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swarnka\Desktop\NSE\"/>
    </mc:Choice>
  </mc:AlternateContent>
  <bookViews>
    <workbookView xWindow="0" yWindow="0" windowWidth="19200" windowHeight="8560" activeTab="3"/>
  </bookViews>
  <sheets>
    <sheet name="Data" sheetId="1" r:id="rId1"/>
    <sheet name="Change" sheetId="2" r:id="rId2"/>
    <sheet name="Analytics" sheetId="5" r:id="rId3"/>
    <sheet name="Sheet1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4" i="5" l="1"/>
  <c r="F73" i="5"/>
  <c r="F71" i="5"/>
  <c r="F56" i="5"/>
  <c r="G56" i="5" s="1"/>
  <c r="F57" i="5"/>
  <c r="G57" i="5" s="1"/>
  <c r="F58" i="5"/>
  <c r="G58" i="5" s="1"/>
  <c r="F59" i="5"/>
  <c r="G59" i="5" s="1"/>
  <c r="F60" i="5"/>
  <c r="G60" i="5" s="1"/>
  <c r="F61" i="5"/>
  <c r="G61" i="5" s="1"/>
  <c r="F62" i="5"/>
  <c r="G62" i="5" s="1"/>
  <c r="F63" i="5"/>
  <c r="G63" i="5" s="1"/>
  <c r="F64" i="5"/>
  <c r="G64" i="5" s="1"/>
  <c r="F65" i="5"/>
  <c r="G65" i="5" s="1"/>
  <c r="F66" i="5"/>
  <c r="G66" i="5" s="1"/>
  <c r="F69" i="5"/>
  <c r="G69" i="5" s="1"/>
  <c r="F67" i="5"/>
  <c r="G67" i="5" s="1"/>
  <c r="F68" i="5"/>
  <c r="G68" i="5" s="1"/>
  <c r="G37" i="5"/>
  <c r="G42" i="5"/>
  <c r="G45" i="5"/>
  <c r="G50" i="5"/>
  <c r="F52" i="5"/>
  <c r="G52" i="5" s="1"/>
  <c r="F36" i="5"/>
  <c r="G36" i="5" s="1"/>
  <c r="F37" i="5"/>
  <c r="F38" i="5"/>
  <c r="G38" i="5" s="1"/>
  <c r="F39" i="5"/>
  <c r="G39" i="5" s="1"/>
  <c r="F40" i="5"/>
  <c r="G40" i="5" s="1"/>
  <c r="F41" i="5"/>
  <c r="G41" i="5" s="1"/>
  <c r="F42" i="5"/>
  <c r="F43" i="5"/>
  <c r="G43" i="5" s="1"/>
  <c r="F44" i="5"/>
  <c r="G44" i="5" s="1"/>
  <c r="F45" i="5"/>
  <c r="F46" i="5"/>
  <c r="G46" i="5" s="1"/>
  <c r="F47" i="5"/>
  <c r="G47" i="5" s="1"/>
  <c r="F48" i="5"/>
  <c r="G48" i="5" s="1"/>
  <c r="F49" i="5"/>
  <c r="G49" i="5" s="1"/>
  <c r="F50" i="5"/>
  <c r="F51" i="5"/>
  <c r="G51" i="5" s="1"/>
  <c r="F35" i="5"/>
  <c r="G35" i="5" s="1"/>
  <c r="F27" i="5"/>
  <c r="G27" i="5" s="1"/>
  <c r="F28" i="5"/>
  <c r="G28" i="5" s="1"/>
  <c r="F29" i="5"/>
  <c r="G29" i="5" s="1"/>
  <c r="F30" i="5"/>
  <c r="G30" i="5" s="1"/>
  <c r="F31" i="5"/>
  <c r="G31" i="5" s="1"/>
  <c r="F32" i="5"/>
  <c r="G32" i="5" s="1"/>
  <c r="F33" i="5"/>
  <c r="G33" i="5" s="1"/>
  <c r="F34" i="5"/>
  <c r="G34" i="5" s="1"/>
  <c r="F26" i="5"/>
  <c r="G26" i="5" s="1"/>
  <c r="F25" i="5"/>
  <c r="G25" i="5" s="1"/>
  <c r="I20" i="5"/>
  <c r="G19" i="5"/>
  <c r="G16" i="5"/>
  <c r="G13" i="5"/>
  <c r="F19" i="5"/>
  <c r="F20" i="5"/>
  <c r="F17" i="5"/>
  <c r="F16" i="5"/>
  <c r="F14" i="5"/>
  <c r="F13" i="5"/>
  <c r="E20" i="5"/>
  <c r="E19" i="5"/>
  <c r="E17" i="5"/>
  <c r="E16" i="5"/>
  <c r="E14" i="5"/>
  <c r="E13" i="5"/>
  <c r="E11" i="5"/>
  <c r="E10" i="5"/>
  <c r="E9" i="5"/>
  <c r="E6" i="5"/>
  <c r="E3" i="5"/>
  <c r="E2" i="5"/>
  <c r="E4" i="5"/>
  <c r="E5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B1920" i="5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B1933" i="5"/>
  <c r="B1934" i="5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B1947" i="5"/>
  <c r="B1948" i="5"/>
  <c r="B1949" i="5"/>
  <c r="B1950" i="5"/>
  <c r="B1951" i="5"/>
  <c r="B1952" i="5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B1965" i="5"/>
  <c r="B1966" i="5"/>
  <c r="B1967" i="5"/>
  <c r="B1968" i="5"/>
  <c r="B1969" i="5"/>
  <c r="B1970" i="5"/>
  <c r="B1971" i="5"/>
  <c r="B1972" i="5"/>
  <c r="B1973" i="5"/>
  <c r="B1974" i="5"/>
  <c r="B1975" i="5"/>
  <c r="B1976" i="5"/>
  <c r="B1977" i="5"/>
  <c r="B1978" i="5"/>
  <c r="B1979" i="5"/>
  <c r="B1980" i="5"/>
  <c r="B1981" i="5"/>
  <c r="B1982" i="5"/>
  <c r="B1983" i="5"/>
  <c r="B1984" i="5"/>
  <c r="B1985" i="5"/>
  <c r="B1986" i="5"/>
  <c r="B1987" i="5"/>
  <c r="B1988" i="5"/>
  <c r="B1989" i="5"/>
  <c r="B1990" i="5"/>
  <c r="B1991" i="5"/>
  <c r="B1992" i="5"/>
  <c r="B1993" i="5"/>
  <c r="B1994" i="5"/>
  <c r="B1995" i="5"/>
  <c r="B1996" i="5"/>
  <c r="B1997" i="5"/>
  <c r="B1998" i="5"/>
  <c r="B1999" i="5"/>
  <c r="B2000" i="5"/>
  <c r="B2001" i="5"/>
  <c r="B2002" i="5"/>
  <c r="B2003" i="5"/>
  <c r="B2004" i="5"/>
  <c r="B2005" i="5"/>
  <c r="B2006" i="5"/>
  <c r="B2007" i="5"/>
  <c r="B2008" i="5"/>
  <c r="B2009" i="5"/>
  <c r="B2010" i="5"/>
  <c r="B2011" i="5"/>
  <c r="B2012" i="5"/>
  <c r="B2013" i="5"/>
  <c r="B2014" i="5"/>
  <c r="B2015" i="5"/>
  <c r="B2016" i="5"/>
  <c r="B2017" i="5"/>
  <c r="B2018" i="5"/>
  <c r="B2019" i="5"/>
  <c r="B2020" i="5"/>
  <c r="B2021" i="5"/>
  <c r="B2022" i="5"/>
  <c r="B2023" i="5"/>
  <c r="B2024" i="5"/>
  <c r="B2025" i="5"/>
  <c r="B2026" i="5"/>
  <c r="B2027" i="5"/>
  <c r="B2028" i="5"/>
  <c r="B2029" i="5"/>
  <c r="B2030" i="5"/>
  <c r="B2031" i="5"/>
  <c r="B2032" i="5"/>
  <c r="B2033" i="5"/>
  <c r="B2034" i="5"/>
  <c r="B2035" i="5"/>
  <c r="B2036" i="5"/>
  <c r="B2037" i="5"/>
  <c r="B2038" i="5"/>
  <c r="B2039" i="5"/>
  <c r="B2040" i="5"/>
  <c r="B2041" i="5"/>
  <c r="B2042" i="5"/>
  <c r="B2043" i="5"/>
  <c r="B2044" i="5"/>
  <c r="B2045" i="5"/>
  <c r="B2046" i="5"/>
  <c r="B2047" i="5"/>
  <c r="B2048" i="5"/>
  <c r="B2049" i="5"/>
  <c r="B2050" i="5"/>
  <c r="B2051" i="5"/>
  <c r="B2052" i="5"/>
  <c r="B2053" i="5"/>
  <c r="B2054" i="5"/>
  <c r="B2055" i="5"/>
  <c r="B2056" i="5"/>
  <c r="B2057" i="5"/>
  <c r="B2058" i="5"/>
  <c r="B2059" i="5"/>
  <c r="B2060" i="5"/>
  <c r="B2061" i="5"/>
  <c r="B2062" i="5"/>
  <c r="B2063" i="5"/>
  <c r="B2064" i="5"/>
  <c r="B2065" i="5"/>
  <c r="B2066" i="5"/>
  <c r="B2067" i="5"/>
  <c r="B2068" i="5"/>
  <c r="B2069" i="5"/>
  <c r="B2070" i="5"/>
  <c r="B2071" i="5"/>
  <c r="B2072" i="5"/>
  <c r="B2073" i="5"/>
  <c r="B2074" i="5"/>
  <c r="B2075" i="5"/>
  <c r="B2076" i="5"/>
  <c r="B2077" i="5"/>
  <c r="B2078" i="5"/>
  <c r="B2079" i="5"/>
  <c r="B2080" i="5"/>
  <c r="B2081" i="5"/>
  <c r="B2082" i="5"/>
  <c r="B2083" i="5"/>
  <c r="B2084" i="5"/>
  <c r="B2085" i="5"/>
  <c r="B2086" i="5"/>
  <c r="B2087" i="5"/>
  <c r="B2088" i="5"/>
  <c r="B2089" i="5"/>
  <c r="B2090" i="5"/>
  <c r="B2091" i="5"/>
  <c r="B2092" i="5"/>
  <c r="B2093" i="5"/>
  <c r="B2094" i="5"/>
  <c r="B2095" i="5"/>
  <c r="B2096" i="5"/>
  <c r="B2097" i="5"/>
  <c r="B2098" i="5"/>
  <c r="B2099" i="5"/>
  <c r="B2100" i="5"/>
  <c r="B2101" i="5"/>
  <c r="B2102" i="5"/>
  <c r="B2103" i="5"/>
  <c r="B2104" i="5"/>
  <c r="B2105" i="5"/>
  <c r="B2106" i="5"/>
  <c r="B2107" i="5"/>
  <c r="B2108" i="5"/>
  <c r="B2109" i="5"/>
  <c r="B2110" i="5"/>
  <c r="B2111" i="5"/>
  <c r="B2112" i="5"/>
  <c r="B2113" i="5"/>
  <c r="B2114" i="5"/>
  <c r="B2115" i="5"/>
  <c r="B2116" i="5"/>
  <c r="B2117" i="5"/>
  <c r="B2118" i="5"/>
  <c r="B2119" i="5"/>
  <c r="B2120" i="5"/>
  <c r="B2121" i="5"/>
  <c r="B2122" i="5"/>
  <c r="B2123" i="5"/>
  <c r="B2124" i="5"/>
  <c r="B2125" i="5"/>
  <c r="B2126" i="5"/>
  <c r="B2127" i="5"/>
  <c r="B2128" i="5"/>
  <c r="B2129" i="5"/>
  <c r="B2130" i="5"/>
  <c r="B2131" i="5"/>
  <c r="B2132" i="5"/>
  <c r="B2133" i="5"/>
  <c r="B2134" i="5"/>
  <c r="B2135" i="5"/>
  <c r="B2136" i="5"/>
  <c r="B2137" i="5"/>
  <c r="B2138" i="5"/>
  <c r="B2139" i="5"/>
  <c r="B2140" i="5"/>
  <c r="B2141" i="5"/>
  <c r="B2142" i="5"/>
  <c r="B2143" i="5"/>
  <c r="B2144" i="5"/>
  <c r="B2145" i="5"/>
  <c r="B2146" i="5"/>
  <c r="B2147" i="5"/>
  <c r="B2148" i="5"/>
  <c r="B2149" i="5"/>
  <c r="B2150" i="5"/>
  <c r="B2151" i="5"/>
  <c r="B2152" i="5"/>
  <c r="B2153" i="5"/>
  <c r="B2154" i="5"/>
  <c r="B2155" i="5"/>
  <c r="B2156" i="5"/>
  <c r="B2157" i="5"/>
  <c r="B2158" i="5"/>
  <c r="B2159" i="5"/>
  <c r="B2160" i="5"/>
  <c r="B2161" i="5"/>
  <c r="B2162" i="5"/>
  <c r="B2163" i="5"/>
  <c r="B2164" i="5"/>
  <c r="B2165" i="5"/>
  <c r="B2166" i="5"/>
  <c r="B2167" i="5"/>
  <c r="B2168" i="5"/>
  <c r="B2169" i="5"/>
  <c r="B2170" i="5"/>
  <c r="B2171" i="5"/>
  <c r="B2172" i="5"/>
  <c r="B2173" i="5"/>
  <c r="B2174" i="5"/>
  <c r="B2175" i="5"/>
  <c r="B2176" i="5"/>
  <c r="B2177" i="5"/>
  <c r="B2178" i="5"/>
  <c r="B2179" i="5"/>
  <c r="B2180" i="5"/>
  <c r="B2181" i="5"/>
  <c r="B2182" i="5"/>
  <c r="B2183" i="5"/>
  <c r="B2184" i="5"/>
  <c r="B2185" i="5"/>
  <c r="B2186" i="5"/>
  <c r="B2187" i="5"/>
  <c r="B2188" i="5"/>
  <c r="B2189" i="5"/>
  <c r="B2190" i="5"/>
  <c r="B2191" i="5"/>
  <c r="B2192" i="5"/>
  <c r="B2193" i="5"/>
  <c r="B2194" i="5"/>
  <c r="B2195" i="5"/>
  <c r="B2196" i="5"/>
  <c r="B2197" i="5"/>
  <c r="B2198" i="5"/>
  <c r="B2199" i="5"/>
  <c r="B2200" i="5"/>
  <c r="B2201" i="5"/>
  <c r="B2202" i="5"/>
  <c r="B2203" i="5"/>
  <c r="B2204" i="5"/>
  <c r="B2205" i="5"/>
  <c r="B2206" i="5"/>
  <c r="B2207" i="5"/>
  <c r="B2208" i="5"/>
  <c r="B2209" i="5"/>
  <c r="B2210" i="5"/>
  <c r="B2211" i="5"/>
  <c r="B2212" i="5"/>
  <c r="B2213" i="5"/>
  <c r="B2214" i="5"/>
  <c r="B2215" i="5"/>
  <c r="B2216" i="5"/>
  <c r="B2217" i="5"/>
  <c r="B2218" i="5"/>
  <c r="B2219" i="5"/>
  <c r="B2220" i="5"/>
  <c r="B2221" i="5"/>
  <c r="B2222" i="5"/>
  <c r="B2223" i="5"/>
  <c r="B2224" i="5"/>
  <c r="B2225" i="5"/>
  <c r="B2226" i="5"/>
  <c r="B2227" i="5"/>
  <c r="B2228" i="5"/>
  <c r="B2229" i="5"/>
  <c r="B2230" i="5"/>
  <c r="B2231" i="5"/>
  <c r="B2232" i="5"/>
  <c r="B2233" i="5"/>
  <c r="B2234" i="5"/>
  <c r="B2235" i="5"/>
  <c r="B2236" i="5"/>
  <c r="B2237" i="5"/>
  <c r="B2238" i="5"/>
  <c r="B2239" i="5"/>
  <c r="B2240" i="5"/>
  <c r="B2241" i="5"/>
  <c r="B2242" i="5"/>
  <c r="B2243" i="5"/>
  <c r="B2244" i="5"/>
  <c r="B2245" i="5"/>
  <c r="B2246" i="5"/>
  <c r="B2247" i="5"/>
  <c r="B2248" i="5"/>
  <c r="B2249" i="5"/>
  <c r="B2250" i="5"/>
  <c r="B2251" i="5"/>
  <c r="B2252" i="5"/>
  <c r="B2253" i="5"/>
  <c r="B2254" i="5"/>
  <c r="B2255" i="5"/>
  <c r="B2256" i="5"/>
  <c r="B2257" i="5"/>
  <c r="B2258" i="5"/>
  <c r="B2259" i="5"/>
  <c r="B2260" i="5"/>
  <c r="B2261" i="5"/>
  <c r="B2262" i="5"/>
  <c r="B2263" i="5"/>
  <c r="B2264" i="5"/>
  <c r="B2265" i="5"/>
  <c r="B2266" i="5"/>
  <c r="B2267" i="5"/>
  <c r="B2268" i="5"/>
  <c r="B2269" i="5"/>
  <c r="B2270" i="5"/>
  <c r="B2271" i="5"/>
  <c r="B2272" i="5"/>
  <c r="B2273" i="5"/>
  <c r="B2274" i="5"/>
  <c r="B2275" i="5"/>
  <c r="B2276" i="5"/>
  <c r="B2277" i="5"/>
  <c r="B2278" i="5"/>
  <c r="B2279" i="5"/>
  <c r="B2280" i="5"/>
  <c r="B2281" i="5"/>
  <c r="B2282" i="5"/>
  <c r="B2283" i="5"/>
  <c r="B2284" i="5"/>
  <c r="B2285" i="5"/>
  <c r="B2286" i="5"/>
  <c r="B2287" i="5"/>
  <c r="B2288" i="5"/>
  <c r="B2289" i="5"/>
  <c r="B2290" i="5"/>
  <c r="B2291" i="5"/>
  <c r="B2292" i="5"/>
  <c r="B2293" i="5"/>
  <c r="B2294" i="5"/>
  <c r="B2295" i="5"/>
  <c r="B2296" i="5"/>
  <c r="B2297" i="5"/>
  <c r="B2298" i="5"/>
  <c r="B2299" i="5"/>
  <c r="B2300" i="5"/>
  <c r="B2301" i="5"/>
  <c r="B2302" i="5"/>
  <c r="B2303" i="5"/>
  <c r="B2304" i="5"/>
  <c r="B2305" i="5"/>
  <c r="B2306" i="5"/>
  <c r="B2307" i="5"/>
  <c r="B2308" i="5"/>
  <c r="B2309" i="5"/>
  <c r="B2310" i="5"/>
  <c r="B2311" i="5"/>
  <c r="B2312" i="5"/>
  <c r="B2313" i="5"/>
  <c r="B2314" i="5"/>
  <c r="B2315" i="5"/>
  <c r="B2316" i="5"/>
  <c r="B2317" i="5"/>
  <c r="B2318" i="5"/>
  <c r="B2319" i="5"/>
  <c r="B2320" i="5"/>
  <c r="B2321" i="5"/>
  <c r="B2322" i="5"/>
  <c r="B2323" i="5"/>
  <c r="B2324" i="5"/>
  <c r="B2325" i="5"/>
  <c r="B2326" i="5"/>
  <c r="B2327" i="5"/>
  <c r="B2328" i="5"/>
  <c r="B2329" i="5"/>
  <c r="B2330" i="5"/>
  <c r="B2331" i="5"/>
  <c r="B2332" i="5"/>
  <c r="B2333" i="5"/>
  <c r="B2334" i="5"/>
  <c r="B2335" i="5"/>
  <c r="B2336" i="5"/>
  <c r="B2337" i="5"/>
  <c r="B2338" i="5"/>
  <c r="B2339" i="5"/>
  <c r="B2340" i="5"/>
  <c r="B2341" i="5"/>
  <c r="B2342" i="5"/>
  <c r="B2343" i="5"/>
  <c r="B2344" i="5"/>
  <c r="B2345" i="5"/>
  <c r="B2346" i="5"/>
  <c r="B2347" i="5"/>
  <c r="B2348" i="5"/>
  <c r="B2349" i="5"/>
  <c r="B2350" i="5"/>
  <c r="B2351" i="5"/>
  <c r="B2352" i="5"/>
  <c r="B2353" i="5"/>
  <c r="B2354" i="5"/>
  <c r="B2355" i="5"/>
  <c r="B2356" i="5"/>
  <c r="B2357" i="5"/>
  <c r="B2358" i="5"/>
  <c r="B2359" i="5"/>
  <c r="B2360" i="5"/>
  <c r="B2361" i="5"/>
  <c r="B2362" i="5"/>
  <c r="B2363" i="5"/>
  <c r="B2364" i="5"/>
  <c r="B2365" i="5"/>
  <c r="B2366" i="5"/>
  <c r="B2367" i="5"/>
  <c r="B2368" i="5"/>
  <c r="B2369" i="5"/>
  <c r="B2370" i="5"/>
  <c r="B2371" i="5"/>
  <c r="B2372" i="5"/>
  <c r="B2373" i="5"/>
  <c r="B2374" i="5"/>
  <c r="B2375" i="5"/>
  <c r="B2376" i="5"/>
  <c r="B2377" i="5"/>
  <c r="B2378" i="5"/>
  <c r="B2379" i="5"/>
  <c r="B2380" i="5"/>
  <c r="B2381" i="5"/>
  <c r="B2382" i="5"/>
  <c r="B2383" i="5"/>
  <c r="B2384" i="5"/>
  <c r="B2385" i="5"/>
  <c r="B2386" i="5"/>
  <c r="B2387" i="5"/>
  <c r="B2388" i="5"/>
  <c r="B2389" i="5"/>
  <c r="B2390" i="5"/>
  <c r="B2391" i="5"/>
  <c r="B2392" i="5"/>
  <c r="B2393" i="5"/>
  <c r="B2394" i="5"/>
  <c r="B2395" i="5"/>
  <c r="B2396" i="5"/>
  <c r="B2397" i="5"/>
  <c r="B2398" i="5"/>
  <c r="B2399" i="5"/>
  <c r="B2400" i="5"/>
  <c r="B2401" i="5"/>
  <c r="B2402" i="5"/>
  <c r="B2403" i="5"/>
  <c r="B2404" i="5"/>
  <c r="B2405" i="5"/>
  <c r="B2406" i="5"/>
  <c r="B2407" i="5"/>
  <c r="B2408" i="5"/>
  <c r="B2409" i="5"/>
  <c r="B2410" i="5"/>
  <c r="B2411" i="5"/>
  <c r="B2412" i="5"/>
  <c r="B2413" i="5"/>
  <c r="B2414" i="5"/>
  <c r="B2415" i="5"/>
  <c r="B2416" i="5"/>
  <c r="B2417" i="5"/>
  <c r="B2418" i="5"/>
  <c r="B2419" i="5"/>
  <c r="B2420" i="5"/>
  <c r="B2421" i="5"/>
  <c r="B2422" i="5"/>
  <c r="B2423" i="5"/>
  <c r="B2424" i="5"/>
  <c r="B2425" i="5"/>
  <c r="B2426" i="5"/>
  <c r="B2427" i="5"/>
  <c r="B2428" i="5"/>
  <c r="B2429" i="5"/>
  <c r="B2430" i="5"/>
  <c r="B2431" i="5"/>
  <c r="B2432" i="5"/>
  <c r="B2433" i="5"/>
  <c r="B2434" i="5"/>
  <c r="B2435" i="5"/>
  <c r="B2436" i="5"/>
  <c r="B2437" i="5"/>
  <c r="B2438" i="5"/>
  <c r="B2439" i="5"/>
  <c r="B2440" i="5"/>
  <c r="B2441" i="5"/>
  <c r="B2442" i="5"/>
  <c r="B2443" i="5"/>
  <c r="B2444" i="5"/>
  <c r="B2445" i="5"/>
  <c r="B2446" i="5"/>
  <c r="B2447" i="5"/>
  <c r="B2448" i="5"/>
  <c r="B2449" i="5"/>
  <c r="B2450" i="5"/>
  <c r="B2451" i="5"/>
  <c r="B2452" i="5"/>
  <c r="B2453" i="5"/>
  <c r="B2454" i="5"/>
  <c r="B2455" i="5"/>
  <c r="B2456" i="5"/>
  <c r="B2457" i="5"/>
  <c r="B2458" i="5"/>
  <c r="B2459" i="5"/>
  <c r="B2460" i="5"/>
  <c r="B2461" i="5"/>
  <c r="B2462" i="5"/>
  <c r="B2463" i="5"/>
  <c r="B2464" i="5"/>
  <c r="B2465" i="5"/>
  <c r="B2466" i="5"/>
  <c r="B2467" i="5"/>
  <c r="B2468" i="5"/>
  <c r="B2469" i="5"/>
  <c r="B2470" i="5"/>
  <c r="B2471" i="5"/>
  <c r="B2472" i="5"/>
  <c r="B2473" i="5"/>
  <c r="B2474" i="5"/>
  <c r="B2475" i="5"/>
  <c r="B2476" i="5"/>
  <c r="B2477" i="5"/>
  <c r="B2478" i="5"/>
  <c r="B2479" i="5"/>
  <c r="B2480" i="5"/>
  <c r="B2481" i="5"/>
  <c r="B2482" i="5"/>
  <c r="B2483" i="5"/>
  <c r="B2484" i="5"/>
  <c r="B2485" i="5"/>
  <c r="B2486" i="5"/>
  <c r="B2487" i="5"/>
  <c r="B2488" i="5"/>
  <c r="B2489" i="5"/>
  <c r="B2490" i="5"/>
  <c r="B2491" i="5"/>
  <c r="B2492" i="5"/>
  <c r="B2493" i="5"/>
  <c r="B2494" i="5"/>
  <c r="B2495" i="5"/>
  <c r="B2496" i="5"/>
  <c r="B2497" i="5"/>
  <c r="B2498" i="5"/>
  <c r="B2499" i="5"/>
  <c r="B2500" i="5"/>
  <c r="B2501" i="5"/>
  <c r="B2502" i="5"/>
  <c r="B2503" i="5"/>
  <c r="B2504" i="5"/>
  <c r="B2505" i="5"/>
  <c r="B2506" i="5"/>
  <c r="B2507" i="5"/>
  <c r="B2508" i="5"/>
  <c r="B2509" i="5"/>
  <c r="B2510" i="5"/>
  <c r="B2511" i="5"/>
  <c r="B2512" i="5"/>
  <c r="B2513" i="5"/>
  <c r="B2514" i="5"/>
  <c r="B2515" i="5"/>
  <c r="B2516" i="5"/>
  <c r="B2517" i="5"/>
  <c r="B2518" i="5"/>
  <c r="B2519" i="5"/>
  <c r="B2520" i="5"/>
  <c r="B2521" i="5"/>
  <c r="B2522" i="5"/>
  <c r="B2523" i="5"/>
  <c r="B2524" i="5"/>
  <c r="B2525" i="5"/>
  <c r="B2526" i="5"/>
  <c r="B2527" i="5"/>
  <c r="B2528" i="5"/>
  <c r="B2529" i="5"/>
  <c r="B2530" i="5"/>
  <c r="B2531" i="5"/>
  <c r="B2532" i="5"/>
  <c r="B2533" i="5"/>
  <c r="B2534" i="5"/>
  <c r="B2535" i="5"/>
  <c r="B2536" i="5"/>
  <c r="B2537" i="5"/>
  <c r="B2538" i="5"/>
  <c r="B2539" i="5"/>
  <c r="B2540" i="5"/>
  <c r="B2541" i="5"/>
  <c r="B2542" i="5"/>
  <c r="B2543" i="5"/>
  <c r="B2544" i="5"/>
  <c r="B2545" i="5"/>
  <c r="B2546" i="5"/>
  <c r="B2547" i="5"/>
  <c r="B2548" i="5"/>
  <c r="B2549" i="5"/>
  <c r="B2550" i="5"/>
  <c r="B2551" i="5"/>
  <c r="B2552" i="5"/>
  <c r="B2553" i="5"/>
  <c r="B2554" i="5"/>
  <c r="B2555" i="5"/>
  <c r="B2556" i="5"/>
  <c r="B2557" i="5"/>
  <c r="B2558" i="5"/>
  <c r="B2559" i="5"/>
  <c r="B2560" i="5"/>
  <c r="B2561" i="5"/>
  <c r="B2562" i="5"/>
  <c r="B2563" i="5"/>
  <c r="B2564" i="5"/>
  <c r="B2565" i="5"/>
  <c r="B2566" i="5"/>
  <c r="B2567" i="5"/>
  <c r="B2568" i="5"/>
  <c r="B2569" i="5"/>
  <c r="B2570" i="5"/>
  <c r="B2571" i="5"/>
  <c r="B2572" i="5"/>
  <c r="B2573" i="5"/>
  <c r="B2574" i="5"/>
  <c r="B2575" i="5"/>
  <c r="B2576" i="5"/>
  <c r="B2577" i="5"/>
  <c r="B2578" i="5"/>
  <c r="B2579" i="5"/>
  <c r="B2580" i="5"/>
  <c r="B2581" i="5"/>
  <c r="B2582" i="5"/>
  <c r="B2583" i="5"/>
  <c r="B2584" i="5"/>
  <c r="B2585" i="5"/>
  <c r="B2586" i="5"/>
  <c r="B2587" i="5"/>
  <c r="B2588" i="5"/>
  <c r="B2589" i="5"/>
  <c r="B2590" i="5"/>
  <c r="B2591" i="5"/>
  <c r="B2592" i="5"/>
  <c r="B2593" i="5"/>
  <c r="B2594" i="5"/>
  <c r="B2595" i="5"/>
  <c r="B2596" i="5"/>
  <c r="B2597" i="5"/>
  <c r="B2598" i="5"/>
  <c r="B2599" i="5"/>
  <c r="B2600" i="5"/>
  <c r="B2601" i="5"/>
  <c r="B2602" i="5"/>
  <c r="B2603" i="5"/>
  <c r="B2604" i="5"/>
  <c r="B2605" i="5"/>
  <c r="B2606" i="5"/>
  <c r="B2607" i="5"/>
  <c r="B2608" i="5"/>
  <c r="B2609" i="5"/>
  <c r="B2610" i="5"/>
  <c r="B2611" i="5"/>
  <c r="B2612" i="5"/>
  <c r="B2613" i="5"/>
  <c r="B2614" i="5"/>
  <c r="B2615" i="5"/>
  <c r="B2616" i="5"/>
  <c r="B2617" i="5"/>
  <c r="B2618" i="5"/>
  <c r="B2619" i="5"/>
  <c r="B2620" i="5"/>
  <c r="B2621" i="5"/>
  <c r="B2622" i="5"/>
  <c r="B2623" i="5"/>
  <c r="B2624" i="5"/>
  <c r="B2625" i="5"/>
  <c r="B2626" i="5"/>
  <c r="B2627" i="5"/>
  <c r="B2628" i="5"/>
  <c r="B2629" i="5"/>
  <c r="B2630" i="5"/>
  <c r="B2631" i="5"/>
  <c r="B2632" i="5"/>
  <c r="B2633" i="5"/>
  <c r="B2634" i="5"/>
  <c r="B2635" i="5"/>
  <c r="B2636" i="5"/>
  <c r="B2637" i="5"/>
  <c r="B2638" i="5"/>
  <c r="B2639" i="5"/>
  <c r="B2640" i="5"/>
  <c r="B2641" i="5"/>
  <c r="B2642" i="5"/>
  <c r="B2643" i="5"/>
  <c r="B2644" i="5"/>
  <c r="B2645" i="5"/>
  <c r="B2646" i="5"/>
  <c r="B2647" i="5"/>
  <c r="B2648" i="5"/>
  <c r="B2649" i="5"/>
  <c r="B2650" i="5"/>
  <c r="B2651" i="5"/>
  <c r="B2652" i="5"/>
  <c r="B2653" i="5"/>
  <c r="B2654" i="5"/>
  <c r="B2655" i="5"/>
  <c r="B2656" i="5"/>
  <c r="B2657" i="5"/>
  <c r="B2658" i="5"/>
  <c r="B2659" i="5"/>
  <c r="B2660" i="5"/>
  <c r="B2661" i="5"/>
  <c r="B2662" i="5"/>
  <c r="B2663" i="5"/>
  <c r="B2664" i="5"/>
  <c r="B2665" i="5"/>
  <c r="B2666" i="5"/>
  <c r="B2667" i="5"/>
  <c r="B2668" i="5"/>
  <c r="B2669" i="5"/>
  <c r="B2670" i="5"/>
  <c r="B2671" i="5"/>
  <c r="B2672" i="5"/>
  <c r="B2673" i="5"/>
  <c r="B2674" i="5"/>
  <c r="B2675" i="5"/>
  <c r="B2676" i="5"/>
  <c r="B2677" i="5"/>
  <c r="B2678" i="5"/>
  <c r="B2679" i="5"/>
  <c r="B2680" i="5"/>
  <c r="B2681" i="5"/>
  <c r="B2682" i="5"/>
  <c r="B2683" i="5"/>
  <c r="B2684" i="5"/>
  <c r="B2685" i="5"/>
  <c r="B2686" i="5"/>
  <c r="B2687" i="5"/>
  <c r="B2688" i="5"/>
  <c r="B2689" i="5"/>
  <c r="B2690" i="5"/>
  <c r="B2691" i="5"/>
  <c r="B2692" i="5"/>
  <c r="B2693" i="5"/>
  <c r="B2694" i="5"/>
  <c r="B2695" i="5"/>
  <c r="B2696" i="5"/>
  <c r="B2697" i="5"/>
  <c r="B2698" i="5"/>
  <c r="B2699" i="5"/>
  <c r="B2700" i="5"/>
  <c r="B2701" i="5"/>
  <c r="B2702" i="5"/>
  <c r="B2703" i="5"/>
  <c r="B2704" i="5"/>
  <c r="B2705" i="5"/>
  <c r="B2706" i="5"/>
  <c r="B2707" i="5"/>
  <c r="B2708" i="5"/>
  <c r="B2709" i="5"/>
  <c r="B2710" i="5"/>
  <c r="B2711" i="5"/>
  <c r="B2712" i="5"/>
  <c r="B2713" i="5"/>
  <c r="B2714" i="5"/>
  <c r="B2715" i="5"/>
  <c r="B2716" i="5"/>
  <c r="B2717" i="5"/>
  <c r="B2718" i="5"/>
  <c r="B2719" i="5"/>
  <c r="B2720" i="5"/>
  <c r="B2721" i="5"/>
  <c r="B2722" i="5"/>
  <c r="B2723" i="5"/>
  <c r="B2724" i="5"/>
  <c r="B2725" i="5"/>
  <c r="B2726" i="5"/>
  <c r="B2727" i="5"/>
  <c r="B2728" i="5"/>
  <c r="B2729" i="5"/>
  <c r="B2730" i="5"/>
  <c r="B2731" i="5"/>
  <c r="B2732" i="5"/>
  <c r="B2733" i="5"/>
  <c r="B2734" i="5"/>
  <c r="B2735" i="5"/>
  <c r="B2736" i="5"/>
  <c r="B2737" i="5"/>
  <c r="B2738" i="5"/>
  <c r="B2739" i="5"/>
  <c r="B2740" i="5"/>
  <c r="B2741" i="5"/>
  <c r="B2742" i="5"/>
  <c r="B2743" i="5"/>
  <c r="B2744" i="5"/>
  <c r="B2745" i="5"/>
  <c r="B2746" i="5"/>
  <c r="B2747" i="5"/>
  <c r="B2748" i="5"/>
  <c r="B2749" i="5"/>
  <c r="B2750" i="5"/>
  <c r="B2751" i="5"/>
  <c r="B2752" i="5"/>
  <c r="B2753" i="5"/>
  <c r="B2754" i="5"/>
  <c r="B2755" i="5"/>
  <c r="B2756" i="5"/>
  <c r="B2757" i="5"/>
  <c r="B2758" i="5"/>
  <c r="B2759" i="5"/>
  <c r="B2760" i="5"/>
  <c r="B2761" i="5"/>
  <c r="B2762" i="5"/>
  <c r="B2763" i="5"/>
  <c r="B2764" i="5"/>
  <c r="B2765" i="5"/>
  <c r="B2766" i="5"/>
  <c r="B2767" i="5"/>
  <c r="B2768" i="5"/>
  <c r="B2769" i="5"/>
  <c r="B2770" i="5"/>
  <c r="B2771" i="5"/>
  <c r="B2772" i="5"/>
  <c r="B2773" i="5"/>
  <c r="B2774" i="5"/>
  <c r="B2775" i="5"/>
  <c r="B2776" i="5"/>
  <c r="B2777" i="5"/>
  <c r="B2778" i="5"/>
  <c r="B2779" i="5"/>
  <c r="B2780" i="5"/>
  <c r="B2781" i="5"/>
  <c r="B2782" i="5"/>
  <c r="B2783" i="5"/>
  <c r="B2784" i="5"/>
  <c r="B2785" i="5"/>
  <c r="B2786" i="5"/>
  <c r="B2787" i="5"/>
  <c r="B2788" i="5"/>
  <c r="B2789" i="5"/>
  <c r="B2790" i="5"/>
  <c r="B2791" i="5"/>
  <c r="B2792" i="5"/>
  <c r="B2793" i="5"/>
  <c r="B2794" i="5"/>
  <c r="B2795" i="5"/>
  <c r="B2796" i="5"/>
  <c r="B2797" i="5"/>
  <c r="B2798" i="5"/>
  <c r="B2799" i="5"/>
  <c r="B2800" i="5"/>
  <c r="B2801" i="5"/>
  <c r="B2802" i="5"/>
  <c r="B2803" i="5"/>
  <c r="B2804" i="5"/>
  <c r="B2805" i="5"/>
  <c r="B2806" i="5"/>
  <c r="B2807" i="5"/>
  <c r="B2808" i="5"/>
  <c r="B2809" i="5"/>
  <c r="B2810" i="5"/>
  <c r="B2811" i="5"/>
  <c r="B2812" i="5"/>
  <c r="B2813" i="5"/>
  <c r="B2814" i="5"/>
  <c r="B2815" i="5"/>
  <c r="B2816" i="5"/>
  <c r="B2817" i="5"/>
  <c r="B2818" i="5"/>
  <c r="B2819" i="5"/>
  <c r="B2820" i="5"/>
  <c r="B2821" i="5"/>
  <c r="B2822" i="5"/>
  <c r="B2823" i="5"/>
  <c r="B2824" i="5"/>
  <c r="B2825" i="5"/>
  <c r="B2826" i="5"/>
  <c r="B2827" i="5"/>
  <c r="B2828" i="5"/>
  <c r="B2829" i="5"/>
  <c r="B2830" i="5"/>
  <c r="B2831" i="5"/>
  <c r="B2832" i="5"/>
  <c r="B2833" i="5"/>
  <c r="B2834" i="5"/>
  <c r="B2835" i="5"/>
  <c r="B2836" i="5"/>
  <c r="B2837" i="5"/>
  <c r="B2838" i="5"/>
  <c r="B2839" i="5"/>
  <c r="B2840" i="5"/>
  <c r="B2841" i="5"/>
  <c r="B2842" i="5"/>
  <c r="B2843" i="5"/>
  <c r="B2844" i="5"/>
  <c r="B2845" i="5"/>
  <c r="B2846" i="5"/>
  <c r="B2847" i="5"/>
  <c r="B2848" i="5"/>
  <c r="B2849" i="5"/>
  <c r="B2850" i="5"/>
  <c r="B2851" i="5"/>
  <c r="B2852" i="5"/>
  <c r="B2853" i="5"/>
  <c r="B2854" i="5"/>
  <c r="B2855" i="5"/>
  <c r="B2856" i="5"/>
  <c r="B2857" i="5"/>
  <c r="B2858" i="5"/>
  <c r="B2859" i="5"/>
  <c r="B2860" i="5"/>
  <c r="B2861" i="5"/>
  <c r="B2862" i="5"/>
  <c r="B2863" i="5"/>
  <c r="B2864" i="5"/>
  <c r="B2865" i="5"/>
  <c r="B2866" i="5"/>
  <c r="B2867" i="5"/>
  <c r="B2868" i="5"/>
  <c r="B2869" i="5"/>
  <c r="B2870" i="5"/>
  <c r="B2871" i="5"/>
  <c r="B2872" i="5"/>
  <c r="B2873" i="5"/>
  <c r="B2874" i="5"/>
  <c r="B2875" i="5"/>
  <c r="B2876" i="5"/>
  <c r="B2877" i="5"/>
  <c r="B2878" i="5"/>
  <c r="B2879" i="5"/>
  <c r="B2880" i="5"/>
  <c r="B2881" i="5"/>
  <c r="B2882" i="5"/>
  <c r="B2883" i="5"/>
  <c r="B2884" i="5"/>
  <c r="B2885" i="5"/>
  <c r="B2886" i="5"/>
  <c r="B2887" i="5"/>
  <c r="B2888" i="5"/>
  <c r="B2889" i="5"/>
  <c r="B2890" i="5"/>
  <c r="B2891" i="5"/>
  <c r="B2892" i="5"/>
  <c r="B2893" i="5"/>
  <c r="B2894" i="5"/>
  <c r="B2895" i="5"/>
  <c r="B2896" i="5"/>
  <c r="B2897" i="5"/>
  <c r="B2898" i="5"/>
  <c r="B2899" i="5"/>
  <c r="B2900" i="5"/>
  <c r="B2901" i="5"/>
  <c r="B2902" i="5"/>
  <c r="B2903" i="5"/>
  <c r="B2904" i="5"/>
  <c r="B2905" i="5"/>
  <c r="B2906" i="5"/>
  <c r="B2907" i="5"/>
  <c r="B2908" i="5"/>
  <c r="B2909" i="5"/>
  <c r="B2910" i="5"/>
  <c r="B2911" i="5"/>
  <c r="B2912" i="5"/>
  <c r="B2913" i="5"/>
  <c r="B2914" i="5"/>
  <c r="B2915" i="5"/>
  <c r="B2916" i="5"/>
  <c r="B2917" i="5"/>
  <c r="B2918" i="5"/>
  <c r="B2919" i="5"/>
  <c r="B2920" i="5"/>
  <c r="B2921" i="5"/>
  <c r="B2922" i="5"/>
  <c r="B2923" i="5"/>
  <c r="B2924" i="5"/>
  <c r="B2925" i="5"/>
  <c r="B2926" i="5"/>
  <c r="B2927" i="5"/>
  <c r="B2928" i="5"/>
  <c r="B2929" i="5"/>
  <c r="B2930" i="5"/>
  <c r="B2931" i="5"/>
  <c r="B2932" i="5"/>
  <c r="B2933" i="5"/>
  <c r="B2934" i="5"/>
  <c r="B2935" i="5"/>
  <c r="B2936" i="5"/>
  <c r="B2937" i="5"/>
  <c r="B2938" i="5"/>
  <c r="B2939" i="5"/>
  <c r="B2940" i="5"/>
  <c r="B2941" i="5"/>
  <c r="B2942" i="5"/>
  <c r="B2943" i="5"/>
  <c r="B2944" i="5"/>
  <c r="B2945" i="5"/>
  <c r="B2946" i="5"/>
  <c r="B2947" i="5"/>
  <c r="B2948" i="5"/>
  <c r="B2949" i="5"/>
  <c r="B2950" i="5"/>
  <c r="B2951" i="5"/>
  <c r="B2952" i="5"/>
  <c r="B2953" i="5"/>
  <c r="B2954" i="5"/>
  <c r="B2955" i="5"/>
  <c r="B2956" i="5"/>
  <c r="B2957" i="5"/>
  <c r="B2958" i="5"/>
  <c r="B2959" i="5"/>
  <c r="B2960" i="5"/>
  <c r="B2961" i="5"/>
  <c r="B2962" i="5"/>
  <c r="B2963" i="5"/>
  <c r="B2964" i="5"/>
  <c r="B2965" i="5"/>
  <c r="B2966" i="5"/>
  <c r="B2967" i="5"/>
  <c r="B2968" i="5"/>
  <c r="B2969" i="5"/>
  <c r="B2970" i="5"/>
  <c r="B2971" i="5"/>
  <c r="B2972" i="5"/>
  <c r="B2973" i="5"/>
  <c r="B2974" i="5"/>
  <c r="B2975" i="5"/>
  <c r="B2976" i="5"/>
  <c r="B2977" i="5"/>
  <c r="B2978" i="5"/>
  <c r="B2979" i="5"/>
  <c r="B2980" i="5"/>
  <c r="B2981" i="5"/>
  <c r="B2982" i="5"/>
  <c r="B2983" i="5"/>
  <c r="B2984" i="5"/>
  <c r="B2985" i="5"/>
  <c r="B2986" i="5"/>
  <c r="B2987" i="5"/>
  <c r="B2988" i="5"/>
  <c r="B2989" i="5"/>
  <c r="B2990" i="5"/>
  <c r="B2991" i="5"/>
  <c r="B2992" i="5"/>
  <c r="B2993" i="5"/>
  <c r="B2994" i="5"/>
  <c r="B2995" i="5"/>
  <c r="B2996" i="5"/>
  <c r="B2997" i="5"/>
  <c r="B2998" i="5"/>
  <c r="B2999" i="5"/>
  <c r="B3000" i="5"/>
  <c r="B3001" i="5"/>
  <c r="B3002" i="5"/>
  <c r="B3003" i="5"/>
  <c r="B3004" i="5"/>
  <c r="B3005" i="5"/>
  <c r="B3006" i="5"/>
  <c r="B3007" i="5"/>
  <c r="B3008" i="5"/>
  <c r="B3009" i="5"/>
  <c r="B3010" i="5"/>
  <c r="B3011" i="5"/>
  <c r="B3012" i="5"/>
  <c r="B3013" i="5"/>
  <c r="B3014" i="5"/>
  <c r="B3015" i="5"/>
  <c r="B3016" i="5"/>
  <c r="B3017" i="5"/>
  <c r="B3018" i="5"/>
  <c r="B3019" i="5"/>
  <c r="B3020" i="5"/>
  <c r="B3021" i="5"/>
  <c r="B3022" i="5"/>
  <c r="B3023" i="5"/>
  <c r="B3024" i="5"/>
  <c r="B3025" i="5"/>
  <c r="B3026" i="5"/>
  <c r="B3027" i="5"/>
  <c r="B3028" i="5"/>
  <c r="B3029" i="5"/>
  <c r="B3030" i="5"/>
  <c r="B3031" i="5"/>
  <c r="B3032" i="5"/>
  <c r="B3033" i="5"/>
  <c r="B3034" i="5"/>
  <c r="B3035" i="5"/>
  <c r="B3036" i="5"/>
  <c r="B3037" i="5"/>
  <c r="B3038" i="5"/>
  <c r="B3039" i="5"/>
  <c r="B3040" i="5"/>
  <c r="B3041" i="5"/>
  <c r="B3042" i="5"/>
  <c r="B3043" i="5"/>
  <c r="B3044" i="5"/>
  <c r="B3045" i="5"/>
  <c r="B3046" i="5"/>
  <c r="B3047" i="5"/>
  <c r="B3048" i="5"/>
  <c r="B3049" i="5"/>
  <c r="B3050" i="5"/>
  <c r="B3051" i="5"/>
  <c r="B3052" i="5"/>
  <c r="B3053" i="5"/>
  <c r="B3054" i="5"/>
  <c r="B3055" i="5"/>
  <c r="B3056" i="5"/>
  <c r="B3057" i="5"/>
  <c r="B3058" i="5"/>
  <c r="B3059" i="5"/>
  <c r="B3060" i="5"/>
  <c r="B3061" i="5"/>
  <c r="B3062" i="5"/>
  <c r="B3063" i="5"/>
  <c r="B3064" i="5"/>
  <c r="B3065" i="5"/>
  <c r="B3066" i="5"/>
  <c r="B3067" i="5"/>
  <c r="B3068" i="5"/>
  <c r="B3069" i="5"/>
  <c r="B3070" i="5"/>
  <c r="B3071" i="5"/>
  <c r="B3072" i="5"/>
  <c r="B3073" i="5"/>
  <c r="B3074" i="5"/>
  <c r="B3075" i="5"/>
  <c r="B3076" i="5"/>
  <c r="B3077" i="5"/>
  <c r="B3078" i="5"/>
  <c r="B3079" i="5"/>
  <c r="B3080" i="5"/>
  <c r="B3081" i="5"/>
  <c r="B3082" i="5"/>
  <c r="B3083" i="5"/>
  <c r="B3084" i="5"/>
  <c r="B3085" i="5"/>
  <c r="B3086" i="5"/>
  <c r="B3087" i="5"/>
  <c r="B3088" i="5"/>
  <c r="B3089" i="5"/>
  <c r="B3090" i="5"/>
  <c r="B3091" i="5"/>
  <c r="B3092" i="5"/>
  <c r="B3093" i="5"/>
  <c r="B3094" i="5"/>
  <c r="B3095" i="5"/>
  <c r="B3096" i="5"/>
  <c r="B3097" i="5"/>
  <c r="B3098" i="5"/>
  <c r="B3099" i="5"/>
  <c r="B3100" i="5"/>
  <c r="B3101" i="5"/>
  <c r="B3102" i="5"/>
  <c r="B3103" i="5"/>
  <c r="B3104" i="5"/>
  <c r="B3105" i="5"/>
  <c r="B3106" i="5"/>
  <c r="B3107" i="5"/>
  <c r="B3108" i="5"/>
  <c r="B3109" i="5"/>
  <c r="B3110" i="5"/>
  <c r="B3111" i="5"/>
  <c r="B3112" i="5"/>
  <c r="B3113" i="5"/>
  <c r="B3114" i="5"/>
  <c r="B3115" i="5"/>
  <c r="B3116" i="5"/>
  <c r="B3117" i="5"/>
  <c r="B3118" i="5"/>
  <c r="B3119" i="5"/>
  <c r="B3120" i="5"/>
  <c r="B3121" i="5"/>
  <c r="B3122" i="5"/>
  <c r="B3123" i="5"/>
  <c r="B3124" i="5"/>
  <c r="B3125" i="5"/>
  <c r="B3126" i="5"/>
  <c r="B3127" i="5"/>
  <c r="B3128" i="5"/>
  <c r="B3129" i="5"/>
  <c r="B3130" i="5"/>
  <c r="B3131" i="5"/>
  <c r="B3132" i="5"/>
  <c r="B3133" i="5"/>
  <c r="B3134" i="5"/>
  <c r="B3135" i="5"/>
  <c r="B3136" i="5"/>
  <c r="B3137" i="5"/>
  <c r="B3138" i="5"/>
  <c r="B3139" i="5"/>
  <c r="B3140" i="5"/>
  <c r="B3141" i="5"/>
  <c r="B3142" i="5"/>
  <c r="B3143" i="5"/>
  <c r="B3144" i="5"/>
  <c r="B3145" i="5"/>
  <c r="B3146" i="5"/>
  <c r="B3147" i="5"/>
  <c r="B3148" i="5"/>
  <c r="B3149" i="5"/>
  <c r="B3150" i="5"/>
  <c r="B3151" i="5"/>
  <c r="B3152" i="5"/>
  <c r="B3153" i="5"/>
  <c r="B3154" i="5"/>
  <c r="B3155" i="5"/>
  <c r="B3156" i="5"/>
  <c r="B3157" i="5"/>
  <c r="B3158" i="5"/>
  <c r="B3159" i="5"/>
  <c r="B3160" i="5"/>
  <c r="B3161" i="5"/>
  <c r="B3162" i="5"/>
  <c r="B3163" i="5"/>
  <c r="B3164" i="5"/>
  <c r="B3165" i="5"/>
  <c r="B3166" i="5"/>
  <c r="B3167" i="5"/>
  <c r="B3168" i="5"/>
  <c r="B3169" i="5"/>
  <c r="B3170" i="5"/>
  <c r="B3171" i="5"/>
  <c r="B3172" i="5"/>
  <c r="B3173" i="5"/>
  <c r="B3174" i="5"/>
  <c r="B3175" i="5"/>
  <c r="B3176" i="5"/>
  <c r="B3177" i="5"/>
  <c r="B3178" i="5"/>
  <c r="B3179" i="5"/>
  <c r="B3180" i="5"/>
  <c r="B3181" i="5"/>
  <c r="B3182" i="5"/>
  <c r="B3183" i="5"/>
  <c r="B3184" i="5"/>
  <c r="B3185" i="5"/>
  <c r="B3186" i="5"/>
  <c r="B3187" i="5"/>
  <c r="B3188" i="5"/>
  <c r="B3189" i="5"/>
  <c r="B3190" i="5"/>
  <c r="B3191" i="5"/>
  <c r="B3192" i="5"/>
  <c r="B3193" i="5"/>
  <c r="B3194" i="5"/>
  <c r="B3195" i="5"/>
  <c r="B3196" i="5"/>
  <c r="B3197" i="5"/>
  <c r="B3198" i="5"/>
  <c r="B3199" i="5"/>
  <c r="B3200" i="5"/>
  <c r="B3201" i="5"/>
  <c r="B3202" i="5"/>
  <c r="B3203" i="5"/>
  <c r="B3204" i="5"/>
  <c r="B3205" i="5"/>
  <c r="B3206" i="5"/>
  <c r="B3207" i="5"/>
  <c r="B3208" i="5"/>
  <c r="B3209" i="5"/>
  <c r="B3210" i="5"/>
  <c r="B3211" i="5"/>
  <c r="B3212" i="5"/>
  <c r="B3213" i="5"/>
  <c r="B3214" i="5"/>
  <c r="B3215" i="5"/>
  <c r="B3216" i="5"/>
  <c r="B3217" i="5"/>
  <c r="B3218" i="5"/>
  <c r="B3219" i="5"/>
  <c r="B3220" i="5"/>
  <c r="B3221" i="5"/>
  <c r="B3222" i="5"/>
  <c r="B3223" i="5"/>
  <c r="B3224" i="5"/>
  <c r="B3225" i="5"/>
  <c r="B3226" i="5"/>
  <c r="B3227" i="5"/>
  <c r="B3228" i="5"/>
  <c r="B3229" i="5"/>
  <c r="B3230" i="5"/>
  <c r="B3231" i="5"/>
  <c r="B3232" i="5"/>
  <c r="B3233" i="5"/>
  <c r="B3234" i="5"/>
  <c r="B3235" i="5"/>
  <c r="B3236" i="5"/>
  <c r="B3237" i="5"/>
  <c r="B3238" i="5"/>
  <c r="B3239" i="5"/>
  <c r="B3240" i="5"/>
  <c r="B3241" i="5"/>
  <c r="B3242" i="5"/>
  <c r="B3243" i="5"/>
  <c r="B3244" i="5"/>
  <c r="B3245" i="5"/>
  <c r="B3246" i="5"/>
  <c r="B3247" i="5"/>
  <c r="B3248" i="5"/>
  <c r="B3249" i="5"/>
  <c r="B3250" i="5"/>
  <c r="B3251" i="5"/>
  <c r="B3252" i="5"/>
  <c r="B3253" i="5"/>
  <c r="B3254" i="5"/>
  <c r="B3255" i="5"/>
  <c r="B3256" i="5"/>
  <c r="B3257" i="5"/>
  <c r="B3258" i="5"/>
  <c r="B3259" i="5"/>
  <c r="B3260" i="5"/>
  <c r="B3261" i="5"/>
  <c r="B3262" i="5"/>
  <c r="B3263" i="5"/>
  <c r="B3264" i="5"/>
  <c r="B3265" i="5"/>
  <c r="B3266" i="5"/>
  <c r="B3267" i="5"/>
  <c r="B3268" i="5"/>
  <c r="B3269" i="5"/>
  <c r="B3270" i="5"/>
  <c r="B3271" i="5"/>
  <c r="B3272" i="5"/>
  <c r="B3273" i="5"/>
  <c r="B3274" i="5"/>
  <c r="B3275" i="5"/>
  <c r="B3276" i="5"/>
  <c r="B3277" i="5"/>
  <c r="B3278" i="5"/>
  <c r="B3279" i="5"/>
  <c r="B3280" i="5"/>
  <c r="B3281" i="5"/>
  <c r="B3282" i="5"/>
  <c r="B3283" i="5"/>
  <c r="B3284" i="5"/>
  <c r="B3285" i="5"/>
  <c r="B3286" i="5"/>
  <c r="B3287" i="5"/>
  <c r="B3288" i="5"/>
  <c r="B3289" i="5"/>
  <c r="B3290" i="5"/>
  <c r="B3291" i="5"/>
  <c r="B3292" i="5"/>
  <c r="B3293" i="5"/>
  <c r="B3294" i="5"/>
  <c r="B3295" i="5"/>
  <c r="B3296" i="5"/>
  <c r="B3297" i="5"/>
  <c r="B3298" i="5"/>
  <c r="B3299" i="5"/>
  <c r="B3300" i="5"/>
  <c r="B3301" i="5"/>
  <c r="B3302" i="5"/>
  <c r="B3303" i="5"/>
  <c r="B3304" i="5"/>
  <c r="B3305" i="5"/>
  <c r="B3306" i="5"/>
  <c r="B3307" i="5"/>
  <c r="B3308" i="5"/>
  <c r="B3309" i="5"/>
  <c r="B3310" i="5"/>
  <c r="B3311" i="5"/>
  <c r="B3312" i="5"/>
  <c r="B3313" i="5"/>
  <c r="B3314" i="5"/>
  <c r="B3315" i="5"/>
  <c r="B3316" i="5"/>
  <c r="B3317" i="5"/>
  <c r="B3318" i="5"/>
  <c r="B3319" i="5"/>
  <c r="B3320" i="5"/>
  <c r="B3321" i="5"/>
  <c r="B3322" i="5"/>
  <c r="B3323" i="5"/>
  <c r="B3324" i="5"/>
  <c r="B3325" i="5"/>
  <c r="B3326" i="5"/>
  <c r="B3327" i="5"/>
  <c r="B3328" i="5"/>
  <c r="B3329" i="5"/>
  <c r="B3330" i="5"/>
  <c r="B3331" i="5"/>
  <c r="B3332" i="5"/>
  <c r="B3333" i="5"/>
  <c r="B3334" i="5"/>
  <c r="B3335" i="5"/>
  <c r="B3336" i="5"/>
  <c r="B3337" i="5"/>
  <c r="B3338" i="5"/>
  <c r="B3339" i="5"/>
  <c r="B3340" i="5"/>
  <c r="B3341" i="5"/>
  <c r="B3342" i="5"/>
  <c r="B3343" i="5"/>
  <c r="B3344" i="5"/>
  <c r="B3345" i="5"/>
  <c r="B3346" i="5"/>
  <c r="B3347" i="5"/>
  <c r="B3348" i="5"/>
  <c r="B3349" i="5"/>
  <c r="B3350" i="5"/>
  <c r="B3351" i="5"/>
  <c r="B3352" i="5"/>
  <c r="B3353" i="5"/>
  <c r="B3354" i="5"/>
  <c r="B3355" i="5"/>
  <c r="B3356" i="5"/>
  <c r="B3357" i="5"/>
  <c r="B3358" i="5"/>
  <c r="B3359" i="5"/>
  <c r="B3360" i="5"/>
  <c r="B3361" i="5"/>
  <c r="B3362" i="5"/>
  <c r="B3363" i="5"/>
  <c r="B3364" i="5"/>
  <c r="B3365" i="5"/>
  <c r="B3366" i="5"/>
  <c r="B3367" i="5"/>
  <c r="B3368" i="5"/>
  <c r="B3369" i="5"/>
  <c r="B3370" i="5"/>
  <c r="B3371" i="5"/>
  <c r="B3372" i="5"/>
  <c r="B3373" i="5"/>
  <c r="B3374" i="5"/>
  <c r="B3375" i="5"/>
  <c r="B3376" i="5"/>
  <c r="B3377" i="5"/>
  <c r="B3378" i="5"/>
  <c r="B3379" i="5"/>
  <c r="B3380" i="5"/>
  <c r="B3381" i="5"/>
  <c r="B3382" i="5"/>
  <c r="B3383" i="5"/>
  <c r="B3384" i="5"/>
  <c r="B3385" i="5"/>
  <c r="B3386" i="5"/>
  <c r="B3387" i="5"/>
  <c r="B3388" i="5"/>
  <c r="B3389" i="5"/>
  <c r="B3390" i="5"/>
  <c r="B3391" i="5"/>
  <c r="B3392" i="5"/>
  <c r="B3393" i="5"/>
  <c r="B3394" i="5"/>
  <c r="B3395" i="5"/>
  <c r="B3396" i="5"/>
  <c r="B3397" i="5"/>
  <c r="B3398" i="5"/>
  <c r="B3399" i="5"/>
  <c r="B3400" i="5"/>
  <c r="B3401" i="5"/>
  <c r="B3402" i="5"/>
  <c r="B3403" i="5"/>
  <c r="B3404" i="5"/>
  <c r="B3405" i="5"/>
  <c r="B3406" i="5"/>
  <c r="B3407" i="5"/>
  <c r="B3408" i="5"/>
  <c r="B3409" i="5"/>
  <c r="B3410" i="5"/>
  <c r="B3411" i="5"/>
  <c r="B3412" i="5"/>
  <c r="B3413" i="5"/>
  <c r="B3414" i="5"/>
  <c r="B3415" i="5"/>
  <c r="B3416" i="5"/>
  <c r="B3417" i="5"/>
  <c r="B3418" i="5"/>
  <c r="B3419" i="5"/>
  <c r="B3420" i="5"/>
  <c r="B3421" i="5"/>
  <c r="B3422" i="5"/>
  <c r="B3423" i="5"/>
  <c r="B3424" i="5"/>
  <c r="B3425" i="5"/>
  <c r="B3426" i="5"/>
  <c r="B3427" i="5"/>
  <c r="B3428" i="5"/>
  <c r="B3429" i="5"/>
  <c r="B3430" i="5"/>
  <c r="B3431" i="5"/>
  <c r="B3432" i="5"/>
  <c r="B3433" i="5"/>
  <c r="B3434" i="5"/>
  <c r="B3435" i="5"/>
  <c r="B3436" i="5"/>
  <c r="B3437" i="5"/>
  <c r="B3438" i="5"/>
  <c r="B3439" i="5"/>
  <c r="B3440" i="5"/>
  <c r="B3441" i="5"/>
  <c r="B3442" i="5"/>
  <c r="B3443" i="5"/>
  <c r="B3444" i="5"/>
  <c r="B3445" i="5"/>
  <c r="B3446" i="5"/>
  <c r="B3447" i="5"/>
  <c r="B3448" i="5"/>
  <c r="B3449" i="5"/>
  <c r="B3450" i="5"/>
  <c r="B3451" i="5"/>
  <c r="B3452" i="5"/>
  <c r="B3453" i="5"/>
  <c r="B3454" i="5"/>
  <c r="B3455" i="5"/>
  <c r="B3456" i="5"/>
  <c r="B3457" i="5"/>
  <c r="B3458" i="5"/>
  <c r="B3459" i="5"/>
  <c r="B3460" i="5"/>
  <c r="B3461" i="5"/>
  <c r="B3462" i="5"/>
  <c r="B3463" i="5"/>
  <c r="B3464" i="5"/>
  <c r="B3465" i="5"/>
  <c r="B3466" i="5"/>
  <c r="B3467" i="5"/>
  <c r="B3468" i="5"/>
  <c r="B3469" i="5"/>
  <c r="B3470" i="5"/>
  <c r="B3471" i="5"/>
  <c r="B3472" i="5"/>
  <c r="B3473" i="5"/>
  <c r="B3474" i="5"/>
  <c r="B3475" i="5"/>
  <c r="B3476" i="5"/>
  <c r="B3477" i="5"/>
  <c r="B3478" i="5"/>
  <c r="B3479" i="5"/>
  <c r="B3480" i="5"/>
  <c r="B3481" i="5"/>
  <c r="B3482" i="5"/>
  <c r="B3483" i="5"/>
  <c r="B3484" i="5"/>
  <c r="B3485" i="5"/>
  <c r="B3486" i="5"/>
  <c r="B3487" i="5"/>
  <c r="B3488" i="5"/>
  <c r="B3489" i="5"/>
  <c r="B3490" i="5"/>
  <c r="B3491" i="5"/>
  <c r="B3492" i="5"/>
  <c r="B3493" i="5"/>
  <c r="B3494" i="5"/>
  <c r="B3495" i="5"/>
  <c r="B3496" i="5"/>
  <c r="B3497" i="5"/>
  <c r="B3498" i="5"/>
  <c r="B3499" i="5"/>
  <c r="B3500" i="5"/>
  <c r="B3501" i="5"/>
  <c r="B3502" i="5"/>
  <c r="B3503" i="5"/>
  <c r="B3504" i="5"/>
  <c r="B3505" i="5"/>
  <c r="B3506" i="5"/>
  <c r="B3507" i="5"/>
  <c r="B3508" i="5"/>
  <c r="B3509" i="5"/>
  <c r="B3510" i="5"/>
  <c r="B3511" i="5"/>
  <c r="B3512" i="5"/>
  <c r="B3513" i="5"/>
  <c r="B3514" i="5"/>
  <c r="B3515" i="5"/>
  <c r="B3516" i="5"/>
  <c r="B3517" i="5"/>
  <c r="B3518" i="5"/>
  <c r="B3519" i="5"/>
  <c r="B3520" i="5"/>
  <c r="B3521" i="5"/>
  <c r="B3522" i="5"/>
  <c r="B3523" i="5"/>
  <c r="B3524" i="5"/>
  <c r="B3525" i="5"/>
  <c r="B3526" i="5"/>
  <c r="B3527" i="5"/>
  <c r="B3528" i="5"/>
  <c r="B3529" i="5"/>
  <c r="B3530" i="5"/>
  <c r="B3531" i="5"/>
  <c r="B3532" i="5"/>
  <c r="B3533" i="5"/>
  <c r="B3534" i="5"/>
  <c r="B3535" i="5"/>
  <c r="B3536" i="5"/>
  <c r="B3537" i="5"/>
  <c r="B3538" i="5"/>
  <c r="B3539" i="5"/>
  <c r="B3540" i="5"/>
  <c r="B3541" i="5"/>
  <c r="B3542" i="5"/>
  <c r="B3543" i="5"/>
  <c r="B3544" i="5"/>
  <c r="B3545" i="5"/>
  <c r="B3546" i="5"/>
  <c r="B3547" i="5"/>
  <c r="B3548" i="5"/>
  <c r="B3549" i="5"/>
  <c r="B3550" i="5"/>
  <c r="B3551" i="5"/>
  <c r="B3552" i="5"/>
  <c r="B3553" i="5"/>
  <c r="B3554" i="5"/>
  <c r="B3555" i="5"/>
  <c r="B3556" i="5"/>
  <c r="B3557" i="5"/>
  <c r="B3558" i="5"/>
  <c r="B3559" i="5"/>
  <c r="B3560" i="5"/>
  <c r="B3561" i="5"/>
  <c r="B3562" i="5"/>
  <c r="B3563" i="5"/>
  <c r="B3564" i="5"/>
  <c r="B3565" i="5"/>
  <c r="B3566" i="5"/>
  <c r="B3567" i="5"/>
  <c r="B3568" i="5"/>
  <c r="B3569" i="5"/>
  <c r="B3570" i="5"/>
  <c r="B3571" i="5"/>
  <c r="B3572" i="5"/>
  <c r="B3573" i="5"/>
  <c r="B3574" i="5"/>
  <c r="B3575" i="5"/>
  <c r="B3576" i="5"/>
  <c r="B3577" i="5"/>
  <c r="B3578" i="5"/>
  <c r="B3579" i="5"/>
  <c r="B3580" i="5"/>
  <c r="B3581" i="5"/>
  <c r="B3582" i="5"/>
  <c r="B3583" i="5"/>
  <c r="B3584" i="5"/>
  <c r="B3585" i="5"/>
  <c r="B3586" i="5"/>
  <c r="B3587" i="5"/>
  <c r="B3588" i="5"/>
  <c r="B3589" i="5"/>
  <c r="B3590" i="5"/>
  <c r="B3591" i="5"/>
  <c r="B3592" i="5"/>
  <c r="B3593" i="5"/>
  <c r="B3594" i="5"/>
  <c r="B3595" i="5"/>
  <c r="B3596" i="5"/>
  <c r="B3597" i="5"/>
  <c r="B3598" i="5"/>
  <c r="B3599" i="5"/>
  <c r="B3600" i="5"/>
  <c r="B3601" i="5"/>
  <c r="B3602" i="5"/>
  <c r="B3603" i="5"/>
  <c r="B3604" i="5"/>
  <c r="B3605" i="5"/>
  <c r="B3606" i="5"/>
  <c r="B3607" i="5"/>
  <c r="B3608" i="5"/>
  <c r="B3609" i="5"/>
  <c r="B3610" i="5"/>
  <c r="B3611" i="5"/>
  <c r="B3612" i="5"/>
  <c r="B3613" i="5"/>
  <c r="B3614" i="5"/>
  <c r="B3615" i="5"/>
  <c r="B3616" i="5"/>
  <c r="B3617" i="5"/>
  <c r="B3618" i="5"/>
  <c r="B3619" i="5"/>
  <c r="B3620" i="5"/>
  <c r="B3621" i="5"/>
  <c r="B3622" i="5"/>
  <c r="B3623" i="5"/>
  <c r="B3624" i="5"/>
  <c r="B3625" i="5"/>
  <c r="B3626" i="5"/>
  <c r="B3627" i="5"/>
  <c r="B3628" i="5"/>
  <c r="B3629" i="5"/>
  <c r="B3630" i="5"/>
  <c r="B3631" i="5"/>
  <c r="B3632" i="5"/>
  <c r="B3633" i="5"/>
  <c r="B3634" i="5"/>
  <c r="B3635" i="5"/>
  <c r="B3636" i="5"/>
  <c r="B3637" i="5"/>
  <c r="B3638" i="5"/>
  <c r="B3639" i="5"/>
  <c r="B3640" i="5"/>
  <c r="B3641" i="5"/>
  <c r="B3642" i="5"/>
  <c r="B3643" i="5"/>
  <c r="B3644" i="5"/>
  <c r="B3645" i="5"/>
  <c r="B3646" i="5"/>
  <c r="B3647" i="5"/>
  <c r="B3648" i="5"/>
  <c r="B3649" i="5"/>
  <c r="B3650" i="5"/>
  <c r="B3651" i="5"/>
  <c r="B3652" i="5"/>
  <c r="B3653" i="5"/>
  <c r="B3654" i="5"/>
  <c r="B3655" i="5"/>
  <c r="B3656" i="5"/>
  <c r="B3657" i="5"/>
  <c r="B3658" i="5"/>
  <c r="B3659" i="5"/>
  <c r="B3660" i="5"/>
  <c r="B3661" i="5"/>
  <c r="B3662" i="5"/>
  <c r="B3663" i="5"/>
  <c r="B3664" i="5"/>
  <c r="B3665" i="5"/>
  <c r="B3666" i="5"/>
  <c r="B3667" i="5"/>
  <c r="B3668" i="5"/>
  <c r="B3669" i="5"/>
  <c r="B3670" i="5"/>
  <c r="B3671" i="5"/>
  <c r="B3672" i="5"/>
  <c r="B3673" i="5"/>
  <c r="B3674" i="5"/>
  <c r="B3675" i="5"/>
  <c r="B3676" i="5"/>
  <c r="B3677" i="5"/>
  <c r="B3678" i="5"/>
  <c r="B3679" i="5"/>
  <c r="B3680" i="5"/>
  <c r="B3681" i="5"/>
  <c r="B3682" i="5"/>
  <c r="B3683" i="5"/>
  <c r="B3684" i="5"/>
  <c r="B3685" i="5"/>
  <c r="B3686" i="5"/>
  <c r="B3687" i="5"/>
  <c r="B3688" i="5"/>
  <c r="B3689" i="5"/>
  <c r="B3690" i="5"/>
  <c r="B3691" i="5"/>
  <c r="B3692" i="5"/>
  <c r="B3693" i="5"/>
  <c r="B3694" i="5"/>
  <c r="B3695" i="5"/>
  <c r="B3696" i="5"/>
  <c r="B3697" i="5"/>
  <c r="B3698" i="5"/>
  <c r="B3699" i="5"/>
  <c r="B3700" i="5"/>
  <c r="B3701" i="5"/>
  <c r="B3702" i="5"/>
  <c r="B3703" i="5"/>
  <c r="B3704" i="5"/>
  <c r="B3705" i="5"/>
  <c r="B3706" i="5"/>
  <c r="B3707" i="5"/>
  <c r="B3708" i="5"/>
  <c r="B3709" i="5"/>
  <c r="B3710" i="5"/>
  <c r="B3711" i="5"/>
  <c r="B3712" i="5"/>
  <c r="B3713" i="5"/>
  <c r="B3714" i="5"/>
  <c r="B3715" i="5"/>
  <c r="B3716" i="5"/>
  <c r="B3717" i="5"/>
  <c r="B3718" i="5"/>
  <c r="B3719" i="5"/>
  <c r="B3720" i="5"/>
  <c r="B3721" i="5"/>
  <c r="B3722" i="5"/>
  <c r="B3723" i="5"/>
  <c r="B3724" i="5"/>
  <c r="B3725" i="5"/>
  <c r="B3726" i="5"/>
  <c r="B3727" i="5"/>
  <c r="B3728" i="5"/>
  <c r="B3729" i="5"/>
  <c r="B3730" i="5"/>
  <c r="B3731" i="5"/>
  <c r="B3732" i="5"/>
  <c r="B3733" i="5"/>
  <c r="B3734" i="5"/>
  <c r="B3735" i="5"/>
  <c r="B3736" i="5"/>
  <c r="B3737" i="5"/>
  <c r="B3738" i="5"/>
  <c r="B3739" i="5"/>
  <c r="B3740" i="5"/>
  <c r="B3741" i="5"/>
  <c r="B3742" i="5"/>
  <c r="B3743" i="5"/>
  <c r="B3744" i="5"/>
  <c r="B3745" i="5"/>
  <c r="B3746" i="5"/>
  <c r="B3747" i="5"/>
  <c r="B3748" i="5"/>
  <c r="B3749" i="5"/>
  <c r="B3750" i="5"/>
  <c r="B3751" i="5"/>
  <c r="B3752" i="5"/>
  <c r="B3753" i="5"/>
  <c r="B3754" i="5"/>
  <c r="B3755" i="5"/>
  <c r="B3756" i="5"/>
  <c r="B3757" i="5"/>
  <c r="B3758" i="5"/>
  <c r="B3759" i="5"/>
  <c r="B3760" i="5"/>
  <c r="B3761" i="5"/>
  <c r="B3762" i="5"/>
  <c r="B3763" i="5"/>
  <c r="B3764" i="5"/>
  <c r="B3765" i="5"/>
  <c r="B3766" i="5"/>
  <c r="B3767" i="5"/>
  <c r="B3768" i="5"/>
  <c r="B3769" i="5"/>
  <c r="B3770" i="5"/>
  <c r="B3771" i="5"/>
  <c r="B3772" i="5"/>
  <c r="B3773" i="5"/>
  <c r="B3774" i="5"/>
  <c r="B3775" i="5"/>
  <c r="B3776" i="5"/>
  <c r="B3777" i="5"/>
  <c r="B3778" i="5"/>
  <c r="B3779" i="5"/>
  <c r="B3780" i="5"/>
  <c r="B3781" i="5"/>
  <c r="B3782" i="5"/>
  <c r="B3783" i="5"/>
  <c r="B3784" i="5"/>
  <c r="B3785" i="5"/>
  <c r="B3786" i="5"/>
  <c r="B3787" i="5"/>
  <c r="B3788" i="5"/>
  <c r="B3789" i="5"/>
  <c r="B3790" i="5"/>
  <c r="B3791" i="5"/>
  <c r="B3792" i="5"/>
  <c r="B3793" i="5"/>
  <c r="B3794" i="5"/>
  <c r="B3795" i="5"/>
  <c r="B3796" i="5"/>
  <c r="B3797" i="5"/>
  <c r="B3798" i="5"/>
  <c r="B3799" i="5"/>
  <c r="B3800" i="5"/>
  <c r="B3801" i="5"/>
  <c r="B3802" i="5"/>
  <c r="B3803" i="5"/>
  <c r="B3804" i="5"/>
  <c r="B3805" i="5"/>
  <c r="B3806" i="5"/>
  <c r="B3807" i="5"/>
  <c r="B3808" i="5"/>
  <c r="B3809" i="5"/>
  <c r="B3810" i="5"/>
  <c r="B3811" i="5"/>
  <c r="B3812" i="5"/>
  <c r="B3813" i="5"/>
  <c r="B3814" i="5"/>
  <c r="B3815" i="5"/>
  <c r="B3816" i="5"/>
  <c r="B3817" i="5"/>
  <c r="B3818" i="5"/>
  <c r="B3819" i="5"/>
  <c r="B3820" i="5"/>
  <c r="B3821" i="5"/>
  <c r="B3822" i="5"/>
  <c r="B3823" i="5"/>
  <c r="B3824" i="5"/>
  <c r="B3825" i="5"/>
  <c r="B3826" i="5"/>
  <c r="B3827" i="5"/>
  <c r="B3828" i="5"/>
  <c r="B3829" i="5"/>
  <c r="B3830" i="5"/>
  <c r="B3831" i="5"/>
  <c r="B3832" i="5"/>
  <c r="B3833" i="5"/>
  <c r="B3834" i="5"/>
  <c r="B3835" i="5"/>
  <c r="B3836" i="5"/>
  <c r="B3837" i="5"/>
  <c r="B3838" i="5"/>
  <c r="B3839" i="5"/>
  <c r="B3840" i="5"/>
  <c r="B3841" i="5"/>
  <c r="B3842" i="5"/>
  <c r="B3843" i="5"/>
  <c r="B3844" i="5"/>
  <c r="B3845" i="5"/>
  <c r="B3846" i="5"/>
  <c r="B3847" i="5"/>
  <c r="B3848" i="5"/>
  <c r="B3849" i="5"/>
  <c r="B3850" i="5"/>
  <c r="B3851" i="5"/>
  <c r="B3852" i="5"/>
  <c r="B3853" i="5"/>
  <c r="B3854" i="5"/>
  <c r="B3855" i="5"/>
  <c r="B3856" i="5"/>
  <c r="B3857" i="5"/>
  <c r="B3858" i="5"/>
  <c r="B3859" i="5"/>
  <c r="B3860" i="5"/>
  <c r="B3861" i="5"/>
  <c r="B3862" i="5"/>
  <c r="B3863" i="5"/>
  <c r="B3864" i="5"/>
  <c r="B3865" i="5"/>
  <c r="B3866" i="5"/>
  <c r="B3867" i="5"/>
  <c r="B3868" i="5"/>
  <c r="B3869" i="5"/>
  <c r="B3870" i="5"/>
  <c r="B3871" i="5"/>
  <c r="B3872" i="5"/>
  <c r="B3873" i="5"/>
  <c r="B3874" i="5"/>
  <c r="B3875" i="5"/>
  <c r="B3876" i="5"/>
  <c r="B3877" i="5"/>
  <c r="B3878" i="5"/>
  <c r="B3879" i="5"/>
  <c r="B3880" i="5"/>
  <c r="B3881" i="5"/>
  <c r="B3882" i="5"/>
  <c r="B3883" i="5"/>
  <c r="B3884" i="5"/>
  <c r="B3885" i="5"/>
  <c r="B3886" i="5"/>
  <c r="B3887" i="5"/>
  <c r="B3888" i="5"/>
  <c r="B3889" i="5"/>
  <c r="B3890" i="5"/>
  <c r="B3891" i="5"/>
  <c r="B3892" i="5"/>
  <c r="B3893" i="5"/>
  <c r="B3894" i="5"/>
  <c r="B3895" i="5"/>
  <c r="B3896" i="5"/>
  <c r="B3897" i="5"/>
  <c r="B3898" i="5"/>
  <c r="B3899" i="5"/>
  <c r="B3900" i="5"/>
  <c r="B3901" i="5"/>
  <c r="B3902" i="5"/>
  <c r="B3903" i="5"/>
  <c r="B3904" i="5"/>
  <c r="B3905" i="5"/>
  <c r="B3906" i="5"/>
  <c r="B3907" i="5"/>
  <c r="B3908" i="5"/>
  <c r="B3909" i="5"/>
  <c r="B3910" i="5"/>
  <c r="B3911" i="5"/>
  <c r="B3912" i="5"/>
  <c r="B3913" i="5"/>
  <c r="B3914" i="5"/>
  <c r="B3915" i="5"/>
  <c r="B3916" i="5"/>
  <c r="B3917" i="5"/>
  <c r="B3918" i="5"/>
  <c r="B3919" i="5"/>
  <c r="B3920" i="5"/>
  <c r="B3921" i="5"/>
  <c r="B3922" i="5"/>
  <c r="B3923" i="5"/>
  <c r="B3924" i="5"/>
  <c r="B3925" i="5"/>
  <c r="B3926" i="5"/>
  <c r="B3927" i="5"/>
  <c r="B3928" i="5"/>
  <c r="B3929" i="5"/>
  <c r="B3930" i="5"/>
  <c r="B3931" i="5"/>
  <c r="B3932" i="5"/>
  <c r="B3933" i="5"/>
  <c r="B3934" i="5"/>
  <c r="B3935" i="5"/>
  <c r="B3936" i="5"/>
  <c r="B3937" i="5"/>
  <c r="B3938" i="5"/>
  <c r="B3939" i="5"/>
  <c r="B3940" i="5"/>
  <c r="B3941" i="5"/>
  <c r="B3942" i="5"/>
  <c r="B3943" i="5"/>
  <c r="B3944" i="5"/>
  <c r="B3945" i="5"/>
  <c r="B3946" i="5"/>
  <c r="B3947" i="5"/>
  <c r="B3948" i="5"/>
  <c r="B3949" i="5"/>
  <c r="B3950" i="5"/>
  <c r="B3951" i="5"/>
  <c r="B3952" i="5"/>
  <c r="B3953" i="5"/>
  <c r="B3954" i="5"/>
  <c r="B3955" i="5"/>
  <c r="B3956" i="5"/>
  <c r="B3957" i="5"/>
  <c r="B3958" i="5"/>
  <c r="B3959" i="5"/>
  <c r="B3960" i="5"/>
  <c r="B3961" i="5"/>
  <c r="B3962" i="5"/>
  <c r="B3963" i="5"/>
  <c r="B3964" i="5"/>
  <c r="B3965" i="5"/>
  <c r="B3966" i="5"/>
  <c r="B3967" i="5"/>
  <c r="B3968" i="5"/>
  <c r="B3969" i="5"/>
  <c r="B3970" i="5"/>
  <c r="B3971" i="5"/>
  <c r="B3972" i="5"/>
  <c r="B3973" i="5"/>
  <c r="B3974" i="5"/>
  <c r="B3975" i="5"/>
  <c r="B3976" i="5"/>
  <c r="B3977" i="5"/>
  <c r="B3978" i="5"/>
  <c r="B3979" i="5"/>
  <c r="B3980" i="5"/>
  <c r="B3981" i="5"/>
  <c r="B3982" i="5"/>
  <c r="B3983" i="5"/>
  <c r="B3984" i="5"/>
  <c r="B3985" i="5"/>
  <c r="B3986" i="5"/>
  <c r="B3987" i="5"/>
  <c r="B3988" i="5"/>
  <c r="B3989" i="5"/>
  <c r="B3990" i="5"/>
  <c r="B3991" i="5"/>
  <c r="B3992" i="5"/>
  <c r="B3993" i="5"/>
  <c r="B3994" i="5"/>
  <c r="B3995" i="5"/>
  <c r="B3996" i="5"/>
  <c r="B3997" i="5"/>
  <c r="B3998" i="5"/>
  <c r="B3999" i="5"/>
  <c r="B4000" i="5"/>
  <c r="B4001" i="5"/>
  <c r="B4002" i="5"/>
  <c r="B4003" i="5"/>
  <c r="B4004" i="5"/>
  <c r="B4005" i="5"/>
  <c r="B4006" i="5"/>
  <c r="B4007" i="5"/>
  <c r="B4008" i="5"/>
  <c r="B4009" i="5"/>
  <c r="B4010" i="5"/>
  <c r="B4011" i="5"/>
  <c r="B4012" i="5"/>
  <c r="B4013" i="5"/>
  <c r="B4014" i="5"/>
  <c r="B4015" i="5"/>
  <c r="B4016" i="5"/>
  <c r="B4017" i="5"/>
  <c r="B4018" i="5"/>
  <c r="B4019" i="5"/>
  <c r="B4020" i="5"/>
  <c r="B4021" i="5"/>
  <c r="B4022" i="5"/>
  <c r="B4023" i="5"/>
  <c r="B4024" i="5"/>
  <c r="B4025" i="5"/>
  <c r="B4026" i="5"/>
  <c r="B4027" i="5"/>
  <c r="B4028" i="5"/>
  <c r="B4029" i="5"/>
  <c r="B4030" i="5"/>
  <c r="B4031" i="5"/>
  <c r="B4032" i="5"/>
  <c r="B4033" i="5"/>
  <c r="B4034" i="5"/>
  <c r="B4035" i="5"/>
  <c r="B4036" i="5"/>
  <c r="B4037" i="5"/>
  <c r="B4038" i="5"/>
  <c r="B4039" i="5"/>
  <c r="B4040" i="5"/>
  <c r="B4041" i="5"/>
  <c r="B4042" i="5"/>
  <c r="B4043" i="5"/>
  <c r="B4044" i="5"/>
  <c r="B4045" i="5"/>
  <c r="B4046" i="5"/>
  <c r="B4047" i="5"/>
  <c r="B4048" i="5"/>
  <c r="B4049" i="5"/>
  <c r="B4050" i="5"/>
  <c r="B4051" i="5"/>
  <c r="B4052" i="5"/>
  <c r="B4053" i="5"/>
  <c r="B4054" i="5"/>
  <c r="B4055" i="5"/>
  <c r="B4056" i="5"/>
  <c r="B4057" i="5"/>
  <c r="B4058" i="5"/>
  <c r="B4059" i="5"/>
  <c r="B4060" i="5"/>
  <c r="B4061" i="5"/>
  <c r="B4062" i="5"/>
  <c r="B4063" i="5"/>
  <c r="B4064" i="5"/>
  <c r="B4065" i="5"/>
  <c r="B4066" i="5"/>
  <c r="B4067" i="5"/>
  <c r="B4068" i="5"/>
  <c r="B4069" i="5"/>
  <c r="B4070" i="5"/>
  <c r="B4071" i="5"/>
  <c r="B4072" i="5"/>
  <c r="B4073" i="5"/>
  <c r="B4074" i="5"/>
  <c r="B4075" i="5"/>
  <c r="B4076" i="5"/>
  <c r="B4077" i="5"/>
  <c r="B4078" i="5"/>
  <c r="B4079" i="5"/>
  <c r="B4080" i="5"/>
  <c r="B4081" i="5"/>
  <c r="B4082" i="5"/>
  <c r="B4083" i="5"/>
  <c r="B4084" i="5"/>
  <c r="B4085" i="5"/>
  <c r="B4086" i="5"/>
  <c r="B4087" i="5"/>
  <c r="B4088" i="5"/>
  <c r="B4089" i="5"/>
  <c r="B4090" i="5"/>
  <c r="B4091" i="5"/>
  <c r="B4092" i="5"/>
  <c r="B4093" i="5"/>
  <c r="B4094" i="5"/>
  <c r="B4095" i="5"/>
  <c r="B4096" i="5"/>
  <c r="B4097" i="5"/>
  <c r="B4098" i="5"/>
  <c r="B4099" i="5"/>
  <c r="B4100" i="5"/>
  <c r="B4101" i="5"/>
  <c r="B4102" i="5"/>
  <c r="B4103" i="5"/>
  <c r="B4104" i="5"/>
  <c r="B4105" i="5"/>
  <c r="B4106" i="5"/>
  <c r="B4107" i="5"/>
  <c r="B4108" i="5"/>
  <c r="B4109" i="5"/>
  <c r="B4110" i="5"/>
  <c r="B4111" i="5"/>
  <c r="B4112" i="5"/>
  <c r="B4113" i="5"/>
  <c r="B4114" i="5"/>
  <c r="B4115" i="5"/>
  <c r="B4116" i="5"/>
  <c r="B4117" i="5"/>
  <c r="B4118" i="5"/>
  <c r="B4119" i="5"/>
  <c r="B4120" i="5"/>
  <c r="B4121" i="5"/>
  <c r="B4122" i="5"/>
  <c r="B4123" i="5"/>
  <c r="B4124" i="5"/>
  <c r="B4125" i="5"/>
  <c r="B4126" i="5"/>
  <c r="B4127" i="5"/>
  <c r="B4128" i="5"/>
  <c r="B4129" i="5"/>
  <c r="B4130" i="5"/>
  <c r="B4131" i="5"/>
  <c r="B4132" i="5"/>
  <c r="B4133" i="5"/>
  <c r="B4134" i="5"/>
  <c r="B4135" i="5"/>
  <c r="B4136" i="5"/>
  <c r="B4137" i="5"/>
  <c r="B4138" i="5"/>
  <c r="B4139" i="5"/>
  <c r="B4140" i="5"/>
  <c r="B4141" i="5"/>
  <c r="B4142" i="5"/>
  <c r="B4143" i="5"/>
  <c r="B4144" i="5"/>
  <c r="B4145" i="5"/>
  <c r="B4146" i="5"/>
  <c r="B4147" i="5"/>
  <c r="B4148" i="5"/>
  <c r="B4149" i="5"/>
  <c r="B4150" i="5"/>
  <c r="B4151" i="5"/>
  <c r="B4152" i="5"/>
  <c r="B4153" i="5"/>
  <c r="B4154" i="5"/>
  <c r="B4155" i="5"/>
  <c r="B4156" i="5"/>
  <c r="B4157" i="5"/>
  <c r="B4158" i="5"/>
  <c r="B4159" i="5"/>
  <c r="B4160" i="5"/>
  <c r="B4161" i="5"/>
  <c r="B4162" i="5"/>
  <c r="B4163" i="5"/>
  <c r="B4164" i="5"/>
  <c r="B4165" i="5"/>
  <c r="B4166" i="5"/>
  <c r="B4167" i="5"/>
  <c r="B4168" i="5"/>
  <c r="B4169" i="5"/>
  <c r="B4170" i="5"/>
  <c r="B4171" i="5"/>
  <c r="B4172" i="5"/>
  <c r="B4173" i="5"/>
  <c r="B4174" i="5"/>
  <c r="B4175" i="5"/>
  <c r="B4176" i="5"/>
  <c r="B4177" i="5"/>
  <c r="B4178" i="5"/>
  <c r="B4179" i="5"/>
  <c r="B4180" i="5"/>
  <c r="B4181" i="5"/>
  <c r="B4182" i="5"/>
  <c r="B4183" i="5"/>
  <c r="B4184" i="5"/>
  <c r="B4185" i="5"/>
  <c r="B4186" i="5"/>
  <c r="B4187" i="5"/>
  <c r="B4188" i="5"/>
  <c r="B4189" i="5"/>
  <c r="B4190" i="5"/>
  <c r="B4191" i="5"/>
  <c r="B4192" i="5"/>
  <c r="B4193" i="5"/>
  <c r="B4194" i="5"/>
  <c r="B4195" i="5"/>
  <c r="B4196" i="5"/>
  <c r="B4197" i="5"/>
  <c r="B4198" i="5"/>
  <c r="B4199" i="5"/>
  <c r="B4200" i="5"/>
  <c r="B4201" i="5"/>
  <c r="B4202" i="5"/>
  <c r="B4203" i="5"/>
  <c r="B4204" i="5"/>
  <c r="B4205" i="5"/>
  <c r="B4206" i="5"/>
  <c r="B4207" i="5"/>
  <c r="B4208" i="5"/>
  <c r="B4209" i="5"/>
  <c r="B4210" i="5"/>
  <c r="B4211" i="5"/>
  <c r="B4212" i="5"/>
  <c r="B4213" i="5"/>
  <c r="B4214" i="5"/>
  <c r="B4215" i="5"/>
  <c r="B4216" i="5"/>
  <c r="B4217" i="5"/>
  <c r="B4218" i="5"/>
  <c r="B4219" i="5"/>
  <c r="B4220" i="5"/>
  <c r="B4221" i="5"/>
  <c r="B4222" i="5"/>
  <c r="B4223" i="5"/>
  <c r="B4224" i="5"/>
  <c r="B4225" i="5"/>
  <c r="B4226" i="5"/>
  <c r="B4227" i="5"/>
  <c r="B4228" i="5"/>
  <c r="B4229" i="5"/>
  <c r="B4230" i="5"/>
  <c r="B4231" i="5"/>
  <c r="B4232" i="5"/>
  <c r="B4233" i="5"/>
  <c r="B4234" i="5"/>
  <c r="B4235" i="5"/>
  <c r="B4236" i="5"/>
  <c r="B4237" i="5"/>
  <c r="B4238" i="5"/>
  <c r="B4239" i="5"/>
  <c r="B4240" i="5"/>
  <c r="B4241" i="5"/>
  <c r="B4242" i="5"/>
  <c r="B4243" i="5"/>
  <c r="B4244" i="5"/>
  <c r="B4245" i="5"/>
  <c r="B4246" i="5"/>
  <c r="B4247" i="5"/>
  <c r="B4248" i="5"/>
  <c r="B4249" i="5"/>
  <c r="B4250" i="5"/>
  <c r="B4251" i="5"/>
  <c r="B4252" i="5"/>
  <c r="B4253" i="5"/>
  <c r="B4254" i="5"/>
  <c r="B4255" i="5"/>
  <c r="B4256" i="5"/>
  <c r="B4257" i="5"/>
  <c r="B4258" i="5"/>
  <c r="B4259" i="5"/>
  <c r="B4260" i="5"/>
  <c r="B4261" i="5"/>
  <c r="B4262" i="5"/>
  <c r="B4263" i="5"/>
  <c r="B4264" i="5"/>
  <c r="B4265" i="5"/>
  <c r="B4266" i="5"/>
  <c r="B4267" i="5"/>
  <c r="B4268" i="5"/>
  <c r="B4269" i="5"/>
  <c r="B4270" i="5"/>
  <c r="B4271" i="5"/>
  <c r="B4272" i="5"/>
  <c r="B4273" i="5"/>
  <c r="B4274" i="5"/>
  <c r="B4275" i="5"/>
  <c r="B4276" i="5"/>
  <c r="B4277" i="5"/>
  <c r="B4278" i="5"/>
  <c r="B4279" i="5"/>
  <c r="B4280" i="5"/>
  <c r="B4281" i="5"/>
  <c r="B4282" i="5"/>
  <c r="B4283" i="5"/>
  <c r="B4284" i="5"/>
  <c r="B4285" i="5"/>
  <c r="B4286" i="5"/>
  <c r="B4287" i="5"/>
  <c r="B4288" i="5"/>
  <c r="B4289" i="5"/>
  <c r="B4290" i="5"/>
  <c r="B4291" i="5"/>
  <c r="B4292" i="5"/>
  <c r="B4293" i="5"/>
  <c r="B4294" i="5"/>
  <c r="B4295" i="5"/>
  <c r="B4296" i="5"/>
  <c r="B4297" i="5"/>
  <c r="B4298" i="5"/>
  <c r="B4299" i="5"/>
  <c r="B4300" i="5"/>
  <c r="B4301" i="5"/>
  <c r="B4302" i="5"/>
  <c r="B4303" i="5"/>
  <c r="B4304" i="5"/>
  <c r="B4305" i="5"/>
  <c r="B4306" i="5"/>
  <c r="B4307" i="5"/>
  <c r="B4308" i="5"/>
  <c r="B4309" i="5"/>
  <c r="B4310" i="5"/>
  <c r="B4311" i="5"/>
  <c r="B4312" i="5"/>
  <c r="B4313" i="5"/>
  <c r="B4314" i="5"/>
  <c r="B4315" i="5"/>
  <c r="B4316" i="5"/>
  <c r="B4317" i="5"/>
  <c r="B4318" i="5"/>
  <c r="B4319" i="5"/>
  <c r="B4320" i="5"/>
  <c r="B4321" i="5"/>
  <c r="B4322" i="5"/>
  <c r="B4323" i="5"/>
  <c r="B4324" i="5"/>
  <c r="B4325" i="5"/>
  <c r="B4326" i="5"/>
  <c r="B4327" i="5"/>
  <c r="B4328" i="5"/>
  <c r="B4329" i="5"/>
  <c r="B4330" i="5"/>
  <c r="B4331" i="5"/>
  <c r="B4332" i="5"/>
  <c r="B4333" i="5"/>
  <c r="B4334" i="5"/>
  <c r="B4335" i="5"/>
  <c r="B4336" i="5"/>
  <c r="B4337" i="5"/>
  <c r="B4338" i="5"/>
  <c r="B4339" i="5"/>
  <c r="B4340" i="5"/>
  <c r="B4341" i="5"/>
  <c r="B4342" i="5"/>
  <c r="B4343" i="5"/>
  <c r="B4344" i="5"/>
  <c r="B4345" i="5"/>
  <c r="B4346" i="5"/>
  <c r="B4347" i="5"/>
  <c r="B4348" i="5"/>
  <c r="B4349" i="5"/>
  <c r="B4350" i="5"/>
  <c r="B4351" i="5"/>
  <c r="B4352" i="5"/>
  <c r="B4353" i="5"/>
  <c r="B4354" i="5"/>
  <c r="B4355" i="5"/>
  <c r="B4356" i="5"/>
  <c r="B4357" i="5"/>
  <c r="B4358" i="5"/>
  <c r="B4359" i="5"/>
  <c r="B4360" i="5"/>
  <c r="B4361" i="5"/>
  <c r="B4362" i="5"/>
  <c r="B4363" i="5"/>
  <c r="B4364" i="5"/>
  <c r="B4365" i="5"/>
  <c r="B4366" i="5"/>
  <c r="B4367" i="5"/>
  <c r="B4368" i="5"/>
  <c r="B4369" i="5"/>
  <c r="B4370" i="5"/>
  <c r="B4371" i="5"/>
  <c r="B4372" i="5"/>
  <c r="B4373" i="5"/>
  <c r="B4374" i="5"/>
  <c r="B4375" i="5"/>
  <c r="B4376" i="5"/>
  <c r="B4377" i="5"/>
  <c r="B4378" i="5"/>
  <c r="B4379" i="5"/>
  <c r="B4380" i="5"/>
  <c r="B4381" i="5"/>
  <c r="B4382" i="5"/>
  <c r="B4383" i="5"/>
  <c r="B4384" i="5"/>
  <c r="B4385" i="5"/>
  <c r="B4386" i="5"/>
  <c r="B4387" i="5"/>
  <c r="B4388" i="5"/>
  <c r="B4389" i="5"/>
  <c r="B4390" i="5"/>
  <c r="B4391" i="5"/>
  <c r="B4392" i="5"/>
  <c r="B4393" i="5"/>
  <c r="B4394" i="5"/>
  <c r="B4395" i="5"/>
  <c r="B4396" i="5"/>
  <c r="B4397" i="5"/>
  <c r="B4398" i="5"/>
  <c r="B4399" i="5"/>
  <c r="B4400" i="5"/>
  <c r="B4401" i="5"/>
  <c r="B4402" i="5"/>
  <c r="B4403" i="5"/>
  <c r="B4404" i="5"/>
  <c r="B4405" i="5"/>
  <c r="B4406" i="5"/>
  <c r="B4407" i="5"/>
  <c r="B4408" i="5"/>
  <c r="B4409" i="5"/>
  <c r="B4410" i="5"/>
  <c r="B4411" i="5"/>
  <c r="B4412" i="5"/>
  <c r="B4413" i="5"/>
  <c r="B4414" i="5"/>
  <c r="B4415" i="5"/>
  <c r="B4416" i="5"/>
  <c r="B4417" i="5"/>
  <c r="B4418" i="5"/>
  <c r="B4419" i="5"/>
  <c r="B4420" i="5"/>
  <c r="B4421" i="5"/>
  <c r="B4422" i="5"/>
  <c r="B4423" i="5"/>
  <c r="B4424" i="5"/>
  <c r="B4425" i="5"/>
  <c r="B4426" i="5"/>
  <c r="B4427" i="5"/>
  <c r="B4428" i="5"/>
  <c r="B4429" i="5"/>
  <c r="B4430" i="5"/>
  <c r="B4431" i="5"/>
  <c r="B4432" i="5"/>
  <c r="B4433" i="5"/>
  <c r="B4434" i="5"/>
  <c r="B4435" i="5"/>
  <c r="B4436" i="5"/>
  <c r="B4437" i="5"/>
  <c r="B4438" i="5"/>
  <c r="B4439" i="5"/>
  <c r="B4440" i="5"/>
  <c r="B4441" i="5"/>
  <c r="B4442" i="5"/>
  <c r="B4443" i="5"/>
  <c r="B4444" i="5"/>
  <c r="B4445" i="5"/>
  <c r="B4446" i="5"/>
  <c r="B4447" i="5"/>
  <c r="B4448" i="5"/>
  <c r="B4449" i="5"/>
  <c r="B4450" i="5"/>
  <c r="B4451" i="5"/>
  <c r="B4452" i="5"/>
  <c r="B4453" i="5"/>
  <c r="B4454" i="5"/>
  <c r="B4455" i="5"/>
  <c r="B4456" i="5"/>
  <c r="B4457" i="5"/>
  <c r="B4458" i="5"/>
  <c r="B4459" i="5"/>
  <c r="B4460" i="5"/>
  <c r="B4461" i="5"/>
  <c r="B4462" i="5"/>
  <c r="B4463" i="5"/>
  <c r="B4464" i="5"/>
  <c r="B4465" i="5"/>
  <c r="B4466" i="5"/>
  <c r="B4467" i="5"/>
  <c r="B4468" i="5"/>
  <c r="B4469" i="5"/>
  <c r="B4470" i="5"/>
  <c r="B4471" i="5"/>
  <c r="B4472" i="5"/>
  <c r="B4473" i="5"/>
  <c r="B4474" i="5"/>
  <c r="B4475" i="5"/>
  <c r="B4476" i="5"/>
  <c r="B4477" i="5"/>
  <c r="B4478" i="5"/>
  <c r="B4479" i="5"/>
  <c r="B4480" i="5"/>
  <c r="B4481" i="5"/>
  <c r="B4482" i="5"/>
  <c r="B4483" i="5"/>
  <c r="B4484" i="5"/>
  <c r="B4485" i="5"/>
  <c r="B4486" i="5"/>
  <c r="B4487" i="5"/>
  <c r="B4488" i="5"/>
  <c r="B4489" i="5"/>
  <c r="B4490" i="5"/>
  <c r="B4491" i="5"/>
  <c r="B4492" i="5"/>
  <c r="B4493" i="5"/>
  <c r="B4494" i="5"/>
  <c r="B4495" i="5"/>
  <c r="B4496" i="5"/>
  <c r="B4497" i="5"/>
  <c r="B4498" i="5"/>
  <c r="B4499" i="5"/>
  <c r="B4500" i="5"/>
  <c r="B4501" i="5"/>
  <c r="B4502" i="5"/>
  <c r="B4503" i="5"/>
  <c r="B4504" i="5"/>
  <c r="B4505" i="5"/>
  <c r="B4506" i="5"/>
  <c r="B4507" i="5"/>
  <c r="B4508" i="5"/>
  <c r="B4509" i="5"/>
  <c r="B4510" i="5"/>
  <c r="B4511" i="5"/>
  <c r="B4512" i="5"/>
  <c r="B4513" i="5"/>
  <c r="B4514" i="5"/>
  <c r="B4515" i="5"/>
  <c r="B4516" i="5"/>
  <c r="B4517" i="5"/>
  <c r="B4518" i="5"/>
  <c r="B4519" i="5"/>
  <c r="B4520" i="5"/>
  <c r="B4521" i="5"/>
  <c r="B4522" i="5"/>
  <c r="B4523" i="5"/>
  <c r="B4524" i="5"/>
  <c r="B4525" i="5"/>
  <c r="B4526" i="5"/>
  <c r="B4527" i="5"/>
  <c r="B4528" i="5"/>
  <c r="B4529" i="5"/>
  <c r="B4530" i="5"/>
  <c r="B4531" i="5"/>
  <c r="B4532" i="5"/>
  <c r="B4533" i="5"/>
  <c r="B4534" i="5"/>
  <c r="B4535" i="5"/>
  <c r="B4536" i="5"/>
  <c r="B4537" i="5"/>
  <c r="B4538" i="5"/>
  <c r="B4539" i="5"/>
  <c r="B4540" i="5"/>
  <c r="B4541" i="5"/>
  <c r="B4542" i="5"/>
  <c r="B4543" i="5"/>
  <c r="B4544" i="5"/>
  <c r="B4545" i="5"/>
  <c r="B4546" i="5"/>
  <c r="B4547" i="5"/>
  <c r="B4548" i="5"/>
  <c r="B4549" i="5"/>
  <c r="B4550" i="5"/>
  <c r="B4551" i="5"/>
  <c r="B4552" i="5"/>
  <c r="B4553" i="5"/>
  <c r="B4554" i="5"/>
  <c r="B4555" i="5"/>
  <c r="B4556" i="5"/>
  <c r="B4557" i="5"/>
  <c r="B4558" i="5"/>
  <c r="B4559" i="5"/>
  <c r="B4560" i="5"/>
  <c r="B4561" i="5"/>
  <c r="B4562" i="5"/>
  <c r="B4563" i="5"/>
  <c r="B4564" i="5"/>
  <c r="B4565" i="5"/>
  <c r="B4566" i="5"/>
  <c r="B4567" i="5"/>
  <c r="B4568" i="5"/>
  <c r="B4569" i="5"/>
  <c r="B4570" i="5"/>
  <c r="B4571" i="5"/>
  <c r="B4572" i="5"/>
  <c r="B4573" i="5"/>
  <c r="B4574" i="5"/>
  <c r="B4575" i="5"/>
  <c r="B4576" i="5"/>
  <c r="B4577" i="5"/>
  <c r="B4578" i="5"/>
  <c r="B4579" i="5"/>
  <c r="B4580" i="5"/>
  <c r="B4581" i="5"/>
  <c r="B4582" i="5"/>
  <c r="B4583" i="5"/>
  <c r="B4584" i="5"/>
  <c r="B4585" i="5"/>
  <c r="B4586" i="5"/>
  <c r="B4587" i="5"/>
  <c r="B4588" i="5"/>
  <c r="B4589" i="5"/>
  <c r="B4590" i="5"/>
  <c r="B4591" i="5"/>
  <c r="B4592" i="5"/>
  <c r="B4593" i="5"/>
  <c r="B4594" i="5"/>
  <c r="B4595" i="5"/>
  <c r="B4596" i="5"/>
  <c r="B4597" i="5"/>
  <c r="B4598" i="5"/>
  <c r="B4599" i="5"/>
  <c r="B4600" i="5"/>
  <c r="B4601" i="5"/>
  <c r="B4602" i="5"/>
  <c r="B4603" i="5"/>
  <c r="B4604" i="5"/>
  <c r="B4605" i="5"/>
  <c r="B4606" i="5"/>
  <c r="B4607" i="5"/>
  <c r="B4608" i="5"/>
  <c r="B4609" i="5"/>
  <c r="B4610" i="5"/>
  <c r="B4611" i="5"/>
  <c r="B4612" i="5"/>
  <c r="B4613" i="5"/>
  <c r="B4614" i="5"/>
  <c r="B4615" i="5"/>
  <c r="B4616" i="5"/>
  <c r="B4617" i="5"/>
  <c r="B4618" i="5"/>
  <c r="B4619" i="5"/>
  <c r="B4620" i="5"/>
  <c r="B4621" i="5"/>
  <c r="B4622" i="5"/>
  <c r="B4623" i="5"/>
  <c r="B4624" i="5"/>
  <c r="B4625" i="5"/>
  <c r="B4626" i="5"/>
  <c r="B4627" i="5"/>
  <c r="B4628" i="5"/>
  <c r="B4629" i="5"/>
  <c r="B4630" i="5"/>
  <c r="B4631" i="5"/>
  <c r="B4632" i="5"/>
  <c r="B4633" i="5"/>
  <c r="B4634" i="5"/>
  <c r="B4635" i="5"/>
  <c r="B4636" i="5"/>
  <c r="B4637" i="5"/>
  <c r="B4638" i="5"/>
  <c r="B4639" i="5"/>
  <c r="B4640" i="5"/>
  <c r="B4641" i="5"/>
  <c r="B4642" i="5"/>
  <c r="B4643" i="5"/>
  <c r="B4644" i="5"/>
  <c r="B4645" i="5"/>
  <c r="B4646" i="5"/>
  <c r="B4647" i="5"/>
  <c r="B4648" i="5"/>
  <c r="B4649" i="5"/>
  <c r="B4650" i="5"/>
  <c r="B4651" i="5"/>
  <c r="B4652" i="5"/>
  <c r="B4653" i="5"/>
  <c r="B4654" i="5"/>
  <c r="B4655" i="5"/>
  <c r="B4656" i="5"/>
  <c r="B4657" i="5"/>
  <c r="B4658" i="5"/>
  <c r="B4659" i="5"/>
  <c r="B4660" i="5"/>
  <c r="B4661" i="5"/>
  <c r="B4662" i="5"/>
  <c r="B4663" i="5"/>
  <c r="B4664" i="5"/>
  <c r="B4665" i="5"/>
  <c r="B4666" i="5"/>
  <c r="B4667" i="5"/>
  <c r="B4668" i="5"/>
  <c r="B4669" i="5"/>
  <c r="B4670" i="5"/>
  <c r="B4671" i="5"/>
  <c r="B4672" i="5"/>
  <c r="B4673" i="5"/>
  <c r="B4674" i="5"/>
  <c r="B4675" i="5"/>
  <c r="B4676" i="5"/>
  <c r="B4677" i="5"/>
  <c r="B4678" i="5"/>
  <c r="B4679" i="5"/>
  <c r="B4680" i="5"/>
  <c r="B4681" i="5"/>
  <c r="B4682" i="5"/>
  <c r="B4683" i="5"/>
  <c r="B4684" i="5"/>
  <c r="B4685" i="5"/>
  <c r="B4686" i="5"/>
  <c r="B4687" i="5"/>
  <c r="B4688" i="5"/>
  <c r="B4689" i="5"/>
  <c r="B4690" i="5"/>
  <c r="B4691" i="5"/>
  <c r="B4692" i="5"/>
  <c r="B4693" i="5"/>
  <c r="B4694" i="5"/>
  <c r="B4695" i="5"/>
  <c r="B4696" i="5"/>
  <c r="B4697" i="5"/>
  <c r="B4698" i="5"/>
  <c r="B4699" i="5"/>
  <c r="B4700" i="5"/>
  <c r="B4701" i="5"/>
  <c r="B4702" i="5"/>
  <c r="B4703" i="5"/>
  <c r="B4704" i="5"/>
  <c r="B4705" i="5"/>
  <c r="B4706" i="5"/>
  <c r="B4707" i="5"/>
  <c r="B4708" i="5"/>
  <c r="B4709" i="5"/>
  <c r="B4710" i="5"/>
  <c r="B4711" i="5"/>
  <c r="B4712" i="5"/>
  <c r="B4713" i="5"/>
  <c r="B4714" i="5"/>
  <c r="B4715" i="5"/>
  <c r="B4716" i="5"/>
  <c r="B4717" i="5"/>
  <c r="B4718" i="5"/>
  <c r="B4719" i="5"/>
  <c r="B4720" i="5"/>
  <c r="B4721" i="5"/>
  <c r="B4722" i="5"/>
  <c r="B4723" i="5"/>
  <c r="B4724" i="5"/>
  <c r="B4725" i="5"/>
  <c r="B4726" i="5"/>
  <c r="B4727" i="5"/>
  <c r="B4728" i="5"/>
  <c r="B4729" i="5"/>
  <c r="B4730" i="5"/>
  <c r="B4731" i="5"/>
  <c r="B4732" i="5"/>
  <c r="B4733" i="5"/>
  <c r="B4734" i="5"/>
  <c r="B4735" i="5"/>
  <c r="B4736" i="5"/>
  <c r="B4737" i="5"/>
  <c r="B4738" i="5"/>
  <c r="B4739" i="5"/>
  <c r="B4740" i="5"/>
  <c r="B4741" i="5"/>
  <c r="B4742" i="5"/>
  <c r="B4743" i="5"/>
  <c r="B4744" i="5"/>
  <c r="B4745" i="5"/>
  <c r="B4746" i="5"/>
  <c r="B4747" i="5"/>
  <c r="B4748" i="5"/>
  <c r="B4749" i="5"/>
  <c r="B4750" i="5"/>
  <c r="B4751" i="5"/>
  <c r="B4752" i="5"/>
  <c r="B4753" i="5"/>
  <c r="B4754" i="5"/>
  <c r="B4755" i="5"/>
  <c r="B4756" i="5"/>
  <c r="B4757" i="5"/>
  <c r="B4758" i="5"/>
  <c r="B4759" i="5"/>
  <c r="B4760" i="5"/>
  <c r="B4761" i="5"/>
  <c r="B4762" i="5"/>
  <c r="B4763" i="5"/>
  <c r="B4764" i="5"/>
  <c r="B4765" i="5"/>
  <c r="B4766" i="5"/>
  <c r="B4767" i="5"/>
  <c r="B4768" i="5"/>
  <c r="B4769" i="5"/>
  <c r="B4770" i="5"/>
  <c r="B4771" i="5"/>
  <c r="B4772" i="5"/>
  <c r="B4773" i="5"/>
  <c r="B4774" i="5"/>
  <c r="B4775" i="5"/>
  <c r="B4776" i="5"/>
  <c r="B4777" i="5"/>
  <c r="B4778" i="5"/>
  <c r="B4779" i="5"/>
  <c r="B4780" i="5"/>
  <c r="B4781" i="5"/>
  <c r="B4782" i="5"/>
  <c r="B4783" i="5"/>
  <c r="B4784" i="5"/>
  <c r="B4785" i="5"/>
  <c r="B4786" i="5"/>
  <c r="B4787" i="5"/>
  <c r="B4788" i="5"/>
  <c r="B4789" i="5"/>
  <c r="B4790" i="5"/>
  <c r="B4791" i="5"/>
  <c r="B4792" i="5"/>
  <c r="B4793" i="5"/>
  <c r="B4794" i="5"/>
  <c r="B4795" i="5"/>
  <c r="B4796" i="5"/>
  <c r="B4797" i="5"/>
  <c r="B4798" i="5"/>
  <c r="B4799" i="5"/>
  <c r="B4800" i="5"/>
  <c r="B4801" i="5"/>
  <c r="B4802" i="5"/>
  <c r="B4803" i="5"/>
  <c r="B4804" i="5"/>
  <c r="B4805" i="5"/>
  <c r="B4806" i="5"/>
  <c r="B4807" i="5"/>
  <c r="B4808" i="5"/>
  <c r="B4809" i="5"/>
  <c r="B4810" i="5"/>
  <c r="B4811" i="5"/>
  <c r="B4812" i="5"/>
  <c r="B4813" i="5"/>
  <c r="B4814" i="5"/>
  <c r="B4815" i="5"/>
  <c r="B4816" i="5"/>
  <c r="B4817" i="5"/>
  <c r="B4818" i="5"/>
  <c r="B4819" i="5"/>
  <c r="B4820" i="5"/>
  <c r="B4821" i="5"/>
  <c r="B4822" i="5"/>
  <c r="B4823" i="5"/>
  <c r="B4824" i="5"/>
  <c r="B4825" i="5"/>
  <c r="B4826" i="5"/>
  <c r="B4827" i="5"/>
  <c r="B4828" i="5"/>
  <c r="B4829" i="5"/>
  <c r="B4830" i="5"/>
  <c r="B4831" i="5"/>
  <c r="B4832" i="5"/>
  <c r="B4833" i="5"/>
  <c r="B4834" i="5"/>
  <c r="B4835" i="5"/>
  <c r="B4836" i="5"/>
  <c r="B4837" i="5"/>
  <c r="B4838" i="5"/>
  <c r="B4839" i="5"/>
  <c r="B4840" i="5"/>
  <c r="B4841" i="5"/>
  <c r="B4842" i="5"/>
  <c r="B4843" i="5"/>
  <c r="B4844" i="5"/>
  <c r="B4845" i="5"/>
  <c r="B4846" i="5"/>
  <c r="B4847" i="5"/>
  <c r="B4848" i="5"/>
  <c r="B4849" i="5"/>
  <c r="B4850" i="5"/>
  <c r="B4851" i="5"/>
  <c r="B4852" i="5"/>
  <c r="B4853" i="5"/>
  <c r="B4854" i="5"/>
  <c r="B4855" i="5"/>
  <c r="B4856" i="5"/>
  <c r="B4857" i="5"/>
  <c r="B4858" i="5"/>
  <c r="B4859" i="5"/>
  <c r="B4860" i="5"/>
  <c r="B4861" i="5"/>
  <c r="B4862" i="5"/>
  <c r="B4863" i="5"/>
  <c r="B4864" i="5"/>
  <c r="B4865" i="5"/>
  <c r="B4866" i="5"/>
  <c r="B4867" i="5"/>
  <c r="B4868" i="5"/>
  <c r="B4869" i="5"/>
  <c r="B4870" i="5"/>
  <c r="B4871" i="5"/>
  <c r="B4872" i="5"/>
  <c r="B4873" i="5"/>
  <c r="B4874" i="5"/>
  <c r="B4875" i="5"/>
  <c r="B4876" i="5"/>
  <c r="B4877" i="5"/>
  <c r="B4878" i="5"/>
  <c r="B4879" i="5"/>
  <c r="B4880" i="5"/>
  <c r="B4881" i="5"/>
  <c r="B4882" i="5"/>
  <c r="B4883" i="5"/>
  <c r="B4884" i="5"/>
  <c r="B4885" i="5"/>
  <c r="B4886" i="5"/>
  <c r="B4887" i="5"/>
  <c r="B4888" i="5"/>
  <c r="B4889" i="5"/>
  <c r="B4890" i="5"/>
  <c r="B4891" i="5"/>
  <c r="B4892" i="5"/>
  <c r="B4893" i="5"/>
  <c r="B4894" i="5"/>
  <c r="B4895" i="5"/>
  <c r="B4896" i="5"/>
  <c r="B4897" i="5"/>
  <c r="B4898" i="5"/>
  <c r="B4899" i="5"/>
  <c r="B4900" i="5"/>
  <c r="B4901" i="5"/>
  <c r="B4902" i="5"/>
  <c r="B4903" i="5"/>
  <c r="B4904" i="5"/>
  <c r="B4905" i="5"/>
  <c r="B4906" i="5"/>
  <c r="B4907" i="5"/>
  <c r="B4908" i="5"/>
  <c r="B4909" i="5"/>
  <c r="B4910" i="5"/>
  <c r="B4911" i="5"/>
  <c r="B4912" i="5"/>
  <c r="B4913" i="5"/>
  <c r="B4914" i="5"/>
  <c r="B4915" i="5"/>
  <c r="B4916" i="5"/>
  <c r="B4917" i="5"/>
  <c r="B4918" i="5"/>
  <c r="B4919" i="5"/>
  <c r="B4920" i="5"/>
  <c r="B4921" i="5"/>
  <c r="B4922" i="5"/>
  <c r="B4923" i="5"/>
  <c r="B4924" i="5"/>
  <c r="B4925" i="5"/>
  <c r="B4926" i="5"/>
  <c r="B4927" i="5"/>
  <c r="B4928" i="5"/>
  <c r="B4929" i="5"/>
  <c r="B4930" i="5"/>
  <c r="B4931" i="5"/>
  <c r="B4932" i="5"/>
  <c r="B4933" i="5"/>
  <c r="B4934" i="5"/>
  <c r="B4935" i="5"/>
  <c r="B4936" i="5"/>
  <c r="B4937" i="5"/>
  <c r="B4938" i="5"/>
  <c r="B4939" i="5"/>
  <c r="B4940" i="5"/>
  <c r="B4941" i="5"/>
  <c r="B4942" i="5"/>
  <c r="B4943" i="5"/>
  <c r="B4944" i="5"/>
  <c r="B4945" i="5"/>
  <c r="B4946" i="5"/>
  <c r="B4947" i="5"/>
  <c r="B4948" i="5"/>
  <c r="B4949" i="5"/>
  <c r="B4950" i="5"/>
  <c r="B4951" i="5"/>
  <c r="B4952" i="5"/>
  <c r="B4953" i="5"/>
  <c r="B4954" i="5"/>
  <c r="B4955" i="5"/>
  <c r="B4956" i="5"/>
  <c r="B4957" i="5"/>
  <c r="B4958" i="5"/>
  <c r="B4959" i="5"/>
  <c r="B4960" i="5"/>
  <c r="B4961" i="5"/>
  <c r="B4962" i="5"/>
  <c r="B4963" i="5"/>
  <c r="B4964" i="5"/>
  <c r="B4965" i="5"/>
  <c r="B4966" i="5"/>
  <c r="B4967" i="5"/>
  <c r="B4968" i="5"/>
  <c r="B4969" i="5"/>
  <c r="B4970" i="5"/>
  <c r="B4971" i="5"/>
  <c r="B4972" i="5"/>
  <c r="B4973" i="5"/>
  <c r="B4974" i="5"/>
  <c r="B4975" i="5"/>
  <c r="B4976" i="5"/>
  <c r="B4977" i="5"/>
  <c r="B4978" i="5"/>
  <c r="B4979" i="5"/>
  <c r="B4980" i="5"/>
  <c r="B4981" i="5"/>
  <c r="B4982" i="5"/>
  <c r="B4983" i="5"/>
  <c r="B4984" i="5"/>
  <c r="B4985" i="5"/>
  <c r="B4986" i="5"/>
  <c r="B4987" i="5"/>
  <c r="B4988" i="5"/>
  <c r="B4989" i="5"/>
  <c r="B4990" i="5"/>
  <c r="B4991" i="5"/>
  <c r="B4992" i="5"/>
  <c r="B4993" i="5"/>
  <c r="B4994" i="5"/>
  <c r="B4995" i="5"/>
  <c r="B4996" i="5"/>
  <c r="B4997" i="5"/>
  <c r="B4998" i="5"/>
  <c r="B4999" i="5"/>
  <c r="B5000" i="5"/>
  <c r="B5001" i="5"/>
  <c r="B5002" i="5"/>
  <c r="B5003" i="5"/>
  <c r="B5004" i="5"/>
  <c r="B5005" i="5"/>
  <c r="B5006" i="5"/>
  <c r="B5007" i="5"/>
  <c r="B5008" i="5"/>
  <c r="B5009" i="5"/>
  <c r="B5010" i="5"/>
  <c r="B5011" i="5"/>
  <c r="B5012" i="5"/>
  <c r="B5013" i="5"/>
  <c r="B5014" i="5"/>
  <c r="B5015" i="5"/>
  <c r="B5016" i="5"/>
  <c r="B5017" i="5"/>
  <c r="B5018" i="5"/>
  <c r="B5019" i="5"/>
  <c r="B5020" i="5"/>
  <c r="B5021" i="5"/>
  <c r="B5022" i="5"/>
  <c r="B5023" i="5"/>
  <c r="B5024" i="5"/>
  <c r="B5025" i="5"/>
  <c r="B5026" i="5"/>
  <c r="B5027" i="5"/>
  <c r="B5028" i="5"/>
  <c r="B5029" i="5"/>
  <c r="B5030" i="5"/>
  <c r="B5031" i="5"/>
  <c r="B5032" i="5"/>
  <c r="B5033" i="5"/>
  <c r="B5034" i="5"/>
  <c r="B5035" i="5"/>
  <c r="B5036" i="5"/>
  <c r="B5037" i="5"/>
  <c r="B5038" i="5"/>
  <c r="B5039" i="5"/>
  <c r="B5040" i="5"/>
  <c r="B5041" i="5"/>
  <c r="B5042" i="5"/>
  <c r="B5043" i="5"/>
  <c r="B5044" i="5"/>
  <c r="B5045" i="5"/>
  <c r="B5046" i="5"/>
  <c r="B5047" i="5"/>
  <c r="B5048" i="5"/>
  <c r="B5049" i="5"/>
  <c r="B5050" i="5"/>
  <c r="B5051" i="5"/>
  <c r="B5052" i="5"/>
  <c r="B5053" i="5"/>
  <c r="B5054" i="5"/>
  <c r="B5055" i="5"/>
  <c r="B5056" i="5"/>
  <c r="B5057" i="5"/>
  <c r="B5058" i="5"/>
  <c r="B5059" i="5"/>
  <c r="B5060" i="5"/>
  <c r="B5061" i="5"/>
  <c r="B5062" i="5"/>
  <c r="B5063" i="5"/>
  <c r="B5064" i="5"/>
  <c r="B5065" i="5"/>
  <c r="B5066" i="5"/>
  <c r="B5067" i="5"/>
  <c r="B5068" i="5"/>
  <c r="B5069" i="5"/>
  <c r="B5070" i="5"/>
  <c r="B5071" i="5"/>
  <c r="B5072" i="5"/>
  <c r="B5073" i="5"/>
  <c r="B5074" i="5"/>
  <c r="B5075" i="5"/>
  <c r="B5076" i="5"/>
  <c r="B5077" i="5"/>
  <c r="B5078" i="5"/>
  <c r="B5079" i="5"/>
  <c r="B5080" i="5"/>
  <c r="B5081" i="5"/>
  <c r="B5082" i="5"/>
  <c r="B5083" i="5"/>
  <c r="B5084" i="5"/>
  <c r="B5085" i="5"/>
  <c r="B5086" i="5"/>
  <c r="B5087" i="5"/>
  <c r="B5088" i="5"/>
  <c r="B5089" i="5"/>
  <c r="B5090" i="5"/>
  <c r="B5091" i="5"/>
  <c r="B5092" i="5"/>
  <c r="B5093" i="5"/>
  <c r="B5094" i="5"/>
  <c r="B5095" i="5"/>
  <c r="B5096" i="5"/>
  <c r="B5097" i="5"/>
  <c r="B5098" i="5"/>
  <c r="B5099" i="5"/>
  <c r="B5100" i="5"/>
  <c r="B5101" i="5"/>
  <c r="B5102" i="5"/>
  <c r="B5103" i="5"/>
  <c r="B5104" i="5"/>
  <c r="B5105" i="5"/>
  <c r="B5106" i="5"/>
  <c r="B5107" i="5"/>
  <c r="B5108" i="5"/>
  <c r="B5109" i="5"/>
  <c r="B5110" i="5"/>
  <c r="B5111" i="5"/>
  <c r="B5112" i="5"/>
  <c r="B5113" i="5"/>
  <c r="B5114" i="5"/>
  <c r="B5115" i="5"/>
  <c r="B5116" i="5"/>
  <c r="B5117" i="5"/>
  <c r="B5118" i="5"/>
  <c r="B5119" i="5"/>
  <c r="B5120" i="5"/>
  <c r="B5121" i="5"/>
  <c r="B5122" i="5"/>
  <c r="B5123" i="5"/>
  <c r="B5124" i="5"/>
  <c r="B5125" i="5"/>
  <c r="B5126" i="5"/>
  <c r="B5127" i="5"/>
  <c r="B5128" i="5"/>
  <c r="B5129" i="5"/>
  <c r="B5130" i="5"/>
  <c r="B5131" i="5"/>
  <c r="B5132" i="5"/>
  <c r="B5133" i="5"/>
  <c r="B5134" i="5"/>
  <c r="B5135" i="5"/>
  <c r="B5136" i="5"/>
  <c r="B5137" i="5"/>
  <c r="B5138" i="5"/>
  <c r="B5139" i="5"/>
  <c r="B5140" i="5"/>
  <c r="B5141" i="5"/>
  <c r="B5142" i="5"/>
  <c r="B5143" i="5"/>
  <c r="B5144" i="5"/>
  <c r="B5145" i="5"/>
  <c r="B5146" i="5"/>
  <c r="B5147" i="5"/>
  <c r="B5148" i="5"/>
  <c r="B5149" i="5"/>
  <c r="B5150" i="5"/>
  <c r="B5151" i="5"/>
  <c r="B5152" i="5"/>
  <c r="B5153" i="5"/>
  <c r="B5154" i="5"/>
  <c r="B5155" i="5"/>
  <c r="B5156" i="5"/>
  <c r="B5157" i="5"/>
  <c r="B5158" i="5"/>
  <c r="B5159" i="5"/>
  <c r="B5160" i="5"/>
  <c r="B5161" i="5"/>
  <c r="B5162" i="5"/>
  <c r="B5163" i="5"/>
  <c r="B5164" i="5"/>
  <c r="B5165" i="5"/>
  <c r="B5166" i="5"/>
  <c r="B5167" i="5"/>
  <c r="B5168" i="5"/>
  <c r="B5169" i="5"/>
  <c r="B5170" i="5"/>
  <c r="B5171" i="5"/>
  <c r="B5172" i="5"/>
  <c r="B5173" i="5"/>
  <c r="B5174" i="5"/>
  <c r="B5175" i="5"/>
  <c r="B5176" i="5"/>
  <c r="B5177" i="5"/>
  <c r="B5178" i="5"/>
  <c r="B5179" i="5"/>
  <c r="B5180" i="5"/>
  <c r="B5181" i="5"/>
  <c r="B5182" i="5"/>
  <c r="B5183" i="5"/>
  <c r="B5184" i="5"/>
  <c r="B5185" i="5"/>
  <c r="B5186" i="5"/>
  <c r="B5187" i="5"/>
  <c r="B5188" i="5"/>
  <c r="B5189" i="5"/>
  <c r="B5190" i="5"/>
  <c r="B5191" i="5"/>
  <c r="B5192" i="5"/>
  <c r="B5193" i="5"/>
  <c r="B5194" i="5"/>
  <c r="B5195" i="5"/>
  <c r="B5196" i="5"/>
  <c r="B5197" i="5"/>
  <c r="B5198" i="5"/>
  <c r="B5199" i="5"/>
  <c r="B5200" i="5"/>
  <c r="B5201" i="5"/>
  <c r="B5202" i="5"/>
  <c r="B5203" i="5"/>
  <c r="B5204" i="5"/>
  <c r="B5205" i="5"/>
  <c r="B5206" i="5"/>
  <c r="B5207" i="5"/>
  <c r="B5208" i="5"/>
  <c r="B5209" i="5"/>
  <c r="B5210" i="5"/>
  <c r="B5211" i="5"/>
  <c r="B5212" i="5"/>
  <c r="B5213" i="5"/>
  <c r="B5214" i="5"/>
  <c r="B5215" i="5"/>
  <c r="B5216" i="5"/>
  <c r="B5217" i="5"/>
  <c r="B5218" i="5"/>
  <c r="B5219" i="5"/>
  <c r="B5220" i="5"/>
  <c r="B5221" i="5"/>
  <c r="B5222" i="5"/>
  <c r="B5223" i="5"/>
  <c r="B5224" i="5"/>
  <c r="B5225" i="5"/>
  <c r="B5226" i="5"/>
  <c r="B5227" i="5"/>
  <c r="B5228" i="5"/>
  <c r="B5229" i="5"/>
  <c r="B5230" i="5"/>
  <c r="B5231" i="5"/>
  <c r="B5232" i="5"/>
  <c r="B5233" i="5"/>
  <c r="B5234" i="5"/>
  <c r="B5235" i="5"/>
  <c r="B5236" i="5"/>
  <c r="B5237" i="5"/>
  <c r="B5238" i="5"/>
  <c r="B5239" i="5"/>
  <c r="B5240" i="5"/>
  <c r="B5241" i="5"/>
  <c r="B5242" i="5"/>
  <c r="B5243" i="5"/>
  <c r="B5244" i="5"/>
  <c r="B5245" i="5"/>
  <c r="B5246" i="5"/>
  <c r="B5247" i="5"/>
  <c r="B5248" i="5"/>
  <c r="B5249" i="5"/>
  <c r="B5250" i="5"/>
  <c r="B5251" i="5"/>
  <c r="B5252" i="5"/>
  <c r="B5253" i="5"/>
  <c r="B5254" i="5"/>
  <c r="B5255" i="5"/>
  <c r="B5256" i="5"/>
  <c r="B5257" i="5"/>
  <c r="B5258" i="5"/>
  <c r="B5259" i="5"/>
  <c r="B5260" i="5"/>
  <c r="B5261" i="5"/>
  <c r="B5262" i="5"/>
  <c r="B5263" i="5"/>
  <c r="B5264" i="5"/>
  <c r="B5265" i="5"/>
  <c r="B5266" i="5"/>
  <c r="B5267" i="5"/>
  <c r="B5268" i="5"/>
  <c r="B5269" i="5"/>
  <c r="B5270" i="5"/>
  <c r="B5271" i="5"/>
  <c r="B5272" i="5"/>
  <c r="B5273" i="5"/>
  <c r="B5274" i="5"/>
  <c r="B5275" i="5"/>
  <c r="B5276" i="5"/>
  <c r="B5277" i="5"/>
  <c r="B5278" i="5"/>
  <c r="B5279" i="5"/>
  <c r="B5280" i="5"/>
  <c r="B5281" i="5"/>
  <c r="B5282" i="5"/>
  <c r="B5283" i="5"/>
  <c r="B5284" i="5"/>
  <c r="B5285" i="5"/>
  <c r="B5286" i="5"/>
  <c r="B5287" i="5"/>
  <c r="B5288" i="5"/>
  <c r="B5289" i="5"/>
  <c r="B5290" i="5"/>
  <c r="B5291" i="5"/>
  <c r="B5292" i="5"/>
  <c r="B5293" i="5"/>
  <c r="B5294" i="5"/>
  <c r="B5295" i="5"/>
  <c r="B5296" i="5"/>
  <c r="B5297" i="5"/>
  <c r="B5298" i="5"/>
  <c r="B5299" i="5"/>
  <c r="B5300" i="5"/>
  <c r="B5301" i="5"/>
  <c r="B5302" i="5"/>
  <c r="B5303" i="5"/>
  <c r="B5304" i="5"/>
  <c r="B5305" i="5"/>
  <c r="B5306" i="5"/>
  <c r="B5307" i="5"/>
  <c r="B5308" i="5"/>
  <c r="B5309" i="5"/>
  <c r="B5310" i="5"/>
  <c r="B5311" i="5"/>
  <c r="B5312" i="5"/>
  <c r="B5313" i="5"/>
  <c r="B5314" i="5"/>
  <c r="B5315" i="5"/>
  <c r="B5316" i="5"/>
  <c r="B5317" i="5"/>
  <c r="B5318" i="5"/>
  <c r="B5319" i="5"/>
  <c r="B5320" i="5"/>
  <c r="B5321" i="5"/>
  <c r="B5322" i="5"/>
  <c r="B5323" i="5"/>
  <c r="B5324" i="5"/>
  <c r="B5325" i="5"/>
  <c r="B5326" i="5"/>
  <c r="B5327" i="5"/>
  <c r="B5328" i="5"/>
  <c r="B5329" i="5"/>
  <c r="B5330" i="5"/>
  <c r="B5331" i="5"/>
  <c r="B5332" i="5"/>
  <c r="B5333" i="5"/>
  <c r="B5334" i="5"/>
  <c r="B5335" i="5"/>
  <c r="B5336" i="5"/>
  <c r="B5337" i="5"/>
  <c r="B5338" i="5"/>
  <c r="B5339" i="5"/>
  <c r="B5340" i="5"/>
  <c r="B5341" i="5"/>
  <c r="B5342" i="5"/>
  <c r="B5343" i="5"/>
  <c r="B5344" i="5"/>
  <c r="B5345" i="5"/>
  <c r="B5346" i="5"/>
  <c r="B5347" i="5"/>
  <c r="B5348" i="5"/>
  <c r="B5349" i="5"/>
  <c r="B5350" i="5"/>
  <c r="B5351" i="5"/>
  <c r="B5352" i="5"/>
  <c r="B5353" i="5"/>
  <c r="B5354" i="5"/>
  <c r="B5355" i="5"/>
  <c r="B5356" i="5"/>
  <c r="B5357" i="5"/>
  <c r="B5358" i="5"/>
  <c r="B5359" i="5"/>
  <c r="B5360" i="5"/>
  <c r="B5361" i="5"/>
  <c r="B5362" i="5"/>
  <c r="B5363" i="5"/>
  <c r="B5364" i="5"/>
  <c r="B5365" i="5"/>
  <c r="B5366" i="5"/>
  <c r="B5367" i="5"/>
  <c r="B5368" i="5"/>
  <c r="B5369" i="5"/>
  <c r="B5370" i="5"/>
  <c r="B5371" i="5"/>
  <c r="B5372" i="5"/>
  <c r="B5373" i="5"/>
  <c r="B5374" i="5"/>
  <c r="B5375" i="5"/>
  <c r="B5376" i="5"/>
  <c r="B5377" i="5"/>
  <c r="B5378" i="5"/>
  <c r="B5379" i="5"/>
  <c r="B5380" i="5"/>
  <c r="B5381" i="5"/>
  <c r="B5382" i="5"/>
  <c r="B5383" i="5"/>
  <c r="B5384" i="5"/>
  <c r="B5385" i="5"/>
  <c r="B5386" i="5"/>
  <c r="B5387" i="5"/>
  <c r="B5388" i="5"/>
  <c r="B5389" i="5"/>
  <c r="B5390" i="5"/>
  <c r="B5391" i="5"/>
  <c r="B5392" i="5"/>
  <c r="B5393" i="5"/>
  <c r="B5394" i="5"/>
  <c r="B5395" i="5"/>
  <c r="B5396" i="5"/>
  <c r="B5397" i="5"/>
  <c r="B5398" i="5"/>
  <c r="B5399" i="5"/>
  <c r="B5400" i="5"/>
  <c r="B5401" i="5"/>
  <c r="B5402" i="5"/>
  <c r="B5403" i="5"/>
  <c r="B5404" i="5"/>
  <c r="B5405" i="5"/>
  <c r="B5406" i="5"/>
  <c r="B5407" i="5"/>
  <c r="B5408" i="5"/>
  <c r="B5409" i="5"/>
  <c r="B5410" i="5"/>
  <c r="B5411" i="5"/>
  <c r="B5412" i="5"/>
  <c r="B5413" i="5"/>
  <c r="B5414" i="5"/>
  <c r="B5415" i="5"/>
  <c r="B5416" i="5"/>
  <c r="B5417" i="5"/>
  <c r="B5418" i="5"/>
  <c r="B5419" i="5"/>
  <c r="B5420" i="5"/>
  <c r="B5421" i="5"/>
  <c r="B5422" i="5"/>
  <c r="B5423" i="5"/>
  <c r="B5424" i="5"/>
  <c r="B5425" i="5"/>
  <c r="B5426" i="5"/>
  <c r="B5427" i="5"/>
  <c r="B5428" i="5"/>
  <c r="B5429" i="5"/>
  <c r="B5430" i="5"/>
  <c r="B5431" i="5"/>
  <c r="B5432" i="5"/>
  <c r="B5433" i="5"/>
  <c r="B5434" i="5"/>
  <c r="B5435" i="5"/>
  <c r="B5436" i="5"/>
  <c r="B5437" i="5"/>
  <c r="B5438" i="5"/>
  <c r="B5439" i="5"/>
  <c r="B5440" i="5"/>
  <c r="B5441" i="5"/>
  <c r="B5442" i="5"/>
  <c r="B5443" i="5"/>
  <c r="B5444" i="5"/>
  <c r="B5445" i="5"/>
  <c r="B5446" i="5"/>
  <c r="B5447" i="5"/>
  <c r="B5448" i="5"/>
  <c r="B5449" i="5"/>
  <c r="B5450" i="5"/>
  <c r="B5451" i="5"/>
  <c r="B5452" i="5"/>
  <c r="B5453" i="5"/>
  <c r="B5454" i="5"/>
  <c r="B5455" i="5"/>
  <c r="B5456" i="5"/>
  <c r="B5457" i="5"/>
  <c r="B5458" i="5"/>
  <c r="B5459" i="5"/>
  <c r="B5460" i="5"/>
  <c r="B5461" i="5"/>
  <c r="B5462" i="5"/>
  <c r="B5463" i="5"/>
  <c r="B5464" i="5"/>
  <c r="B5465" i="5"/>
  <c r="B5466" i="5"/>
  <c r="B5467" i="5"/>
  <c r="B5468" i="5"/>
  <c r="B5469" i="5"/>
  <c r="B5470" i="5"/>
  <c r="B5471" i="5"/>
  <c r="B5472" i="5"/>
  <c r="B5473" i="5"/>
  <c r="B5474" i="5"/>
  <c r="B5475" i="5"/>
  <c r="B5476" i="5"/>
  <c r="B5477" i="5"/>
  <c r="B5478" i="5"/>
  <c r="B5479" i="5"/>
  <c r="B5480" i="5"/>
  <c r="B5481" i="5"/>
  <c r="B5482" i="5"/>
  <c r="B5483" i="5"/>
  <c r="B5484" i="5"/>
  <c r="B5485" i="5"/>
  <c r="B5486" i="5"/>
  <c r="B5487" i="5"/>
  <c r="B5488" i="5"/>
  <c r="B5489" i="5"/>
  <c r="B5490" i="5"/>
  <c r="B5491" i="5"/>
  <c r="B5492" i="5"/>
  <c r="B5493" i="5"/>
  <c r="B5494" i="5"/>
  <c r="B5495" i="5"/>
  <c r="B5496" i="5"/>
  <c r="B5497" i="5"/>
  <c r="B5498" i="5"/>
  <c r="B5499" i="5"/>
  <c r="B5500" i="5"/>
  <c r="B5501" i="5"/>
  <c r="B5502" i="5"/>
  <c r="B5503" i="5"/>
  <c r="B5504" i="5"/>
  <c r="B5505" i="5"/>
  <c r="B5506" i="5"/>
  <c r="B5507" i="5"/>
  <c r="B5508" i="5"/>
  <c r="B5509" i="5"/>
  <c r="B5510" i="5"/>
  <c r="B5511" i="5"/>
  <c r="B5512" i="5"/>
  <c r="B5513" i="5"/>
  <c r="B5514" i="5"/>
  <c r="B5515" i="5"/>
  <c r="B5516" i="5"/>
  <c r="B5517" i="5"/>
  <c r="B5518" i="5"/>
  <c r="B5519" i="5"/>
  <c r="B5520" i="5"/>
  <c r="B5521" i="5"/>
  <c r="B5522" i="5"/>
  <c r="B5523" i="5"/>
  <c r="B5524" i="5"/>
  <c r="B5525" i="5"/>
  <c r="B5526" i="5"/>
  <c r="B5527" i="5"/>
  <c r="B5528" i="5"/>
  <c r="B5529" i="5"/>
  <c r="B5530" i="5"/>
  <c r="B5531" i="5"/>
  <c r="B5532" i="5"/>
  <c r="B5533" i="5"/>
  <c r="B5534" i="5"/>
  <c r="B5535" i="5"/>
  <c r="B5536" i="5"/>
  <c r="B5537" i="5"/>
  <c r="B5538" i="5"/>
  <c r="B5539" i="5"/>
  <c r="B5540" i="5"/>
  <c r="B5541" i="5"/>
  <c r="B5542" i="5"/>
  <c r="B5543" i="5"/>
  <c r="B5544" i="5"/>
  <c r="B5545" i="5"/>
  <c r="B5546" i="5"/>
  <c r="B5547" i="5"/>
  <c r="B5548" i="5"/>
  <c r="B5549" i="5"/>
  <c r="B5550" i="5"/>
  <c r="B5551" i="5"/>
  <c r="B5552" i="5"/>
  <c r="B5553" i="5"/>
  <c r="B5554" i="5"/>
  <c r="B5555" i="5"/>
  <c r="B5556" i="5"/>
  <c r="B5557" i="5"/>
  <c r="B5558" i="5"/>
  <c r="B5559" i="5"/>
  <c r="B5560" i="5"/>
  <c r="B5561" i="5"/>
  <c r="B5562" i="5"/>
  <c r="B5563" i="5"/>
  <c r="B5564" i="5"/>
  <c r="B5565" i="5"/>
  <c r="B5566" i="5"/>
  <c r="B5567" i="5"/>
  <c r="B5568" i="5"/>
  <c r="B5569" i="5"/>
  <c r="B5570" i="5"/>
  <c r="B5571" i="5"/>
  <c r="B5572" i="5"/>
  <c r="B5573" i="5"/>
  <c r="B5574" i="5"/>
  <c r="B5575" i="5"/>
  <c r="B5576" i="5"/>
  <c r="B5577" i="5"/>
  <c r="B5578" i="5"/>
  <c r="B5579" i="5"/>
  <c r="B5580" i="5"/>
  <c r="B5581" i="5"/>
  <c r="B5582" i="5"/>
  <c r="B5583" i="5"/>
  <c r="B5584" i="5"/>
  <c r="B5585" i="5"/>
  <c r="B5586" i="5"/>
  <c r="B5587" i="5"/>
  <c r="B5588" i="5"/>
  <c r="B5589" i="5"/>
  <c r="B5590" i="5"/>
  <c r="B5591" i="5"/>
  <c r="B5592" i="5"/>
  <c r="B5593" i="5"/>
  <c r="B5594" i="5"/>
  <c r="B5595" i="5"/>
  <c r="B5596" i="5"/>
  <c r="B5597" i="5"/>
  <c r="B5598" i="5"/>
  <c r="B5599" i="5"/>
  <c r="B5600" i="5"/>
  <c r="B5601" i="5"/>
  <c r="B5602" i="5"/>
  <c r="B5603" i="5"/>
  <c r="B5604" i="5"/>
  <c r="B5605" i="5"/>
  <c r="B5606" i="5"/>
  <c r="B5607" i="5"/>
  <c r="B5608" i="5"/>
  <c r="B5609" i="5"/>
  <c r="B5610" i="5"/>
  <c r="B5611" i="5"/>
  <c r="B5612" i="5"/>
  <c r="B5613" i="5"/>
  <c r="B5614" i="5"/>
  <c r="B5615" i="5"/>
  <c r="B5616" i="5"/>
  <c r="B5617" i="5"/>
  <c r="B5618" i="5"/>
  <c r="B5619" i="5"/>
  <c r="B5620" i="5"/>
  <c r="B5621" i="5"/>
  <c r="B5622" i="5"/>
  <c r="B5623" i="5"/>
  <c r="B5624" i="5"/>
  <c r="B5625" i="5"/>
  <c r="B5626" i="5"/>
  <c r="B5627" i="5"/>
  <c r="B5628" i="5"/>
  <c r="B5629" i="5"/>
  <c r="B5630" i="5"/>
  <c r="B5631" i="5"/>
  <c r="B2" i="5"/>
  <c r="E1" i="5"/>
  <c r="H33" i="5" l="1"/>
</calcChain>
</file>

<file path=xl/sharedStrings.xml><?xml version="1.0" encoding="utf-8"?>
<sst xmlns="http://schemas.openxmlformats.org/spreadsheetml/2006/main" count="11377" uniqueCount="99">
  <si>
    <t>Date</t>
  </si>
  <si>
    <t>Open</t>
  </si>
  <si>
    <t>High</t>
  </si>
  <si>
    <t>Low</t>
  </si>
  <si>
    <t>Close</t>
  </si>
  <si>
    <t>SharesTraded</t>
  </si>
  <si>
    <t>Turnover_RsCrore</t>
  </si>
  <si>
    <t>P/E</t>
  </si>
  <si>
    <t>P/B</t>
  </si>
  <si>
    <t>Div Yield</t>
  </si>
  <si>
    <t>Year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</si>
  <si>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</si>
  <si>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</si>
  <si>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</si>
  <si>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</si>
  <si>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</si>
  <si>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</si>
  <si>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</si>
  <si>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</si>
  <si>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</si>
  <si>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</si>
  <si>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</si>
  <si>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</si>
  <si>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</si>
  <si>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Change</t>
  </si>
  <si>
    <t>Change%</t>
  </si>
  <si>
    <t>Mean</t>
  </si>
  <si>
    <t>Median</t>
  </si>
  <si>
    <t>Mode</t>
  </si>
  <si>
    <t>STD Dev</t>
  </si>
  <si>
    <t>3 Sigma+</t>
  </si>
  <si>
    <t>3 Sigma-</t>
  </si>
  <si>
    <t>2 Sigma-</t>
  </si>
  <si>
    <t>2 Sigma+</t>
  </si>
  <si>
    <t>1 Sigma-</t>
  </si>
  <si>
    <t>1 Sigma+</t>
  </si>
  <si>
    <t>Sign</t>
  </si>
  <si>
    <t>Number of days Nifty fell</t>
  </si>
  <si>
    <t>Number of days Nifty unchanged</t>
  </si>
  <si>
    <t>Number of days Nifty risen</t>
  </si>
  <si>
    <t>Max</t>
  </si>
  <si>
    <t>Min</t>
  </si>
  <si>
    <t>Only 89 Events are anomalous</t>
  </si>
  <si>
    <t>From</t>
  </si>
  <si>
    <t>To</t>
  </si>
  <si>
    <t>&gt;=17</t>
  </si>
  <si>
    <t>Frequency</t>
  </si>
  <si>
    <t>&gt;=16 and &lt;17</t>
  </si>
  <si>
    <t>&gt;=15 and &lt;16</t>
  </si>
  <si>
    <t>&gt;=14 and &lt;15</t>
  </si>
  <si>
    <t>&gt;=13 and &lt;14</t>
  </si>
  <si>
    <t>&gt;=12 and &lt;13</t>
  </si>
  <si>
    <t>&gt;=11 and &lt;12</t>
  </si>
  <si>
    <t>&gt;=10 and &lt;11</t>
  </si>
  <si>
    <t>&gt;=9 and &lt;10</t>
  </si>
  <si>
    <t>&gt;=8 and &lt;9</t>
  </si>
  <si>
    <t>&gt;=7 and &lt;8</t>
  </si>
  <si>
    <t>&gt;=6 and &lt;7</t>
  </si>
  <si>
    <t>&gt;=5 and &lt;6</t>
  </si>
  <si>
    <t>&gt;=4 and &lt;5</t>
  </si>
  <si>
    <t>&gt;=3 and &lt;4</t>
  </si>
  <si>
    <t>&gt;=2 and &lt;3</t>
  </si>
  <si>
    <t>&gt;=1 and &lt;2</t>
  </si>
  <si>
    <t>&gt;=0 and &lt;1</t>
  </si>
  <si>
    <t>&lt;0 and &gt;= -1</t>
  </si>
  <si>
    <t>&lt;-1 and &gt;=-2</t>
  </si>
  <si>
    <t>&lt;-2 and &gt;=-3</t>
  </si>
  <si>
    <t>&lt;-3 and &gt;=-4</t>
  </si>
  <si>
    <t>&lt;-4 and &gt;=-5</t>
  </si>
  <si>
    <t>&lt;-5 and &gt;=-6</t>
  </si>
  <si>
    <t>&lt;-6 and &gt;=-7</t>
  </si>
  <si>
    <t>&lt;-7 and &gt;=-8</t>
  </si>
  <si>
    <t>&lt;-8 and &gt;=-9</t>
  </si>
  <si>
    <t>&lt;=-9</t>
  </si>
  <si>
    <t>Probability%</t>
  </si>
  <si>
    <t>Range Syntax</t>
  </si>
  <si>
    <t>&lt;=-1.75</t>
  </si>
  <si>
    <t>&lt;-1.5 and &gt;=-1.75</t>
  </si>
  <si>
    <t>&lt;-0.5 and &gt;=-0.75</t>
  </si>
  <si>
    <t>&gt;=0 and &lt;0.25</t>
  </si>
  <si>
    <t>&gt;=0.25 and &lt;0.5</t>
  </si>
  <si>
    <t>&gt;=0.5 and &lt;0.75</t>
  </si>
  <si>
    <t>&gt;=0.75 and &lt;1</t>
  </si>
  <si>
    <t>&gt;=1 and &lt;1.25</t>
  </si>
  <si>
    <t>&gt;=1.25</t>
  </si>
  <si>
    <t>&lt;0 and &gt;=-0.25</t>
  </si>
  <si>
    <t>&lt;-0.25 and &gt;=-0.5</t>
  </si>
  <si>
    <t>&lt;-0.75 and &gt;=-1</t>
  </si>
  <si>
    <t>&lt;-1 and &gt;=-1.25</t>
  </si>
  <si>
    <t>&lt;-1.25 and &gt;=-1.5</t>
  </si>
  <si>
    <t>What to do?</t>
  </si>
  <si>
    <t>Buy Strong Stocks Heavily. Don't miss, it's SALE !</t>
  </si>
  <si>
    <t>YAWN</t>
  </si>
  <si>
    <t>Wow, I should book some partial profits!!</t>
  </si>
  <si>
    <t>Definitely a Buy Season!</t>
  </si>
  <si>
    <t xml:space="preserve">Ok, Wait, Any good stock on Discount? </t>
  </si>
  <si>
    <t>Oh, Why so? Review Folio and Sectoral Impact</t>
  </si>
  <si>
    <t>Hmm, may be sell couple of stuffs to fill your wallet</t>
  </si>
  <si>
    <t>NIFTY50 Single Day Change% from Yesterday Closing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</si>
</sst>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4FEAD"/>
        <bgColor indexed="64"/>
      </patternFill>
    </fill>
    <fill>
      <patternFill patternType="solid">
        <fgColor rgb="FFC5FFC5"/>
        <bgColor indexed="64"/>
      </patternFill>
    </fill>
    <fill>
      <patternFill patternType="solid">
        <fgColor rgb="FFFFE6CD"/>
        <bgColor indexed="64"/>
      </patternFill>
    </fill>
    <fill>
      <patternFill patternType="solid">
        <fgColor rgb="FFFFB4A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5" fontId="0" fillId="0" borderId="0" xfId="0" applyNumberFormat="1"/>
    <xf numFmtId="2" fontId="0" fillId="0" borderId="0" xfId="0" applyNumberFormat="1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1" fillId="0" borderId="1" xfId="0" applyFont="1" applyBorder="1"/>
    <xf numFmtId="0" fontId="1" fillId="0" borderId="1" xfId="0" applyFont="1" applyFill="1" applyBorder="1" applyAlignment="1">
      <alignment horizontal="center"/>
    </xf>
    <xf numFmtId="0" fontId="0" fillId="0" borderId="1" xfId="0" applyFill="1" applyBorder="1"/>
    <xf numFmtId="0" fontId="3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2" fontId="0" fillId="9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4A7"/>
      <color rgb="FFFFE6CD"/>
      <color rgb="FFC5FFC5"/>
      <color rgb="FFA4FEAD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Analytics!$F$56:$F$69</c:f>
              <c:numCache>
                <c:formatCode>General</c:formatCode>
                <c:ptCount val="14"/>
                <c:pt idx="0">
                  <c:v>434</c:v>
                </c:pt>
                <c:pt idx="1">
                  <c:v>119</c:v>
                </c:pt>
                <c:pt idx="2">
                  <c:v>173</c:v>
                </c:pt>
                <c:pt idx="3">
                  <c:v>218</c:v>
                </c:pt>
                <c:pt idx="4">
                  <c:v>286</c:v>
                </c:pt>
                <c:pt idx="5">
                  <c:v>350</c:v>
                </c:pt>
                <c:pt idx="6">
                  <c:v>452</c:v>
                </c:pt>
                <c:pt idx="7">
                  <c:v>536</c:v>
                </c:pt>
                <c:pt idx="8">
                  <c:v>597</c:v>
                </c:pt>
                <c:pt idx="9">
                  <c:v>536</c:v>
                </c:pt>
                <c:pt idx="10">
                  <c:v>452</c:v>
                </c:pt>
                <c:pt idx="11">
                  <c:v>380</c:v>
                </c:pt>
                <c:pt idx="12">
                  <c:v>285</c:v>
                </c:pt>
                <c:pt idx="13">
                  <c:v>812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136464"/>
        <c:axId val="309135680"/>
      </c:barChart>
      <c:catAx>
        <c:axId val="309136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35680"/>
        <c:crosses val="autoZero"/>
        <c:auto val="1"/>
        <c:lblAlgn val="ctr"/>
        <c:lblOffset val="100"/>
        <c:noMultiLvlLbl val="0"/>
      </c:catAx>
      <c:valAx>
        <c:axId val="3091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3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Distribution of %change in Nifty50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Analytics!$F$25:$F$52</c:f>
              <c:numCache>
                <c:formatCode>General</c:formatCode>
                <c:ptCount val="28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19</c:v>
                </c:pt>
                <c:pt idx="5">
                  <c:v>34</c:v>
                </c:pt>
                <c:pt idx="6">
                  <c:v>76</c:v>
                </c:pt>
                <c:pt idx="7">
                  <c:v>199</c:v>
                </c:pt>
                <c:pt idx="8">
                  <c:v>602</c:v>
                </c:pt>
                <c:pt idx="9">
                  <c:v>1624</c:v>
                </c:pt>
                <c:pt idx="10">
                  <c:v>1965</c:v>
                </c:pt>
                <c:pt idx="11">
                  <c:v>742</c:v>
                </c:pt>
                <c:pt idx="12">
                  <c:v>228</c:v>
                </c:pt>
                <c:pt idx="13">
                  <c:v>75</c:v>
                </c:pt>
                <c:pt idx="14">
                  <c:v>22</c:v>
                </c:pt>
                <c:pt idx="15">
                  <c:v>16</c:v>
                </c:pt>
                <c:pt idx="16">
                  <c:v>8</c:v>
                </c:pt>
                <c:pt idx="17">
                  <c:v>3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137640"/>
        <c:axId val="309131368"/>
      </c:barChart>
      <c:catAx>
        <c:axId val="309137640"/>
        <c:scaling>
          <c:orientation val="minMax"/>
        </c:scaling>
        <c:delete val="0"/>
        <c:axPos val="b"/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31368"/>
        <c:crosses val="autoZero"/>
        <c:auto val="1"/>
        <c:lblAlgn val="ctr"/>
        <c:lblOffset val="100"/>
        <c:noMultiLvlLbl val="0"/>
      </c:catAx>
      <c:valAx>
        <c:axId val="30913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37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593725</xdr:colOff>
      <xdr:row>71</xdr:row>
      <xdr:rowOff>60325</xdr:rowOff>
    </xdr:from>
    <xdr:to>
      <xdr:col>5</xdr:col>
      <xdr:colOff>1781175</xdr:colOff>
      <xdr:row>86</xdr:row>
      <xdr:rowOff>41275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9524</xdr:colOff>
      <xdr:row>36</xdr:row>
      <xdr:rowOff>161924</xdr:rowOff>
    </xdr:from>
    <xdr:to>
      <xdr:col>16</xdr:col>
      <xdr:colOff>228600</xdr:colOff>
      <xdr:row>52</xdr:row>
      <xdr:rowOff>63499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168346</xdr:colOff>
      <xdr:row>52</xdr:row>
      <xdr:rowOff>152399</xdr:rowOff>
    </xdr:from>
    <xdr:to>
      <xdr:col>15</xdr:col>
      <xdr:colOff>279400</xdr:colOff>
      <xdr:row>70</xdr:row>
      <xdr:rowOff>154398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64946" y="9728199"/>
          <a:ext cx="4378254" cy="33166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31"/>
  <sheetViews>
    <sheetView showGridLines="0" workbookViewId="0"/>
  </sheetViews>
  <sheetFormatPr defaultRowHeight="14.5" x14ac:dyDescent="0.35"/>
  <cols>
    <col min="4" max="6" width="0" hidden="1" customWidth="1"/>
    <col min="8" max="8" width="12.26953125" bestFit="1" customWidth="1"/>
  </cols>
  <sheetData>
    <row r="1" spans="1:12" x14ac:dyDescent="0.35">
      <c r="A1" t="s">
        <v>0</v>
      </c>
      <c r="B1" t="s">
        <v>10</v>
      </c>
      <c r="C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35">
      <c r="A2" s="1">
        <v>36161</v>
      </c>
      <c r="B2">
        <v>1999</v>
      </c>
      <c r="C2" t="s">
        <v>12</v>
      </c>
      <c r="D2">
        <v>886.75</v>
      </c>
      <c r="E2">
        <v>892.2</v>
      </c>
      <c r="F2">
        <v>882.6</v>
      </c>
      <c r="G2">
        <v>890.8</v>
      </c>
      <c r="H2">
        <v>31356585</v>
      </c>
      <c r="I2">
        <v>807.26</v>
      </c>
      <c r="J2">
        <v>11.62</v>
      </c>
      <c r="K2">
        <v>2.0699999999999998</v>
      </c>
      <c r="L2">
        <v>1.83</v>
      </c>
    </row>
    <row r="3" spans="1:12" x14ac:dyDescent="0.35">
      <c r="A3" s="1">
        <v>36164</v>
      </c>
      <c r="B3">
        <v>1999</v>
      </c>
      <c r="C3" t="s">
        <v>12</v>
      </c>
      <c r="D3">
        <v>896.4</v>
      </c>
      <c r="E3">
        <v>905.45</v>
      </c>
      <c r="F3">
        <v>895.75</v>
      </c>
      <c r="G3">
        <v>897.8</v>
      </c>
      <c r="H3">
        <v>32224833</v>
      </c>
      <c r="I3">
        <v>811.39</v>
      </c>
      <c r="J3">
        <v>11.72</v>
      </c>
      <c r="K3">
        <v>2.08</v>
      </c>
      <c r="L3">
        <v>1.81</v>
      </c>
    </row>
    <row r="4" spans="1:12" x14ac:dyDescent="0.35">
      <c r="A4" s="1">
        <v>36165</v>
      </c>
      <c r="B4">
        <v>1999</v>
      </c>
      <c r="C4" t="s">
        <v>12</v>
      </c>
      <c r="D4">
        <v>901</v>
      </c>
      <c r="E4">
        <v>907.2</v>
      </c>
      <c r="F4">
        <v>893.15</v>
      </c>
      <c r="G4">
        <v>907.2</v>
      </c>
      <c r="H4">
        <v>36723940</v>
      </c>
      <c r="I4">
        <v>876.41</v>
      </c>
      <c r="J4">
        <v>11.84</v>
      </c>
      <c r="K4">
        <v>2.11</v>
      </c>
      <c r="L4">
        <v>1.79</v>
      </c>
    </row>
    <row r="5" spans="1:12" x14ac:dyDescent="0.35">
      <c r="A5" s="1">
        <v>36166</v>
      </c>
      <c r="B5">
        <v>1999</v>
      </c>
      <c r="C5" t="s">
        <v>12</v>
      </c>
      <c r="D5">
        <v>923.3</v>
      </c>
      <c r="E5">
        <v>930.55</v>
      </c>
      <c r="F5">
        <v>915.65</v>
      </c>
      <c r="G5">
        <v>928.25</v>
      </c>
      <c r="H5">
        <v>43232321</v>
      </c>
      <c r="I5">
        <v>1149.1300000000001</v>
      </c>
      <c r="J5">
        <v>12.11</v>
      </c>
      <c r="K5">
        <v>2.16</v>
      </c>
      <c r="L5">
        <v>1.75</v>
      </c>
    </row>
    <row r="6" spans="1:12" x14ac:dyDescent="0.35">
      <c r="A6" s="1">
        <v>36167</v>
      </c>
      <c r="B6">
        <v>1999</v>
      </c>
      <c r="C6" t="s">
        <v>12</v>
      </c>
      <c r="D6">
        <v>932.95</v>
      </c>
      <c r="E6">
        <v>961.15</v>
      </c>
      <c r="F6">
        <v>932.95</v>
      </c>
      <c r="G6">
        <v>954.7</v>
      </c>
      <c r="H6">
        <v>65480034</v>
      </c>
      <c r="I6">
        <v>1426.68</v>
      </c>
      <c r="J6">
        <v>12.46</v>
      </c>
      <c r="K6">
        <v>2.2200000000000002</v>
      </c>
      <c r="L6">
        <v>1.71</v>
      </c>
    </row>
    <row r="7" spans="1:12" x14ac:dyDescent="0.35">
      <c r="A7" s="1">
        <v>36168</v>
      </c>
      <c r="B7">
        <v>1999</v>
      </c>
      <c r="C7" t="s">
        <v>12</v>
      </c>
      <c r="D7">
        <v>969.95</v>
      </c>
      <c r="E7">
        <v>990.05</v>
      </c>
      <c r="F7">
        <v>966.4</v>
      </c>
      <c r="G7">
        <v>990.05</v>
      </c>
      <c r="H7">
        <v>65940665</v>
      </c>
      <c r="I7">
        <v>1494.3</v>
      </c>
      <c r="J7">
        <v>12.92</v>
      </c>
      <c r="K7">
        <v>2.2999999999999998</v>
      </c>
      <c r="L7">
        <v>1.64</v>
      </c>
    </row>
    <row r="8" spans="1:12" x14ac:dyDescent="0.35">
      <c r="A8" s="1">
        <v>36171</v>
      </c>
      <c r="B8">
        <v>1999</v>
      </c>
      <c r="C8" t="s">
        <v>12</v>
      </c>
      <c r="D8">
        <v>1005.15</v>
      </c>
      <c r="E8">
        <v>1016.3</v>
      </c>
      <c r="F8">
        <v>985.6</v>
      </c>
      <c r="G8">
        <v>985.6</v>
      </c>
      <c r="H8">
        <v>68195393</v>
      </c>
      <c r="I8">
        <v>1771.62</v>
      </c>
      <c r="J8">
        <v>12.86</v>
      </c>
      <c r="K8">
        <v>2.29</v>
      </c>
      <c r="L8">
        <v>1.65</v>
      </c>
    </row>
    <row r="9" spans="1:12" x14ac:dyDescent="0.35">
      <c r="A9" s="1">
        <v>36172</v>
      </c>
      <c r="B9">
        <v>1999</v>
      </c>
      <c r="C9" t="s">
        <v>12</v>
      </c>
      <c r="D9">
        <v>976.7</v>
      </c>
      <c r="E9">
        <v>985.55</v>
      </c>
      <c r="F9">
        <v>953.9</v>
      </c>
      <c r="G9">
        <v>964.45</v>
      </c>
      <c r="H9">
        <v>48161247</v>
      </c>
      <c r="I9">
        <v>1209.22</v>
      </c>
      <c r="J9">
        <v>12.59</v>
      </c>
      <c r="K9">
        <v>2.2400000000000002</v>
      </c>
      <c r="L9">
        <v>1.69</v>
      </c>
    </row>
    <row r="10" spans="1:12" x14ac:dyDescent="0.35">
      <c r="A10" s="1">
        <v>36173</v>
      </c>
      <c r="B10">
        <v>1999</v>
      </c>
      <c r="C10" t="s">
        <v>12</v>
      </c>
      <c r="D10">
        <v>980.3</v>
      </c>
      <c r="E10">
        <v>986.25</v>
      </c>
      <c r="F10">
        <v>958.05</v>
      </c>
      <c r="G10">
        <v>961.2</v>
      </c>
      <c r="H10">
        <v>47242946</v>
      </c>
      <c r="I10">
        <v>1151.3</v>
      </c>
      <c r="J10">
        <v>12.54</v>
      </c>
      <c r="K10">
        <v>2.23</v>
      </c>
      <c r="L10">
        <v>1.69</v>
      </c>
    </row>
    <row r="11" spans="1:12" x14ac:dyDescent="0.35">
      <c r="A11" s="1">
        <v>36174</v>
      </c>
      <c r="B11">
        <v>1999</v>
      </c>
      <c r="C11" t="s">
        <v>12</v>
      </c>
      <c r="D11">
        <v>948</v>
      </c>
      <c r="E11">
        <v>968.4</v>
      </c>
      <c r="F11">
        <v>944.5</v>
      </c>
      <c r="G11">
        <v>954.75</v>
      </c>
      <c r="H11">
        <v>45300099</v>
      </c>
      <c r="I11">
        <v>1120.47</v>
      </c>
      <c r="J11">
        <v>12.46</v>
      </c>
      <c r="K11">
        <v>2.2200000000000002</v>
      </c>
      <c r="L11">
        <v>1.7</v>
      </c>
    </row>
    <row r="12" spans="1:12" x14ac:dyDescent="0.35">
      <c r="A12" s="1">
        <v>36175</v>
      </c>
      <c r="B12">
        <v>1999</v>
      </c>
      <c r="C12" t="s">
        <v>12</v>
      </c>
      <c r="D12">
        <v>961.7</v>
      </c>
      <c r="E12">
        <v>967.85</v>
      </c>
      <c r="F12">
        <v>932.25</v>
      </c>
      <c r="G12">
        <v>934.3</v>
      </c>
      <c r="H12">
        <v>40468309</v>
      </c>
      <c r="I12">
        <v>1225.3399999999999</v>
      </c>
      <c r="J12">
        <v>12.19</v>
      </c>
      <c r="K12">
        <v>2.17</v>
      </c>
      <c r="L12">
        <v>1.74</v>
      </c>
    </row>
    <row r="13" spans="1:12" x14ac:dyDescent="0.35">
      <c r="A13" s="1">
        <v>36178</v>
      </c>
      <c r="B13">
        <v>1999</v>
      </c>
      <c r="C13" t="s">
        <v>12</v>
      </c>
      <c r="D13">
        <v>938.65</v>
      </c>
      <c r="E13">
        <v>945.05</v>
      </c>
      <c r="F13">
        <v>922.8</v>
      </c>
      <c r="G13">
        <v>944.9</v>
      </c>
      <c r="H13">
        <v>34511324</v>
      </c>
      <c r="I13">
        <v>893.02</v>
      </c>
      <c r="J13">
        <v>12.33</v>
      </c>
      <c r="K13">
        <v>2.19</v>
      </c>
      <c r="L13">
        <v>1.72</v>
      </c>
    </row>
    <row r="14" spans="1:12" x14ac:dyDescent="0.35">
      <c r="A14" s="1">
        <v>36179</v>
      </c>
      <c r="B14">
        <v>1999</v>
      </c>
      <c r="C14" t="s">
        <v>12</v>
      </c>
      <c r="D14">
        <v>944.15</v>
      </c>
      <c r="E14">
        <v>948</v>
      </c>
      <c r="F14">
        <v>923.2</v>
      </c>
      <c r="G14">
        <v>924.1</v>
      </c>
      <c r="H14">
        <v>39486242</v>
      </c>
      <c r="I14">
        <v>1040.48</v>
      </c>
      <c r="J14">
        <v>12.06</v>
      </c>
      <c r="K14">
        <v>2.15</v>
      </c>
      <c r="L14">
        <v>1.76</v>
      </c>
    </row>
    <row r="15" spans="1:12" x14ac:dyDescent="0.35">
      <c r="A15" s="1">
        <v>36181</v>
      </c>
      <c r="B15">
        <v>1999</v>
      </c>
      <c r="C15" t="s">
        <v>12</v>
      </c>
      <c r="D15">
        <v>935.15</v>
      </c>
      <c r="E15">
        <v>967.2</v>
      </c>
      <c r="F15">
        <v>932.8</v>
      </c>
      <c r="G15">
        <v>967.2</v>
      </c>
      <c r="H15">
        <v>49362375</v>
      </c>
      <c r="I15">
        <v>1331</v>
      </c>
      <c r="J15">
        <v>12.84</v>
      </c>
      <c r="K15">
        <v>2.29</v>
      </c>
      <c r="L15">
        <v>1.65</v>
      </c>
    </row>
    <row r="16" spans="1:12" x14ac:dyDescent="0.35">
      <c r="A16" s="1">
        <v>36182</v>
      </c>
      <c r="B16">
        <v>1999</v>
      </c>
      <c r="C16" t="s">
        <v>12</v>
      </c>
      <c r="D16">
        <v>976.6</v>
      </c>
      <c r="E16">
        <v>980.45</v>
      </c>
      <c r="F16">
        <v>955.15</v>
      </c>
      <c r="G16">
        <v>957.05</v>
      </c>
      <c r="H16">
        <v>40609469</v>
      </c>
      <c r="I16">
        <v>1076.9000000000001</v>
      </c>
      <c r="J16">
        <v>12.71</v>
      </c>
      <c r="K16">
        <v>2.2599999999999998</v>
      </c>
      <c r="L16">
        <v>1.67</v>
      </c>
    </row>
    <row r="17" spans="1:12" x14ac:dyDescent="0.35">
      <c r="A17" s="1">
        <v>36185</v>
      </c>
      <c r="B17">
        <v>1999</v>
      </c>
      <c r="C17" t="s">
        <v>12</v>
      </c>
      <c r="D17">
        <v>954.35</v>
      </c>
      <c r="E17">
        <v>956.65</v>
      </c>
      <c r="F17">
        <v>935</v>
      </c>
      <c r="G17">
        <v>949.8</v>
      </c>
      <c r="H17">
        <v>40886744</v>
      </c>
      <c r="I17">
        <v>1091.78</v>
      </c>
      <c r="J17">
        <v>12.61</v>
      </c>
      <c r="K17">
        <v>2.2400000000000002</v>
      </c>
      <c r="L17">
        <v>1.68</v>
      </c>
    </row>
    <row r="18" spans="1:12" x14ac:dyDescent="0.35">
      <c r="A18" s="1">
        <v>36187</v>
      </c>
      <c r="B18">
        <v>1999</v>
      </c>
      <c r="C18" t="s">
        <v>12</v>
      </c>
      <c r="D18">
        <v>968.55</v>
      </c>
      <c r="E18">
        <v>985.25</v>
      </c>
      <c r="F18">
        <v>967.65</v>
      </c>
      <c r="G18">
        <v>971.3</v>
      </c>
      <c r="H18">
        <v>41775036</v>
      </c>
      <c r="I18">
        <v>1224.3499999999999</v>
      </c>
      <c r="J18">
        <v>12.9</v>
      </c>
      <c r="K18">
        <v>2.29</v>
      </c>
      <c r="L18">
        <v>1.65</v>
      </c>
    </row>
    <row r="19" spans="1:12" x14ac:dyDescent="0.35">
      <c r="A19" s="1">
        <v>36188</v>
      </c>
      <c r="B19">
        <v>1999</v>
      </c>
      <c r="C19" t="s">
        <v>12</v>
      </c>
      <c r="D19">
        <v>971.2</v>
      </c>
      <c r="E19">
        <v>976.75</v>
      </c>
      <c r="F19">
        <v>954.25</v>
      </c>
      <c r="G19">
        <v>955.1</v>
      </c>
      <c r="H19">
        <v>27405902</v>
      </c>
      <c r="I19">
        <v>789.56</v>
      </c>
      <c r="J19">
        <v>12.68</v>
      </c>
      <c r="K19">
        <v>2.2599999999999998</v>
      </c>
      <c r="L19">
        <v>1.68</v>
      </c>
    </row>
    <row r="20" spans="1:12" x14ac:dyDescent="0.35">
      <c r="A20" s="1">
        <v>36189</v>
      </c>
      <c r="B20">
        <v>1999</v>
      </c>
      <c r="C20" t="s">
        <v>12</v>
      </c>
      <c r="D20">
        <v>956.8</v>
      </c>
      <c r="E20">
        <v>966.35</v>
      </c>
      <c r="F20">
        <v>952.7</v>
      </c>
      <c r="G20">
        <v>966.2</v>
      </c>
      <c r="H20">
        <v>24052319</v>
      </c>
      <c r="I20">
        <v>751.62</v>
      </c>
      <c r="J20">
        <v>12.83</v>
      </c>
      <c r="K20">
        <v>2.2799999999999998</v>
      </c>
      <c r="L20">
        <v>1.66</v>
      </c>
    </row>
    <row r="21" spans="1:12" x14ac:dyDescent="0.35">
      <c r="A21" s="1">
        <v>36192</v>
      </c>
      <c r="B21">
        <v>1999</v>
      </c>
      <c r="C21" t="s">
        <v>13</v>
      </c>
      <c r="D21">
        <v>962.4</v>
      </c>
      <c r="E21">
        <v>968.05</v>
      </c>
      <c r="F21">
        <v>940.15</v>
      </c>
      <c r="G21">
        <v>940.15</v>
      </c>
      <c r="H21">
        <v>23175431</v>
      </c>
      <c r="I21">
        <v>731.92</v>
      </c>
      <c r="J21">
        <v>12.48</v>
      </c>
      <c r="K21">
        <v>2.2200000000000002</v>
      </c>
      <c r="L21">
        <v>1.7</v>
      </c>
    </row>
    <row r="22" spans="1:12" x14ac:dyDescent="0.35">
      <c r="A22" s="1">
        <v>36193</v>
      </c>
      <c r="B22">
        <v>1999</v>
      </c>
      <c r="C22" t="s">
        <v>13</v>
      </c>
      <c r="D22">
        <v>940.1</v>
      </c>
      <c r="E22">
        <v>945.15</v>
      </c>
      <c r="F22">
        <v>924.95</v>
      </c>
      <c r="G22">
        <v>931.2</v>
      </c>
      <c r="H22">
        <v>30674923</v>
      </c>
      <c r="I22">
        <v>859.68</v>
      </c>
      <c r="J22">
        <v>12.36</v>
      </c>
      <c r="K22">
        <v>2.2000000000000002</v>
      </c>
      <c r="L22">
        <v>1.72</v>
      </c>
    </row>
    <row r="23" spans="1:12" x14ac:dyDescent="0.35">
      <c r="A23" s="1">
        <v>36194</v>
      </c>
      <c r="B23">
        <v>1999</v>
      </c>
      <c r="C23" t="s">
        <v>13</v>
      </c>
      <c r="D23">
        <v>948</v>
      </c>
      <c r="E23">
        <v>955.55</v>
      </c>
      <c r="F23">
        <v>940.75</v>
      </c>
      <c r="G23">
        <v>952.4</v>
      </c>
      <c r="H23">
        <v>27335489</v>
      </c>
      <c r="I23">
        <v>801.51</v>
      </c>
      <c r="J23">
        <v>12.64</v>
      </c>
      <c r="K23">
        <v>2.25</v>
      </c>
      <c r="L23">
        <v>1.69</v>
      </c>
    </row>
    <row r="24" spans="1:12" x14ac:dyDescent="0.35">
      <c r="A24" s="1">
        <v>36195</v>
      </c>
      <c r="B24">
        <v>1999</v>
      </c>
      <c r="C24" t="s">
        <v>13</v>
      </c>
      <c r="D24">
        <v>957.15</v>
      </c>
      <c r="E24">
        <v>958.8</v>
      </c>
      <c r="F24">
        <v>937.5</v>
      </c>
      <c r="G24">
        <v>939.7</v>
      </c>
      <c r="H24">
        <v>29432712</v>
      </c>
      <c r="I24">
        <v>868.91</v>
      </c>
      <c r="J24">
        <v>12.48</v>
      </c>
      <c r="K24">
        <v>2.2200000000000002</v>
      </c>
      <c r="L24">
        <v>1.71</v>
      </c>
    </row>
    <row r="25" spans="1:12" x14ac:dyDescent="0.35">
      <c r="A25" s="1">
        <v>36196</v>
      </c>
      <c r="B25">
        <v>1999</v>
      </c>
      <c r="C25" t="s">
        <v>13</v>
      </c>
      <c r="D25">
        <v>939.65</v>
      </c>
      <c r="E25">
        <v>943.7</v>
      </c>
      <c r="F25">
        <v>930.1</v>
      </c>
      <c r="G25">
        <v>936.3</v>
      </c>
      <c r="H25">
        <v>23475400</v>
      </c>
      <c r="I25">
        <v>710.09</v>
      </c>
      <c r="J25">
        <v>12.43</v>
      </c>
      <c r="K25">
        <v>2.21</v>
      </c>
      <c r="L25">
        <v>1.71</v>
      </c>
    </row>
    <row r="26" spans="1:12" x14ac:dyDescent="0.35">
      <c r="A26" s="1">
        <v>36199</v>
      </c>
      <c r="B26">
        <v>1999</v>
      </c>
      <c r="C26" t="s">
        <v>13</v>
      </c>
      <c r="D26">
        <v>937.75</v>
      </c>
      <c r="E26">
        <v>940.9</v>
      </c>
      <c r="F26">
        <v>916.5</v>
      </c>
      <c r="G26">
        <v>916.5</v>
      </c>
      <c r="H26">
        <v>23981136</v>
      </c>
      <c r="I26">
        <v>848.21</v>
      </c>
      <c r="J26">
        <v>12.17</v>
      </c>
      <c r="K26">
        <v>2.17</v>
      </c>
      <c r="L26">
        <v>1.75</v>
      </c>
    </row>
    <row r="27" spans="1:12" x14ac:dyDescent="0.35">
      <c r="A27" s="1">
        <v>36200</v>
      </c>
      <c r="B27">
        <v>1999</v>
      </c>
      <c r="C27" t="s">
        <v>13</v>
      </c>
      <c r="D27">
        <v>914.7</v>
      </c>
      <c r="E27">
        <v>924.75</v>
      </c>
      <c r="F27">
        <v>907.45</v>
      </c>
      <c r="G27">
        <v>924.75</v>
      </c>
      <c r="H27">
        <v>29541446</v>
      </c>
      <c r="I27">
        <v>852.68</v>
      </c>
      <c r="J27">
        <v>12.28</v>
      </c>
      <c r="K27">
        <v>2.1800000000000002</v>
      </c>
      <c r="L27">
        <v>1.73</v>
      </c>
    </row>
    <row r="28" spans="1:12" x14ac:dyDescent="0.35">
      <c r="A28" s="1">
        <v>36201</v>
      </c>
      <c r="B28">
        <v>1999</v>
      </c>
      <c r="C28" t="s">
        <v>13</v>
      </c>
      <c r="D28">
        <v>938.8</v>
      </c>
      <c r="E28">
        <v>959.6</v>
      </c>
      <c r="F28">
        <v>935.2</v>
      </c>
      <c r="G28">
        <v>959.45</v>
      </c>
      <c r="H28">
        <v>33200940</v>
      </c>
      <c r="I28">
        <v>973.17</v>
      </c>
      <c r="J28">
        <v>12.74</v>
      </c>
      <c r="K28">
        <v>2.27</v>
      </c>
      <c r="L28">
        <v>1.67</v>
      </c>
    </row>
    <row r="29" spans="1:12" x14ac:dyDescent="0.35">
      <c r="A29" s="1">
        <v>36202</v>
      </c>
      <c r="B29">
        <v>1999</v>
      </c>
      <c r="C29" t="s">
        <v>13</v>
      </c>
      <c r="D29">
        <v>966.85</v>
      </c>
      <c r="E29">
        <v>973.7</v>
      </c>
      <c r="F29">
        <v>958.15</v>
      </c>
      <c r="G29">
        <v>960.05</v>
      </c>
      <c r="H29">
        <v>40018118</v>
      </c>
      <c r="I29">
        <v>1267.54</v>
      </c>
      <c r="J29">
        <v>12.75</v>
      </c>
      <c r="K29">
        <v>2.27</v>
      </c>
      <c r="L29">
        <v>1.67</v>
      </c>
    </row>
    <row r="30" spans="1:12" x14ac:dyDescent="0.35">
      <c r="A30" s="1">
        <v>36203</v>
      </c>
      <c r="B30">
        <v>1999</v>
      </c>
      <c r="C30" t="s">
        <v>13</v>
      </c>
      <c r="D30">
        <v>965.7</v>
      </c>
      <c r="E30">
        <v>972.75</v>
      </c>
      <c r="F30">
        <v>962.35</v>
      </c>
      <c r="G30">
        <v>970.25</v>
      </c>
      <c r="H30">
        <v>26221936</v>
      </c>
      <c r="I30">
        <v>818.99</v>
      </c>
      <c r="J30">
        <v>12.88</v>
      </c>
      <c r="K30">
        <v>2.29</v>
      </c>
      <c r="L30">
        <v>1.62</v>
      </c>
    </row>
    <row r="31" spans="1:12" x14ac:dyDescent="0.35">
      <c r="A31" s="1">
        <v>36206</v>
      </c>
      <c r="B31">
        <v>1999</v>
      </c>
      <c r="C31" t="s">
        <v>13</v>
      </c>
      <c r="D31">
        <v>974.1</v>
      </c>
      <c r="E31">
        <v>976.85</v>
      </c>
      <c r="F31">
        <v>954.55</v>
      </c>
      <c r="G31">
        <v>954.55</v>
      </c>
      <c r="H31">
        <v>31546716</v>
      </c>
      <c r="I31">
        <v>957.09</v>
      </c>
      <c r="J31">
        <v>12.67</v>
      </c>
      <c r="K31">
        <v>2.2599999999999998</v>
      </c>
      <c r="L31">
        <v>1.64</v>
      </c>
    </row>
    <row r="32" spans="1:12" x14ac:dyDescent="0.35">
      <c r="A32" s="1">
        <v>36207</v>
      </c>
      <c r="B32">
        <v>1999</v>
      </c>
      <c r="C32" t="s">
        <v>13</v>
      </c>
      <c r="D32">
        <v>952.55</v>
      </c>
      <c r="E32">
        <v>960.25</v>
      </c>
      <c r="F32">
        <v>951.5</v>
      </c>
      <c r="G32">
        <v>958.9</v>
      </c>
      <c r="H32">
        <v>29400810</v>
      </c>
      <c r="I32">
        <v>775.51</v>
      </c>
      <c r="J32">
        <v>12.73</v>
      </c>
      <c r="K32">
        <v>2.27</v>
      </c>
      <c r="L32">
        <v>1.63</v>
      </c>
    </row>
    <row r="33" spans="1:12" x14ac:dyDescent="0.35">
      <c r="A33" s="1">
        <v>36208</v>
      </c>
      <c r="B33">
        <v>1999</v>
      </c>
      <c r="C33" t="s">
        <v>13</v>
      </c>
      <c r="D33">
        <v>970.1</v>
      </c>
      <c r="E33">
        <v>978.75</v>
      </c>
      <c r="F33">
        <v>953.1</v>
      </c>
      <c r="G33">
        <v>969.05</v>
      </c>
      <c r="H33">
        <v>37830915</v>
      </c>
      <c r="I33">
        <v>988.61</v>
      </c>
      <c r="J33">
        <v>12.87</v>
      </c>
      <c r="K33">
        <v>2.29</v>
      </c>
      <c r="L33">
        <v>1.64</v>
      </c>
    </row>
    <row r="34" spans="1:12" x14ac:dyDescent="0.35">
      <c r="A34" s="1">
        <v>36209</v>
      </c>
      <c r="B34">
        <v>1999</v>
      </c>
      <c r="C34" t="s">
        <v>13</v>
      </c>
      <c r="D34">
        <v>974.15</v>
      </c>
      <c r="E34">
        <v>989.15</v>
      </c>
      <c r="F34">
        <v>968.7</v>
      </c>
      <c r="G34">
        <v>973.45</v>
      </c>
      <c r="H34">
        <v>40515388</v>
      </c>
      <c r="I34">
        <v>1018.65</v>
      </c>
      <c r="J34">
        <v>12.92</v>
      </c>
      <c r="K34">
        <v>2.2999999999999998</v>
      </c>
      <c r="L34">
        <v>1.63</v>
      </c>
    </row>
    <row r="35" spans="1:12" x14ac:dyDescent="0.35">
      <c r="A35" s="1">
        <v>36210</v>
      </c>
      <c r="B35">
        <v>1999</v>
      </c>
      <c r="C35" t="s">
        <v>13</v>
      </c>
      <c r="D35">
        <v>979.4</v>
      </c>
      <c r="E35">
        <v>985.4</v>
      </c>
      <c r="F35">
        <v>975.85</v>
      </c>
      <c r="G35">
        <v>976.3</v>
      </c>
      <c r="H35">
        <v>40208800</v>
      </c>
      <c r="I35">
        <v>858.65</v>
      </c>
      <c r="J35">
        <v>12.96</v>
      </c>
      <c r="K35">
        <v>2.31</v>
      </c>
      <c r="L35">
        <v>1.63</v>
      </c>
    </row>
    <row r="36" spans="1:12" x14ac:dyDescent="0.35">
      <c r="A36" s="1">
        <v>36213</v>
      </c>
      <c r="B36">
        <v>1999</v>
      </c>
      <c r="C36" t="s">
        <v>13</v>
      </c>
      <c r="D36">
        <v>978.5</v>
      </c>
      <c r="E36">
        <v>978.85</v>
      </c>
      <c r="F36">
        <v>953.6</v>
      </c>
      <c r="G36">
        <v>953.85</v>
      </c>
      <c r="H36">
        <v>34742181</v>
      </c>
      <c r="I36">
        <v>755.26</v>
      </c>
      <c r="J36">
        <v>12.66</v>
      </c>
      <c r="K36">
        <v>2.25</v>
      </c>
      <c r="L36">
        <v>1.66</v>
      </c>
    </row>
    <row r="37" spans="1:12" x14ac:dyDescent="0.35">
      <c r="A37" s="1">
        <v>36214</v>
      </c>
      <c r="B37">
        <v>1999</v>
      </c>
      <c r="C37" t="s">
        <v>13</v>
      </c>
      <c r="D37">
        <v>949.3</v>
      </c>
      <c r="E37">
        <v>952.65</v>
      </c>
      <c r="F37">
        <v>938.65</v>
      </c>
      <c r="G37">
        <v>949.65</v>
      </c>
      <c r="H37">
        <v>37794136</v>
      </c>
      <c r="I37">
        <v>870.38</v>
      </c>
      <c r="J37">
        <v>12.61</v>
      </c>
      <c r="K37">
        <v>2.2400000000000002</v>
      </c>
      <c r="L37">
        <v>1.67</v>
      </c>
    </row>
    <row r="38" spans="1:12" x14ac:dyDescent="0.35">
      <c r="A38" s="1">
        <v>36215</v>
      </c>
      <c r="B38">
        <v>1999</v>
      </c>
      <c r="C38" t="s">
        <v>13</v>
      </c>
      <c r="D38">
        <v>959.8</v>
      </c>
      <c r="E38">
        <v>961.4</v>
      </c>
      <c r="F38">
        <v>947.95</v>
      </c>
      <c r="G38">
        <v>957.65</v>
      </c>
      <c r="H38">
        <v>36949581</v>
      </c>
      <c r="I38">
        <v>754.89</v>
      </c>
      <c r="J38">
        <v>12.72</v>
      </c>
      <c r="K38">
        <v>2.2599999999999998</v>
      </c>
      <c r="L38">
        <v>1.66</v>
      </c>
    </row>
    <row r="39" spans="1:12" x14ac:dyDescent="0.35">
      <c r="A39" s="1">
        <v>36216</v>
      </c>
      <c r="B39">
        <v>1999</v>
      </c>
      <c r="C39" t="s">
        <v>13</v>
      </c>
      <c r="D39">
        <v>954.7</v>
      </c>
      <c r="E39">
        <v>962.6</v>
      </c>
      <c r="F39">
        <v>951.9</v>
      </c>
      <c r="G39">
        <v>954.3</v>
      </c>
      <c r="H39">
        <v>34382788</v>
      </c>
      <c r="I39">
        <v>745.9</v>
      </c>
      <c r="J39">
        <v>12.68</v>
      </c>
      <c r="K39">
        <v>2.2599999999999998</v>
      </c>
      <c r="L39">
        <v>1.66</v>
      </c>
    </row>
    <row r="40" spans="1:12" x14ac:dyDescent="0.35">
      <c r="A40" s="1">
        <v>36217</v>
      </c>
      <c r="B40">
        <v>1999</v>
      </c>
      <c r="C40" t="s">
        <v>13</v>
      </c>
      <c r="D40">
        <v>955.4</v>
      </c>
      <c r="E40">
        <v>955.75</v>
      </c>
      <c r="F40">
        <v>938.2</v>
      </c>
      <c r="G40">
        <v>941.2</v>
      </c>
      <c r="H40">
        <v>32194644</v>
      </c>
      <c r="I40">
        <v>738.01</v>
      </c>
      <c r="J40">
        <v>12.51</v>
      </c>
      <c r="K40">
        <v>2.23</v>
      </c>
      <c r="L40">
        <v>1.66</v>
      </c>
    </row>
    <row r="41" spans="1:12" x14ac:dyDescent="0.35">
      <c r="A41" s="1">
        <v>36218</v>
      </c>
      <c r="B41">
        <v>1999</v>
      </c>
      <c r="C41" t="s">
        <v>13</v>
      </c>
      <c r="D41">
        <v>947.35</v>
      </c>
      <c r="E41">
        <v>981.55</v>
      </c>
      <c r="F41">
        <v>932.2</v>
      </c>
      <c r="G41">
        <v>981.3</v>
      </c>
      <c r="H41">
        <v>59545919</v>
      </c>
      <c r="I41">
        <v>1546.01</v>
      </c>
      <c r="J41">
        <v>13.04</v>
      </c>
      <c r="K41">
        <v>2.3199999999999998</v>
      </c>
      <c r="L41">
        <v>1.59</v>
      </c>
    </row>
    <row r="42" spans="1:12" x14ac:dyDescent="0.35">
      <c r="A42" s="1">
        <v>36220</v>
      </c>
      <c r="B42">
        <v>1999</v>
      </c>
      <c r="C42" t="s">
        <v>14</v>
      </c>
      <c r="D42">
        <v>992.45</v>
      </c>
      <c r="E42">
        <v>1018.4</v>
      </c>
      <c r="F42">
        <v>984.45</v>
      </c>
      <c r="G42">
        <v>1015.8</v>
      </c>
      <c r="H42">
        <v>47631336</v>
      </c>
      <c r="I42">
        <v>1348.05</v>
      </c>
      <c r="J42">
        <v>13.5</v>
      </c>
      <c r="K42">
        <v>2.4</v>
      </c>
      <c r="L42">
        <v>1.54</v>
      </c>
    </row>
    <row r="43" spans="1:12" x14ac:dyDescent="0.35">
      <c r="A43" s="1">
        <v>36222</v>
      </c>
      <c r="B43">
        <v>1999</v>
      </c>
      <c r="C43" t="s">
        <v>14</v>
      </c>
      <c r="D43">
        <v>1066.4000000000001</v>
      </c>
      <c r="E43">
        <v>1073.05</v>
      </c>
      <c r="F43">
        <v>1051.8</v>
      </c>
      <c r="G43">
        <v>1051.8499999999999</v>
      </c>
      <c r="H43">
        <v>57521186</v>
      </c>
      <c r="I43">
        <v>1755.67</v>
      </c>
      <c r="J43">
        <v>13.98</v>
      </c>
      <c r="K43">
        <v>2.4900000000000002</v>
      </c>
      <c r="L43">
        <v>1.49</v>
      </c>
    </row>
    <row r="44" spans="1:12" x14ac:dyDescent="0.35">
      <c r="A44" s="1">
        <v>36223</v>
      </c>
      <c r="B44">
        <v>1999</v>
      </c>
      <c r="C44" t="s">
        <v>14</v>
      </c>
      <c r="D44">
        <v>1056.8499999999999</v>
      </c>
      <c r="E44">
        <v>1060.55</v>
      </c>
      <c r="F44">
        <v>1030.45</v>
      </c>
      <c r="G44">
        <v>1041.2</v>
      </c>
      <c r="H44">
        <v>42622056</v>
      </c>
      <c r="I44">
        <v>1215.0999999999999</v>
      </c>
      <c r="J44">
        <v>13.83</v>
      </c>
      <c r="K44">
        <v>2.46</v>
      </c>
      <c r="L44">
        <v>1.5</v>
      </c>
    </row>
    <row r="45" spans="1:12" x14ac:dyDescent="0.35">
      <c r="A45" s="1">
        <v>36224</v>
      </c>
      <c r="B45">
        <v>1999</v>
      </c>
      <c r="C45" t="s">
        <v>14</v>
      </c>
      <c r="D45">
        <v>1043.45</v>
      </c>
      <c r="E45">
        <v>1061.4000000000001</v>
      </c>
      <c r="F45">
        <v>1033.8</v>
      </c>
      <c r="G45">
        <v>1054.45</v>
      </c>
      <c r="H45">
        <v>55462206</v>
      </c>
      <c r="I45">
        <v>1557.65</v>
      </c>
      <c r="J45">
        <v>14.01</v>
      </c>
      <c r="K45">
        <v>2.4900000000000002</v>
      </c>
      <c r="L45">
        <v>1.48</v>
      </c>
    </row>
    <row r="46" spans="1:12" x14ac:dyDescent="0.35">
      <c r="A46" s="1">
        <v>36227</v>
      </c>
      <c r="B46">
        <v>1999</v>
      </c>
      <c r="C46" t="s">
        <v>14</v>
      </c>
      <c r="D46">
        <v>1064.3499999999999</v>
      </c>
      <c r="E46">
        <v>1080.3</v>
      </c>
      <c r="F46">
        <v>1056.8499999999999</v>
      </c>
      <c r="G46">
        <v>1072.0999999999999</v>
      </c>
      <c r="H46">
        <v>53110932</v>
      </c>
      <c r="I46">
        <v>1704.44</v>
      </c>
      <c r="J46">
        <v>14.25</v>
      </c>
      <c r="K46">
        <v>2.5299999999999998</v>
      </c>
      <c r="L46">
        <v>1.46</v>
      </c>
    </row>
    <row r="47" spans="1:12" x14ac:dyDescent="0.35">
      <c r="A47" s="1">
        <v>36228</v>
      </c>
      <c r="B47">
        <v>1999</v>
      </c>
      <c r="C47" t="s">
        <v>14</v>
      </c>
      <c r="D47">
        <v>1074.25</v>
      </c>
      <c r="E47">
        <v>1084.6500000000001</v>
      </c>
      <c r="F47">
        <v>1071.75</v>
      </c>
      <c r="G47">
        <v>1078.3499999999999</v>
      </c>
      <c r="H47">
        <v>44676449</v>
      </c>
      <c r="I47">
        <v>1387.49</v>
      </c>
      <c r="J47">
        <v>14.33</v>
      </c>
      <c r="K47">
        <v>2.5499999999999998</v>
      </c>
      <c r="L47">
        <v>1.45</v>
      </c>
    </row>
    <row r="48" spans="1:12" x14ac:dyDescent="0.35">
      <c r="A48" s="1">
        <v>36229</v>
      </c>
      <c r="B48">
        <v>1999</v>
      </c>
      <c r="C48" t="s">
        <v>14</v>
      </c>
      <c r="D48">
        <v>1099.1500000000001</v>
      </c>
      <c r="E48">
        <v>1099.8</v>
      </c>
      <c r="F48">
        <v>1062.7</v>
      </c>
      <c r="G48">
        <v>1078.8499999999999</v>
      </c>
      <c r="H48">
        <v>48973280</v>
      </c>
      <c r="I48">
        <v>1563.47</v>
      </c>
      <c r="J48">
        <v>14.35</v>
      </c>
      <c r="K48">
        <v>2.5499999999999998</v>
      </c>
      <c r="L48">
        <v>1.46</v>
      </c>
    </row>
    <row r="49" spans="1:12" x14ac:dyDescent="0.35">
      <c r="A49" s="1">
        <v>36230</v>
      </c>
      <c r="B49">
        <v>1999</v>
      </c>
      <c r="C49" t="s">
        <v>14</v>
      </c>
      <c r="D49">
        <v>1080.1500000000001</v>
      </c>
      <c r="E49">
        <v>1085.4000000000001</v>
      </c>
      <c r="F49">
        <v>1059.5999999999999</v>
      </c>
      <c r="G49">
        <v>1059.5999999999999</v>
      </c>
      <c r="H49">
        <v>39363871</v>
      </c>
      <c r="I49">
        <v>1132.6400000000001</v>
      </c>
      <c r="J49">
        <v>14.09</v>
      </c>
      <c r="K49">
        <v>2.5099999999999998</v>
      </c>
      <c r="L49">
        <v>1.48</v>
      </c>
    </row>
    <row r="50" spans="1:12" x14ac:dyDescent="0.35">
      <c r="A50" s="1">
        <v>36231</v>
      </c>
      <c r="B50">
        <v>1999</v>
      </c>
      <c r="C50" t="s">
        <v>14</v>
      </c>
      <c r="D50">
        <v>1066.8499999999999</v>
      </c>
      <c r="E50">
        <v>1074.1500000000001</v>
      </c>
      <c r="F50">
        <v>1057.0999999999999</v>
      </c>
      <c r="G50">
        <v>1072.6500000000001</v>
      </c>
      <c r="H50">
        <v>35761793</v>
      </c>
      <c r="I50">
        <v>1071.3399999999999</v>
      </c>
      <c r="J50">
        <v>14.26</v>
      </c>
      <c r="K50">
        <v>2.54</v>
      </c>
      <c r="L50">
        <v>1.37</v>
      </c>
    </row>
    <row r="51" spans="1:12" x14ac:dyDescent="0.35">
      <c r="A51" s="1">
        <v>36234</v>
      </c>
      <c r="B51">
        <v>1999</v>
      </c>
      <c r="C51" t="s">
        <v>14</v>
      </c>
      <c r="D51">
        <v>1073.1500000000001</v>
      </c>
      <c r="E51">
        <v>1082.5</v>
      </c>
      <c r="F51">
        <v>1063.45</v>
      </c>
      <c r="G51">
        <v>1073.95</v>
      </c>
      <c r="H51">
        <v>34696919</v>
      </c>
      <c r="I51">
        <v>1082.45</v>
      </c>
      <c r="J51">
        <v>14.28</v>
      </c>
      <c r="K51">
        <v>2.54</v>
      </c>
      <c r="L51">
        <v>1.37</v>
      </c>
    </row>
    <row r="52" spans="1:12" x14ac:dyDescent="0.35">
      <c r="A52" s="1">
        <v>36235</v>
      </c>
      <c r="B52">
        <v>1999</v>
      </c>
      <c r="C52" t="s">
        <v>14</v>
      </c>
      <c r="D52">
        <v>1068.8499999999999</v>
      </c>
      <c r="E52">
        <v>1075.7</v>
      </c>
      <c r="F52">
        <v>1052.9000000000001</v>
      </c>
      <c r="G52">
        <v>1053.1500000000001</v>
      </c>
      <c r="H52">
        <v>39902925</v>
      </c>
      <c r="I52">
        <v>1208.96</v>
      </c>
      <c r="J52">
        <v>14</v>
      </c>
      <c r="K52">
        <v>2.4900000000000002</v>
      </c>
      <c r="L52">
        <v>1.39</v>
      </c>
    </row>
    <row r="53" spans="1:12" x14ac:dyDescent="0.35">
      <c r="A53" s="1">
        <v>36236</v>
      </c>
      <c r="B53">
        <v>1999</v>
      </c>
      <c r="C53" t="s">
        <v>14</v>
      </c>
      <c r="D53">
        <v>1078.2</v>
      </c>
      <c r="E53">
        <v>1088.55</v>
      </c>
      <c r="F53">
        <v>1057.75</v>
      </c>
      <c r="G53">
        <v>1060.6500000000001</v>
      </c>
      <c r="H53">
        <v>33748526</v>
      </c>
      <c r="I53">
        <v>1231.68</v>
      </c>
      <c r="J53">
        <v>14.1</v>
      </c>
      <c r="K53">
        <v>2.5099999999999998</v>
      </c>
      <c r="L53">
        <v>1.51</v>
      </c>
    </row>
    <row r="54" spans="1:12" x14ac:dyDescent="0.35">
      <c r="A54" s="1">
        <v>36237</v>
      </c>
      <c r="B54">
        <v>1999</v>
      </c>
      <c r="C54" t="s">
        <v>14</v>
      </c>
      <c r="D54">
        <v>1061.4000000000001</v>
      </c>
      <c r="E54">
        <v>1074.5999999999999</v>
      </c>
      <c r="F54">
        <v>1058.25</v>
      </c>
      <c r="G54">
        <v>1074.5999999999999</v>
      </c>
      <c r="H54">
        <v>32796300</v>
      </c>
      <c r="I54">
        <v>911.45</v>
      </c>
      <c r="J54">
        <v>14.29</v>
      </c>
      <c r="K54">
        <v>2.54</v>
      </c>
      <c r="L54">
        <v>1.49</v>
      </c>
    </row>
    <row r="55" spans="1:12" x14ac:dyDescent="0.35">
      <c r="A55" s="1">
        <v>36238</v>
      </c>
      <c r="B55">
        <v>1999</v>
      </c>
      <c r="C55" t="s">
        <v>14</v>
      </c>
      <c r="D55">
        <v>1080.7</v>
      </c>
      <c r="E55">
        <v>1083.1500000000001</v>
      </c>
      <c r="F55">
        <v>1056.4000000000001</v>
      </c>
      <c r="G55">
        <v>1062.9000000000001</v>
      </c>
      <c r="H55">
        <v>34866588</v>
      </c>
      <c r="I55">
        <v>987.62</v>
      </c>
      <c r="J55">
        <v>14.13</v>
      </c>
      <c r="K55">
        <v>2.52</v>
      </c>
      <c r="L55">
        <v>1.5</v>
      </c>
    </row>
    <row r="56" spans="1:12" x14ac:dyDescent="0.35">
      <c r="A56" s="1">
        <v>36239</v>
      </c>
      <c r="B56">
        <v>1999</v>
      </c>
      <c r="C56" t="s">
        <v>14</v>
      </c>
      <c r="D56">
        <v>1063.1500000000001</v>
      </c>
      <c r="E56">
        <v>1063.6500000000001</v>
      </c>
      <c r="F56">
        <v>1053.5999999999999</v>
      </c>
      <c r="G56">
        <v>1060.3499999999999</v>
      </c>
      <c r="H56">
        <v>5485787</v>
      </c>
      <c r="I56">
        <v>173.26</v>
      </c>
      <c r="J56">
        <v>14.1</v>
      </c>
      <c r="K56">
        <v>2.5099999999999998</v>
      </c>
      <c r="L56">
        <v>1.5</v>
      </c>
    </row>
    <row r="57" spans="1:12" x14ac:dyDescent="0.35">
      <c r="A57" s="1">
        <v>36241</v>
      </c>
      <c r="B57">
        <v>1999</v>
      </c>
      <c r="C57" t="s">
        <v>14</v>
      </c>
      <c r="D57">
        <v>1052.5999999999999</v>
      </c>
      <c r="E57">
        <v>1066.5999999999999</v>
      </c>
      <c r="F57">
        <v>1044.0999999999999</v>
      </c>
      <c r="G57">
        <v>1063</v>
      </c>
      <c r="H57">
        <v>24383807</v>
      </c>
      <c r="I57">
        <v>757.66</v>
      </c>
      <c r="J57">
        <v>14.13</v>
      </c>
      <c r="K57">
        <v>2.52</v>
      </c>
      <c r="L57">
        <v>1.5</v>
      </c>
    </row>
    <row r="58" spans="1:12" x14ac:dyDescent="0.35">
      <c r="A58" s="1">
        <v>36242</v>
      </c>
      <c r="B58">
        <v>1999</v>
      </c>
      <c r="C58" t="s">
        <v>14</v>
      </c>
      <c r="D58">
        <v>1063.95</v>
      </c>
      <c r="E58">
        <v>1079.8499999999999</v>
      </c>
      <c r="F58">
        <v>1063.9000000000001</v>
      </c>
      <c r="G58">
        <v>1072.95</v>
      </c>
      <c r="H58">
        <v>34872342</v>
      </c>
      <c r="I58">
        <v>1099.56</v>
      </c>
      <c r="J58">
        <v>14.27</v>
      </c>
      <c r="K58">
        <v>2.54</v>
      </c>
      <c r="L58">
        <v>1.49</v>
      </c>
    </row>
    <row r="59" spans="1:12" x14ac:dyDescent="0.35">
      <c r="A59" s="1">
        <v>36243</v>
      </c>
      <c r="B59">
        <v>1999</v>
      </c>
      <c r="C59" t="s">
        <v>14</v>
      </c>
      <c r="D59">
        <v>1091.1500000000001</v>
      </c>
      <c r="E59">
        <v>1091.9000000000001</v>
      </c>
      <c r="F59">
        <v>1047.05</v>
      </c>
      <c r="G59">
        <v>1062.8</v>
      </c>
      <c r="H59">
        <v>32963995</v>
      </c>
      <c r="I59">
        <v>966.68</v>
      </c>
      <c r="J59">
        <v>14.13</v>
      </c>
      <c r="K59">
        <v>2.5099999999999998</v>
      </c>
      <c r="L59">
        <v>1.51</v>
      </c>
    </row>
    <row r="60" spans="1:12" x14ac:dyDescent="0.35">
      <c r="A60" s="1">
        <v>36244</v>
      </c>
      <c r="B60">
        <v>1999</v>
      </c>
      <c r="C60" t="s">
        <v>14</v>
      </c>
      <c r="D60">
        <v>1057.95</v>
      </c>
      <c r="E60">
        <v>1068.1500000000001</v>
      </c>
      <c r="F60">
        <v>1053.3</v>
      </c>
      <c r="G60">
        <v>1054.9000000000001</v>
      </c>
      <c r="H60">
        <v>20303824</v>
      </c>
      <c r="I60">
        <v>647.07000000000005</v>
      </c>
      <c r="J60">
        <v>14.03</v>
      </c>
      <c r="K60">
        <v>2.5</v>
      </c>
      <c r="L60">
        <v>1.52</v>
      </c>
    </row>
    <row r="61" spans="1:12" x14ac:dyDescent="0.35">
      <c r="A61" s="1">
        <v>36245</v>
      </c>
      <c r="B61">
        <v>1999</v>
      </c>
      <c r="C61" t="s">
        <v>14</v>
      </c>
      <c r="D61">
        <v>1054.95</v>
      </c>
      <c r="E61">
        <v>1057.8</v>
      </c>
      <c r="F61">
        <v>1033</v>
      </c>
      <c r="G61">
        <v>1041.25</v>
      </c>
      <c r="H61">
        <v>22540158</v>
      </c>
      <c r="I61">
        <v>705.2</v>
      </c>
      <c r="J61">
        <v>13.85</v>
      </c>
      <c r="K61">
        <v>2.46</v>
      </c>
      <c r="L61">
        <v>1.53</v>
      </c>
    </row>
    <row r="62" spans="1:12" x14ac:dyDescent="0.35">
      <c r="A62" s="1">
        <v>36249</v>
      </c>
      <c r="B62">
        <v>1999</v>
      </c>
      <c r="C62" t="s">
        <v>14</v>
      </c>
      <c r="D62">
        <v>1036</v>
      </c>
      <c r="E62">
        <v>1054.6500000000001</v>
      </c>
      <c r="F62">
        <v>1028.45</v>
      </c>
      <c r="G62">
        <v>1054.5999999999999</v>
      </c>
      <c r="H62">
        <v>35050708</v>
      </c>
      <c r="I62">
        <v>949.24</v>
      </c>
      <c r="J62">
        <v>14.02</v>
      </c>
      <c r="K62">
        <v>2.5</v>
      </c>
      <c r="L62">
        <v>1.51</v>
      </c>
    </row>
    <row r="63" spans="1:12" x14ac:dyDescent="0.35">
      <c r="A63" s="1">
        <v>36250</v>
      </c>
      <c r="B63">
        <v>1999</v>
      </c>
      <c r="C63" t="s">
        <v>14</v>
      </c>
      <c r="D63">
        <v>1076.95</v>
      </c>
      <c r="E63">
        <v>1090.4000000000001</v>
      </c>
      <c r="F63">
        <v>1073.6500000000001</v>
      </c>
      <c r="G63">
        <v>1078.05</v>
      </c>
      <c r="H63">
        <v>29690593</v>
      </c>
      <c r="I63">
        <v>977.24</v>
      </c>
      <c r="J63">
        <v>16.53</v>
      </c>
      <c r="K63">
        <v>2.84</v>
      </c>
      <c r="L63">
        <v>1.48</v>
      </c>
    </row>
    <row r="64" spans="1:12" x14ac:dyDescent="0.35">
      <c r="A64" s="1">
        <v>36251</v>
      </c>
      <c r="B64">
        <v>1999</v>
      </c>
      <c r="C64" t="s">
        <v>15</v>
      </c>
      <c r="D64">
        <v>1082.55</v>
      </c>
      <c r="E64">
        <v>1084.05</v>
      </c>
      <c r="F64">
        <v>1062.45</v>
      </c>
      <c r="G64">
        <v>1063.45</v>
      </c>
      <c r="H64">
        <v>21152167</v>
      </c>
      <c r="I64">
        <v>684.74</v>
      </c>
      <c r="J64">
        <v>16.309999999999999</v>
      </c>
      <c r="K64">
        <v>2.8</v>
      </c>
      <c r="L64">
        <v>1.5</v>
      </c>
    </row>
    <row r="65" spans="1:12" x14ac:dyDescent="0.35">
      <c r="A65" s="1">
        <v>36255</v>
      </c>
      <c r="B65">
        <v>1999</v>
      </c>
      <c r="C65" t="s">
        <v>15</v>
      </c>
      <c r="D65">
        <v>1030.6500000000001</v>
      </c>
      <c r="E65">
        <v>1036.45</v>
      </c>
      <c r="F65">
        <v>1008.35</v>
      </c>
      <c r="G65">
        <v>1011.4</v>
      </c>
      <c r="H65">
        <v>19413406</v>
      </c>
      <c r="I65">
        <v>664.97</v>
      </c>
      <c r="J65">
        <v>15.51</v>
      </c>
      <c r="K65">
        <v>2.66</v>
      </c>
      <c r="L65">
        <v>1.56</v>
      </c>
    </row>
    <row r="66" spans="1:12" x14ac:dyDescent="0.35">
      <c r="A66" s="1">
        <v>36256</v>
      </c>
      <c r="B66">
        <v>1999</v>
      </c>
      <c r="C66" t="s">
        <v>15</v>
      </c>
      <c r="D66">
        <v>999.8</v>
      </c>
      <c r="E66">
        <v>1025.95</v>
      </c>
      <c r="F66">
        <v>993</v>
      </c>
      <c r="G66">
        <v>1024.2</v>
      </c>
      <c r="H66">
        <v>24926385</v>
      </c>
      <c r="I66">
        <v>840.65</v>
      </c>
      <c r="J66">
        <v>15.71</v>
      </c>
      <c r="K66">
        <v>2.7</v>
      </c>
      <c r="L66">
        <v>1.54</v>
      </c>
    </row>
    <row r="67" spans="1:12" x14ac:dyDescent="0.35">
      <c r="A67" s="1">
        <v>36257</v>
      </c>
      <c r="B67">
        <v>1999</v>
      </c>
      <c r="C67" t="s">
        <v>15</v>
      </c>
      <c r="D67">
        <v>1027.3499999999999</v>
      </c>
      <c r="E67">
        <v>1043.4000000000001</v>
      </c>
      <c r="F67">
        <v>1027</v>
      </c>
      <c r="G67">
        <v>1031.05</v>
      </c>
      <c r="H67">
        <v>23963992</v>
      </c>
      <c r="I67">
        <v>837.17</v>
      </c>
      <c r="J67">
        <v>15.81</v>
      </c>
      <c r="K67">
        <v>2.72</v>
      </c>
      <c r="L67">
        <v>1.54</v>
      </c>
    </row>
    <row r="68" spans="1:12" x14ac:dyDescent="0.35">
      <c r="A68" s="1">
        <v>36258</v>
      </c>
      <c r="B68">
        <v>1999</v>
      </c>
      <c r="C68" t="s">
        <v>15</v>
      </c>
      <c r="D68">
        <v>1033</v>
      </c>
      <c r="E68">
        <v>1036.95</v>
      </c>
      <c r="F68">
        <v>1015.3</v>
      </c>
      <c r="G68">
        <v>1020.35</v>
      </c>
      <c r="H68">
        <v>14698817</v>
      </c>
      <c r="I68">
        <v>468.68</v>
      </c>
      <c r="J68">
        <v>15.65</v>
      </c>
      <c r="K68">
        <v>2.69</v>
      </c>
      <c r="L68">
        <v>1.55</v>
      </c>
    </row>
    <row r="69" spans="1:12" x14ac:dyDescent="0.35">
      <c r="A69" s="1">
        <v>36259</v>
      </c>
      <c r="B69">
        <v>1999</v>
      </c>
      <c r="C69" t="s">
        <v>15</v>
      </c>
      <c r="D69">
        <v>1021.55</v>
      </c>
      <c r="E69">
        <v>1022.15</v>
      </c>
      <c r="F69">
        <v>989.75</v>
      </c>
      <c r="G69">
        <v>993.4</v>
      </c>
      <c r="H69">
        <v>17734072</v>
      </c>
      <c r="I69">
        <v>688.36</v>
      </c>
      <c r="J69">
        <v>15.24</v>
      </c>
      <c r="K69">
        <v>2.62</v>
      </c>
      <c r="L69">
        <v>1.6</v>
      </c>
    </row>
    <row r="70" spans="1:12" x14ac:dyDescent="0.35">
      <c r="A70" s="1">
        <v>36262</v>
      </c>
      <c r="B70">
        <v>1999</v>
      </c>
      <c r="C70" t="s">
        <v>15</v>
      </c>
      <c r="D70">
        <v>984.55</v>
      </c>
      <c r="E70">
        <v>999.65</v>
      </c>
      <c r="F70">
        <v>972.7</v>
      </c>
      <c r="G70">
        <v>998.2</v>
      </c>
      <c r="H70">
        <v>13243040</v>
      </c>
      <c r="I70">
        <v>483.05</v>
      </c>
      <c r="J70">
        <v>15.31</v>
      </c>
      <c r="K70">
        <v>2.63</v>
      </c>
      <c r="L70">
        <v>1.59</v>
      </c>
    </row>
    <row r="71" spans="1:12" x14ac:dyDescent="0.35">
      <c r="A71" s="1">
        <v>36263</v>
      </c>
      <c r="B71">
        <v>1999</v>
      </c>
      <c r="C71" t="s">
        <v>15</v>
      </c>
      <c r="D71">
        <v>991.05</v>
      </c>
      <c r="E71">
        <v>1006.15</v>
      </c>
      <c r="F71">
        <v>989.9</v>
      </c>
      <c r="G71">
        <v>994.25</v>
      </c>
      <c r="H71">
        <v>17907082</v>
      </c>
      <c r="I71">
        <v>526.30999999999995</v>
      </c>
      <c r="J71">
        <v>15.25</v>
      </c>
      <c r="K71">
        <v>2.62</v>
      </c>
      <c r="L71">
        <v>1.59</v>
      </c>
    </row>
    <row r="72" spans="1:12" x14ac:dyDescent="0.35">
      <c r="A72" s="1">
        <v>36265</v>
      </c>
      <c r="B72">
        <v>1999</v>
      </c>
      <c r="C72" t="s">
        <v>15</v>
      </c>
      <c r="D72">
        <v>968.4</v>
      </c>
      <c r="E72">
        <v>980.65</v>
      </c>
      <c r="F72">
        <v>964.35</v>
      </c>
      <c r="G72">
        <v>968.6</v>
      </c>
      <c r="H72">
        <v>13792167</v>
      </c>
      <c r="I72">
        <v>431.81</v>
      </c>
      <c r="J72">
        <v>14.87</v>
      </c>
      <c r="K72">
        <v>2.56</v>
      </c>
      <c r="L72">
        <v>1.63</v>
      </c>
    </row>
    <row r="73" spans="1:12" x14ac:dyDescent="0.35">
      <c r="A73" s="1">
        <v>36266</v>
      </c>
      <c r="B73">
        <v>1999</v>
      </c>
      <c r="C73" t="s">
        <v>15</v>
      </c>
      <c r="D73">
        <v>970.95</v>
      </c>
      <c r="E73">
        <v>1044.8499999999999</v>
      </c>
      <c r="F73">
        <v>965.15</v>
      </c>
      <c r="G73">
        <v>1044.45</v>
      </c>
      <c r="H73">
        <v>23364336</v>
      </c>
      <c r="I73">
        <v>691.46</v>
      </c>
      <c r="J73">
        <v>16.04</v>
      </c>
      <c r="K73">
        <v>2.76</v>
      </c>
      <c r="L73">
        <v>1.38</v>
      </c>
    </row>
    <row r="74" spans="1:12" x14ac:dyDescent="0.35">
      <c r="A74" s="1">
        <v>36267</v>
      </c>
      <c r="B74">
        <v>1999</v>
      </c>
      <c r="C74" t="s">
        <v>15</v>
      </c>
      <c r="D74">
        <v>1065.5</v>
      </c>
      <c r="E74">
        <v>1069.55</v>
      </c>
      <c r="F74">
        <v>961.4</v>
      </c>
      <c r="G74">
        <v>966.95</v>
      </c>
      <c r="H74">
        <v>38235071</v>
      </c>
      <c r="I74">
        <v>1123.1400000000001</v>
      </c>
      <c r="J74">
        <v>14.85</v>
      </c>
      <c r="K74">
        <v>2.5499999999999998</v>
      </c>
      <c r="L74">
        <v>1.49</v>
      </c>
    </row>
    <row r="75" spans="1:12" x14ac:dyDescent="0.35">
      <c r="A75" s="1">
        <v>36269</v>
      </c>
      <c r="B75">
        <v>1999</v>
      </c>
      <c r="C75" t="s">
        <v>15</v>
      </c>
      <c r="D75">
        <v>961.3</v>
      </c>
      <c r="E75">
        <v>1000.6</v>
      </c>
      <c r="F75">
        <v>955.75</v>
      </c>
      <c r="G75">
        <v>993.9</v>
      </c>
      <c r="H75">
        <v>21631480</v>
      </c>
      <c r="I75">
        <v>619.54</v>
      </c>
      <c r="J75">
        <v>15.26</v>
      </c>
      <c r="K75">
        <v>2.62</v>
      </c>
      <c r="L75">
        <v>1.45</v>
      </c>
    </row>
    <row r="76" spans="1:12" x14ac:dyDescent="0.35">
      <c r="A76" s="1">
        <v>36270</v>
      </c>
      <c r="B76">
        <v>1999</v>
      </c>
      <c r="C76" t="s">
        <v>15</v>
      </c>
      <c r="D76">
        <v>995.65</v>
      </c>
      <c r="E76">
        <v>1003.7</v>
      </c>
      <c r="F76">
        <v>983.7</v>
      </c>
      <c r="G76">
        <v>995.4</v>
      </c>
      <c r="H76">
        <v>22584253</v>
      </c>
      <c r="I76">
        <v>590.98</v>
      </c>
      <c r="J76">
        <v>15.29</v>
      </c>
      <c r="K76">
        <v>2.63</v>
      </c>
      <c r="L76">
        <v>1.45</v>
      </c>
    </row>
    <row r="77" spans="1:12" x14ac:dyDescent="0.35">
      <c r="A77" s="1">
        <v>36271</v>
      </c>
      <c r="B77">
        <v>1999</v>
      </c>
      <c r="C77" t="s">
        <v>15</v>
      </c>
      <c r="D77">
        <v>997.35</v>
      </c>
      <c r="E77">
        <v>1003.4</v>
      </c>
      <c r="F77">
        <v>990.95</v>
      </c>
      <c r="G77">
        <v>996.65</v>
      </c>
      <c r="H77">
        <v>16536243</v>
      </c>
      <c r="I77">
        <v>533.23</v>
      </c>
      <c r="J77">
        <v>15.31</v>
      </c>
      <c r="K77">
        <v>2.63</v>
      </c>
      <c r="L77">
        <v>1.45</v>
      </c>
    </row>
    <row r="78" spans="1:12" x14ac:dyDescent="0.35">
      <c r="A78" s="1">
        <v>36272</v>
      </c>
      <c r="B78">
        <v>1999</v>
      </c>
      <c r="C78" t="s">
        <v>15</v>
      </c>
      <c r="D78">
        <v>999.55</v>
      </c>
      <c r="E78">
        <v>1012</v>
      </c>
      <c r="F78">
        <v>971.9</v>
      </c>
      <c r="G78">
        <v>981.65</v>
      </c>
      <c r="H78">
        <v>20915374</v>
      </c>
      <c r="I78">
        <v>606.47</v>
      </c>
      <c r="J78">
        <v>15.08</v>
      </c>
      <c r="K78">
        <v>2.59</v>
      </c>
      <c r="L78">
        <v>1.47</v>
      </c>
    </row>
    <row r="79" spans="1:12" x14ac:dyDescent="0.35">
      <c r="A79" s="1">
        <v>36273</v>
      </c>
      <c r="B79">
        <v>1999</v>
      </c>
      <c r="C79" t="s">
        <v>15</v>
      </c>
      <c r="D79">
        <v>987.05</v>
      </c>
      <c r="E79">
        <v>994.3</v>
      </c>
      <c r="F79">
        <v>968.15</v>
      </c>
      <c r="G79">
        <v>982</v>
      </c>
      <c r="H79">
        <v>21265714</v>
      </c>
      <c r="I79">
        <v>667.33</v>
      </c>
      <c r="J79">
        <v>15.08</v>
      </c>
      <c r="K79">
        <v>2.59</v>
      </c>
      <c r="L79">
        <v>1.46</v>
      </c>
    </row>
    <row r="80" spans="1:12" x14ac:dyDescent="0.35">
      <c r="A80" s="1">
        <v>36276</v>
      </c>
      <c r="B80">
        <v>1999</v>
      </c>
      <c r="C80" t="s">
        <v>15</v>
      </c>
      <c r="D80">
        <v>945.9</v>
      </c>
      <c r="E80">
        <v>955.5</v>
      </c>
      <c r="F80">
        <v>931.3</v>
      </c>
      <c r="G80">
        <v>931.35</v>
      </c>
      <c r="H80">
        <v>24328639</v>
      </c>
      <c r="I80">
        <v>653.20000000000005</v>
      </c>
      <c r="J80">
        <v>14.3</v>
      </c>
      <c r="K80">
        <v>2.46</v>
      </c>
      <c r="L80">
        <v>1.54</v>
      </c>
    </row>
    <row r="81" spans="1:12" x14ac:dyDescent="0.35">
      <c r="A81" s="1">
        <v>36278</v>
      </c>
      <c r="B81">
        <v>1999</v>
      </c>
      <c r="C81" t="s">
        <v>15</v>
      </c>
      <c r="D81">
        <v>928.85</v>
      </c>
      <c r="E81">
        <v>944.45</v>
      </c>
      <c r="F81">
        <v>916</v>
      </c>
      <c r="G81">
        <v>943.5</v>
      </c>
      <c r="H81">
        <v>18546054</v>
      </c>
      <c r="I81">
        <v>512.86</v>
      </c>
      <c r="J81">
        <v>14.49</v>
      </c>
      <c r="K81">
        <v>2.4900000000000002</v>
      </c>
      <c r="L81">
        <v>1.52</v>
      </c>
    </row>
    <row r="82" spans="1:12" x14ac:dyDescent="0.35">
      <c r="A82" s="1">
        <v>36279</v>
      </c>
      <c r="B82">
        <v>1999</v>
      </c>
      <c r="C82" t="s">
        <v>15</v>
      </c>
      <c r="D82">
        <v>950.25</v>
      </c>
      <c r="E82">
        <v>966.6</v>
      </c>
      <c r="F82">
        <v>948.4</v>
      </c>
      <c r="G82">
        <v>966.6</v>
      </c>
      <c r="H82">
        <v>38928257</v>
      </c>
      <c r="I82">
        <v>794.57</v>
      </c>
      <c r="J82">
        <v>14.84</v>
      </c>
      <c r="K82">
        <v>2.5499999999999998</v>
      </c>
      <c r="L82">
        <v>1.48</v>
      </c>
    </row>
    <row r="83" spans="1:12" x14ac:dyDescent="0.35">
      <c r="A83" s="1">
        <v>36280</v>
      </c>
      <c r="B83">
        <v>1999</v>
      </c>
      <c r="C83" t="s">
        <v>15</v>
      </c>
      <c r="D83">
        <v>970.9</v>
      </c>
      <c r="E83">
        <v>980.75</v>
      </c>
      <c r="F83">
        <v>969.6</v>
      </c>
      <c r="G83">
        <v>978.2</v>
      </c>
      <c r="H83">
        <v>26830845</v>
      </c>
      <c r="I83">
        <v>633.65</v>
      </c>
      <c r="J83">
        <v>15.02</v>
      </c>
      <c r="K83">
        <v>2.58</v>
      </c>
      <c r="L83">
        <v>1.25</v>
      </c>
    </row>
    <row r="84" spans="1:12" x14ac:dyDescent="0.35">
      <c r="A84" s="1">
        <v>36283</v>
      </c>
      <c r="B84">
        <v>1999</v>
      </c>
      <c r="C84" t="s">
        <v>16</v>
      </c>
      <c r="D84">
        <v>979.8</v>
      </c>
      <c r="E84">
        <v>986.4</v>
      </c>
      <c r="F84">
        <v>968.25</v>
      </c>
      <c r="G84">
        <v>970.75</v>
      </c>
      <c r="H84">
        <v>23766140</v>
      </c>
      <c r="I84">
        <v>565.66</v>
      </c>
      <c r="J84">
        <v>14.95</v>
      </c>
      <c r="K84">
        <v>2.56</v>
      </c>
      <c r="L84">
        <v>1.25</v>
      </c>
    </row>
    <row r="85" spans="1:12" x14ac:dyDescent="0.35">
      <c r="A85" s="1">
        <v>36284</v>
      </c>
      <c r="B85">
        <v>1999</v>
      </c>
      <c r="C85" t="s">
        <v>16</v>
      </c>
      <c r="D85">
        <v>971.9</v>
      </c>
      <c r="E85">
        <v>1008.35</v>
      </c>
      <c r="F85">
        <v>971.8</v>
      </c>
      <c r="G85">
        <v>1008.35</v>
      </c>
      <c r="H85">
        <v>27442244</v>
      </c>
      <c r="I85">
        <v>702.42</v>
      </c>
      <c r="J85">
        <v>15.53</v>
      </c>
      <c r="K85">
        <v>2.66</v>
      </c>
      <c r="L85">
        <v>1.21</v>
      </c>
    </row>
    <row r="86" spans="1:12" x14ac:dyDescent="0.35">
      <c r="A86" s="1">
        <v>36285</v>
      </c>
      <c r="B86">
        <v>1999</v>
      </c>
      <c r="C86" t="s">
        <v>16</v>
      </c>
      <c r="D86">
        <v>1014.65</v>
      </c>
      <c r="E86">
        <v>1034.55</v>
      </c>
      <c r="F86">
        <v>1004.9</v>
      </c>
      <c r="G86">
        <v>1019.55</v>
      </c>
      <c r="H86">
        <v>41621435</v>
      </c>
      <c r="I86">
        <v>1174.6300000000001</v>
      </c>
      <c r="J86">
        <v>15.73</v>
      </c>
      <c r="K86">
        <v>2.69</v>
      </c>
      <c r="L86">
        <v>1.35</v>
      </c>
    </row>
    <row r="87" spans="1:12" x14ac:dyDescent="0.35">
      <c r="A87" s="1">
        <v>36286</v>
      </c>
      <c r="B87">
        <v>1999</v>
      </c>
      <c r="C87" t="s">
        <v>16</v>
      </c>
      <c r="D87">
        <v>1024.95</v>
      </c>
      <c r="E87">
        <v>1048.05</v>
      </c>
      <c r="F87">
        <v>1023.95</v>
      </c>
      <c r="G87">
        <v>1046.95</v>
      </c>
      <c r="H87">
        <v>38421163</v>
      </c>
      <c r="I87">
        <v>1265.3900000000001</v>
      </c>
      <c r="J87">
        <v>16.149999999999999</v>
      </c>
      <c r="K87">
        <v>2.76</v>
      </c>
      <c r="L87">
        <v>1.31</v>
      </c>
    </row>
    <row r="88" spans="1:12" x14ac:dyDescent="0.35">
      <c r="A88" s="1">
        <v>36287</v>
      </c>
      <c r="B88">
        <v>1999</v>
      </c>
      <c r="C88" t="s">
        <v>16</v>
      </c>
      <c r="D88">
        <v>1065.4000000000001</v>
      </c>
      <c r="E88">
        <v>1080.7</v>
      </c>
      <c r="F88">
        <v>1059.05</v>
      </c>
      <c r="G88">
        <v>1062.9000000000001</v>
      </c>
      <c r="H88">
        <v>44518731</v>
      </c>
      <c r="I88">
        <v>1315.68</v>
      </c>
      <c r="J88">
        <v>16.399999999999999</v>
      </c>
      <c r="K88">
        <v>2.81</v>
      </c>
      <c r="L88">
        <v>1.29</v>
      </c>
    </row>
    <row r="89" spans="1:12" x14ac:dyDescent="0.35">
      <c r="A89" s="1">
        <v>36290</v>
      </c>
      <c r="B89">
        <v>1999</v>
      </c>
      <c r="C89" t="s">
        <v>16</v>
      </c>
      <c r="D89">
        <v>1070.75</v>
      </c>
      <c r="E89">
        <v>1094.2</v>
      </c>
      <c r="F89">
        <v>1070.3499999999999</v>
      </c>
      <c r="G89">
        <v>1094.2</v>
      </c>
      <c r="H89">
        <v>39313449</v>
      </c>
      <c r="I89">
        <v>1168.3499999999999</v>
      </c>
      <c r="J89">
        <v>16.88</v>
      </c>
      <c r="K89">
        <v>2.89</v>
      </c>
      <c r="L89">
        <v>1.26</v>
      </c>
    </row>
    <row r="90" spans="1:12" x14ac:dyDescent="0.35">
      <c r="A90" s="1">
        <v>36291</v>
      </c>
      <c r="B90">
        <v>1999</v>
      </c>
      <c r="C90" t="s">
        <v>16</v>
      </c>
      <c r="D90">
        <v>1102.2</v>
      </c>
      <c r="E90">
        <v>1121.95</v>
      </c>
      <c r="F90">
        <v>1100.5</v>
      </c>
      <c r="G90">
        <v>1116</v>
      </c>
      <c r="H90">
        <v>45785519</v>
      </c>
      <c r="I90">
        <v>1215.1199999999999</v>
      </c>
      <c r="J90">
        <v>17.21</v>
      </c>
      <c r="K90">
        <v>2.95</v>
      </c>
      <c r="L90">
        <v>1.23</v>
      </c>
    </row>
    <row r="91" spans="1:12" x14ac:dyDescent="0.35">
      <c r="A91" s="1">
        <v>36292</v>
      </c>
      <c r="B91">
        <v>1999</v>
      </c>
      <c r="C91" t="s">
        <v>16</v>
      </c>
      <c r="D91">
        <v>1135.45</v>
      </c>
      <c r="E91">
        <v>1142.0999999999999</v>
      </c>
      <c r="F91">
        <v>1086.7</v>
      </c>
      <c r="G91">
        <v>1110.9000000000001</v>
      </c>
      <c r="H91">
        <v>60732425</v>
      </c>
      <c r="I91">
        <v>1547.93</v>
      </c>
      <c r="J91">
        <v>17.14</v>
      </c>
      <c r="K91">
        <v>2.93</v>
      </c>
      <c r="L91">
        <v>1.24</v>
      </c>
    </row>
    <row r="92" spans="1:12" x14ac:dyDescent="0.35">
      <c r="A92" s="1">
        <v>36293</v>
      </c>
      <c r="B92">
        <v>1999</v>
      </c>
      <c r="C92" t="s">
        <v>16</v>
      </c>
      <c r="D92">
        <v>1131.95</v>
      </c>
      <c r="E92">
        <v>1149.5999999999999</v>
      </c>
      <c r="F92">
        <v>1130.8499999999999</v>
      </c>
      <c r="G92">
        <v>1148.0999999999999</v>
      </c>
      <c r="H92">
        <v>55932129</v>
      </c>
      <c r="I92">
        <v>1494.32</v>
      </c>
      <c r="J92">
        <v>17.71</v>
      </c>
      <c r="K92">
        <v>3.03</v>
      </c>
      <c r="L92">
        <v>1.2</v>
      </c>
    </row>
    <row r="93" spans="1:12" x14ac:dyDescent="0.35">
      <c r="A93" s="1">
        <v>36294</v>
      </c>
      <c r="B93">
        <v>1999</v>
      </c>
      <c r="C93" t="s">
        <v>16</v>
      </c>
      <c r="D93">
        <v>1157.5999999999999</v>
      </c>
      <c r="E93">
        <v>1173.55</v>
      </c>
      <c r="F93">
        <v>1144.9000000000001</v>
      </c>
      <c r="G93">
        <v>1165.3499999999999</v>
      </c>
      <c r="H93">
        <v>72328068</v>
      </c>
      <c r="I93">
        <v>1984.24</v>
      </c>
      <c r="J93">
        <v>17.98</v>
      </c>
      <c r="K93">
        <v>3.08</v>
      </c>
      <c r="L93">
        <v>1.05</v>
      </c>
    </row>
    <row r="94" spans="1:12" x14ac:dyDescent="0.35">
      <c r="A94" s="1">
        <v>36297</v>
      </c>
      <c r="B94">
        <v>1999</v>
      </c>
      <c r="C94" t="s">
        <v>16</v>
      </c>
      <c r="D94">
        <v>1164.45</v>
      </c>
      <c r="E94">
        <v>1171.0999999999999</v>
      </c>
      <c r="F94">
        <v>1120.7</v>
      </c>
      <c r="G94">
        <v>1151.9000000000001</v>
      </c>
      <c r="H94">
        <v>71281125</v>
      </c>
      <c r="I94">
        <v>1784.17</v>
      </c>
      <c r="J94">
        <v>17.77</v>
      </c>
      <c r="K94">
        <v>3.04</v>
      </c>
      <c r="L94">
        <v>1.07</v>
      </c>
    </row>
    <row r="95" spans="1:12" x14ac:dyDescent="0.35">
      <c r="A95" s="1">
        <v>36298</v>
      </c>
      <c r="B95">
        <v>1999</v>
      </c>
      <c r="C95" t="s">
        <v>16</v>
      </c>
      <c r="D95">
        <v>1155.75</v>
      </c>
      <c r="E95">
        <v>1176.3</v>
      </c>
      <c r="F95">
        <v>1153.45</v>
      </c>
      <c r="G95">
        <v>1160.1500000000001</v>
      </c>
      <c r="H95">
        <v>59038618</v>
      </c>
      <c r="I95">
        <v>1543.76</v>
      </c>
      <c r="J95">
        <v>17.899999999999999</v>
      </c>
      <c r="K95">
        <v>3.06</v>
      </c>
      <c r="L95">
        <v>1.06</v>
      </c>
    </row>
    <row r="96" spans="1:12" x14ac:dyDescent="0.35">
      <c r="A96" s="1">
        <v>36299</v>
      </c>
      <c r="B96">
        <v>1999</v>
      </c>
      <c r="C96" t="s">
        <v>16</v>
      </c>
      <c r="D96">
        <v>1169.5999999999999</v>
      </c>
      <c r="E96">
        <v>1189.2</v>
      </c>
      <c r="F96">
        <v>1161.5999999999999</v>
      </c>
      <c r="G96">
        <v>1180.25</v>
      </c>
      <c r="H96">
        <v>76331970</v>
      </c>
      <c r="I96">
        <v>1667.64</v>
      </c>
      <c r="J96">
        <v>18.22</v>
      </c>
      <c r="K96">
        <v>3.12</v>
      </c>
      <c r="L96">
        <v>1.05</v>
      </c>
    </row>
    <row r="97" spans="1:12" x14ac:dyDescent="0.35">
      <c r="A97" s="1">
        <v>36300</v>
      </c>
      <c r="B97">
        <v>1999</v>
      </c>
      <c r="C97" t="s">
        <v>16</v>
      </c>
      <c r="D97">
        <v>1181</v>
      </c>
      <c r="E97">
        <v>1201.3</v>
      </c>
      <c r="F97">
        <v>1166.9000000000001</v>
      </c>
      <c r="G97">
        <v>1166.9000000000001</v>
      </c>
      <c r="H97">
        <v>63583657</v>
      </c>
      <c r="I97">
        <v>1410.39</v>
      </c>
      <c r="J97">
        <v>18.010000000000002</v>
      </c>
      <c r="K97">
        <v>3.08</v>
      </c>
      <c r="L97">
        <v>1.06</v>
      </c>
    </row>
    <row r="98" spans="1:12" x14ac:dyDescent="0.35">
      <c r="A98" s="1">
        <v>36301</v>
      </c>
      <c r="B98">
        <v>1999</v>
      </c>
      <c r="C98" t="s">
        <v>16</v>
      </c>
      <c r="D98">
        <v>1176.95</v>
      </c>
      <c r="E98">
        <v>1177</v>
      </c>
      <c r="F98">
        <v>1139.0999999999999</v>
      </c>
      <c r="G98">
        <v>1145.8499999999999</v>
      </c>
      <c r="H98">
        <v>51665078</v>
      </c>
      <c r="I98">
        <v>1578.11</v>
      </c>
      <c r="J98">
        <v>17.690000000000001</v>
      </c>
      <c r="K98">
        <v>3.03</v>
      </c>
      <c r="L98">
        <v>1.05</v>
      </c>
    </row>
    <row r="99" spans="1:12" x14ac:dyDescent="0.35">
      <c r="A99" s="1">
        <v>36304</v>
      </c>
      <c r="B99">
        <v>1999</v>
      </c>
      <c r="C99" t="s">
        <v>16</v>
      </c>
      <c r="D99">
        <v>1147.4000000000001</v>
      </c>
      <c r="E99">
        <v>1154.5</v>
      </c>
      <c r="F99">
        <v>1132.5</v>
      </c>
      <c r="G99">
        <v>1151.5999999999999</v>
      </c>
      <c r="H99">
        <v>39332382</v>
      </c>
      <c r="I99">
        <v>907.11</v>
      </c>
      <c r="J99">
        <v>18.079999999999998</v>
      </c>
      <c r="K99">
        <v>3.01</v>
      </c>
      <c r="L99">
        <v>1.04</v>
      </c>
    </row>
    <row r="100" spans="1:12" x14ac:dyDescent="0.35">
      <c r="A100" s="1">
        <v>36305</v>
      </c>
      <c r="B100">
        <v>1999</v>
      </c>
      <c r="C100" t="s">
        <v>16</v>
      </c>
      <c r="D100">
        <v>1148.05</v>
      </c>
      <c r="E100">
        <v>1164.2</v>
      </c>
      <c r="F100">
        <v>1147.4000000000001</v>
      </c>
      <c r="G100">
        <v>1160.2</v>
      </c>
      <c r="H100">
        <v>50694878</v>
      </c>
      <c r="I100">
        <v>1137.73</v>
      </c>
      <c r="J100">
        <v>18.16</v>
      </c>
      <c r="K100">
        <v>3.03</v>
      </c>
      <c r="L100">
        <v>1.03</v>
      </c>
    </row>
    <row r="101" spans="1:12" x14ac:dyDescent="0.35">
      <c r="A101" s="1">
        <v>36306</v>
      </c>
      <c r="B101">
        <v>1999</v>
      </c>
      <c r="C101" t="s">
        <v>16</v>
      </c>
      <c r="D101">
        <v>1165.1500000000001</v>
      </c>
      <c r="E101">
        <v>1170.0999999999999</v>
      </c>
      <c r="F101">
        <v>1122.5999999999999</v>
      </c>
      <c r="G101">
        <v>1135.5</v>
      </c>
      <c r="H101">
        <v>49532545</v>
      </c>
      <c r="I101">
        <v>1230.17</v>
      </c>
      <c r="J101">
        <v>18.28</v>
      </c>
      <c r="K101">
        <v>3.1</v>
      </c>
      <c r="L101">
        <v>1.3</v>
      </c>
    </row>
    <row r="102" spans="1:12" x14ac:dyDescent="0.35">
      <c r="A102" s="1">
        <v>36307</v>
      </c>
      <c r="B102">
        <v>1999</v>
      </c>
      <c r="C102" t="s">
        <v>16</v>
      </c>
      <c r="D102">
        <v>1132.8499999999999</v>
      </c>
      <c r="E102">
        <v>1147.95</v>
      </c>
      <c r="F102">
        <v>1091.45</v>
      </c>
      <c r="G102">
        <v>1091.45</v>
      </c>
      <c r="H102">
        <v>43734545</v>
      </c>
      <c r="I102">
        <v>1097.31</v>
      </c>
      <c r="J102">
        <v>17.32</v>
      </c>
      <c r="K102">
        <v>2.96</v>
      </c>
      <c r="L102">
        <v>1.35</v>
      </c>
    </row>
    <row r="103" spans="1:12" x14ac:dyDescent="0.35">
      <c r="A103" s="1">
        <v>36308</v>
      </c>
      <c r="B103">
        <v>1999</v>
      </c>
      <c r="C103" t="s">
        <v>16</v>
      </c>
      <c r="D103">
        <v>1088</v>
      </c>
      <c r="E103">
        <v>1098.25</v>
      </c>
      <c r="F103">
        <v>1049.95</v>
      </c>
      <c r="G103">
        <v>1081.5</v>
      </c>
      <c r="H103">
        <v>53625553</v>
      </c>
      <c r="I103">
        <v>1311.04</v>
      </c>
      <c r="J103">
        <v>17.2</v>
      </c>
      <c r="K103">
        <v>2.93</v>
      </c>
      <c r="L103">
        <v>1.28</v>
      </c>
    </row>
    <row r="104" spans="1:12" x14ac:dyDescent="0.35">
      <c r="A104" s="1">
        <v>36311</v>
      </c>
      <c r="B104">
        <v>1999</v>
      </c>
      <c r="C104" t="s">
        <v>16</v>
      </c>
      <c r="D104">
        <v>1098</v>
      </c>
      <c r="E104">
        <v>1132.8</v>
      </c>
      <c r="F104">
        <v>1097.8499999999999</v>
      </c>
      <c r="G104">
        <v>1132.3</v>
      </c>
      <c r="H104">
        <v>45142046</v>
      </c>
      <c r="I104">
        <v>1110.5999999999999</v>
      </c>
      <c r="J104">
        <v>18.010000000000002</v>
      </c>
      <c r="K104">
        <v>3.05</v>
      </c>
      <c r="L104">
        <v>1.23</v>
      </c>
    </row>
    <row r="105" spans="1:12" x14ac:dyDescent="0.35">
      <c r="A105" s="1">
        <v>36312</v>
      </c>
      <c r="B105">
        <v>1999</v>
      </c>
      <c r="C105" t="s">
        <v>17</v>
      </c>
      <c r="D105">
        <v>1125.55</v>
      </c>
      <c r="E105">
        <v>1139.8</v>
      </c>
      <c r="F105">
        <v>1113</v>
      </c>
      <c r="G105">
        <v>1123.8</v>
      </c>
      <c r="H105">
        <v>52296744</v>
      </c>
      <c r="I105">
        <v>1223.6300000000001</v>
      </c>
      <c r="J105">
        <v>18.25</v>
      </c>
      <c r="K105">
        <v>3.02</v>
      </c>
      <c r="L105">
        <v>1.24</v>
      </c>
    </row>
    <row r="106" spans="1:12" x14ac:dyDescent="0.35">
      <c r="A106" s="1">
        <v>36313</v>
      </c>
      <c r="B106">
        <v>1999</v>
      </c>
      <c r="C106" t="s">
        <v>17</v>
      </c>
      <c r="D106">
        <v>1120.6500000000001</v>
      </c>
      <c r="E106">
        <v>1127.6500000000001</v>
      </c>
      <c r="F106">
        <v>1107.2</v>
      </c>
      <c r="G106">
        <v>1125.1500000000001</v>
      </c>
      <c r="H106">
        <v>37659523</v>
      </c>
      <c r="I106">
        <v>927.53</v>
      </c>
      <c r="J106">
        <v>18.27</v>
      </c>
      <c r="K106">
        <v>3.05</v>
      </c>
      <c r="L106">
        <v>1.24</v>
      </c>
    </row>
    <row r="107" spans="1:12" x14ac:dyDescent="0.35">
      <c r="A107" s="1">
        <v>36314</v>
      </c>
      <c r="B107">
        <v>1999</v>
      </c>
      <c r="C107" t="s">
        <v>17</v>
      </c>
      <c r="D107">
        <v>1129.9000000000001</v>
      </c>
      <c r="E107">
        <v>1141.05</v>
      </c>
      <c r="F107">
        <v>1127.3</v>
      </c>
      <c r="G107">
        <v>1136.6500000000001</v>
      </c>
      <c r="H107">
        <v>48739231</v>
      </c>
      <c r="I107">
        <v>1039.78</v>
      </c>
      <c r="J107">
        <v>18.75</v>
      </c>
      <c r="K107">
        <v>3.08</v>
      </c>
      <c r="L107">
        <v>1.23</v>
      </c>
    </row>
    <row r="108" spans="1:12" x14ac:dyDescent="0.35">
      <c r="A108" s="1">
        <v>36315</v>
      </c>
      <c r="B108">
        <v>1999</v>
      </c>
      <c r="C108" t="s">
        <v>17</v>
      </c>
      <c r="D108">
        <v>1150.05</v>
      </c>
      <c r="E108">
        <v>1162</v>
      </c>
      <c r="F108">
        <v>1149.0999999999999</v>
      </c>
      <c r="G108">
        <v>1155.05</v>
      </c>
      <c r="H108">
        <v>55682784</v>
      </c>
      <c r="I108">
        <v>1342.29</v>
      </c>
      <c r="J108">
        <v>17.45</v>
      </c>
      <c r="K108">
        <v>3.02</v>
      </c>
      <c r="L108">
        <v>1.18</v>
      </c>
    </row>
    <row r="109" spans="1:12" x14ac:dyDescent="0.35">
      <c r="A109" s="1">
        <v>36318</v>
      </c>
      <c r="B109">
        <v>1999</v>
      </c>
      <c r="C109" t="s">
        <v>17</v>
      </c>
      <c r="D109">
        <v>1159.55</v>
      </c>
      <c r="E109">
        <v>1164.1500000000001</v>
      </c>
      <c r="F109">
        <v>1150.2</v>
      </c>
      <c r="G109">
        <v>1156.6500000000001</v>
      </c>
      <c r="H109">
        <v>39201548</v>
      </c>
      <c r="I109">
        <v>950.03</v>
      </c>
      <c r="J109">
        <v>17.48</v>
      </c>
      <c r="K109">
        <v>3.03</v>
      </c>
      <c r="L109">
        <v>1.17</v>
      </c>
    </row>
    <row r="110" spans="1:12" x14ac:dyDescent="0.35">
      <c r="A110" s="1">
        <v>36319</v>
      </c>
      <c r="B110">
        <v>1999</v>
      </c>
      <c r="C110" t="s">
        <v>17</v>
      </c>
      <c r="D110">
        <v>1145.9000000000001</v>
      </c>
      <c r="E110">
        <v>1178.95</v>
      </c>
      <c r="F110">
        <v>1138.05</v>
      </c>
      <c r="G110">
        <v>1178.95</v>
      </c>
      <c r="H110">
        <v>49665952</v>
      </c>
      <c r="I110">
        <v>1210.96</v>
      </c>
      <c r="J110">
        <v>17.82</v>
      </c>
      <c r="K110">
        <v>3.09</v>
      </c>
      <c r="L110">
        <v>1.1499999999999999</v>
      </c>
    </row>
    <row r="111" spans="1:12" x14ac:dyDescent="0.35">
      <c r="A111" s="1">
        <v>36320</v>
      </c>
      <c r="B111">
        <v>1999</v>
      </c>
      <c r="C111" t="s">
        <v>17</v>
      </c>
      <c r="D111">
        <v>1180</v>
      </c>
      <c r="E111">
        <v>1192.05</v>
      </c>
      <c r="F111">
        <v>1159.25</v>
      </c>
      <c r="G111">
        <v>1163.2</v>
      </c>
      <c r="H111">
        <v>50769204</v>
      </c>
      <c r="I111">
        <v>1146.74</v>
      </c>
      <c r="J111">
        <v>17.579999999999998</v>
      </c>
      <c r="K111">
        <v>3.05</v>
      </c>
      <c r="L111">
        <v>1.2</v>
      </c>
    </row>
    <row r="112" spans="1:12" x14ac:dyDescent="0.35">
      <c r="A112" s="1">
        <v>36321</v>
      </c>
      <c r="B112">
        <v>1999</v>
      </c>
      <c r="C112" t="s">
        <v>17</v>
      </c>
      <c r="D112">
        <v>1163.7</v>
      </c>
      <c r="E112">
        <v>1175.95</v>
      </c>
      <c r="F112">
        <v>1159.5999999999999</v>
      </c>
      <c r="G112">
        <v>1162.5999999999999</v>
      </c>
      <c r="H112">
        <v>46935354</v>
      </c>
      <c r="I112">
        <v>990.57</v>
      </c>
      <c r="J112">
        <v>17.57</v>
      </c>
      <c r="K112">
        <v>3.04</v>
      </c>
      <c r="L112">
        <v>1.17</v>
      </c>
    </row>
    <row r="113" spans="1:12" x14ac:dyDescent="0.35">
      <c r="A113" s="1">
        <v>36322</v>
      </c>
      <c r="B113">
        <v>1999</v>
      </c>
      <c r="C113" t="s">
        <v>17</v>
      </c>
      <c r="D113">
        <v>1161.8</v>
      </c>
      <c r="E113">
        <v>1162.95</v>
      </c>
      <c r="F113">
        <v>1140.25</v>
      </c>
      <c r="G113">
        <v>1141.9000000000001</v>
      </c>
      <c r="H113">
        <v>45659031</v>
      </c>
      <c r="I113">
        <v>1002.76</v>
      </c>
      <c r="J113">
        <v>17.25</v>
      </c>
      <c r="K113">
        <v>2.99</v>
      </c>
      <c r="L113">
        <v>1.1399999999999999</v>
      </c>
    </row>
    <row r="114" spans="1:12" x14ac:dyDescent="0.35">
      <c r="A114" s="1">
        <v>36325</v>
      </c>
      <c r="B114">
        <v>1999</v>
      </c>
      <c r="C114" t="s">
        <v>17</v>
      </c>
      <c r="D114">
        <v>1140.75</v>
      </c>
      <c r="E114">
        <v>1140.75</v>
      </c>
      <c r="F114">
        <v>1099.8499999999999</v>
      </c>
      <c r="G114">
        <v>1126.9000000000001</v>
      </c>
      <c r="H114">
        <v>37231705</v>
      </c>
      <c r="I114">
        <v>845.12</v>
      </c>
      <c r="J114">
        <v>17.03</v>
      </c>
      <c r="K114">
        <v>2.95</v>
      </c>
      <c r="L114">
        <v>1.1599999999999999</v>
      </c>
    </row>
    <row r="115" spans="1:12" x14ac:dyDescent="0.35">
      <c r="A115" s="1">
        <v>36326</v>
      </c>
      <c r="B115">
        <v>1999</v>
      </c>
      <c r="C115" t="s">
        <v>17</v>
      </c>
      <c r="D115">
        <v>1127.4000000000001</v>
      </c>
      <c r="E115">
        <v>1143.3</v>
      </c>
      <c r="F115">
        <v>1113.3</v>
      </c>
      <c r="G115">
        <v>1120.5</v>
      </c>
      <c r="H115">
        <v>48334919</v>
      </c>
      <c r="I115">
        <v>1105.79</v>
      </c>
      <c r="J115">
        <v>16.93</v>
      </c>
      <c r="K115">
        <v>2.93</v>
      </c>
      <c r="L115">
        <v>1.17</v>
      </c>
    </row>
    <row r="116" spans="1:12" x14ac:dyDescent="0.35">
      <c r="A116" s="1">
        <v>36327</v>
      </c>
      <c r="B116">
        <v>1999</v>
      </c>
      <c r="C116" t="s">
        <v>17</v>
      </c>
      <c r="D116">
        <v>1120.3499999999999</v>
      </c>
      <c r="E116">
        <v>1152.3499999999999</v>
      </c>
      <c r="F116">
        <v>1109.7</v>
      </c>
      <c r="G116">
        <v>1148.1500000000001</v>
      </c>
      <c r="H116">
        <v>61559276</v>
      </c>
      <c r="I116">
        <v>1419.12</v>
      </c>
      <c r="J116">
        <v>17.350000000000001</v>
      </c>
      <c r="K116">
        <v>3.01</v>
      </c>
      <c r="L116">
        <v>1.22</v>
      </c>
    </row>
    <row r="117" spans="1:12" x14ac:dyDescent="0.35">
      <c r="A117" s="1">
        <v>36328</v>
      </c>
      <c r="B117">
        <v>1999</v>
      </c>
      <c r="C117" t="s">
        <v>17</v>
      </c>
      <c r="D117">
        <v>1148.95</v>
      </c>
      <c r="E117">
        <v>1181.9000000000001</v>
      </c>
      <c r="F117">
        <v>1148.95</v>
      </c>
      <c r="G117">
        <v>1176.3499999999999</v>
      </c>
      <c r="H117">
        <v>55860460</v>
      </c>
      <c r="I117">
        <v>1387.45</v>
      </c>
      <c r="J117">
        <v>17.78</v>
      </c>
      <c r="K117">
        <v>3.08</v>
      </c>
      <c r="L117">
        <v>1.19</v>
      </c>
    </row>
    <row r="118" spans="1:12" x14ac:dyDescent="0.35">
      <c r="A118" s="1">
        <v>36329</v>
      </c>
      <c r="B118">
        <v>1999</v>
      </c>
      <c r="C118" t="s">
        <v>17</v>
      </c>
      <c r="D118">
        <v>1177.1500000000001</v>
      </c>
      <c r="E118">
        <v>1189.2</v>
      </c>
      <c r="F118">
        <v>1172.2</v>
      </c>
      <c r="G118">
        <v>1175.1500000000001</v>
      </c>
      <c r="H118">
        <v>48306184</v>
      </c>
      <c r="I118">
        <v>1074.44</v>
      </c>
      <c r="J118">
        <v>17.760000000000002</v>
      </c>
      <c r="K118">
        <v>3.08</v>
      </c>
      <c r="L118">
        <v>0.88</v>
      </c>
    </row>
    <row r="119" spans="1:12" x14ac:dyDescent="0.35">
      <c r="A119" s="1">
        <v>36332</v>
      </c>
      <c r="B119">
        <v>1999</v>
      </c>
      <c r="C119" t="s">
        <v>17</v>
      </c>
      <c r="D119">
        <v>1175.3</v>
      </c>
      <c r="E119">
        <v>1203.3499999999999</v>
      </c>
      <c r="F119">
        <v>1175.3</v>
      </c>
      <c r="G119">
        <v>1202.3</v>
      </c>
      <c r="H119">
        <v>43395719</v>
      </c>
      <c r="I119">
        <v>980.79</v>
      </c>
      <c r="J119">
        <v>18.170000000000002</v>
      </c>
      <c r="K119">
        <v>3.15</v>
      </c>
      <c r="L119">
        <v>0.89</v>
      </c>
    </row>
    <row r="120" spans="1:12" x14ac:dyDescent="0.35">
      <c r="A120" s="1">
        <v>36333</v>
      </c>
      <c r="B120">
        <v>1999</v>
      </c>
      <c r="C120" t="s">
        <v>17</v>
      </c>
      <c r="D120">
        <v>1202.95</v>
      </c>
      <c r="E120">
        <v>1219.45</v>
      </c>
      <c r="F120">
        <v>1201.2</v>
      </c>
      <c r="G120">
        <v>1214.3</v>
      </c>
      <c r="H120">
        <v>47528879</v>
      </c>
      <c r="I120">
        <v>1246.31</v>
      </c>
      <c r="J120">
        <v>18.350000000000001</v>
      </c>
      <c r="K120">
        <v>3.18</v>
      </c>
      <c r="L120">
        <v>0.85</v>
      </c>
    </row>
    <row r="121" spans="1:12" x14ac:dyDescent="0.35">
      <c r="A121" s="1">
        <v>36334</v>
      </c>
      <c r="B121">
        <v>1999</v>
      </c>
      <c r="C121" t="s">
        <v>17</v>
      </c>
      <c r="D121">
        <v>1215.95</v>
      </c>
      <c r="E121">
        <v>1228.55</v>
      </c>
      <c r="F121">
        <v>1188.6500000000001</v>
      </c>
      <c r="G121">
        <v>1193.1500000000001</v>
      </c>
      <c r="H121">
        <v>51125370</v>
      </c>
      <c r="I121">
        <v>1460.78</v>
      </c>
      <c r="J121">
        <v>18.03</v>
      </c>
      <c r="K121">
        <v>3.12</v>
      </c>
      <c r="L121">
        <v>0.97</v>
      </c>
    </row>
    <row r="122" spans="1:12" x14ac:dyDescent="0.35">
      <c r="A122" s="1">
        <v>36335</v>
      </c>
      <c r="B122">
        <v>1999</v>
      </c>
      <c r="C122" t="s">
        <v>17</v>
      </c>
      <c r="D122">
        <v>1192.55</v>
      </c>
      <c r="E122">
        <v>1193.0999999999999</v>
      </c>
      <c r="F122">
        <v>1171.3</v>
      </c>
      <c r="G122">
        <v>1181.3</v>
      </c>
      <c r="H122">
        <v>42199588</v>
      </c>
      <c r="I122">
        <v>1096.21</v>
      </c>
      <c r="J122">
        <v>17.850000000000001</v>
      </c>
      <c r="K122">
        <v>3.09</v>
      </c>
      <c r="L122">
        <v>0.98</v>
      </c>
    </row>
    <row r="123" spans="1:12" x14ac:dyDescent="0.35">
      <c r="A123" s="1">
        <v>36336</v>
      </c>
      <c r="B123">
        <v>1999</v>
      </c>
      <c r="C123" t="s">
        <v>17</v>
      </c>
      <c r="D123">
        <v>1181.5999999999999</v>
      </c>
      <c r="E123">
        <v>1197</v>
      </c>
      <c r="F123">
        <v>1174.2</v>
      </c>
      <c r="G123">
        <v>1177</v>
      </c>
      <c r="H123">
        <v>44870959</v>
      </c>
      <c r="I123">
        <v>1105.81</v>
      </c>
      <c r="J123">
        <v>17.79</v>
      </c>
      <c r="K123">
        <v>3.08</v>
      </c>
      <c r="L123">
        <v>0.97</v>
      </c>
    </row>
    <row r="124" spans="1:12" x14ac:dyDescent="0.35">
      <c r="A124" s="1">
        <v>36339</v>
      </c>
      <c r="B124">
        <v>1999</v>
      </c>
      <c r="C124" t="s">
        <v>17</v>
      </c>
      <c r="D124">
        <v>1177.05</v>
      </c>
      <c r="E124">
        <v>1194.9000000000001</v>
      </c>
      <c r="F124">
        <v>1177.05</v>
      </c>
      <c r="G124">
        <v>1192.2</v>
      </c>
      <c r="H124">
        <v>31130006</v>
      </c>
      <c r="I124">
        <v>746.51</v>
      </c>
      <c r="J124">
        <v>18.02</v>
      </c>
      <c r="K124">
        <v>3.12</v>
      </c>
      <c r="L124">
        <v>0.95</v>
      </c>
    </row>
    <row r="125" spans="1:12" x14ac:dyDescent="0.35">
      <c r="A125" s="1">
        <v>36340</v>
      </c>
      <c r="B125">
        <v>1999</v>
      </c>
      <c r="C125" t="s">
        <v>17</v>
      </c>
      <c r="D125">
        <v>1192.2</v>
      </c>
      <c r="E125">
        <v>1198.7</v>
      </c>
      <c r="F125">
        <v>1185.3</v>
      </c>
      <c r="G125">
        <v>1191.3</v>
      </c>
      <c r="H125">
        <v>36787438</v>
      </c>
      <c r="I125">
        <v>916.26</v>
      </c>
      <c r="J125">
        <v>18</v>
      </c>
      <c r="K125">
        <v>3.12</v>
      </c>
      <c r="L125">
        <v>0.95</v>
      </c>
    </row>
    <row r="126" spans="1:12" x14ac:dyDescent="0.35">
      <c r="A126" s="1">
        <v>36341</v>
      </c>
      <c r="B126">
        <v>1999</v>
      </c>
      <c r="C126" t="s">
        <v>17</v>
      </c>
      <c r="D126">
        <v>1191.45</v>
      </c>
      <c r="E126">
        <v>1193.9000000000001</v>
      </c>
      <c r="F126">
        <v>1179.6500000000001</v>
      </c>
      <c r="G126">
        <v>1187.7</v>
      </c>
      <c r="H126">
        <v>31863604</v>
      </c>
      <c r="I126">
        <v>760.84</v>
      </c>
      <c r="J126">
        <v>17.91</v>
      </c>
      <c r="K126">
        <v>3.11</v>
      </c>
      <c r="L126">
        <v>1.22</v>
      </c>
    </row>
    <row r="127" spans="1:12" x14ac:dyDescent="0.35">
      <c r="A127" s="1">
        <v>36342</v>
      </c>
      <c r="B127">
        <v>1999</v>
      </c>
      <c r="C127" t="s">
        <v>18</v>
      </c>
      <c r="D127">
        <v>1187.8499999999999</v>
      </c>
      <c r="E127">
        <v>1197</v>
      </c>
      <c r="F127">
        <v>1179.3</v>
      </c>
      <c r="G127">
        <v>1183.2</v>
      </c>
      <c r="H127">
        <v>36948339</v>
      </c>
      <c r="I127">
        <v>939.15</v>
      </c>
      <c r="J127">
        <v>17.84</v>
      </c>
      <c r="K127">
        <v>3.1</v>
      </c>
      <c r="L127">
        <v>1.22</v>
      </c>
    </row>
    <row r="128" spans="1:12" x14ac:dyDescent="0.35">
      <c r="A128" s="1">
        <v>36343</v>
      </c>
      <c r="B128">
        <v>1999</v>
      </c>
      <c r="C128" t="s">
        <v>18</v>
      </c>
      <c r="D128">
        <v>1183.6500000000001</v>
      </c>
      <c r="E128">
        <v>1204.1500000000001</v>
      </c>
      <c r="F128">
        <v>1183.6500000000001</v>
      </c>
      <c r="G128">
        <v>1197.8499999999999</v>
      </c>
      <c r="H128">
        <v>51739331</v>
      </c>
      <c r="I128">
        <v>1221.3399999999999</v>
      </c>
      <c r="J128">
        <v>18.059999999999999</v>
      </c>
      <c r="K128">
        <v>3.14</v>
      </c>
      <c r="L128">
        <v>1.2</v>
      </c>
    </row>
    <row r="129" spans="1:12" x14ac:dyDescent="0.35">
      <c r="A129" s="1">
        <v>36346</v>
      </c>
      <c r="B129">
        <v>1999</v>
      </c>
      <c r="C129" t="s">
        <v>18</v>
      </c>
      <c r="D129">
        <v>1197.95</v>
      </c>
      <c r="E129">
        <v>1232.4000000000001</v>
      </c>
      <c r="F129">
        <v>1197.95</v>
      </c>
      <c r="G129">
        <v>1230.25</v>
      </c>
      <c r="H129">
        <v>55952520</v>
      </c>
      <c r="I129">
        <v>1455.57</v>
      </c>
      <c r="J129">
        <v>18.55</v>
      </c>
      <c r="K129">
        <v>3.22</v>
      </c>
      <c r="L129">
        <v>1.17</v>
      </c>
    </row>
    <row r="130" spans="1:12" x14ac:dyDescent="0.35">
      <c r="A130" s="1">
        <v>36347</v>
      </c>
      <c r="B130">
        <v>1999</v>
      </c>
      <c r="C130" t="s">
        <v>18</v>
      </c>
      <c r="D130">
        <v>1230.3</v>
      </c>
      <c r="E130">
        <v>1246.4000000000001</v>
      </c>
      <c r="F130">
        <v>1230.3</v>
      </c>
      <c r="G130">
        <v>1241.25</v>
      </c>
      <c r="H130">
        <v>46084967</v>
      </c>
      <c r="I130">
        <v>1179.48</v>
      </c>
      <c r="J130">
        <v>18.72</v>
      </c>
      <c r="K130">
        <v>3.25</v>
      </c>
      <c r="L130">
        <v>1.1599999999999999</v>
      </c>
    </row>
    <row r="131" spans="1:12" x14ac:dyDescent="0.35">
      <c r="A131" s="1">
        <v>36348</v>
      </c>
      <c r="B131">
        <v>1999</v>
      </c>
      <c r="C131" t="s">
        <v>18</v>
      </c>
      <c r="D131">
        <v>1241.6500000000001</v>
      </c>
      <c r="E131">
        <v>1255.75</v>
      </c>
      <c r="F131">
        <v>1238.1500000000001</v>
      </c>
      <c r="G131">
        <v>1243.7</v>
      </c>
      <c r="H131">
        <v>59196355</v>
      </c>
      <c r="I131">
        <v>1607.53</v>
      </c>
      <c r="J131">
        <v>18.75</v>
      </c>
      <c r="K131">
        <v>3.26</v>
      </c>
      <c r="L131">
        <v>1.2</v>
      </c>
    </row>
    <row r="132" spans="1:12" x14ac:dyDescent="0.35">
      <c r="A132" s="1">
        <v>36349</v>
      </c>
      <c r="B132">
        <v>1999</v>
      </c>
      <c r="C132" t="s">
        <v>18</v>
      </c>
      <c r="D132">
        <v>1243.9000000000001</v>
      </c>
      <c r="E132">
        <v>1251.1500000000001</v>
      </c>
      <c r="F132">
        <v>1238.4000000000001</v>
      </c>
      <c r="G132">
        <v>1244.05</v>
      </c>
      <c r="H132">
        <v>56923181</v>
      </c>
      <c r="I132">
        <v>1495.59</v>
      </c>
      <c r="J132">
        <v>18.760000000000002</v>
      </c>
      <c r="K132">
        <v>3.26</v>
      </c>
      <c r="L132">
        <v>1.2</v>
      </c>
    </row>
    <row r="133" spans="1:12" x14ac:dyDescent="0.35">
      <c r="A133" s="1">
        <v>36350</v>
      </c>
      <c r="B133">
        <v>1999</v>
      </c>
      <c r="C133" t="s">
        <v>18</v>
      </c>
      <c r="D133">
        <v>1244.4000000000001</v>
      </c>
      <c r="E133">
        <v>1260.7</v>
      </c>
      <c r="F133">
        <v>1244.4000000000001</v>
      </c>
      <c r="G133">
        <v>1254</v>
      </c>
      <c r="H133">
        <v>65222034</v>
      </c>
      <c r="I133">
        <v>1714.82</v>
      </c>
      <c r="J133">
        <v>18.91</v>
      </c>
      <c r="K133">
        <v>3.28</v>
      </c>
      <c r="L133">
        <v>1.18</v>
      </c>
    </row>
    <row r="134" spans="1:12" x14ac:dyDescent="0.35">
      <c r="A134" s="1">
        <v>36353</v>
      </c>
      <c r="B134">
        <v>1999</v>
      </c>
      <c r="C134" t="s">
        <v>18</v>
      </c>
      <c r="D134">
        <v>1254.0999999999999</v>
      </c>
      <c r="E134">
        <v>1318.05</v>
      </c>
      <c r="F134">
        <v>1254.0999999999999</v>
      </c>
      <c r="G134">
        <v>1315.35</v>
      </c>
      <c r="H134">
        <v>66689438</v>
      </c>
      <c r="I134">
        <v>1963.76</v>
      </c>
      <c r="J134">
        <v>19.829999999999998</v>
      </c>
      <c r="K134">
        <v>3.44</v>
      </c>
      <c r="L134">
        <v>1.1299999999999999</v>
      </c>
    </row>
    <row r="135" spans="1:12" x14ac:dyDescent="0.35">
      <c r="A135" s="1">
        <v>36354</v>
      </c>
      <c r="B135">
        <v>1999</v>
      </c>
      <c r="C135" t="s">
        <v>18</v>
      </c>
      <c r="D135">
        <v>1315.75</v>
      </c>
      <c r="E135">
        <v>1338.15</v>
      </c>
      <c r="F135">
        <v>1315.75</v>
      </c>
      <c r="G135">
        <v>1321.45</v>
      </c>
      <c r="H135">
        <v>69956411</v>
      </c>
      <c r="I135">
        <v>1866.99</v>
      </c>
      <c r="J135">
        <v>19.920000000000002</v>
      </c>
      <c r="K135">
        <v>3.46</v>
      </c>
      <c r="L135">
        <v>1.1200000000000001</v>
      </c>
    </row>
    <row r="136" spans="1:12" x14ac:dyDescent="0.35">
      <c r="A136" s="1">
        <v>36355</v>
      </c>
      <c r="B136">
        <v>1999</v>
      </c>
      <c r="C136" t="s">
        <v>18</v>
      </c>
      <c r="D136">
        <v>1322.9</v>
      </c>
      <c r="E136">
        <v>1341.1</v>
      </c>
      <c r="F136">
        <v>1306.2</v>
      </c>
      <c r="G136">
        <v>1335.15</v>
      </c>
      <c r="H136">
        <v>62491537</v>
      </c>
      <c r="I136">
        <v>1624.72</v>
      </c>
      <c r="J136">
        <v>20.18</v>
      </c>
      <c r="K136">
        <v>3.5</v>
      </c>
      <c r="L136">
        <v>1.18</v>
      </c>
    </row>
    <row r="137" spans="1:12" x14ac:dyDescent="0.35">
      <c r="A137" s="1">
        <v>36356</v>
      </c>
      <c r="B137">
        <v>1999</v>
      </c>
      <c r="C137" t="s">
        <v>18</v>
      </c>
      <c r="D137">
        <v>1335.55</v>
      </c>
      <c r="E137">
        <v>1367.95</v>
      </c>
      <c r="F137">
        <v>1310.45</v>
      </c>
      <c r="G137">
        <v>1317.7</v>
      </c>
      <c r="H137">
        <v>71343991</v>
      </c>
      <c r="I137">
        <v>2008.33</v>
      </c>
      <c r="J137">
        <v>19.920000000000002</v>
      </c>
      <c r="K137">
        <v>3.46</v>
      </c>
      <c r="L137">
        <v>1.19</v>
      </c>
    </row>
    <row r="138" spans="1:12" x14ac:dyDescent="0.35">
      <c r="A138" s="1">
        <v>36357</v>
      </c>
      <c r="B138">
        <v>1999</v>
      </c>
      <c r="C138" t="s">
        <v>18</v>
      </c>
      <c r="D138">
        <v>1318.3</v>
      </c>
      <c r="E138">
        <v>1331.75</v>
      </c>
      <c r="F138">
        <v>1312.3</v>
      </c>
      <c r="G138">
        <v>1324.25</v>
      </c>
      <c r="H138">
        <v>47853260</v>
      </c>
      <c r="I138">
        <v>1346.08</v>
      </c>
      <c r="J138">
        <v>20.02</v>
      </c>
      <c r="K138">
        <v>3.47</v>
      </c>
      <c r="L138">
        <v>1.1299999999999999</v>
      </c>
    </row>
    <row r="139" spans="1:12" x14ac:dyDescent="0.35">
      <c r="A139" s="1">
        <v>36360</v>
      </c>
      <c r="B139">
        <v>1999</v>
      </c>
      <c r="C139" t="s">
        <v>18</v>
      </c>
      <c r="D139">
        <v>1325.35</v>
      </c>
      <c r="E139">
        <v>1357.85</v>
      </c>
      <c r="F139">
        <v>1325.35</v>
      </c>
      <c r="G139">
        <v>1349.6</v>
      </c>
      <c r="H139">
        <v>47690607</v>
      </c>
      <c r="I139">
        <v>1430.62</v>
      </c>
      <c r="J139">
        <v>20.399999999999999</v>
      </c>
      <c r="K139">
        <v>3.54</v>
      </c>
      <c r="L139">
        <v>1.1100000000000001</v>
      </c>
    </row>
    <row r="140" spans="1:12" x14ac:dyDescent="0.35">
      <c r="A140" s="1">
        <v>36361</v>
      </c>
      <c r="B140">
        <v>1999</v>
      </c>
      <c r="C140" t="s">
        <v>18</v>
      </c>
      <c r="D140">
        <v>1349.6</v>
      </c>
      <c r="E140">
        <v>1350.35</v>
      </c>
      <c r="F140">
        <v>1310.85</v>
      </c>
      <c r="G140">
        <v>1314.7</v>
      </c>
      <c r="H140">
        <v>50203194</v>
      </c>
      <c r="I140">
        <v>1530.66</v>
      </c>
      <c r="J140">
        <v>19.87</v>
      </c>
      <c r="K140">
        <v>3.45</v>
      </c>
      <c r="L140">
        <v>1.1399999999999999</v>
      </c>
    </row>
    <row r="141" spans="1:12" x14ac:dyDescent="0.35">
      <c r="A141" s="1">
        <v>36362</v>
      </c>
      <c r="B141">
        <v>1999</v>
      </c>
      <c r="C141" t="s">
        <v>18</v>
      </c>
      <c r="D141">
        <v>1314.8</v>
      </c>
      <c r="E141">
        <v>1346.65</v>
      </c>
      <c r="F141">
        <v>1302.8</v>
      </c>
      <c r="G141">
        <v>1340.15</v>
      </c>
      <c r="H141">
        <v>40166722</v>
      </c>
      <c r="I141">
        <v>1407.49</v>
      </c>
      <c r="J141">
        <v>20.260000000000002</v>
      </c>
      <c r="K141">
        <v>3.52</v>
      </c>
      <c r="L141">
        <v>1.1399999999999999</v>
      </c>
    </row>
    <row r="142" spans="1:12" x14ac:dyDescent="0.35">
      <c r="A142" s="1">
        <v>36363</v>
      </c>
      <c r="B142">
        <v>1999</v>
      </c>
      <c r="C142" t="s">
        <v>18</v>
      </c>
      <c r="D142">
        <v>1339.05</v>
      </c>
      <c r="E142">
        <v>1358.25</v>
      </c>
      <c r="F142">
        <v>1337.55</v>
      </c>
      <c r="G142">
        <v>1349.2</v>
      </c>
      <c r="H142">
        <v>43138275</v>
      </c>
      <c r="I142">
        <v>1549.44</v>
      </c>
      <c r="J142">
        <v>20.39</v>
      </c>
      <c r="K142">
        <v>3.54</v>
      </c>
      <c r="L142">
        <v>1.1299999999999999</v>
      </c>
    </row>
    <row r="143" spans="1:12" x14ac:dyDescent="0.35">
      <c r="A143" s="1">
        <v>36364</v>
      </c>
      <c r="B143">
        <v>1999</v>
      </c>
      <c r="C143" t="s">
        <v>18</v>
      </c>
      <c r="D143">
        <v>1350</v>
      </c>
      <c r="E143">
        <v>1367.3</v>
      </c>
      <c r="F143">
        <v>1339.6</v>
      </c>
      <c r="G143">
        <v>1342.95</v>
      </c>
      <c r="H143">
        <v>38453827</v>
      </c>
      <c r="I143">
        <v>1289.93</v>
      </c>
      <c r="J143">
        <v>20.46</v>
      </c>
      <c r="K143">
        <v>3.55</v>
      </c>
      <c r="L143">
        <v>1.06</v>
      </c>
    </row>
    <row r="144" spans="1:12" x14ac:dyDescent="0.35">
      <c r="A144" s="1">
        <v>36367</v>
      </c>
      <c r="B144">
        <v>1999</v>
      </c>
      <c r="C144" t="s">
        <v>18</v>
      </c>
      <c r="D144">
        <v>1342.6</v>
      </c>
      <c r="E144">
        <v>1342.6</v>
      </c>
      <c r="F144">
        <v>1314.8</v>
      </c>
      <c r="G144">
        <v>1326.15</v>
      </c>
      <c r="H144">
        <v>30647841</v>
      </c>
      <c r="I144">
        <v>1014.52</v>
      </c>
      <c r="J144">
        <v>20.18</v>
      </c>
      <c r="K144">
        <v>3.5</v>
      </c>
      <c r="L144">
        <v>1.07</v>
      </c>
    </row>
    <row r="145" spans="1:12" x14ac:dyDescent="0.35">
      <c r="A145" s="1">
        <v>36368</v>
      </c>
      <c r="B145">
        <v>1999</v>
      </c>
      <c r="C145" t="s">
        <v>18</v>
      </c>
      <c r="D145">
        <v>1325.4</v>
      </c>
      <c r="E145">
        <v>1327</v>
      </c>
      <c r="F145">
        <v>1304.4000000000001</v>
      </c>
      <c r="G145">
        <v>1309.8499999999999</v>
      </c>
      <c r="H145">
        <v>40019741</v>
      </c>
      <c r="I145">
        <v>1246.24</v>
      </c>
      <c r="J145">
        <v>19.940000000000001</v>
      </c>
      <c r="K145">
        <v>3.46</v>
      </c>
      <c r="L145">
        <v>1.08</v>
      </c>
    </row>
    <row r="146" spans="1:12" x14ac:dyDescent="0.35">
      <c r="A146" s="1">
        <v>36369</v>
      </c>
      <c r="B146">
        <v>1999</v>
      </c>
      <c r="C146" t="s">
        <v>18</v>
      </c>
      <c r="D146">
        <v>1309.75</v>
      </c>
      <c r="E146">
        <v>1337</v>
      </c>
      <c r="F146">
        <v>1309.75</v>
      </c>
      <c r="G146">
        <v>1320.1</v>
      </c>
      <c r="H146">
        <v>40245151</v>
      </c>
      <c r="I146">
        <v>1306.98</v>
      </c>
      <c r="J146">
        <v>20.09</v>
      </c>
      <c r="K146">
        <v>3.49</v>
      </c>
      <c r="L146">
        <v>1.07</v>
      </c>
    </row>
    <row r="147" spans="1:12" x14ac:dyDescent="0.35">
      <c r="A147" s="1">
        <v>36370</v>
      </c>
      <c r="B147">
        <v>1999</v>
      </c>
      <c r="C147" t="s">
        <v>18</v>
      </c>
      <c r="D147">
        <v>1320.75</v>
      </c>
      <c r="E147">
        <v>1329.75</v>
      </c>
      <c r="F147">
        <v>1312.55</v>
      </c>
      <c r="G147">
        <v>1325.7</v>
      </c>
      <c r="H147">
        <v>46817455</v>
      </c>
      <c r="I147">
        <v>1479.89</v>
      </c>
      <c r="J147">
        <v>20.18</v>
      </c>
      <c r="K147">
        <v>3.5</v>
      </c>
      <c r="L147">
        <v>1.07</v>
      </c>
    </row>
    <row r="148" spans="1:12" x14ac:dyDescent="0.35">
      <c r="A148" s="1">
        <v>36371</v>
      </c>
      <c r="B148">
        <v>1999</v>
      </c>
      <c r="C148" t="s">
        <v>18</v>
      </c>
      <c r="D148">
        <v>1325.55</v>
      </c>
      <c r="E148">
        <v>1325.55</v>
      </c>
      <c r="F148">
        <v>1302.5</v>
      </c>
      <c r="G148">
        <v>1310.1500000000001</v>
      </c>
      <c r="H148">
        <v>34290200</v>
      </c>
      <c r="I148">
        <v>1005.93</v>
      </c>
      <c r="J148">
        <v>19.940000000000001</v>
      </c>
      <c r="K148">
        <v>3.46</v>
      </c>
      <c r="L148">
        <v>1.08</v>
      </c>
    </row>
    <row r="149" spans="1:12" x14ac:dyDescent="0.35">
      <c r="A149" s="1">
        <v>36374</v>
      </c>
      <c r="B149">
        <v>1999</v>
      </c>
      <c r="C149" t="s">
        <v>19</v>
      </c>
      <c r="D149">
        <v>1309.8499999999999</v>
      </c>
      <c r="E149">
        <v>1310.8</v>
      </c>
      <c r="F149">
        <v>1282.8499999999999</v>
      </c>
      <c r="G149">
        <v>1289.5999999999999</v>
      </c>
      <c r="H149">
        <v>25884347</v>
      </c>
      <c r="I149">
        <v>847.15</v>
      </c>
      <c r="J149">
        <v>19.63</v>
      </c>
      <c r="K149">
        <v>3.41</v>
      </c>
      <c r="L149">
        <v>1.1000000000000001</v>
      </c>
    </row>
    <row r="150" spans="1:12" x14ac:dyDescent="0.35">
      <c r="A150" s="1">
        <v>36375</v>
      </c>
      <c r="B150">
        <v>1999</v>
      </c>
      <c r="C150" t="s">
        <v>19</v>
      </c>
      <c r="D150">
        <v>1289.2</v>
      </c>
      <c r="E150">
        <v>1290.8</v>
      </c>
      <c r="F150">
        <v>1277.8499999999999</v>
      </c>
      <c r="G150">
        <v>1285.05</v>
      </c>
      <c r="H150">
        <v>39013261</v>
      </c>
      <c r="I150">
        <v>1190.0999999999999</v>
      </c>
      <c r="J150">
        <v>19.53</v>
      </c>
      <c r="K150">
        <v>3.39</v>
      </c>
      <c r="L150">
        <v>1.1000000000000001</v>
      </c>
    </row>
    <row r="151" spans="1:12" x14ac:dyDescent="0.35">
      <c r="A151" s="1">
        <v>36376</v>
      </c>
      <c r="B151">
        <v>1999</v>
      </c>
      <c r="C151" t="s">
        <v>19</v>
      </c>
      <c r="D151">
        <v>1285.9000000000001</v>
      </c>
      <c r="E151">
        <v>1329.3</v>
      </c>
      <c r="F151">
        <v>1285.9000000000001</v>
      </c>
      <c r="G151">
        <v>1326.4</v>
      </c>
      <c r="H151">
        <v>43239315</v>
      </c>
      <c r="I151">
        <v>1307.71</v>
      </c>
      <c r="J151">
        <v>20.18</v>
      </c>
      <c r="K151">
        <v>3.5</v>
      </c>
      <c r="L151">
        <v>1.07</v>
      </c>
    </row>
    <row r="152" spans="1:12" x14ac:dyDescent="0.35">
      <c r="A152" s="1">
        <v>36377</v>
      </c>
      <c r="B152">
        <v>1999</v>
      </c>
      <c r="C152" t="s">
        <v>19</v>
      </c>
      <c r="D152">
        <v>1326.75</v>
      </c>
      <c r="E152">
        <v>1345.85</v>
      </c>
      <c r="F152">
        <v>1317.5</v>
      </c>
      <c r="G152">
        <v>1323.3</v>
      </c>
      <c r="H152">
        <v>33019385</v>
      </c>
      <c r="I152">
        <v>1113.72</v>
      </c>
      <c r="J152">
        <v>20.13</v>
      </c>
      <c r="K152">
        <v>3.49</v>
      </c>
      <c r="L152">
        <v>1.07</v>
      </c>
    </row>
    <row r="153" spans="1:12" x14ac:dyDescent="0.35">
      <c r="A153" s="1">
        <v>36378</v>
      </c>
      <c r="B153">
        <v>1999</v>
      </c>
      <c r="C153" t="s">
        <v>19</v>
      </c>
      <c r="D153">
        <v>1323.15</v>
      </c>
      <c r="E153">
        <v>1326</v>
      </c>
      <c r="F153">
        <v>1315.15</v>
      </c>
      <c r="G153">
        <v>1316.8</v>
      </c>
      <c r="H153">
        <v>30085971</v>
      </c>
      <c r="I153">
        <v>971.51</v>
      </c>
      <c r="J153">
        <v>20.03</v>
      </c>
      <c r="K153">
        <v>3.48</v>
      </c>
      <c r="L153">
        <v>1.07</v>
      </c>
    </row>
    <row r="154" spans="1:12" x14ac:dyDescent="0.35">
      <c r="A154" s="1">
        <v>36381</v>
      </c>
      <c r="B154">
        <v>1999</v>
      </c>
      <c r="C154" t="s">
        <v>19</v>
      </c>
      <c r="D154">
        <v>1316.9</v>
      </c>
      <c r="E154">
        <v>1332.9</v>
      </c>
      <c r="F154">
        <v>1312.8</v>
      </c>
      <c r="G154">
        <v>1327.75</v>
      </c>
      <c r="H154">
        <v>37619856</v>
      </c>
      <c r="I154">
        <v>1158.69</v>
      </c>
      <c r="J154">
        <v>20.2</v>
      </c>
      <c r="K154">
        <v>3.51</v>
      </c>
      <c r="L154">
        <v>1.06</v>
      </c>
    </row>
    <row r="155" spans="1:12" x14ac:dyDescent="0.35">
      <c r="A155" s="1">
        <v>36382</v>
      </c>
      <c r="B155">
        <v>1999</v>
      </c>
      <c r="C155" t="s">
        <v>19</v>
      </c>
      <c r="D155">
        <v>1328.15</v>
      </c>
      <c r="E155">
        <v>1328.4</v>
      </c>
      <c r="F155">
        <v>1305.8499999999999</v>
      </c>
      <c r="G155">
        <v>1309.75</v>
      </c>
      <c r="H155">
        <v>33652918</v>
      </c>
      <c r="I155">
        <v>1136.95</v>
      </c>
      <c r="J155">
        <v>19.829999999999998</v>
      </c>
      <c r="K155">
        <v>3.44</v>
      </c>
      <c r="L155">
        <v>1.07</v>
      </c>
    </row>
    <row r="156" spans="1:12" x14ac:dyDescent="0.35">
      <c r="A156" s="1">
        <v>36383</v>
      </c>
      <c r="B156">
        <v>1999</v>
      </c>
      <c r="C156" t="s">
        <v>19</v>
      </c>
      <c r="D156">
        <v>1308.75</v>
      </c>
      <c r="E156">
        <v>1328.2</v>
      </c>
      <c r="F156">
        <v>1295.2</v>
      </c>
      <c r="G156">
        <v>1315.3</v>
      </c>
      <c r="H156">
        <v>34507359</v>
      </c>
      <c r="I156">
        <v>1176.52</v>
      </c>
      <c r="J156">
        <v>19.920000000000002</v>
      </c>
      <c r="K156">
        <v>3.45</v>
      </c>
      <c r="L156">
        <v>1.1000000000000001</v>
      </c>
    </row>
    <row r="157" spans="1:12" x14ac:dyDescent="0.35">
      <c r="A157" s="1">
        <v>36384</v>
      </c>
      <c r="B157">
        <v>1999</v>
      </c>
      <c r="C157" t="s">
        <v>19</v>
      </c>
      <c r="D157">
        <v>1315.9</v>
      </c>
      <c r="E157">
        <v>1321.55</v>
      </c>
      <c r="F157">
        <v>1308.05</v>
      </c>
      <c r="G157">
        <v>1309.5</v>
      </c>
      <c r="H157">
        <v>27260405</v>
      </c>
      <c r="I157">
        <v>962.44</v>
      </c>
      <c r="J157">
        <v>19.829999999999998</v>
      </c>
      <c r="K157">
        <v>3.44</v>
      </c>
      <c r="L157">
        <v>1.1000000000000001</v>
      </c>
    </row>
    <row r="158" spans="1:12" x14ac:dyDescent="0.35">
      <c r="A158" s="1">
        <v>36385</v>
      </c>
      <c r="B158">
        <v>1999</v>
      </c>
      <c r="C158" t="s">
        <v>19</v>
      </c>
      <c r="D158">
        <v>1309.7</v>
      </c>
      <c r="E158">
        <v>1317.1</v>
      </c>
      <c r="F158">
        <v>1290.3</v>
      </c>
      <c r="G158">
        <v>1291.8499999999999</v>
      </c>
      <c r="H158">
        <v>26029321</v>
      </c>
      <c r="I158">
        <v>829.86</v>
      </c>
      <c r="J158">
        <v>19.559999999999999</v>
      </c>
      <c r="K158">
        <v>3.39</v>
      </c>
      <c r="L158">
        <v>1.1200000000000001</v>
      </c>
    </row>
    <row r="159" spans="1:12" x14ac:dyDescent="0.35">
      <c r="A159" s="1">
        <v>36388</v>
      </c>
      <c r="B159">
        <v>1999</v>
      </c>
      <c r="C159" t="s">
        <v>19</v>
      </c>
      <c r="D159">
        <v>1292.3499999999999</v>
      </c>
      <c r="E159">
        <v>1314.15</v>
      </c>
      <c r="F159">
        <v>1292.3499999999999</v>
      </c>
      <c r="G159">
        <v>1309.9000000000001</v>
      </c>
      <c r="H159">
        <v>34650361</v>
      </c>
      <c r="I159">
        <v>936.84</v>
      </c>
      <c r="J159">
        <v>19.829999999999998</v>
      </c>
      <c r="K159">
        <v>3.44</v>
      </c>
      <c r="L159">
        <v>1.1000000000000001</v>
      </c>
    </row>
    <row r="160" spans="1:12" x14ac:dyDescent="0.35">
      <c r="A160" s="1">
        <v>36389</v>
      </c>
      <c r="B160">
        <v>1999</v>
      </c>
      <c r="C160" t="s">
        <v>19</v>
      </c>
      <c r="D160">
        <v>1310.3</v>
      </c>
      <c r="E160">
        <v>1327.9</v>
      </c>
      <c r="F160">
        <v>1310.3</v>
      </c>
      <c r="G160">
        <v>1322.7</v>
      </c>
      <c r="H160">
        <v>34956222</v>
      </c>
      <c r="I160">
        <v>1097.96</v>
      </c>
      <c r="J160">
        <v>20.03</v>
      </c>
      <c r="K160">
        <v>3.47</v>
      </c>
      <c r="L160">
        <v>1.0900000000000001</v>
      </c>
    </row>
    <row r="161" spans="1:12" x14ac:dyDescent="0.35">
      <c r="A161" s="1">
        <v>36390</v>
      </c>
      <c r="B161">
        <v>1999</v>
      </c>
      <c r="C161" t="s">
        <v>19</v>
      </c>
      <c r="D161">
        <v>1326</v>
      </c>
      <c r="E161">
        <v>1371.9</v>
      </c>
      <c r="F161">
        <v>1326</v>
      </c>
      <c r="G161">
        <v>1363.35</v>
      </c>
      <c r="H161">
        <v>46823761</v>
      </c>
      <c r="I161">
        <v>1444.92</v>
      </c>
      <c r="J161">
        <v>20.64</v>
      </c>
      <c r="K161">
        <v>3.58</v>
      </c>
      <c r="L161">
        <v>1.06</v>
      </c>
    </row>
    <row r="162" spans="1:12" x14ac:dyDescent="0.35">
      <c r="A162" s="1">
        <v>36391</v>
      </c>
      <c r="B162">
        <v>1999</v>
      </c>
      <c r="C162" t="s">
        <v>19</v>
      </c>
      <c r="D162">
        <v>1363.5</v>
      </c>
      <c r="E162">
        <v>1375.45</v>
      </c>
      <c r="F162">
        <v>1341.55</v>
      </c>
      <c r="G162">
        <v>1345</v>
      </c>
      <c r="H162">
        <v>43346181</v>
      </c>
      <c r="I162">
        <v>1288.1400000000001</v>
      </c>
      <c r="J162">
        <v>20.37</v>
      </c>
      <c r="K162">
        <v>3.53</v>
      </c>
      <c r="L162">
        <v>1.07</v>
      </c>
    </row>
    <row r="163" spans="1:12" x14ac:dyDescent="0.35">
      <c r="A163" s="1">
        <v>36392</v>
      </c>
      <c r="B163">
        <v>1999</v>
      </c>
      <c r="C163" t="s">
        <v>19</v>
      </c>
      <c r="D163">
        <v>1345.6</v>
      </c>
      <c r="E163">
        <v>1350.3</v>
      </c>
      <c r="F163">
        <v>1332.4</v>
      </c>
      <c r="G163">
        <v>1347.3</v>
      </c>
      <c r="H163">
        <v>28902521</v>
      </c>
      <c r="I163">
        <v>955.67</v>
      </c>
      <c r="J163">
        <v>20.399999999999999</v>
      </c>
      <c r="K163">
        <v>3.54</v>
      </c>
      <c r="L163">
        <v>1.01</v>
      </c>
    </row>
    <row r="164" spans="1:12" x14ac:dyDescent="0.35">
      <c r="A164" s="1">
        <v>36395</v>
      </c>
      <c r="B164">
        <v>1999</v>
      </c>
      <c r="C164" t="s">
        <v>19</v>
      </c>
      <c r="D164">
        <v>1347.75</v>
      </c>
      <c r="E164">
        <v>1375.95</v>
      </c>
      <c r="F164">
        <v>1347.75</v>
      </c>
      <c r="G164">
        <v>1369.7</v>
      </c>
      <c r="H164">
        <v>46431149</v>
      </c>
      <c r="I164">
        <v>1252.07</v>
      </c>
      <c r="J164">
        <v>20.74</v>
      </c>
      <c r="K164">
        <v>3.6</v>
      </c>
      <c r="L164">
        <v>0.99</v>
      </c>
    </row>
    <row r="165" spans="1:12" x14ac:dyDescent="0.35">
      <c r="A165" s="1">
        <v>36396</v>
      </c>
      <c r="B165">
        <v>1999</v>
      </c>
      <c r="C165" t="s">
        <v>19</v>
      </c>
      <c r="D165">
        <v>1370.05</v>
      </c>
      <c r="E165">
        <v>1385.6</v>
      </c>
      <c r="F165">
        <v>1369.9</v>
      </c>
      <c r="G165">
        <v>1382.65</v>
      </c>
      <c r="H165">
        <v>45408456</v>
      </c>
      <c r="I165">
        <v>1331.07</v>
      </c>
      <c r="J165">
        <v>20.94</v>
      </c>
      <c r="K165">
        <v>3.63</v>
      </c>
      <c r="L165">
        <v>0.98</v>
      </c>
    </row>
    <row r="166" spans="1:12" x14ac:dyDescent="0.35">
      <c r="A166" s="1">
        <v>36397</v>
      </c>
      <c r="B166">
        <v>1999</v>
      </c>
      <c r="C166" t="s">
        <v>19</v>
      </c>
      <c r="D166">
        <v>1383.45</v>
      </c>
      <c r="E166">
        <v>1414</v>
      </c>
      <c r="F166">
        <v>1341.35</v>
      </c>
      <c r="G166">
        <v>1371.65</v>
      </c>
      <c r="H166">
        <v>50299041</v>
      </c>
      <c r="I166">
        <v>1399.1</v>
      </c>
      <c r="J166">
        <v>20.79</v>
      </c>
      <c r="K166">
        <v>3.6</v>
      </c>
      <c r="L166">
        <v>1.0900000000000001</v>
      </c>
    </row>
    <row r="167" spans="1:12" x14ac:dyDescent="0.35">
      <c r="A167" s="1">
        <v>36398</v>
      </c>
      <c r="B167">
        <v>1999</v>
      </c>
      <c r="C167" t="s">
        <v>19</v>
      </c>
      <c r="D167">
        <v>1371.9</v>
      </c>
      <c r="E167">
        <v>1408.15</v>
      </c>
      <c r="F167">
        <v>1371.9</v>
      </c>
      <c r="G167">
        <v>1402.5</v>
      </c>
      <c r="H167">
        <v>38217896</v>
      </c>
      <c r="I167">
        <v>1280.06</v>
      </c>
      <c r="J167">
        <v>21.25</v>
      </c>
      <c r="K167">
        <v>3.68</v>
      </c>
      <c r="L167">
        <v>1.07</v>
      </c>
    </row>
    <row r="168" spans="1:12" x14ac:dyDescent="0.35">
      <c r="A168" s="1">
        <v>36399</v>
      </c>
      <c r="B168">
        <v>1999</v>
      </c>
      <c r="C168" t="s">
        <v>19</v>
      </c>
      <c r="D168">
        <v>1402.6</v>
      </c>
      <c r="E168">
        <v>1425.2</v>
      </c>
      <c r="F168">
        <v>1402.6</v>
      </c>
      <c r="G168">
        <v>1417.5</v>
      </c>
      <c r="H168">
        <v>36606510</v>
      </c>
      <c r="I168">
        <v>1264.05</v>
      </c>
      <c r="J168">
        <v>21.48</v>
      </c>
      <c r="K168">
        <v>3.72</v>
      </c>
      <c r="L168">
        <v>1.06</v>
      </c>
    </row>
    <row r="169" spans="1:12" x14ac:dyDescent="0.35">
      <c r="A169" s="1">
        <v>36402</v>
      </c>
      <c r="B169">
        <v>1999</v>
      </c>
      <c r="C169" t="s">
        <v>19</v>
      </c>
      <c r="D169">
        <v>1417.8</v>
      </c>
      <c r="E169">
        <v>1435.5</v>
      </c>
      <c r="F169">
        <v>1417.8</v>
      </c>
      <c r="G169">
        <v>1422.6</v>
      </c>
      <c r="H169">
        <v>46989716</v>
      </c>
      <c r="I169">
        <v>1407.53</v>
      </c>
      <c r="J169">
        <v>21.56</v>
      </c>
      <c r="K169">
        <v>3.74</v>
      </c>
      <c r="L169">
        <v>1.05</v>
      </c>
    </row>
    <row r="170" spans="1:12" x14ac:dyDescent="0.35">
      <c r="A170" s="1">
        <v>36403</v>
      </c>
      <c r="B170">
        <v>1999</v>
      </c>
      <c r="C170" t="s">
        <v>19</v>
      </c>
      <c r="D170">
        <v>1422.65</v>
      </c>
      <c r="E170">
        <v>1424.05</v>
      </c>
      <c r="F170">
        <v>1409.55</v>
      </c>
      <c r="G170">
        <v>1412</v>
      </c>
      <c r="H170">
        <v>38972160</v>
      </c>
      <c r="I170">
        <v>1153.01</v>
      </c>
      <c r="J170">
        <v>21.4</v>
      </c>
      <c r="K170">
        <v>3.71</v>
      </c>
      <c r="L170">
        <v>1.06</v>
      </c>
    </row>
    <row r="171" spans="1:12" x14ac:dyDescent="0.35">
      <c r="A171" s="1">
        <v>36404</v>
      </c>
      <c r="B171">
        <v>1999</v>
      </c>
      <c r="C171" t="s">
        <v>20</v>
      </c>
      <c r="D171">
        <v>1412.05</v>
      </c>
      <c r="E171">
        <v>1430.8</v>
      </c>
      <c r="F171">
        <v>1397.7</v>
      </c>
      <c r="G171">
        <v>1410.7</v>
      </c>
      <c r="H171">
        <v>43993413</v>
      </c>
      <c r="I171">
        <v>1396.77</v>
      </c>
      <c r="J171">
        <v>21.38</v>
      </c>
      <c r="K171">
        <v>3.71</v>
      </c>
      <c r="L171">
        <v>1.06</v>
      </c>
    </row>
    <row r="172" spans="1:12" x14ac:dyDescent="0.35">
      <c r="A172" s="1">
        <v>36405</v>
      </c>
      <c r="B172">
        <v>1999</v>
      </c>
      <c r="C172" t="s">
        <v>20</v>
      </c>
      <c r="D172">
        <v>1410</v>
      </c>
      <c r="E172">
        <v>1410</v>
      </c>
      <c r="F172">
        <v>1372.5</v>
      </c>
      <c r="G172">
        <v>1375.85</v>
      </c>
      <c r="H172">
        <v>32966516</v>
      </c>
      <c r="I172">
        <v>1017.32</v>
      </c>
      <c r="J172">
        <v>20.85</v>
      </c>
      <c r="K172">
        <v>3.61</v>
      </c>
      <c r="L172">
        <v>1.0900000000000001</v>
      </c>
    </row>
    <row r="173" spans="1:12" x14ac:dyDescent="0.35">
      <c r="A173" s="1">
        <v>36406</v>
      </c>
      <c r="B173">
        <v>1999</v>
      </c>
      <c r="C173" t="s">
        <v>20</v>
      </c>
      <c r="D173">
        <v>1375.7</v>
      </c>
      <c r="E173">
        <v>1384.25</v>
      </c>
      <c r="F173">
        <v>1370.95</v>
      </c>
      <c r="G173">
        <v>1374.95</v>
      </c>
      <c r="H173">
        <v>31511260</v>
      </c>
      <c r="I173">
        <v>1015.37</v>
      </c>
      <c r="J173">
        <v>20.84</v>
      </c>
      <c r="K173">
        <v>3.61</v>
      </c>
      <c r="L173">
        <v>1.08</v>
      </c>
    </row>
    <row r="174" spans="1:12" x14ac:dyDescent="0.35">
      <c r="A174" s="1">
        <v>36409</v>
      </c>
      <c r="B174">
        <v>1999</v>
      </c>
      <c r="C174" t="s">
        <v>20</v>
      </c>
      <c r="D174">
        <v>1375.45</v>
      </c>
      <c r="E174">
        <v>1392.05</v>
      </c>
      <c r="F174">
        <v>1372.5</v>
      </c>
      <c r="G174">
        <v>1390.2</v>
      </c>
      <c r="H174">
        <v>30638177</v>
      </c>
      <c r="I174">
        <v>962.64</v>
      </c>
      <c r="J174">
        <v>21.07</v>
      </c>
      <c r="K174">
        <v>3.65</v>
      </c>
      <c r="L174">
        <v>1.07</v>
      </c>
    </row>
    <row r="175" spans="1:12" x14ac:dyDescent="0.35">
      <c r="A175" s="1">
        <v>36410</v>
      </c>
      <c r="B175">
        <v>1999</v>
      </c>
      <c r="C175" t="s">
        <v>20</v>
      </c>
      <c r="D175">
        <v>1391.2</v>
      </c>
      <c r="E175">
        <v>1403.75</v>
      </c>
      <c r="F175">
        <v>1378.95</v>
      </c>
      <c r="G175">
        <v>1383.25</v>
      </c>
      <c r="H175">
        <v>40411200</v>
      </c>
      <c r="I175">
        <v>1205.32</v>
      </c>
      <c r="J175">
        <v>20.96</v>
      </c>
      <c r="K175">
        <v>3.63</v>
      </c>
      <c r="L175">
        <v>1.08</v>
      </c>
    </row>
    <row r="176" spans="1:12" x14ac:dyDescent="0.35">
      <c r="A176" s="1">
        <v>36411</v>
      </c>
      <c r="B176">
        <v>1999</v>
      </c>
      <c r="C176" t="s">
        <v>20</v>
      </c>
      <c r="D176">
        <v>1385.55</v>
      </c>
      <c r="E176">
        <v>1413.45</v>
      </c>
      <c r="F176">
        <v>1385.55</v>
      </c>
      <c r="G176">
        <v>1399.5</v>
      </c>
      <c r="H176">
        <v>43965745</v>
      </c>
      <c r="I176">
        <v>1387.43</v>
      </c>
      <c r="J176">
        <v>21.73</v>
      </c>
      <c r="K176">
        <v>3.87</v>
      </c>
      <c r="L176">
        <v>1.04</v>
      </c>
    </row>
    <row r="177" spans="1:12" x14ac:dyDescent="0.35">
      <c r="A177" s="1">
        <v>36412</v>
      </c>
      <c r="B177">
        <v>1999</v>
      </c>
      <c r="C177" t="s">
        <v>20</v>
      </c>
      <c r="D177">
        <v>1400.15</v>
      </c>
      <c r="E177">
        <v>1402.25</v>
      </c>
      <c r="F177">
        <v>1388.65</v>
      </c>
      <c r="G177">
        <v>1396.9</v>
      </c>
      <c r="H177">
        <v>41088137</v>
      </c>
      <c r="I177">
        <v>1225.48</v>
      </c>
      <c r="J177">
        <v>21.69</v>
      </c>
      <c r="K177">
        <v>3.86</v>
      </c>
      <c r="L177">
        <v>1.05</v>
      </c>
    </row>
    <row r="178" spans="1:12" x14ac:dyDescent="0.35">
      <c r="A178" s="1">
        <v>36413</v>
      </c>
      <c r="B178">
        <v>1999</v>
      </c>
      <c r="C178" t="s">
        <v>20</v>
      </c>
      <c r="D178">
        <v>1397.15</v>
      </c>
      <c r="E178">
        <v>1398.6</v>
      </c>
      <c r="F178">
        <v>1388.85</v>
      </c>
      <c r="G178">
        <v>1391.1</v>
      </c>
      <c r="H178">
        <v>40904408</v>
      </c>
      <c r="I178">
        <v>1071.07</v>
      </c>
      <c r="J178">
        <v>21.6</v>
      </c>
      <c r="K178">
        <v>3.85</v>
      </c>
      <c r="L178">
        <v>1.05</v>
      </c>
    </row>
    <row r="179" spans="1:12" x14ac:dyDescent="0.35">
      <c r="A179" s="1">
        <v>36417</v>
      </c>
      <c r="B179">
        <v>1999</v>
      </c>
      <c r="C179" t="s">
        <v>20</v>
      </c>
      <c r="D179">
        <v>1391.9</v>
      </c>
      <c r="E179">
        <v>1397.45</v>
      </c>
      <c r="F179">
        <v>1366.25</v>
      </c>
      <c r="G179">
        <v>1370.55</v>
      </c>
      <c r="H179">
        <v>43755495</v>
      </c>
      <c r="I179">
        <v>1460.52</v>
      </c>
      <c r="J179">
        <v>21.28</v>
      </c>
      <c r="K179">
        <v>3.79</v>
      </c>
      <c r="L179">
        <v>1.07</v>
      </c>
    </row>
    <row r="180" spans="1:12" x14ac:dyDescent="0.35">
      <c r="A180" s="1">
        <v>36418</v>
      </c>
      <c r="B180">
        <v>1999</v>
      </c>
      <c r="C180" t="s">
        <v>20</v>
      </c>
      <c r="D180">
        <v>1371</v>
      </c>
      <c r="E180">
        <v>1392.35</v>
      </c>
      <c r="F180">
        <v>1371</v>
      </c>
      <c r="G180">
        <v>1374.7</v>
      </c>
      <c r="H180">
        <v>35088892</v>
      </c>
      <c r="I180">
        <v>1247.1400000000001</v>
      </c>
      <c r="J180">
        <v>21.34</v>
      </c>
      <c r="K180">
        <v>3.8</v>
      </c>
      <c r="L180">
        <v>1.06</v>
      </c>
    </row>
    <row r="181" spans="1:12" x14ac:dyDescent="0.35">
      <c r="A181" s="1">
        <v>36419</v>
      </c>
      <c r="B181">
        <v>1999</v>
      </c>
      <c r="C181" t="s">
        <v>20</v>
      </c>
      <c r="D181">
        <v>1374.45</v>
      </c>
      <c r="E181">
        <v>1375.35</v>
      </c>
      <c r="F181">
        <v>1347.3</v>
      </c>
      <c r="G181">
        <v>1351.2</v>
      </c>
      <c r="H181">
        <v>31300438</v>
      </c>
      <c r="I181">
        <v>982.12</v>
      </c>
      <c r="J181">
        <v>20.98</v>
      </c>
      <c r="K181">
        <v>3.74</v>
      </c>
      <c r="L181">
        <v>1.08</v>
      </c>
    </row>
    <row r="182" spans="1:12" x14ac:dyDescent="0.35">
      <c r="A182" s="1">
        <v>36420</v>
      </c>
      <c r="B182">
        <v>1999</v>
      </c>
      <c r="C182" t="s">
        <v>20</v>
      </c>
      <c r="D182">
        <v>1350.35</v>
      </c>
      <c r="E182">
        <v>1364.05</v>
      </c>
      <c r="F182">
        <v>1329.7</v>
      </c>
      <c r="G182">
        <v>1359.7</v>
      </c>
      <c r="H182">
        <v>34644812</v>
      </c>
      <c r="I182">
        <v>1316.43</v>
      </c>
      <c r="J182">
        <v>21.11</v>
      </c>
      <c r="K182">
        <v>3.76</v>
      </c>
      <c r="L182">
        <v>1.08</v>
      </c>
    </row>
    <row r="183" spans="1:12" x14ac:dyDescent="0.35">
      <c r="A183" s="1">
        <v>36423</v>
      </c>
      <c r="B183">
        <v>1999</v>
      </c>
      <c r="C183" t="s">
        <v>20</v>
      </c>
      <c r="D183">
        <v>1359.8</v>
      </c>
      <c r="E183">
        <v>1379.05</v>
      </c>
      <c r="F183">
        <v>1356.3</v>
      </c>
      <c r="G183">
        <v>1357.85</v>
      </c>
      <c r="H183">
        <v>30797034</v>
      </c>
      <c r="I183">
        <v>1131.31</v>
      </c>
      <c r="J183">
        <v>21.06</v>
      </c>
      <c r="K183">
        <v>3.76</v>
      </c>
      <c r="L183">
        <v>1.08</v>
      </c>
    </row>
    <row r="184" spans="1:12" x14ac:dyDescent="0.35">
      <c r="A184" s="1">
        <v>36424</v>
      </c>
      <c r="B184">
        <v>1999</v>
      </c>
      <c r="C184" t="s">
        <v>20</v>
      </c>
      <c r="D184">
        <v>1358.45</v>
      </c>
      <c r="E184">
        <v>1367.75</v>
      </c>
      <c r="F184">
        <v>1348.6</v>
      </c>
      <c r="G184">
        <v>1350.6</v>
      </c>
      <c r="H184">
        <v>36609865</v>
      </c>
      <c r="I184">
        <v>1386.43</v>
      </c>
      <c r="J184">
        <v>20.95</v>
      </c>
      <c r="K184">
        <v>3.74</v>
      </c>
      <c r="L184">
        <v>1.08</v>
      </c>
    </row>
    <row r="185" spans="1:12" x14ac:dyDescent="0.35">
      <c r="A185" s="1">
        <v>36425</v>
      </c>
      <c r="B185">
        <v>1999</v>
      </c>
      <c r="C185" t="s">
        <v>20</v>
      </c>
      <c r="D185">
        <v>1350.7</v>
      </c>
      <c r="E185">
        <v>1400</v>
      </c>
      <c r="F185">
        <v>1350.7</v>
      </c>
      <c r="G185">
        <v>1386.45</v>
      </c>
      <c r="H185">
        <v>34759245</v>
      </c>
      <c r="I185">
        <v>1590.61</v>
      </c>
      <c r="J185">
        <v>21.51</v>
      </c>
      <c r="K185">
        <v>3.84</v>
      </c>
      <c r="L185">
        <v>1.06</v>
      </c>
    </row>
    <row r="186" spans="1:12" x14ac:dyDescent="0.35">
      <c r="A186" s="1">
        <v>36426</v>
      </c>
      <c r="B186">
        <v>1999</v>
      </c>
      <c r="C186" t="s">
        <v>20</v>
      </c>
      <c r="D186">
        <v>1387.95</v>
      </c>
      <c r="E186">
        <v>1403.55</v>
      </c>
      <c r="F186">
        <v>1387.45</v>
      </c>
      <c r="G186">
        <v>1398</v>
      </c>
      <c r="H186">
        <v>40007163</v>
      </c>
      <c r="I186">
        <v>1765.16</v>
      </c>
      <c r="J186">
        <v>21.68</v>
      </c>
      <c r="K186">
        <v>3.87</v>
      </c>
      <c r="L186">
        <v>1.05</v>
      </c>
    </row>
    <row r="187" spans="1:12" x14ac:dyDescent="0.35">
      <c r="A187" s="1">
        <v>36427</v>
      </c>
      <c r="B187">
        <v>1999</v>
      </c>
      <c r="C187" t="s">
        <v>20</v>
      </c>
      <c r="D187">
        <v>1397.45</v>
      </c>
      <c r="E187">
        <v>1427.75</v>
      </c>
      <c r="F187">
        <v>1396.75</v>
      </c>
      <c r="G187">
        <v>1412.25</v>
      </c>
      <c r="H187">
        <v>53623795</v>
      </c>
      <c r="I187">
        <v>1738.43</v>
      </c>
      <c r="J187">
        <v>21.91</v>
      </c>
      <c r="K187">
        <v>3.91</v>
      </c>
      <c r="L187">
        <v>1.04</v>
      </c>
    </row>
    <row r="188" spans="1:12" x14ac:dyDescent="0.35">
      <c r="A188" s="1">
        <v>36430</v>
      </c>
      <c r="B188">
        <v>1999</v>
      </c>
      <c r="C188" t="s">
        <v>20</v>
      </c>
      <c r="D188">
        <v>1413.8</v>
      </c>
      <c r="E188">
        <v>1427.15</v>
      </c>
      <c r="F188">
        <v>1387.05</v>
      </c>
      <c r="G188">
        <v>1389.5</v>
      </c>
      <c r="H188">
        <v>46403334</v>
      </c>
      <c r="I188">
        <v>1898.68</v>
      </c>
      <c r="J188">
        <v>21.55</v>
      </c>
      <c r="K188">
        <v>3.84</v>
      </c>
      <c r="L188">
        <v>1.06</v>
      </c>
    </row>
    <row r="189" spans="1:12" x14ac:dyDescent="0.35">
      <c r="A189" s="1">
        <v>36431</v>
      </c>
      <c r="B189">
        <v>1999</v>
      </c>
      <c r="C189" t="s">
        <v>20</v>
      </c>
      <c r="D189">
        <v>1389.25</v>
      </c>
      <c r="E189">
        <v>1389.45</v>
      </c>
      <c r="F189">
        <v>1363.45</v>
      </c>
      <c r="G189">
        <v>1379.15</v>
      </c>
      <c r="H189">
        <v>55042402</v>
      </c>
      <c r="I189">
        <v>1774.81</v>
      </c>
      <c r="J189">
        <v>21.39</v>
      </c>
      <c r="K189">
        <v>3.82</v>
      </c>
      <c r="L189">
        <v>1.06</v>
      </c>
    </row>
    <row r="190" spans="1:12" x14ac:dyDescent="0.35">
      <c r="A190" s="1">
        <v>36432</v>
      </c>
      <c r="B190">
        <v>1999</v>
      </c>
      <c r="C190" t="s">
        <v>20</v>
      </c>
      <c r="D190">
        <v>1380.7</v>
      </c>
      <c r="E190">
        <v>1429.05</v>
      </c>
      <c r="F190">
        <v>1380.3</v>
      </c>
      <c r="G190">
        <v>1415.3</v>
      </c>
      <c r="H190">
        <v>58492479</v>
      </c>
      <c r="I190">
        <v>2001.35</v>
      </c>
      <c r="J190">
        <v>21.99</v>
      </c>
      <c r="K190">
        <v>3.92</v>
      </c>
      <c r="L190">
        <v>1.04</v>
      </c>
    </row>
    <row r="191" spans="1:12" x14ac:dyDescent="0.35">
      <c r="A191" s="1">
        <v>36433</v>
      </c>
      <c r="B191">
        <v>1999</v>
      </c>
      <c r="C191" t="s">
        <v>20</v>
      </c>
      <c r="D191">
        <v>1415.55</v>
      </c>
      <c r="E191">
        <v>1432.55</v>
      </c>
      <c r="F191">
        <v>1409.55</v>
      </c>
      <c r="G191">
        <v>1413.1</v>
      </c>
      <c r="H191">
        <v>57209189</v>
      </c>
      <c r="I191">
        <v>1898.11</v>
      </c>
      <c r="J191">
        <v>21.96</v>
      </c>
      <c r="K191">
        <v>3.92</v>
      </c>
      <c r="L191">
        <v>1.04</v>
      </c>
    </row>
    <row r="192" spans="1:12" x14ac:dyDescent="0.35">
      <c r="A192" s="1">
        <v>36434</v>
      </c>
      <c r="B192">
        <v>1999</v>
      </c>
      <c r="C192" t="s">
        <v>21</v>
      </c>
      <c r="D192">
        <v>1414.65</v>
      </c>
      <c r="E192">
        <v>1419.1</v>
      </c>
      <c r="F192">
        <v>1389.05</v>
      </c>
      <c r="G192">
        <v>1403.2</v>
      </c>
      <c r="H192">
        <v>49444898</v>
      </c>
      <c r="I192">
        <v>1817.82</v>
      </c>
      <c r="J192">
        <v>21.81</v>
      </c>
      <c r="K192">
        <v>3.89</v>
      </c>
      <c r="L192">
        <v>1.0900000000000001</v>
      </c>
    </row>
    <row r="193" spans="1:12" x14ac:dyDescent="0.35">
      <c r="A193" s="1">
        <v>36437</v>
      </c>
      <c r="B193">
        <v>1999</v>
      </c>
      <c r="C193" t="s">
        <v>21</v>
      </c>
      <c r="D193">
        <v>1403.45</v>
      </c>
      <c r="E193">
        <v>1406.35</v>
      </c>
      <c r="F193">
        <v>1367.85</v>
      </c>
      <c r="G193">
        <v>1372.3</v>
      </c>
      <c r="H193">
        <v>39013018</v>
      </c>
      <c r="I193">
        <v>1204.1500000000001</v>
      </c>
      <c r="J193">
        <v>21.33</v>
      </c>
      <c r="K193">
        <v>3.8</v>
      </c>
      <c r="L193">
        <v>0.93</v>
      </c>
    </row>
    <row r="194" spans="1:12" x14ac:dyDescent="0.35">
      <c r="A194" s="1">
        <v>36438</v>
      </c>
      <c r="B194">
        <v>1999</v>
      </c>
      <c r="C194" t="s">
        <v>21</v>
      </c>
      <c r="D194">
        <v>1372.4</v>
      </c>
      <c r="E194">
        <v>1384.35</v>
      </c>
      <c r="F194">
        <v>1358.95</v>
      </c>
      <c r="G194">
        <v>1378.15</v>
      </c>
      <c r="H194">
        <v>46223533</v>
      </c>
      <c r="I194">
        <v>1776.48</v>
      </c>
      <c r="J194">
        <v>21.42</v>
      </c>
      <c r="K194">
        <v>3.82</v>
      </c>
      <c r="L194">
        <v>1.1100000000000001</v>
      </c>
    </row>
    <row r="195" spans="1:12" x14ac:dyDescent="0.35">
      <c r="A195" s="1">
        <v>36439</v>
      </c>
      <c r="B195">
        <v>1999</v>
      </c>
      <c r="C195" t="s">
        <v>21</v>
      </c>
      <c r="D195">
        <v>1377.65</v>
      </c>
      <c r="E195">
        <v>1419.75</v>
      </c>
      <c r="F195">
        <v>1377.15</v>
      </c>
      <c r="G195">
        <v>1392.7</v>
      </c>
      <c r="H195">
        <v>57096325</v>
      </c>
      <c r="I195">
        <v>1820.82</v>
      </c>
      <c r="J195">
        <v>21.73</v>
      </c>
      <c r="K195">
        <v>3.88</v>
      </c>
      <c r="L195">
        <v>1.1000000000000001</v>
      </c>
    </row>
    <row r="196" spans="1:12" x14ac:dyDescent="0.35">
      <c r="A196" s="1">
        <v>36440</v>
      </c>
      <c r="B196">
        <v>1999</v>
      </c>
      <c r="C196" t="s">
        <v>21</v>
      </c>
      <c r="D196">
        <v>1394.35</v>
      </c>
      <c r="E196">
        <v>1475.45</v>
      </c>
      <c r="F196">
        <v>1394.35</v>
      </c>
      <c r="G196">
        <v>1469.75</v>
      </c>
      <c r="H196">
        <v>62423583</v>
      </c>
      <c r="I196">
        <v>2457.1</v>
      </c>
      <c r="J196">
        <v>22.94</v>
      </c>
      <c r="K196">
        <v>4.09</v>
      </c>
      <c r="L196">
        <v>1.04</v>
      </c>
    </row>
    <row r="197" spans="1:12" x14ac:dyDescent="0.35">
      <c r="A197" s="1">
        <v>36441</v>
      </c>
      <c r="B197">
        <v>1999</v>
      </c>
      <c r="C197" t="s">
        <v>21</v>
      </c>
      <c r="D197">
        <v>1470</v>
      </c>
      <c r="E197">
        <v>1502.65</v>
      </c>
      <c r="F197">
        <v>1462.75</v>
      </c>
      <c r="G197">
        <v>1479.25</v>
      </c>
      <c r="H197">
        <v>55103382</v>
      </c>
      <c r="I197">
        <v>2332.11</v>
      </c>
      <c r="J197">
        <v>23.08</v>
      </c>
      <c r="K197">
        <v>4.12</v>
      </c>
      <c r="L197">
        <v>1.03</v>
      </c>
    </row>
    <row r="198" spans="1:12" x14ac:dyDescent="0.35">
      <c r="A198" s="1">
        <v>36444</v>
      </c>
      <c r="B198">
        <v>1999</v>
      </c>
      <c r="C198" t="s">
        <v>21</v>
      </c>
      <c r="D198">
        <v>1480.8</v>
      </c>
      <c r="E198">
        <v>1504.55</v>
      </c>
      <c r="F198">
        <v>1479.1</v>
      </c>
      <c r="G198">
        <v>1484</v>
      </c>
      <c r="H198">
        <v>50443446</v>
      </c>
      <c r="I198">
        <v>2015.26</v>
      </c>
      <c r="J198">
        <v>23.16</v>
      </c>
      <c r="K198">
        <v>4.13</v>
      </c>
      <c r="L198">
        <v>1.03</v>
      </c>
    </row>
    <row r="199" spans="1:12" x14ac:dyDescent="0.35">
      <c r="A199" s="1">
        <v>36445</v>
      </c>
      <c r="B199">
        <v>1999</v>
      </c>
      <c r="C199" t="s">
        <v>21</v>
      </c>
      <c r="D199">
        <v>1484.4</v>
      </c>
      <c r="E199">
        <v>1493.15</v>
      </c>
      <c r="F199">
        <v>1472.35</v>
      </c>
      <c r="G199">
        <v>1483.85</v>
      </c>
      <c r="H199">
        <v>55862923</v>
      </c>
      <c r="I199">
        <v>2185.08</v>
      </c>
      <c r="J199">
        <v>23.16</v>
      </c>
      <c r="K199">
        <v>4.13</v>
      </c>
      <c r="L199">
        <v>1.03</v>
      </c>
    </row>
    <row r="200" spans="1:12" x14ac:dyDescent="0.35">
      <c r="A200" s="1">
        <v>36446</v>
      </c>
      <c r="B200">
        <v>1999</v>
      </c>
      <c r="C200" t="s">
        <v>21</v>
      </c>
      <c r="D200">
        <v>1485.45</v>
      </c>
      <c r="E200">
        <v>1510.5</v>
      </c>
      <c r="F200">
        <v>1466</v>
      </c>
      <c r="G200">
        <v>1496.3</v>
      </c>
      <c r="H200">
        <v>61674546</v>
      </c>
      <c r="I200">
        <v>2635.79</v>
      </c>
      <c r="J200">
        <v>23.35</v>
      </c>
      <c r="K200">
        <v>4.17</v>
      </c>
      <c r="L200">
        <v>1.02</v>
      </c>
    </row>
    <row r="201" spans="1:12" x14ac:dyDescent="0.35">
      <c r="A201" s="1">
        <v>36447</v>
      </c>
      <c r="B201">
        <v>1999</v>
      </c>
      <c r="C201" t="s">
        <v>21</v>
      </c>
      <c r="D201">
        <v>1497.3</v>
      </c>
      <c r="E201">
        <v>1522.85</v>
      </c>
      <c r="F201">
        <v>1496.65</v>
      </c>
      <c r="G201">
        <v>1505.2</v>
      </c>
      <c r="H201">
        <v>40798761</v>
      </c>
      <c r="I201">
        <v>1882.04</v>
      </c>
      <c r="J201">
        <v>23.49</v>
      </c>
      <c r="K201">
        <v>4.1900000000000004</v>
      </c>
      <c r="L201">
        <v>1.01</v>
      </c>
    </row>
    <row r="202" spans="1:12" x14ac:dyDescent="0.35">
      <c r="A202" s="1">
        <v>36448</v>
      </c>
      <c r="B202">
        <v>1999</v>
      </c>
      <c r="C202" t="s">
        <v>21</v>
      </c>
      <c r="D202">
        <v>1505.7</v>
      </c>
      <c r="E202">
        <v>1512</v>
      </c>
      <c r="F202">
        <v>1448.95</v>
      </c>
      <c r="G202">
        <v>1454.55</v>
      </c>
      <c r="H202">
        <v>33570666</v>
      </c>
      <c r="I202">
        <v>1505.78</v>
      </c>
      <c r="J202">
        <v>22.65</v>
      </c>
      <c r="K202">
        <v>4.04</v>
      </c>
      <c r="L202">
        <v>1.05</v>
      </c>
    </row>
    <row r="203" spans="1:12" x14ac:dyDescent="0.35">
      <c r="A203" s="1">
        <v>36451</v>
      </c>
      <c r="B203">
        <v>1999</v>
      </c>
      <c r="C203" t="s">
        <v>21</v>
      </c>
      <c r="D203">
        <v>1454.9</v>
      </c>
      <c r="E203">
        <v>1461.45</v>
      </c>
      <c r="F203">
        <v>1426.15</v>
      </c>
      <c r="G203">
        <v>1444.05</v>
      </c>
      <c r="H203">
        <v>48449171</v>
      </c>
      <c r="I203">
        <v>2014.43</v>
      </c>
      <c r="J203">
        <v>22.48</v>
      </c>
      <c r="K203">
        <v>4.01</v>
      </c>
      <c r="L203">
        <v>1.06</v>
      </c>
    </row>
    <row r="204" spans="1:12" x14ac:dyDescent="0.35">
      <c r="A204" s="1">
        <v>36453</v>
      </c>
      <c r="B204">
        <v>1999</v>
      </c>
      <c r="C204" t="s">
        <v>21</v>
      </c>
      <c r="D204">
        <v>1446.2</v>
      </c>
      <c r="E204">
        <v>1498.7</v>
      </c>
      <c r="F204">
        <v>1446.2</v>
      </c>
      <c r="G204">
        <v>1477.65</v>
      </c>
      <c r="H204">
        <v>56371669</v>
      </c>
      <c r="I204">
        <v>2231.16</v>
      </c>
      <c r="J204">
        <v>23.01</v>
      </c>
      <c r="K204">
        <v>4.1100000000000003</v>
      </c>
      <c r="L204">
        <v>1.03</v>
      </c>
    </row>
    <row r="205" spans="1:12" x14ac:dyDescent="0.35">
      <c r="A205" s="1">
        <v>36454</v>
      </c>
      <c r="B205">
        <v>1999</v>
      </c>
      <c r="C205" t="s">
        <v>21</v>
      </c>
      <c r="D205">
        <v>1478</v>
      </c>
      <c r="E205">
        <v>1496.45</v>
      </c>
      <c r="F205">
        <v>1448.35</v>
      </c>
      <c r="G205">
        <v>1453.35</v>
      </c>
      <c r="H205">
        <v>57106864</v>
      </c>
      <c r="I205">
        <v>2018.83</v>
      </c>
      <c r="J205">
        <v>22.63</v>
      </c>
      <c r="K205">
        <v>4.04</v>
      </c>
      <c r="L205">
        <v>1.05</v>
      </c>
    </row>
    <row r="206" spans="1:12" x14ac:dyDescent="0.35">
      <c r="A206" s="1">
        <v>36455</v>
      </c>
      <c r="B206">
        <v>1999</v>
      </c>
      <c r="C206" t="s">
        <v>21</v>
      </c>
      <c r="D206">
        <v>1452.6</v>
      </c>
      <c r="E206">
        <v>1452.6</v>
      </c>
      <c r="F206">
        <v>1421.4</v>
      </c>
      <c r="G206">
        <v>1430.25</v>
      </c>
      <c r="H206">
        <v>47318625</v>
      </c>
      <c r="I206">
        <v>1743.34</v>
      </c>
      <c r="J206">
        <v>22.27</v>
      </c>
      <c r="K206">
        <v>3.98</v>
      </c>
      <c r="L206">
        <v>1.07</v>
      </c>
    </row>
    <row r="207" spans="1:12" x14ac:dyDescent="0.35">
      <c r="A207" s="1">
        <v>36456</v>
      </c>
      <c r="B207">
        <v>1999</v>
      </c>
      <c r="C207" t="s">
        <v>21</v>
      </c>
      <c r="D207">
        <v>1430.75</v>
      </c>
      <c r="E207">
        <v>1451.85</v>
      </c>
      <c r="F207">
        <v>1429.1</v>
      </c>
      <c r="G207">
        <v>1449.8</v>
      </c>
      <c r="H207">
        <v>13421359</v>
      </c>
      <c r="I207">
        <v>414.05</v>
      </c>
      <c r="J207">
        <v>22.57</v>
      </c>
      <c r="K207">
        <v>4.03</v>
      </c>
      <c r="L207">
        <v>1.05</v>
      </c>
    </row>
    <row r="208" spans="1:12" x14ac:dyDescent="0.35">
      <c r="A208" s="1">
        <v>36458</v>
      </c>
      <c r="B208">
        <v>1999</v>
      </c>
      <c r="C208" t="s">
        <v>21</v>
      </c>
      <c r="D208">
        <v>1449.85</v>
      </c>
      <c r="E208">
        <v>1457.2</v>
      </c>
      <c r="F208">
        <v>1410.85</v>
      </c>
      <c r="G208">
        <v>1426.2</v>
      </c>
      <c r="H208">
        <v>50227435</v>
      </c>
      <c r="I208">
        <v>1744.55</v>
      </c>
      <c r="J208">
        <v>22.21</v>
      </c>
      <c r="K208">
        <v>3.96</v>
      </c>
      <c r="L208">
        <v>1.07</v>
      </c>
    </row>
    <row r="209" spans="1:12" x14ac:dyDescent="0.35">
      <c r="A209" s="1">
        <v>36459</v>
      </c>
      <c r="B209">
        <v>1999</v>
      </c>
      <c r="C209" t="s">
        <v>21</v>
      </c>
      <c r="D209">
        <v>1426.6</v>
      </c>
      <c r="E209">
        <v>1431.5</v>
      </c>
      <c r="F209">
        <v>1410.95</v>
      </c>
      <c r="G209">
        <v>1414.35</v>
      </c>
      <c r="H209">
        <v>43549612</v>
      </c>
      <c r="I209">
        <v>1830.62</v>
      </c>
      <c r="J209">
        <v>22.02</v>
      </c>
      <c r="K209">
        <v>3.93</v>
      </c>
      <c r="L209">
        <v>1.08</v>
      </c>
    </row>
    <row r="210" spans="1:12" x14ac:dyDescent="0.35">
      <c r="A210" s="1">
        <v>36460</v>
      </c>
      <c r="B210">
        <v>1999</v>
      </c>
      <c r="C210" t="s">
        <v>21</v>
      </c>
      <c r="D210">
        <v>1419.1</v>
      </c>
      <c r="E210">
        <v>1440.7</v>
      </c>
      <c r="F210">
        <v>1400.75</v>
      </c>
      <c r="G210">
        <v>1411.4</v>
      </c>
      <c r="H210">
        <v>46640392</v>
      </c>
      <c r="I210">
        <v>1732.5</v>
      </c>
      <c r="J210">
        <v>21.99</v>
      </c>
      <c r="K210">
        <v>3.92</v>
      </c>
      <c r="L210">
        <v>1.08</v>
      </c>
    </row>
    <row r="211" spans="1:12" x14ac:dyDescent="0.35">
      <c r="A211" s="1">
        <v>36461</v>
      </c>
      <c r="B211">
        <v>1999</v>
      </c>
      <c r="C211" t="s">
        <v>21</v>
      </c>
      <c r="D211">
        <v>1411.2</v>
      </c>
      <c r="E211">
        <v>1411.45</v>
      </c>
      <c r="F211">
        <v>1361.05</v>
      </c>
      <c r="G211">
        <v>1367.7</v>
      </c>
      <c r="H211">
        <v>38435832</v>
      </c>
      <c r="I211">
        <v>1511.24</v>
      </c>
      <c r="J211">
        <v>21.31</v>
      </c>
      <c r="K211">
        <v>3.8</v>
      </c>
      <c r="L211">
        <v>1.1200000000000001</v>
      </c>
    </row>
    <row r="212" spans="1:12" x14ac:dyDescent="0.35">
      <c r="A212" s="1">
        <v>36462</v>
      </c>
      <c r="B212">
        <v>1999</v>
      </c>
      <c r="C212" t="s">
        <v>21</v>
      </c>
      <c r="D212">
        <v>1367.9</v>
      </c>
      <c r="E212">
        <v>1370.8</v>
      </c>
      <c r="F212">
        <v>1296.7</v>
      </c>
      <c r="G212">
        <v>1325.45</v>
      </c>
      <c r="H212">
        <v>54898848</v>
      </c>
      <c r="I212">
        <v>2077.62</v>
      </c>
      <c r="J212">
        <v>20.65</v>
      </c>
      <c r="K212">
        <v>3.69</v>
      </c>
      <c r="L212">
        <v>1.1499999999999999</v>
      </c>
    </row>
    <row r="213" spans="1:12" x14ac:dyDescent="0.35">
      <c r="A213" s="1">
        <v>36465</v>
      </c>
      <c r="B213">
        <v>1999</v>
      </c>
      <c r="C213" t="s">
        <v>22</v>
      </c>
      <c r="D213">
        <v>1325.9</v>
      </c>
      <c r="E213">
        <v>1332.7</v>
      </c>
      <c r="F213">
        <v>1260.8</v>
      </c>
      <c r="G213">
        <v>1270</v>
      </c>
      <c r="H213">
        <v>42509452</v>
      </c>
      <c r="I213">
        <v>1495.38</v>
      </c>
      <c r="J213">
        <v>19.78</v>
      </c>
      <c r="K213">
        <v>3.53</v>
      </c>
      <c r="L213">
        <v>1.2</v>
      </c>
    </row>
    <row r="214" spans="1:12" x14ac:dyDescent="0.35">
      <c r="A214" s="1">
        <v>36466</v>
      </c>
      <c r="B214">
        <v>1999</v>
      </c>
      <c r="C214" t="s">
        <v>22</v>
      </c>
      <c r="D214">
        <v>1269.3</v>
      </c>
      <c r="E214">
        <v>1335.6</v>
      </c>
      <c r="F214">
        <v>1239.8</v>
      </c>
      <c r="G214">
        <v>1332.2</v>
      </c>
      <c r="H214">
        <v>49344614</v>
      </c>
      <c r="I214">
        <v>1674.17</v>
      </c>
      <c r="J214">
        <v>20.75</v>
      </c>
      <c r="K214">
        <v>3.7</v>
      </c>
      <c r="L214">
        <v>1.1499999999999999</v>
      </c>
    </row>
    <row r="215" spans="1:12" x14ac:dyDescent="0.35">
      <c r="A215" s="1">
        <v>36467</v>
      </c>
      <c r="B215">
        <v>1999</v>
      </c>
      <c r="C215" t="s">
        <v>22</v>
      </c>
      <c r="D215">
        <v>1332.7</v>
      </c>
      <c r="E215">
        <v>1353.55</v>
      </c>
      <c r="F215">
        <v>1303.25</v>
      </c>
      <c r="G215">
        <v>1326.4</v>
      </c>
      <c r="H215">
        <v>51551841</v>
      </c>
      <c r="I215">
        <v>1914.47</v>
      </c>
      <c r="J215">
        <v>20.66</v>
      </c>
      <c r="K215">
        <v>3.69</v>
      </c>
      <c r="L215">
        <v>1.17</v>
      </c>
    </row>
    <row r="216" spans="1:12" x14ac:dyDescent="0.35">
      <c r="A216" s="1">
        <v>36468</v>
      </c>
      <c r="B216">
        <v>1999</v>
      </c>
      <c r="C216" t="s">
        <v>22</v>
      </c>
      <c r="D216">
        <v>1326.85</v>
      </c>
      <c r="E216">
        <v>1339.75</v>
      </c>
      <c r="F216">
        <v>1313.6</v>
      </c>
      <c r="G216">
        <v>1336.8</v>
      </c>
      <c r="H216">
        <v>36095298</v>
      </c>
      <c r="I216">
        <v>1733.76</v>
      </c>
      <c r="J216">
        <v>20.83</v>
      </c>
      <c r="K216">
        <v>3.72</v>
      </c>
      <c r="L216">
        <v>1.1599999999999999</v>
      </c>
    </row>
    <row r="217" spans="1:12" x14ac:dyDescent="0.35">
      <c r="A217" s="1">
        <v>36469</v>
      </c>
      <c r="B217">
        <v>1999</v>
      </c>
      <c r="C217" t="s">
        <v>22</v>
      </c>
      <c r="D217">
        <v>1336.75</v>
      </c>
      <c r="E217">
        <v>1369.65</v>
      </c>
      <c r="F217">
        <v>1336.55</v>
      </c>
      <c r="G217">
        <v>1364.55</v>
      </c>
      <c r="H217">
        <v>42069165</v>
      </c>
      <c r="I217">
        <v>1924.03</v>
      </c>
      <c r="J217">
        <v>21.26</v>
      </c>
      <c r="K217">
        <v>3.79</v>
      </c>
      <c r="L217">
        <v>1.1399999999999999</v>
      </c>
    </row>
    <row r="218" spans="1:12" x14ac:dyDescent="0.35">
      <c r="A218" s="1">
        <v>36471</v>
      </c>
      <c r="B218">
        <v>1999</v>
      </c>
      <c r="C218" t="s">
        <v>22</v>
      </c>
      <c r="D218">
        <v>1364.7</v>
      </c>
      <c r="E218">
        <v>1382.25</v>
      </c>
      <c r="F218">
        <v>1364.7</v>
      </c>
      <c r="G218">
        <v>1369.6</v>
      </c>
      <c r="H218">
        <v>14703133</v>
      </c>
      <c r="I218">
        <v>616.51</v>
      </c>
      <c r="J218">
        <v>21.34</v>
      </c>
      <c r="K218">
        <v>3.81</v>
      </c>
      <c r="L218">
        <v>1.1399999999999999</v>
      </c>
    </row>
    <row r="219" spans="1:12" x14ac:dyDescent="0.35">
      <c r="A219" s="1">
        <v>36473</v>
      </c>
      <c r="B219">
        <v>1999</v>
      </c>
      <c r="C219" t="s">
        <v>22</v>
      </c>
      <c r="D219">
        <v>1370.5</v>
      </c>
      <c r="E219">
        <v>1374.8</v>
      </c>
      <c r="F219">
        <v>1345.25</v>
      </c>
      <c r="G219">
        <v>1371.2</v>
      </c>
      <c r="H219">
        <v>36465784</v>
      </c>
      <c r="I219">
        <v>1677.06</v>
      </c>
      <c r="J219">
        <v>21.36</v>
      </c>
      <c r="K219">
        <v>3.81</v>
      </c>
      <c r="L219">
        <v>1.1399999999999999</v>
      </c>
    </row>
    <row r="220" spans="1:12" x14ac:dyDescent="0.35">
      <c r="A220" s="1">
        <v>36474</v>
      </c>
      <c r="B220">
        <v>1999</v>
      </c>
      <c r="C220" t="s">
        <v>22</v>
      </c>
      <c r="D220">
        <v>1371.6</v>
      </c>
      <c r="E220">
        <v>1392.55</v>
      </c>
      <c r="F220">
        <v>1371.6</v>
      </c>
      <c r="G220">
        <v>1389.1</v>
      </c>
      <c r="H220">
        <v>28087976</v>
      </c>
      <c r="I220">
        <v>1462.51</v>
      </c>
      <c r="J220">
        <v>21.64</v>
      </c>
      <c r="K220">
        <v>3.86</v>
      </c>
      <c r="L220">
        <v>1.1200000000000001</v>
      </c>
    </row>
    <row r="221" spans="1:12" x14ac:dyDescent="0.35">
      <c r="A221" s="1">
        <v>36475</v>
      </c>
      <c r="B221">
        <v>1999</v>
      </c>
      <c r="C221" t="s">
        <v>22</v>
      </c>
      <c r="D221">
        <v>1389.2</v>
      </c>
      <c r="E221">
        <v>1402.7</v>
      </c>
      <c r="F221">
        <v>1382.3</v>
      </c>
      <c r="G221">
        <v>1389.6</v>
      </c>
      <c r="H221">
        <v>36513793</v>
      </c>
      <c r="I221">
        <v>2019.11</v>
      </c>
      <c r="J221">
        <v>21.65</v>
      </c>
      <c r="K221">
        <v>3.86</v>
      </c>
      <c r="L221">
        <v>1.1200000000000001</v>
      </c>
    </row>
    <row r="222" spans="1:12" x14ac:dyDescent="0.35">
      <c r="A222" s="1">
        <v>36476</v>
      </c>
      <c r="B222">
        <v>1999</v>
      </c>
      <c r="C222" t="s">
        <v>22</v>
      </c>
      <c r="D222">
        <v>1389.25</v>
      </c>
      <c r="E222">
        <v>1389.4</v>
      </c>
      <c r="F222">
        <v>1368.85</v>
      </c>
      <c r="G222">
        <v>1373.55</v>
      </c>
      <c r="H222">
        <v>24594677</v>
      </c>
      <c r="I222">
        <v>1345.09</v>
      </c>
      <c r="J222">
        <v>21.41</v>
      </c>
      <c r="K222">
        <v>3.82</v>
      </c>
      <c r="L222">
        <v>1.1399999999999999</v>
      </c>
    </row>
    <row r="223" spans="1:12" x14ac:dyDescent="0.35">
      <c r="A223" s="1">
        <v>36479</v>
      </c>
      <c r="B223">
        <v>1999</v>
      </c>
      <c r="C223" t="s">
        <v>22</v>
      </c>
      <c r="D223">
        <v>1372.75</v>
      </c>
      <c r="E223">
        <v>1381.1</v>
      </c>
      <c r="F223">
        <v>1358.15</v>
      </c>
      <c r="G223">
        <v>1362.7</v>
      </c>
      <c r="H223">
        <v>21003729</v>
      </c>
      <c r="I223">
        <v>1020.13</v>
      </c>
      <c r="J223">
        <v>21.24</v>
      </c>
      <c r="K223">
        <v>3.79</v>
      </c>
      <c r="L223">
        <v>1.1399999999999999</v>
      </c>
    </row>
    <row r="224" spans="1:12" x14ac:dyDescent="0.35">
      <c r="A224" s="1">
        <v>36480</v>
      </c>
      <c r="B224">
        <v>1999</v>
      </c>
      <c r="C224" t="s">
        <v>22</v>
      </c>
      <c r="D224">
        <v>1362.3</v>
      </c>
      <c r="E224">
        <v>1362.3</v>
      </c>
      <c r="F224">
        <v>1351.4</v>
      </c>
      <c r="G224">
        <v>1357.75</v>
      </c>
      <c r="H224">
        <v>24934776</v>
      </c>
      <c r="I224">
        <v>1103.24</v>
      </c>
      <c r="J224">
        <v>21.16</v>
      </c>
      <c r="K224">
        <v>3.78</v>
      </c>
      <c r="L224">
        <v>1.1499999999999999</v>
      </c>
    </row>
    <row r="225" spans="1:12" x14ac:dyDescent="0.35">
      <c r="A225" s="1">
        <v>36481</v>
      </c>
      <c r="B225">
        <v>1999</v>
      </c>
      <c r="C225" t="s">
        <v>22</v>
      </c>
      <c r="D225">
        <v>1367.65</v>
      </c>
      <c r="E225">
        <v>1381.5</v>
      </c>
      <c r="F225">
        <v>1352.25</v>
      </c>
      <c r="G225">
        <v>1352.25</v>
      </c>
      <c r="H225">
        <v>28939420</v>
      </c>
      <c r="I225">
        <v>1289.97</v>
      </c>
      <c r="J225">
        <v>21.1</v>
      </c>
      <c r="K225">
        <v>3.77</v>
      </c>
      <c r="L225">
        <v>1.1499999999999999</v>
      </c>
    </row>
    <row r="226" spans="1:12" x14ac:dyDescent="0.35">
      <c r="A226" s="1">
        <v>36482</v>
      </c>
      <c r="B226">
        <v>1999</v>
      </c>
      <c r="C226" t="s">
        <v>22</v>
      </c>
      <c r="D226">
        <v>1353.4</v>
      </c>
      <c r="E226">
        <v>1366.25</v>
      </c>
      <c r="F226">
        <v>1342.25</v>
      </c>
      <c r="G226">
        <v>1364.25</v>
      </c>
      <c r="H226">
        <v>24289422</v>
      </c>
      <c r="I226">
        <v>1283.6500000000001</v>
      </c>
      <c r="J226">
        <v>21.28</v>
      </c>
      <c r="K226">
        <v>3.8</v>
      </c>
      <c r="L226">
        <v>1.1399999999999999</v>
      </c>
    </row>
    <row r="227" spans="1:12" x14ac:dyDescent="0.35">
      <c r="A227" s="1">
        <v>36483</v>
      </c>
      <c r="B227">
        <v>1999</v>
      </c>
      <c r="C227" t="s">
        <v>22</v>
      </c>
      <c r="D227">
        <v>1365.25</v>
      </c>
      <c r="E227">
        <v>1381.05</v>
      </c>
      <c r="F227">
        <v>1360.05</v>
      </c>
      <c r="G227">
        <v>1361.85</v>
      </c>
      <c r="H227">
        <v>25393385</v>
      </c>
      <c r="I227">
        <v>1138.1300000000001</v>
      </c>
      <c r="J227">
        <v>21.25</v>
      </c>
      <c r="K227">
        <v>3.79</v>
      </c>
      <c r="L227">
        <v>1.1399999999999999</v>
      </c>
    </row>
    <row r="228" spans="1:12" x14ac:dyDescent="0.35">
      <c r="A228" s="1">
        <v>36486</v>
      </c>
      <c r="B228">
        <v>1999</v>
      </c>
      <c r="C228" t="s">
        <v>22</v>
      </c>
      <c r="D228">
        <v>1362.4</v>
      </c>
      <c r="E228">
        <v>1378.1</v>
      </c>
      <c r="F228">
        <v>1358.2</v>
      </c>
      <c r="G228">
        <v>1375.25</v>
      </c>
      <c r="H228">
        <v>30071822</v>
      </c>
      <c r="I228">
        <v>1383.15</v>
      </c>
      <c r="J228">
        <v>21.46</v>
      </c>
      <c r="K228">
        <v>3.83</v>
      </c>
      <c r="L228">
        <v>1.1299999999999999</v>
      </c>
    </row>
    <row r="229" spans="1:12" x14ac:dyDescent="0.35">
      <c r="A229" s="1">
        <v>36488</v>
      </c>
      <c r="B229">
        <v>1999</v>
      </c>
      <c r="C229" t="s">
        <v>22</v>
      </c>
      <c r="D229">
        <v>1376.5</v>
      </c>
      <c r="E229">
        <v>1404.05</v>
      </c>
      <c r="F229">
        <v>1376.5</v>
      </c>
      <c r="G229">
        <v>1394.95</v>
      </c>
      <c r="H229">
        <v>41974204</v>
      </c>
      <c r="I229">
        <v>2161.16</v>
      </c>
      <c r="J229">
        <v>21.76</v>
      </c>
      <c r="K229">
        <v>3.89</v>
      </c>
      <c r="L229">
        <v>1.1200000000000001</v>
      </c>
    </row>
    <row r="230" spans="1:12" x14ac:dyDescent="0.35">
      <c r="A230" s="1">
        <v>36489</v>
      </c>
      <c r="B230">
        <v>1999</v>
      </c>
      <c r="C230" t="s">
        <v>22</v>
      </c>
      <c r="D230">
        <v>1395.85</v>
      </c>
      <c r="E230">
        <v>1417.65</v>
      </c>
      <c r="F230">
        <v>1395.85</v>
      </c>
      <c r="G230">
        <v>1408.65</v>
      </c>
      <c r="H230">
        <v>36846097</v>
      </c>
      <c r="I230">
        <v>2016.13</v>
      </c>
      <c r="J230">
        <v>21.98</v>
      </c>
      <c r="K230">
        <v>3.92</v>
      </c>
      <c r="L230">
        <v>1.1100000000000001</v>
      </c>
    </row>
    <row r="231" spans="1:12" x14ac:dyDescent="0.35">
      <c r="A231" s="1">
        <v>36490</v>
      </c>
      <c r="B231">
        <v>1999</v>
      </c>
      <c r="C231" t="s">
        <v>22</v>
      </c>
      <c r="D231">
        <v>1409.35</v>
      </c>
      <c r="E231">
        <v>1418.15</v>
      </c>
      <c r="F231">
        <v>1395.5</v>
      </c>
      <c r="G231">
        <v>1399.6</v>
      </c>
      <c r="H231">
        <v>34638373</v>
      </c>
      <c r="I231">
        <v>1863.91</v>
      </c>
      <c r="J231">
        <v>21.84</v>
      </c>
      <c r="K231">
        <v>3.9</v>
      </c>
      <c r="L231">
        <v>1.1100000000000001</v>
      </c>
    </row>
    <row r="232" spans="1:12" x14ac:dyDescent="0.35">
      <c r="A232" s="1">
        <v>36493</v>
      </c>
      <c r="B232">
        <v>1999</v>
      </c>
      <c r="C232" t="s">
        <v>22</v>
      </c>
      <c r="D232">
        <v>1399.8</v>
      </c>
      <c r="E232">
        <v>1401.25</v>
      </c>
      <c r="F232">
        <v>1382.2</v>
      </c>
      <c r="G232">
        <v>1384.65</v>
      </c>
      <c r="H232">
        <v>29331668</v>
      </c>
      <c r="I232">
        <v>1677.42</v>
      </c>
      <c r="J232">
        <v>21.6</v>
      </c>
      <c r="K232">
        <v>3.86</v>
      </c>
      <c r="L232">
        <v>1.1200000000000001</v>
      </c>
    </row>
    <row r="233" spans="1:12" x14ac:dyDescent="0.35">
      <c r="A233" s="1">
        <v>36494</v>
      </c>
      <c r="B233">
        <v>1999</v>
      </c>
      <c r="C233" t="s">
        <v>22</v>
      </c>
      <c r="D233">
        <v>1384.9</v>
      </c>
      <c r="E233">
        <v>1386.75</v>
      </c>
      <c r="F233">
        <v>1370.55</v>
      </c>
      <c r="G233">
        <v>1376.15</v>
      </c>
      <c r="H233">
        <v>31627112</v>
      </c>
      <c r="I233">
        <v>1716.86</v>
      </c>
      <c r="J233">
        <v>21.47</v>
      </c>
      <c r="K233">
        <v>3.83</v>
      </c>
      <c r="L233">
        <v>1.1299999999999999</v>
      </c>
    </row>
    <row r="234" spans="1:12" x14ac:dyDescent="0.35">
      <c r="A234" s="1">
        <v>36495</v>
      </c>
      <c r="B234">
        <v>1999</v>
      </c>
      <c r="C234" t="s">
        <v>23</v>
      </c>
      <c r="D234">
        <v>1375.05</v>
      </c>
      <c r="E234">
        <v>1401.1</v>
      </c>
      <c r="F234">
        <v>1374.7</v>
      </c>
      <c r="G234">
        <v>1388.75</v>
      </c>
      <c r="H234">
        <v>30994153</v>
      </c>
      <c r="I234">
        <v>2188.39</v>
      </c>
      <c r="J234">
        <v>21.69</v>
      </c>
      <c r="K234">
        <v>3.87</v>
      </c>
      <c r="L234">
        <v>1.1200000000000001</v>
      </c>
    </row>
    <row r="235" spans="1:12" x14ac:dyDescent="0.35">
      <c r="A235" s="1">
        <v>36496</v>
      </c>
      <c r="B235">
        <v>1999</v>
      </c>
      <c r="C235" t="s">
        <v>23</v>
      </c>
      <c r="D235">
        <v>1388.2</v>
      </c>
      <c r="E235">
        <v>1420.7</v>
      </c>
      <c r="F235">
        <v>1387.2</v>
      </c>
      <c r="G235">
        <v>1408.85</v>
      </c>
      <c r="H235">
        <v>35590582</v>
      </c>
      <c r="I235">
        <v>2027.88</v>
      </c>
      <c r="J235">
        <v>22.01</v>
      </c>
      <c r="K235">
        <v>3.93</v>
      </c>
      <c r="L235">
        <v>1.1000000000000001</v>
      </c>
    </row>
    <row r="236" spans="1:12" x14ac:dyDescent="0.35">
      <c r="A236" s="1">
        <v>36497</v>
      </c>
      <c r="B236">
        <v>1999</v>
      </c>
      <c r="C236" t="s">
        <v>23</v>
      </c>
      <c r="D236">
        <v>1409.05</v>
      </c>
      <c r="E236">
        <v>1436.65</v>
      </c>
      <c r="F236">
        <v>1409.05</v>
      </c>
      <c r="G236">
        <v>1418</v>
      </c>
      <c r="H236">
        <v>41864176</v>
      </c>
      <c r="I236">
        <v>1981.06</v>
      </c>
      <c r="J236">
        <v>22.15</v>
      </c>
      <c r="K236">
        <v>3.95</v>
      </c>
      <c r="L236">
        <v>1.0900000000000001</v>
      </c>
    </row>
    <row r="237" spans="1:12" x14ac:dyDescent="0.35">
      <c r="A237" s="1">
        <v>36500</v>
      </c>
      <c r="B237">
        <v>1999</v>
      </c>
      <c r="C237" t="s">
        <v>23</v>
      </c>
      <c r="D237">
        <v>1418.3</v>
      </c>
      <c r="E237">
        <v>1445.6</v>
      </c>
      <c r="F237">
        <v>1418.3</v>
      </c>
      <c r="G237">
        <v>1442.85</v>
      </c>
      <c r="H237">
        <v>36327200</v>
      </c>
      <c r="I237">
        <v>1875.52</v>
      </c>
      <c r="J237">
        <v>22.54</v>
      </c>
      <c r="K237">
        <v>4.0199999999999996</v>
      </c>
      <c r="L237">
        <v>1.08</v>
      </c>
    </row>
    <row r="238" spans="1:12" x14ac:dyDescent="0.35">
      <c r="A238" s="1">
        <v>36501</v>
      </c>
      <c r="B238">
        <v>1999</v>
      </c>
      <c r="C238" t="s">
        <v>23</v>
      </c>
      <c r="D238">
        <v>1443.2</v>
      </c>
      <c r="E238">
        <v>1455.4</v>
      </c>
      <c r="F238">
        <v>1439.65</v>
      </c>
      <c r="G238">
        <v>1445.15</v>
      </c>
      <c r="H238">
        <v>40659301</v>
      </c>
      <c r="I238">
        <v>2020.66</v>
      </c>
      <c r="J238">
        <v>22.58</v>
      </c>
      <c r="K238">
        <v>4.03</v>
      </c>
      <c r="L238">
        <v>1.07</v>
      </c>
    </row>
    <row r="239" spans="1:12" x14ac:dyDescent="0.35">
      <c r="A239" s="1">
        <v>36502</v>
      </c>
      <c r="B239">
        <v>1999</v>
      </c>
      <c r="C239" t="s">
        <v>23</v>
      </c>
      <c r="D239">
        <v>1451.1</v>
      </c>
      <c r="E239">
        <v>1486.15</v>
      </c>
      <c r="F239">
        <v>1420.95</v>
      </c>
      <c r="G239">
        <v>1438.65</v>
      </c>
      <c r="H239">
        <v>55489809</v>
      </c>
      <c r="I239">
        <v>2424</v>
      </c>
      <c r="J239">
        <v>23.41</v>
      </c>
      <c r="K239">
        <v>4.18</v>
      </c>
      <c r="L239">
        <v>1.04</v>
      </c>
    </row>
    <row r="240" spans="1:12" x14ac:dyDescent="0.35">
      <c r="A240" s="1">
        <v>36503</v>
      </c>
      <c r="B240">
        <v>1999</v>
      </c>
      <c r="C240" t="s">
        <v>23</v>
      </c>
      <c r="D240">
        <v>1437.1</v>
      </c>
      <c r="E240">
        <v>1451.5</v>
      </c>
      <c r="F240">
        <v>1428.05</v>
      </c>
      <c r="G240">
        <v>1447.55</v>
      </c>
      <c r="H240">
        <v>28324031</v>
      </c>
      <c r="I240">
        <v>1655.32</v>
      </c>
      <c r="J240">
        <v>23.56</v>
      </c>
      <c r="K240">
        <v>4.2</v>
      </c>
      <c r="L240">
        <v>1.03</v>
      </c>
    </row>
    <row r="241" spans="1:12" x14ac:dyDescent="0.35">
      <c r="A241" s="1">
        <v>36504</v>
      </c>
      <c r="B241">
        <v>1999</v>
      </c>
      <c r="C241" t="s">
        <v>23</v>
      </c>
      <c r="D241">
        <v>1448.05</v>
      </c>
      <c r="E241">
        <v>1462.6</v>
      </c>
      <c r="F241">
        <v>1437</v>
      </c>
      <c r="G241">
        <v>1439.7</v>
      </c>
      <c r="H241">
        <v>30857013</v>
      </c>
      <c r="I241">
        <v>1490.87</v>
      </c>
      <c r="J241">
        <v>23.43</v>
      </c>
      <c r="K241">
        <v>4.18</v>
      </c>
      <c r="L241">
        <v>1.03</v>
      </c>
    </row>
    <row r="242" spans="1:12" x14ac:dyDescent="0.35">
      <c r="A242" s="1">
        <v>36507</v>
      </c>
      <c r="B242">
        <v>1999</v>
      </c>
      <c r="C242" t="s">
        <v>23</v>
      </c>
      <c r="D242">
        <v>1440.2</v>
      </c>
      <c r="E242">
        <v>1444.95</v>
      </c>
      <c r="F242">
        <v>1421.85</v>
      </c>
      <c r="G242">
        <v>1427.65</v>
      </c>
      <c r="H242">
        <v>25627987</v>
      </c>
      <c r="I242">
        <v>1561.08</v>
      </c>
      <c r="J242">
        <v>23.23</v>
      </c>
      <c r="K242">
        <v>4.1500000000000004</v>
      </c>
      <c r="L242">
        <v>1.04</v>
      </c>
    </row>
    <row r="243" spans="1:12" x14ac:dyDescent="0.35">
      <c r="A243" s="1">
        <v>36508</v>
      </c>
      <c r="B243">
        <v>1999</v>
      </c>
      <c r="C243" t="s">
        <v>23</v>
      </c>
      <c r="D243">
        <v>1427.9</v>
      </c>
      <c r="E243">
        <v>1431.25</v>
      </c>
      <c r="F243">
        <v>1391.1</v>
      </c>
      <c r="G243">
        <v>1398.25</v>
      </c>
      <c r="H243">
        <v>36426032</v>
      </c>
      <c r="I243">
        <v>1780.75</v>
      </c>
      <c r="J243">
        <v>22.75</v>
      </c>
      <c r="K243">
        <v>4.0599999999999996</v>
      </c>
      <c r="L243">
        <v>1.07</v>
      </c>
    </row>
    <row r="244" spans="1:12" x14ac:dyDescent="0.35">
      <c r="A244" s="1">
        <v>36509</v>
      </c>
      <c r="B244">
        <v>1999</v>
      </c>
      <c r="C244" t="s">
        <v>23</v>
      </c>
      <c r="D244">
        <v>1396.6</v>
      </c>
      <c r="E244">
        <v>1410.8</v>
      </c>
      <c r="F244">
        <v>1376.75</v>
      </c>
      <c r="G244">
        <v>1401.4</v>
      </c>
      <c r="H244">
        <v>27406330</v>
      </c>
      <c r="I244">
        <v>1419.24</v>
      </c>
      <c r="J244">
        <v>22.8</v>
      </c>
      <c r="K244">
        <v>4.07</v>
      </c>
      <c r="L244">
        <v>1.08</v>
      </c>
    </row>
    <row r="245" spans="1:12" x14ac:dyDescent="0.35">
      <c r="A245" s="1">
        <v>36510</v>
      </c>
      <c r="B245">
        <v>1999</v>
      </c>
      <c r="C245" t="s">
        <v>23</v>
      </c>
      <c r="D245">
        <v>1404.05</v>
      </c>
      <c r="E245">
        <v>1428.5</v>
      </c>
      <c r="F245">
        <v>1402.75</v>
      </c>
      <c r="G245">
        <v>1419.7</v>
      </c>
      <c r="H245">
        <v>23552094</v>
      </c>
      <c r="I245">
        <v>1621.01</v>
      </c>
      <c r="J245">
        <v>23.1</v>
      </c>
      <c r="K245">
        <v>4.12</v>
      </c>
      <c r="L245">
        <v>1.06</v>
      </c>
    </row>
    <row r="246" spans="1:12" x14ac:dyDescent="0.35">
      <c r="A246" s="1">
        <v>36511</v>
      </c>
      <c r="B246">
        <v>1999</v>
      </c>
      <c r="C246" t="s">
        <v>23</v>
      </c>
      <c r="D246">
        <v>1420.1</v>
      </c>
      <c r="E246">
        <v>1439.25</v>
      </c>
      <c r="F246">
        <v>1414.15</v>
      </c>
      <c r="G246">
        <v>1419.3</v>
      </c>
      <c r="H246">
        <v>29845835</v>
      </c>
      <c r="I246">
        <v>1539.24</v>
      </c>
      <c r="J246">
        <v>23.1</v>
      </c>
      <c r="K246">
        <v>4.12</v>
      </c>
      <c r="L246">
        <v>1.06</v>
      </c>
    </row>
    <row r="247" spans="1:12" x14ac:dyDescent="0.35">
      <c r="A247" s="1">
        <v>36514</v>
      </c>
      <c r="B247">
        <v>1999</v>
      </c>
      <c r="C247" t="s">
        <v>23</v>
      </c>
      <c r="D247">
        <v>1419.45</v>
      </c>
      <c r="E247">
        <v>1435.55</v>
      </c>
      <c r="F247">
        <v>1418.75</v>
      </c>
      <c r="G247">
        <v>1422.45</v>
      </c>
      <c r="H247">
        <v>31078939</v>
      </c>
      <c r="I247">
        <v>1300.8599999999999</v>
      </c>
      <c r="J247">
        <v>23.15</v>
      </c>
      <c r="K247">
        <v>4.13</v>
      </c>
      <c r="L247">
        <v>1.06</v>
      </c>
    </row>
    <row r="248" spans="1:12" x14ac:dyDescent="0.35">
      <c r="A248" s="1">
        <v>36515</v>
      </c>
      <c r="B248">
        <v>1999</v>
      </c>
      <c r="C248" t="s">
        <v>23</v>
      </c>
      <c r="D248">
        <v>1422.6</v>
      </c>
      <c r="E248">
        <v>1437.6</v>
      </c>
      <c r="F248">
        <v>1413.85</v>
      </c>
      <c r="G248">
        <v>1421.7</v>
      </c>
      <c r="H248">
        <v>30195486</v>
      </c>
      <c r="I248">
        <v>1374.84</v>
      </c>
      <c r="J248">
        <v>23.13</v>
      </c>
      <c r="K248">
        <v>4.13</v>
      </c>
      <c r="L248">
        <v>1.06</v>
      </c>
    </row>
    <row r="249" spans="1:12" x14ac:dyDescent="0.35">
      <c r="A249" s="1">
        <v>36516</v>
      </c>
      <c r="B249">
        <v>1999</v>
      </c>
      <c r="C249" t="s">
        <v>23</v>
      </c>
      <c r="D249">
        <v>1429.15</v>
      </c>
      <c r="E249">
        <v>1486.9</v>
      </c>
      <c r="F249">
        <v>1429.15</v>
      </c>
      <c r="G249">
        <v>1481.7</v>
      </c>
      <c r="H249">
        <v>44342451</v>
      </c>
      <c r="I249">
        <v>1533.24</v>
      </c>
      <c r="J249">
        <v>24.11</v>
      </c>
      <c r="K249">
        <v>4.3</v>
      </c>
      <c r="L249">
        <v>1.02</v>
      </c>
    </row>
    <row r="250" spans="1:12" x14ac:dyDescent="0.35">
      <c r="A250" s="1">
        <v>36517</v>
      </c>
      <c r="B250">
        <v>1999</v>
      </c>
      <c r="C250" t="s">
        <v>23</v>
      </c>
      <c r="D250">
        <v>1481.6</v>
      </c>
      <c r="E250">
        <v>1510.85</v>
      </c>
      <c r="F250">
        <v>1481.6</v>
      </c>
      <c r="G250">
        <v>1488.35</v>
      </c>
      <c r="H250">
        <v>17185124</v>
      </c>
      <c r="I250">
        <v>762.07</v>
      </c>
      <c r="J250">
        <v>24.22</v>
      </c>
      <c r="K250">
        <v>4.32</v>
      </c>
      <c r="L250">
        <v>1.02</v>
      </c>
    </row>
    <row r="251" spans="1:12" x14ac:dyDescent="0.35">
      <c r="A251" s="1">
        <v>36518</v>
      </c>
      <c r="B251">
        <v>1999</v>
      </c>
      <c r="C251" t="s">
        <v>23</v>
      </c>
      <c r="D251">
        <v>1488.05</v>
      </c>
      <c r="E251">
        <v>1489.9</v>
      </c>
      <c r="F251">
        <v>1453.35</v>
      </c>
      <c r="G251">
        <v>1459</v>
      </c>
      <c r="H251">
        <v>25668024</v>
      </c>
      <c r="I251">
        <v>1124.56</v>
      </c>
      <c r="J251">
        <v>23.74</v>
      </c>
      <c r="K251">
        <v>4.24</v>
      </c>
      <c r="L251">
        <v>1.04</v>
      </c>
    </row>
    <row r="252" spans="1:12" x14ac:dyDescent="0.35">
      <c r="A252" s="1">
        <v>36521</v>
      </c>
      <c r="B252">
        <v>1999</v>
      </c>
      <c r="C252" t="s">
        <v>23</v>
      </c>
      <c r="D252">
        <v>1459.65</v>
      </c>
      <c r="E252">
        <v>1460.5</v>
      </c>
      <c r="F252">
        <v>1427.7</v>
      </c>
      <c r="G252">
        <v>1432.1</v>
      </c>
      <c r="H252">
        <v>21846872</v>
      </c>
      <c r="I252">
        <v>1066.8399999999999</v>
      </c>
      <c r="J252">
        <v>23.3</v>
      </c>
      <c r="K252">
        <v>4.16</v>
      </c>
      <c r="L252">
        <v>1.06</v>
      </c>
    </row>
    <row r="253" spans="1:12" x14ac:dyDescent="0.35">
      <c r="A253" s="1">
        <v>36522</v>
      </c>
      <c r="B253">
        <v>1999</v>
      </c>
      <c r="C253" t="s">
        <v>23</v>
      </c>
      <c r="D253">
        <v>1427.45</v>
      </c>
      <c r="E253">
        <v>1451.35</v>
      </c>
      <c r="F253">
        <v>1418.85</v>
      </c>
      <c r="G253">
        <v>1442.2</v>
      </c>
      <c r="H253">
        <v>28571075</v>
      </c>
      <c r="I253">
        <v>1398.02</v>
      </c>
      <c r="J253">
        <v>23.47</v>
      </c>
      <c r="K253">
        <v>4.1900000000000004</v>
      </c>
      <c r="L253">
        <v>1.05</v>
      </c>
    </row>
    <row r="254" spans="1:12" x14ac:dyDescent="0.35">
      <c r="A254" s="1">
        <v>36523</v>
      </c>
      <c r="B254">
        <v>1999</v>
      </c>
      <c r="C254" t="s">
        <v>23</v>
      </c>
      <c r="D254">
        <v>1443.9</v>
      </c>
      <c r="E254">
        <v>1483.4</v>
      </c>
      <c r="F254">
        <v>1443.9</v>
      </c>
      <c r="G254">
        <v>1476.35</v>
      </c>
      <c r="H254">
        <v>19747988</v>
      </c>
      <c r="I254">
        <v>1499.07</v>
      </c>
      <c r="J254">
        <v>24.02</v>
      </c>
      <c r="K254">
        <v>4.29</v>
      </c>
      <c r="L254">
        <v>1.03</v>
      </c>
    </row>
    <row r="255" spans="1:12" x14ac:dyDescent="0.35">
      <c r="A255" s="1">
        <v>36524</v>
      </c>
      <c r="B255">
        <v>1999</v>
      </c>
      <c r="C255" t="s">
        <v>23</v>
      </c>
      <c r="D255">
        <v>1489.2</v>
      </c>
      <c r="E255">
        <v>1504.95</v>
      </c>
      <c r="F255">
        <v>1476.75</v>
      </c>
      <c r="G255">
        <v>1480.45</v>
      </c>
      <c r="H255">
        <v>14707482</v>
      </c>
      <c r="I255">
        <v>911.02</v>
      </c>
      <c r="J255">
        <v>24.09</v>
      </c>
      <c r="K255">
        <v>4.3</v>
      </c>
      <c r="L255">
        <v>1.02</v>
      </c>
    </row>
    <row r="256" spans="1:12" x14ac:dyDescent="0.35">
      <c r="A256" s="1">
        <v>36528</v>
      </c>
      <c r="B256">
        <v>2000</v>
      </c>
      <c r="C256" t="s">
        <v>12</v>
      </c>
      <c r="D256">
        <v>1482.15</v>
      </c>
      <c r="E256">
        <v>1592.9</v>
      </c>
      <c r="F256">
        <v>1482.15</v>
      </c>
      <c r="G256">
        <v>1592.2</v>
      </c>
      <c r="H256">
        <v>25358322</v>
      </c>
      <c r="I256">
        <v>884.15</v>
      </c>
      <c r="J256">
        <v>25.91</v>
      </c>
      <c r="K256">
        <v>4.63</v>
      </c>
      <c r="L256">
        <v>0.95</v>
      </c>
    </row>
    <row r="257" spans="1:12" x14ac:dyDescent="0.35">
      <c r="A257" s="1">
        <v>36529</v>
      </c>
      <c r="B257">
        <v>2000</v>
      </c>
      <c r="C257" t="s">
        <v>12</v>
      </c>
      <c r="D257">
        <v>1594.4</v>
      </c>
      <c r="E257">
        <v>1641.95</v>
      </c>
      <c r="F257">
        <v>1594.4</v>
      </c>
      <c r="G257">
        <v>1638.7</v>
      </c>
      <c r="H257">
        <v>38787872</v>
      </c>
      <c r="I257">
        <v>1973.69</v>
      </c>
      <c r="J257">
        <v>26.67</v>
      </c>
      <c r="K257">
        <v>4.76</v>
      </c>
      <c r="L257">
        <v>0.92</v>
      </c>
    </row>
    <row r="258" spans="1:12" x14ac:dyDescent="0.35">
      <c r="A258" s="1">
        <v>36530</v>
      </c>
      <c r="B258">
        <v>2000</v>
      </c>
      <c r="C258" t="s">
        <v>12</v>
      </c>
      <c r="D258">
        <v>1634.55</v>
      </c>
      <c r="E258">
        <v>1635.5</v>
      </c>
      <c r="F258">
        <v>1555.05</v>
      </c>
      <c r="G258">
        <v>1595.8</v>
      </c>
      <c r="H258">
        <v>62153431</v>
      </c>
      <c r="I258">
        <v>3084.79</v>
      </c>
      <c r="J258">
        <v>25.97</v>
      </c>
      <c r="K258">
        <v>4.6399999999999997</v>
      </c>
      <c r="L258">
        <v>0.95</v>
      </c>
    </row>
    <row r="259" spans="1:12" x14ac:dyDescent="0.35">
      <c r="A259" s="1">
        <v>36531</v>
      </c>
      <c r="B259">
        <v>2000</v>
      </c>
      <c r="C259" t="s">
        <v>12</v>
      </c>
      <c r="D259">
        <v>1595.8</v>
      </c>
      <c r="E259">
        <v>1639</v>
      </c>
      <c r="F259">
        <v>1595.8</v>
      </c>
      <c r="G259">
        <v>1617.6</v>
      </c>
      <c r="H259">
        <v>51272875</v>
      </c>
      <c r="I259">
        <v>2531.1799999999998</v>
      </c>
      <c r="J259">
        <v>26.32</v>
      </c>
      <c r="K259">
        <v>4.7</v>
      </c>
      <c r="L259">
        <v>0.94</v>
      </c>
    </row>
    <row r="260" spans="1:12" x14ac:dyDescent="0.35">
      <c r="A260" s="1">
        <v>36532</v>
      </c>
      <c r="B260">
        <v>2000</v>
      </c>
      <c r="C260" t="s">
        <v>12</v>
      </c>
      <c r="D260">
        <v>1616.6</v>
      </c>
      <c r="E260">
        <v>1628.25</v>
      </c>
      <c r="F260">
        <v>1597.2</v>
      </c>
      <c r="G260">
        <v>1613.3</v>
      </c>
      <c r="H260">
        <v>54315945</v>
      </c>
      <c r="I260">
        <v>1914.63</v>
      </c>
      <c r="J260">
        <v>26.25</v>
      </c>
      <c r="K260">
        <v>4.6900000000000004</v>
      </c>
      <c r="L260">
        <v>0.94</v>
      </c>
    </row>
    <row r="261" spans="1:12" x14ac:dyDescent="0.35">
      <c r="A261" s="1">
        <v>36535</v>
      </c>
      <c r="B261">
        <v>2000</v>
      </c>
      <c r="C261" t="s">
        <v>12</v>
      </c>
      <c r="D261">
        <v>1615.65</v>
      </c>
      <c r="E261">
        <v>1662.1</v>
      </c>
      <c r="F261">
        <v>1614.95</v>
      </c>
      <c r="G261">
        <v>1632.95</v>
      </c>
      <c r="H261">
        <v>45013949</v>
      </c>
      <c r="I261">
        <v>2375.35</v>
      </c>
      <c r="J261">
        <v>26.57</v>
      </c>
      <c r="K261">
        <v>4.74</v>
      </c>
      <c r="L261">
        <v>0.93</v>
      </c>
    </row>
    <row r="262" spans="1:12" x14ac:dyDescent="0.35">
      <c r="A262" s="1">
        <v>36536</v>
      </c>
      <c r="B262">
        <v>2000</v>
      </c>
      <c r="C262" t="s">
        <v>12</v>
      </c>
      <c r="D262">
        <v>1633.25</v>
      </c>
      <c r="E262">
        <v>1639.9</v>
      </c>
      <c r="F262">
        <v>1548.25</v>
      </c>
      <c r="G262">
        <v>1572.5</v>
      </c>
      <c r="H262">
        <v>49120254</v>
      </c>
      <c r="I262">
        <v>2596.9499999999998</v>
      </c>
      <c r="J262">
        <v>25.59</v>
      </c>
      <c r="K262">
        <v>4.57</v>
      </c>
      <c r="L262">
        <v>0.96</v>
      </c>
    </row>
    <row r="263" spans="1:12" x14ac:dyDescent="0.35">
      <c r="A263" s="1">
        <v>36537</v>
      </c>
      <c r="B263">
        <v>2000</v>
      </c>
      <c r="C263" t="s">
        <v>12</v>
      </c>
      <c r="D263">
        <v>1572.3</v>
      </c>
      <c r="E263">
        <v>1631.55</v>
      </c>
      <c r="F263">
        <v>1571.7</v>
      </c>
      <c r="G263">
        <v>1624.8</v>
      </c>
      <c r="H263">
        <v>38364961</v>
      </c>
      <c r="I263">
        <v>1895</v>
      </c>
      <c r="J263">
        <v>26.44</v>
      </c>
      <c r="K263">
        <v>4.72</v>
      </c>
      <c r="L263">
        <v>0.93</v>
      </c>
    </row>
    <row r="264" spans="1:12" x14ac:dyDescent="0.35">
      <c r="A264" s="1">
        <v>36538</v>
      </c>
      <c r="B264">
        <v>2000</v>
      </c>
      <c r="C264" t="s">
        <v>12</v>
      </c>
      <c r="D264">
        <v>1627.85</v>
      </c>
      <c r="E264">
        <v>1671.15</v>
      </c>
      <c r="F264">
        <v>1613.65</v>
      </c>
      <c r="G264">
        <v>1621.4</v>
      </c>
      <c r="H264">
        <v>44738447</v>
      </c>
      <c r="I264">
        <v>2237.61</v>
      </c>
      <c r="J264">
        <v>26.38</v>
      </c>
      <c r="K264">
        <v>4.71</v>
      </c>
      <c r="L264">
        <v>0.93</v>
      </c>
    </row>
    <row r="265" spans="1:12" x14ac:dyDescent="0.35">
      <c r="A265" s="1">
        <v>36539</v>
      </c>
      <c r="B265">
        <v>2000</v>
      </c>
      <c r="C265" t="s">
        <v>12</v>
      </c>
      <c r="D265">
        <v>1622.15</v>
      </c>
      <c r="E265">
        <v>1627.4</v>
      </c>
      <c r="F265">
        <v>1591.4</v>
      </c>
      <c r="G265">
        <v>1622.75</v>
      </c>
      <c r="H265">
        <v>43292009</v>
      </c>
      <c r="I265">
        <v>1979.98</v>
      </c>
      <c r="J265">
        <v>26.41</v>
      </c>
      <c r="K265">
        <v>4.71</v>
      </c>
      <c r="L265">
        <v>0.93</v>
      </c>
    </row>
    <row r="266" spans="1:12" x14ac:dyDescent="0.35">
      <c r="A266" s="1">
        <v>36542</v>
      </c>
      <c r="B266">
        <v>2000</v>
      </c>
      <c r="C266" t="s">
        <v>12</v>
      </c>
      <c r="D266">
        <v>1623.5</v>
      </c>
      <c r="E266">
        <v>1668.45</v>
      </c>
      <c r="F266">
        <v>1604.65</v>
      </c>
      <c r="G266">
        <v>1611.6</v>
      </c>
      <c r="H266">
        <v>42683260</v>
      </c>
      <c r="I266">
        <v>2161.59</v>
      </c>
      <c r="J266">
        <v>26.22</v>
      </c>
      <c r="K266">
        <v>4.68</v>
      </c>
      <c r="L266">
        <v>0.94</v>
      </c>
    </row>
    <row r="267" spans="1:12" x14ac:dyDescent="0.35">
      <c r="A267" s="1">
        <v>36543</v>
      </c>
      <c r="B267">
        <v>2000</v>
      </c>
      <c r="C267" t="s">
        <v>12</v>
      </c>
      <c r="D267">
        <v>1611.65</v>
      </c>
      <c r="E267">
        <v>1615.15</v>
      </c>
      <c r="F267">
        <v>1587.85</v>
      </c>
      <c r="G267">
        <v>1606.7</v>
      </c>
      <c r="H267">
        <v>37564199</v>
      </c>
      <c r="I267">
        <v>1787.35</v>
      </c>
      <c r="J267">
        <v>26.15</v>
      </c>
      <c r="K267">
        <v>4.67</v>
      </c>
      <c r="L267">
        <v>0.94</v>
      </c>
    </row>
    <row r="268" spans="1:12" x14ac:dyDescent="0.35">
      <c r="A268" s="1">
        <v>36544</v>
      </c>
      <c r="B268">
        <v>2000</v>
      </c>
      <c r="C268" t="s">
        <v>12</v>
      </c>
      <c r="D268">
        <v>1610.05</v>
      </c>
      <c r="E268">
        <v>1644.45</v>
      </c>
      <c r="F268">
        <v>1608.85</v>
      </c>
      <c r="G268">
        <v>1634.85</v>
      </c>
      <c r="H268">
        <v>42981295</v>
      </c>
      <c r="I268">
        <v>2162.92</v>
      </c>
      <c r="J268">
        <v>26.6</v>
      </c>
      <c r="K268">
        <v>4.75</v>
      </c>
      <c r="L268">
        <v>0.93</v>
      </c>
    </row>
    <row r="269" spans="1:12" x14ac:dyDescent="0.35">
      <c r="A269" s="1">
        <v>36545</v>
      </c>
      <c r="B269">
        <v>2000</v>
      </c>
      <c r="C269" t="s">
        <v>12</v>
      </c>
      <c r="D269">
        <v>1634.65</v>
      </c>
      <c r="E269">
        <v>1644.4</v>
      </c>
      <c r="F269">
        <v>1596.65</v>
      </c>
      <c r="G269">
        <v>1601.1</v>
      </c>
      <c r="H269">
        <v>42625471</v>
      </c>
      <c r="I269">
        <v>2016.77</v>
      </c>
      <c r="J269">
        <v>26.05</v>
      </c>
      <c r="K269">
        <v>4.6500000000000004</v>
      </c>
      <c r="L269">
        <v>0.95</v>
      </c>
    </row>
    <row r="270" spans="1:12" x14ac:dyDescent="0.35">
      <c r="A270" s="1">
        <v>36546</v>
      </c>
      <c r="B270">
        <v>2000</v>
      </c>
      <c r="C270" t="s">
        <v>12</v>
      </c>
      <c r="D270">
        <v>1601.25</v>
      </c>
      <c r="E270">
        <v>1626.5</v>
      </c>
      <c r="F270">
        <v>1593.2</v>
      </c>
      <c r="G270">
        <v>1620.6</v>
      </c>
      <c r="H270">
        <v>39715905</v>
      </c>
      <c r="I270">
        <v>2012.48</v>
      </c>
      <c r="J270">
        <v>26.37</v>
      </c>
      <c r="K270">
        <v>4.71</v>
      </c>
      <c r="L270">
        <v>0.93</v>
      </c>
    </row>
    <row r="271" spans="1:12" x14ac:dyDescent="0.35">
      <c r="A271" s="1">
        <v>36549</v>
      </c>
      <c r="B271">
        <v>2000</v>
      </c>
      <c r="C271" t="s">
        <v>12</v>
      </c>
      <c r="D271">
        <v>1623.05</v>
      </c>
      <c r="E271">
        <v>1645</v>
      </c>
      <c r="F271">
        <v>1608.3</v>
      </c>
      <c r="G271">
        <v>1613.6</v>
      </c>
      <c r="H271">
        <v>34726595</v>
      </c>
      <c r="I271">
        <v>1905.45</v>
      </c>
      <c r="J271">
        <v>26.26</v>
      </c>
      <c r="K271">
        <v>4.6900000000000004</v>
      </c>
      <c r="L271">
        <v>0.94</v>
      </c>
    </row>
    <row r="272" spans="1:12" x14ac:dyDescent="0.35">
      <c r="A272" s="1">
        <v>36550</v>
      </c>
      <c r="B272">
        <v>2000</v>
      </c>
      <c r="C272" t="s">
        <v>12</v>
      </c>
      <c r="D272">
        <v>1612.95</v>
      </c>
      <c r="E272">
        <v>1613.65</v>
      </c>
      <c r="F272">
        <v>1579.55</v>
      </c>
      <c r="G272">
        <v>1586.4</v>
      </c>
      <c r="H272">
        <v>36881758</v>
      </c>
      <c r="I272">
        <v>1884.76</v>
      </c>
      <c r="J272">
        <v>25.81</v>
      </c>
      <c r="K272">
        <v>4.6100000000000003</v>
      </c>
      <c r="L272">
        <v>0.95</v>
      </c>
    </row>
    <row r="273" spans="1:12" x14ac:dyDescent="0.35">
      <c r="A273" s="1">
        <v>36552</v>
      </c>
      <c r="B273">
        <v>2000</v>
      </c>
      <c r="C273" t="s">
        <v>12</v>
      </c>
      <c r="D273">
        <v>1600.5</v>
      </c>
      <c r="E273">
        <v>1633.55</v>
      </c>
      <c r="F273">
        <v>1600.05</v>
      </c>
      <c r="G273">
        <v>1603.9</v>
      </c>
      <c r="H273">
        <v>38102878</v>
      </c>
      <c r="I273">
        <v>1956.9</v>
      </c>
      <c r="J273">
        <v>26.1</v>
      </c>
      <c r="K273">
        <v>4.66</v>
      </c>
      <c r="L273">
        <v>0.94</v>
      </c>
    </row>
    <row r="274" spans="1:12" x14ac:dyDescent="0.35">
      <c r="A274" s="1">
        <v>36553</v>
      </c>
      <c r="B274">
        <v>2000</v>
      </c>
      <c r="C274" t="s">
        <v>12</v>
      </c>
      <c r="D274">
        <v>1603.65</v>
      </c>
      <c r="E274">
        <v>1610.9</v>
      </c>
      <c r="F274">
        <v>1592.7</v>
      </c>
      <c r="G274">
        <v>1599.1</v>
      </c>
      <c r="H274">
        <v>46563431</v>
      </c>
      <c r="I274">
        <v>2147.5300000000002</v>
      </c>
      <c r="J274">
        <v>26.02</v>
      </c>
      <c r="K274">
        <v>4.6500000000000004</v>
      </c>
      <c r="L274">
        <v>0.95</v>
      </c>
    </row>
    <row r="275" spans="1:12" x14ac:dyDescent="0.35">
      <c r="A275" s="1">
        <v>36556</v>
      </c>
      <c r="B275">
        <v>2000</v>
      </c>
      <c r="C275" t="s">
        <v>12</v>
      </c>
      <c r="D275">
        <v>1598.35</v>
      </c>
      <c r="E275">
        <v>1598.35</v>
      </c>
      <c r="F275">
        <v>1538.7</v>
      </c>
      <c r="G275">
        <v>1546.2</v>
      </c>
      <c r="H275">
        <v>36153239</v>
      </c>
      <c r="I275">
        <v>1501.04</v>
      </c>
      <c r="J275">
        <v>25.16</v>
      </c>
      <c r="K275">
        <v>4.49</v>
      </c>
      <c r="L275">
        <v>0.98</v>
      </c>
    </row>
    <row r="276" spans="1:12" x14ac:dyDescent="0.35">
      <c r="A276" s="1">
        <v>36557</v>
      </c>
      <c r="B276">
        <v>2000</v>
      </c>
      <c r="C276" t="s">
        <v>13</v>
      </c>
      <c r="D276">
        <v>1546.2</v>
      </c>
      <c r="E276">
        <v>1554.15</v>
      </c>
      <c r="F276">
        <v>1521.4</v>
      </c>
      <c r="G276">
        <v>1549.5</v>
      </c>
      <c r="H276">
        <v>37161352</v>
      </c>
      <c r="I276">
        <v>1692.07</v>
      </c>
      <c r="J276">
        <v>25.13</v>
      </c>
      <c r="K276">
        <v>4.51</v>
      </c>
      <c r="L276">
        <v>0.98</v>
      </c>
    </row>
    <row r="277" spans="1:12" x14ac:dyDescent="0.35">
      <c r="A277" s="1">
        <v>36558</v>
      </c>
      <c r="B277">
        <v>2000</v>
      </c>
      <c r="C277" t="s">
        <v>13</v>
      </c>
      <c r="D277">
        <v>1554.2</v>
      </c>
      <c r="E277">
        <v>1605.9</v>
      </c>
      <c r="F277">
        <v>1554.2</v>
      </c>
      <c r="G277">
        <v>1588</v>
      </c>
      <c r="H277">
        <v>39358471</v>
      </c>
      <c r="I277">
        <v>1760.18</v>
      </c>
      <c r="J277">
        <v>25.75</v>
      </c>
      <c r="K277">
        <v>4.62</v>
      </c>
      <c r="L277">
        <v>0.95</v>
      </c>
    </row>
    <row r="278" spans="1:12" x14ac:dyDescent="0.35">
      <c r="A278" s="1">
        <v>36559</v>
      </c>
      <c r="B278">
        <v>2000</v>
      </c>
      <c r="C278" t="s">
        <v>13</v>
      </c>
      <c r="D278">
        <v>1591.25</v>
      </c>
      <c r="E278">
        <v>1616.7</v>
      </c>
      <c r="F278">
        <v>1591.25</v>
      </c>
      <c r="G278">
        <v>1597.9</v>
      </c>
      <c r="H278">
        <v>40826374</v>
      </c>
      <c r="I278">
        <v>1538.89</v>
      </c>
      <c r="J278">
        <v>25.91</v>
      </c>
      <c r="K278">
        <v>4.6500000000000004</v>
      </c>
      <c r="L278">
        <v>0.95</v>
      </c>
    </row>
    <row r="279" spans="1:12" x14ac:dyDescent="0.35">
      <c r="A279" s="1">
        <v>36560</v>
      </c>
      <c r="B279">
        <v>2000</v>
      </c>
      <c r="C279" t="s">
        <v>13</v>
      </c>
      <c r="D279">
        <v>1598.5</v>
      </c>
      <c r="E279">
        <v>1621.35</v>
      </c>
      <c r="F279">
        <v>1596.45</v>
      </c>
      <c r="G279">
        <v>1599.75</v>
      </c>
      <c r="H279">
        <v>30459542</v>
      </c>
      <c r="I279">
        <v>1694.66</v>
      </c>
      <c r="J279">
        <v>25.94</v>
      </c>
      <c r="K279">
        <v>4.6500000000000004</v>
      </c>
      <c r="L279">
        <v>0.94</v>
      </c>
    </row>
    <row r="280" spans="1:12" x14ac:dyDescent="0.35">
      <c r="A280" s="1">
        <v>36563</v>
      </c>
      <c r="B280">
        <v>2000</v>
      </c>
      <c r="C280" t="s">
        <v>13</v>
      </c>
      <c r="D280">
        <v>1599.8</v>
      </c>
      <c r="E280">
        <v>1645.9</v>
      </c>
      <c r="F280">
        <v>1599.8</v>
      </c>
      <c r="G280">
        <v>1636.6</v>
      </c>
      <c r="H280">
        <v>34666978</v>
      </c>
      <c r="I280">
        <v>2036.07</v>
      </c>
      <c r="J280">
        <v>26.54</v>
      </c>
      <c r="K280">
        <v>4.76</v>
      </c>
      <c r="L280">
        <v>0.92</v>
      </c>
    </row>
    <row r="281" spans="1:12" x14ac:dyDescent="0.35">
      <c r="A281" s="1">
        <v>36564</v>
      </c>
      <c r="B281">
        <v>2000</v>
      </c>
      <c r="C281" t="s">
        <v>13</v>
      </c>
      <c r="D281">
        <v>1636.6</v>
      </c>
      <c r="E281">
        <v>1676.1</v>
      </c>
      <c r="F281">
        <v>1636.6</v>
      </c>
      <c r="G281">
        <v>1662.75</v>
      </c>
      <c r="H281">
        <v>40722843</v>
      </c>
      <c r="I281">
        <v>1975.29</v>
      </c>
      <c r="J281">
        <v>26.96</v>
      </c>
      <c r="K281">
        <v>4.83</v>
      </c>
      <c r="L281">
        <v>0.91</v>
      </c>
    </row>
    <row r="282" spans="1:12" x14ac:dyDescent="0.35">
      <c r="A282" s="1">
        <v>36565</v>
      </c>
      <c r="B282">
        <v>2000</v>
      </c>
      <c r="C282" t="s">
        <v>13</v>
      </c>
      <c r="D282">
        <v>1666.95</v>
      </c>
      <c r="E282">
        <v>1731.65</v>
      </c>
      <c r="F282">
        <v>1666.7</v>
      </c>
      <c r="G282">
        <v>1689.65</v>
      </c>
      <c r="H282">
        <v>41767017</v>
      </c>
      <c r="I282">
        <v>2096</v>
      </c>
      <c r="J282">
        <v>27.4</v>
      </c>
      <c r="K282">
        <v>4.91</v>
      </c>
      <c r="L282">
        <v>0.93</v>
      </c>
    </row>
    <row r="283" spans="1:12" x14ac:dyDescent="0.35">
      <c r="A283" s="1">
        <v>36566</v>
      </c>
      <c r="B283">
        <v>2000</v>
      </c>
      <c r="C283" t="s">
        <v>13</v>
      </c>
      <c r="D283">
        <v>1692.1</v>
      </c>
      <c r="E283">
        <v>1713.7</v>
      </c>
      <c r="F283">
        <v>1692.1</v>
      </c>
      <c r="G283">
        <v>1711.2</v>
      </c>
      <c r="H283">
        <v>30110126</v>
      </c>
      <c r="I283">
        <v>1664.86</v>
      </c>
      <c r="J283">
        <v>27.75</v>
      </c>
      <c r="K283">
        <v>4.9800000000000004</v>
      </c>
      <c r="L283">
        <v>0.92</v>
      </c>
    </row>
    <row r="284" spans="1:12" x14ac:dyDescent="0.35">
      <c r="A284" s="1">
        <v>36567</v>
      </c>
      <c r="B284">
        <v>2000</v>
      </c>
      <c r="C284" t="s">
        <v>13</v>
      </c>
      <c r="D284">
        <v>1712.85</v>
      </c>
      <c r="E284">
        <v>1771.65</v>
      </c>
      <c r="F284">
        <v>1712.85</v>
      </c>
      <c r="G284">
        <v>1756</v>
      </c>
      <c r="H284">
        <v>33406798</v>
      </c>
      <c r="I284">
        <v>1834.58</v>
      </c>
      <c r="J284">
        <v>28.47</v>
      </c>
      <c r="K284">
        <v>5.1100000000000003</v>
      </c>
      <c r="L284">
        <v>0.9</v>
      </c>
    </row>
    <row r="285" spans="1:12" x14ac:dyDescent="0.35">
      <c r="A285" s="1">
        <v>36570</v>
      </c>
      <c r="B285">
        <v>2000</v>
      </c>
      <c r="C285" t="s">
        <v>13</v>
      </c>
      <c r="D285">
        <v>1777.75</v>
      </c>
      <c r="E285">
        <v>1795.45</v>
      </c>
      <c r="F285">
        <v>1738.75</v>
      </c>
      <c r="G285">
        <v>1744.5</v>
      </c>
      <c r="H285">
        <v>31621011</v>
      </c>
      <c r="I285">
        <v>1728.72</v>
      </c>
      <c r="J285">
        <v>28.29</v>
      </c>
      <c r="K285">
        <v>5.07</v>
      </c>
      <c r="L285">
        <v>0.9</v>
      </c>
    </row>
    <row r="286" spans="1:12" x14ac:dyDescent="0.35">
      <c r="A286" s="1">
        <v>36571</v>
      </c>
      <c r="B286">
        <v>2000</v>
      </c>
      <c r="C286" t="s">
        <v>13</v>
      </c>
      <c r="D286">
        <v>1744.5</v>
      </c>
      <c r="E286">
        <v>1744.5</v>
      </c>
      <c r="F286">
        <v>1694.45</v>
      </c>
      <c r="G286">
        <v>1702.55</v>
      </c>
      <c r="H286">
        <v>39135619</v>
      </c>
      <c r="I286">
        <v>2370.94</v>
      </c>
      <c r="J286">
        <v>27.19</v>
      </c>
      <c r="K286">
        <v>4.93</v>
      </c>
      <c r="L286">
        <v>0.92</v>
      </c>
    </row>
    <row r="287" spans="1:12" x14ac:dyDescent="0.35">
      <c r="A287" s="1">
        <v>36572</v>
      </c>
      <c r="B287">
        <v>2000</v>
      </c>
      <c r="C287" t="s">
        <v>13</v>
      </c>
      <c r="D287">
        <v>1704.85</v>
      </c>
      <c r="E287">
        <v>1742.8</v>
      </c>
      <c r="F287">
        <v>1704.15</v>
      </c>
      <c r="G287">
        <v>1711.1</v>
      </c>
      <c r="H287">
        <v>31314383</v>
      </c>
      <c r="I287">
        <v>1811.4</v>
      </c>
      <c r="J287">
        <v>27.32</v>
      </c>
      <c r="K287">
        <v>4.95</v>
      </c>
      <c r="L287">
        <v>0.92</v>
      </c>
    </row>
    <row r="288" spans="1:12" x14ac:dyDescent="0.35">
      <c r="A288" s="1">
        <v>36573</v>
      </c>
      <c r="B288">
        <v>2000</v>
      </c>
      <c r="C288" t="s">
        <v>13</v>
      </c>
      <c r="D288">
        <v>1710.05</v>
      </c>
      <c r="E288">
        <v>1753.1</v>
      </c>
      <c r="F288">
        <v>1710.05</v>
      </c>
      <c r="G288">
        <v>1742.1</v>
      </c>
      <c r="H288">
        <v>28333952</v>
      </c>
      <c r="I288">
        <v>1822.56</v>
      </c>
      <c r="J288">
        <v>27.82</v>
      </c>
      <c r="K288">
        <v>5.04</v>
      </c>
      <c r="L288">
        <v>0.9</v>
      </c>
    </row>
    <row r="289" spans="1:12" x14ac:dyDescent="0.35">
      <c r="A289" s="1">
        <v>36574</v>
      </c>
      <c r="B289">
        <v>2000</v>
      </c>
      <c r="C289" t="s">
        <v>13</v>
      </c>
      <c r="D289">
        <v>1742.3</v>
      </c>
      <c r="E289">
        <v>1764.15</v>
      </c>
      <c r="F289">
        <v>1713.45</v>
      </c>
      <c r="G289">
        <v>1717.8</v>
      </c>
      <c r="H289">
        <v>24491796</v>
      </c>
      <c r="I289">
        <v>1473.39</v>
      </c>
      <c r="J289">
        <v>27.43</v>
      </c>
      <c r="K289">
        <v>4.97</v>
      </c>
      <c r="L289">
        <v>0.9</v>
      </c>
    </row>
    <row r="290" spans="1:12" x14ac:dyDescent="0.35">
      <c r="A290" s="1">
        <v>36577</v>
      </c>
      <c r="B290">
        <v>2000</v>
      </c>
      <c r="C290" t="s">
        <v>13</v>
      </c>
      <c r="D290">
        <v>1719.55</v>
      </c>
      <c r="E290">
        <v>1767.8</v>
      </c>
      <c r="F290">
        <v>1719.55</v>
      </c>
      <c r="G290">
        <v>1753.5</v>
      </c>
      <c r="H290">
        <v>26015488</v>
      </c>
      <c r="I290">
        <v>1918.38</v>
      </c>
      <c r="J290">
        <v>28</v>
      </c>
      <c r="K290">
        <v>5.08</v>
      </c>
      <c r="L290">
        <v>0.89</v>
      </c>
    </row>
    <row r="291" spans="1:12" x14ac:dyDescent="0.35">
      <c r="A291" s="1">
        <v>36578</v>
      </c>
      <c r="B291">
        <v>2000</v>
      </c>
      <c r="C291" t="s">
        <v>13</v>
      </c>
      <c r="D291">
        <v>1754.2</v>
      </c>
      <c r="E291">
        <v>1781.05</v>
      </c>
      <c r="F291">
        <v>1733.55</v>
      </c>
      <c r="G291">
        <v>1739.05</v>
      </c>
      <c r="H291">
        <v>33425078</v>
      </c>
      <c r="I291">
        <v>2416.67</v>
      </c>
      <c r="J291">
        <v>27.77</v>
      </c>
      <c r="K291">
        <v>5.03</v>
      </c>
      <c r="L291">
        <v>0.89</v>
      </c>
    </row>
    <row r="292" spans="1:12" x14ac:dyDescent="0.35">
      <c r="A292" s="1">
        <v>36579</v>
      </c>
      <c r="B292">
        <v>2000</v>
      </c>
      <c r="C292" t="s">
        <v>13</v>
      </c>
      <c r="D292">
        <v>1745.2</v>
      </c>
      <c r="E292">
        <v>1818.15</v>
      </c>
      <c r="F292">
        <v>1689.2</v>
      </c>
      <c r="G292">
        <v>1696.4</v>
      </c>
      <c r="H292">
        <v>27905642</v>
      </c>
      <c r="I292">
        <v>2389.2800000000002</v>
      </c>
      <c r="J292">
        <v>27.09</v>
      </c>
      <c r="K292">
        <v>4.91</v>
      </c>
      <c r="L292">
        <v>0.92</v>
      </c>
    </row>
    <row r="293" spans="1:12" x14ac:dyDescent="0.35">
      <c r="A293" s="1">
        <v>36580</v>
      </c>
      <c r="B293">
        <v>2000</v>
      </c>
      <c r="C293" t="s">
        <v>13</v>
      </c>
      <c r="D293">
        <v>1696.4</v>
      </c>
      <c r="E293">
        <v>1751.6</v>
      </c>
      <c r="F293">
        <v>1693.1</v>
      </c>
      <c r="G293">
        <v>1732</v>
      </c>
      <c r="H293">
        <v>23492408</v>
      </c>
      <c r="I293">
        <v>1915.24</v>
      </c>
      <c r="J293">
        <v>27.66</v>
      </c>
      <c r="K293">
        <v>5.01</v>
      </c>
      <c r="L293">
        <v>0.9</v>
      </c>
    </row>
    <row r="294" spans="1:12" x14ac:dyDescent="0.35">
      <c r="A294" s="1">
        <v>36581</v>
      </c>
      <c r="B294">
        <v>2000</v>
      </c>
      <c r="C294" t="s">
        <v>13</v>
      </c>
      <c r="D294">
        <v>1734.05</v>
      </c>
      <c r="E294">
        <v>1757.05</v>
      </c>
      <c r="F294">
        <v>1699.25</v>
      </c>
      <c r="G294">
        <v>1710.45</v>
      </c>
      <c r="H294">
        <v>19458640</v>
      </c>
      <c r="I294">
        <v>1235.8399999999999</v>
      </c>
      <c r="J294">
        <v>27.29</v>
      </c>
      <c r="K294">
        <v>4.95</v>
      </c>
      <c r="L294">
        <v>0.91</v>
      </c>
    </row>
    <row r="295" spans="1:12" x14ac:dyDescent="0.35">
      <c r="A295" s="1">
        <v>36584</v>
      </c>
      <c r="B295">
        <v>2000</v>
      </c>
      <c r="C295" t="s">
        <v>13</v>
      </c>
      <c r="D295">
        <v>1711.15</v>
      </c>
      <c r="E295">
        <v>1726.65</v>
      </c>
      <c r="F295">
        <v>1670.75</v>
      </c>
      <c r="G295">
        <v>1722.55</v>
      </c>
      <c r="H295">
        <v>27266318</v>
      </c>
      <c r="I295">
        <v>1486.21</v>
      </c>
      <c r="J295">
        <v>27.49</v>
      </c>
      <c r="K295">
        <v>4.9800000000000004</v>
      </c>
      <c r="L295">
        <v>0.9</v>
      </c>
    </row>
    <row r="296" spans="1:12" x14ac:dyDescent="0.35">
      <c r="A296" s="1">
        <v>36585</v>
      </c>
      <c r="B296">
        <v>2000</v>
      </c>
      <c r="C296" t="s">
        <v>13</v>
      </c>
      <c r="D296">
        <v>1722.85</v>
      </c>
      <c r="E296">
        <v>1783.3</v>
      </c>
      <c r="F296">
        <v>1626.35</v>
      </c>
      <c r="G296">
        <v>1654.8</v>
      </c>
      <c r="H296">
        <v>49498835</v>
      </c>
      <c r="I296">
        <v>3207</v>
      </c>
      <c r="J296">
        <v>26.36</v>
      </c>
      <c r="K296">
        <v>4.79</v>
      </c>
      <c r="L296">
        <v>0.94</v>
      </c>
    </row>
    <row r="297" spans="1:12" x14ac:dyDescent="0.35">
      <c r="A297" s="1">
        <v>36586</v>
      </c>
      <c r="B297">
        <v>2000</v>
      </c>
      <c r="C297" t="s">
        <v>14</v>
      </c>
      <c r="D297">
        <v>1661.5</v>
      </c>
      <c r="E297">
        <v>1727.9</v>
      </c>
      <c r="F297">
        <v>1630</v>
      </c>
      <c r="G297">
        <v>1712.7</v>
      </c>
      <c r="H297">
        <v>37586272</v>
      </c>
      <c r="I297">
        <v>1722.99</v>
      </c>
      <c r="J297">
        <v>27.35</v>
      </c>
      <c r="K297">
        <v>4.96</v>
      </c>
      <c r="L297">
        <v>0.91</v>
      </c>
    </row>
    <row r="298" spans="1:12" x14ac:dyDescent="0.35">
      <c r="A298" s="1">
        <v>36587</v>
      </c>
      <c r="B298">
        <v>2000</v>
      </c>
      <c r="C298" t="s">
        <v>14</v>
      </c>
      <c r="D298">
        <v>1713.65</v>
      </c>
      <c r="E298">
        <v>1773.85</v>
      </c>
      <c r="F298">
        <v>1690.05</v>
      </c>
      <c r="G298">
        <v>1696.55</v>
      </c>
      <c r="H298">
        <v>42276125</v>
      </c>
      <c r="I298">
        <v>1458.68</v>
      </c>
      <c r="J298">
        <v>27.09</v>
      </c>
      <c r="K298">
        <v>4.92</v>
      </c>
      <c r="L298">
        <v>0.91</v>
      </c>
    </row>
    <row r="299" spans="1:12" x14ac:dyDescent="0.35">
      <c r="A299" s="1">
        <v>36588</v>
      </c>
      <c r="B299">
        <v>2000</v>
      </c>
      <c r="C299" t="s">
        <v>14</v>
      </c>
      <c r="D299">
        <v>1696.45</v>
      </c>
      <c r="E299">
        <v>1719.15</v>
      </c>
      <c r="F299">
        <v>1644.4</v>
      </c>
      <c r="G299">
        <v>1656</v>
      </c>
      <c r="H299">
        <v>29500370</v>
      </c>
      <c r="I299">
        <v>1748.95</v>
      </c>
      <c r="J299">
        <v>26.47</v>
      </c>
      <c r="K299">
        <v>4.8</v>
      </c>
      <c r="L299">
        <v>0.94</v>
      </c>
    </row>
    <row r="300" spans="1:12" x14ac:dyDescent="0.35">
      <c r="A300" s="1">
        <v>36591</v>
      </c>
      <c r="B300">
        <v>2000</v>
      </c>
      <c r="C300" t="s">
        <v>14</v>
      </c>
      <c r="D300">
        <v>1656</v>
      </c>
      <c r="E300">
        <v>1721</v>
      </c>
      <c r="F300">
        <v>1656</v>
      </c>
      <c r="G300">
        <v>1688.5</v>
      </c>
      <c r="H300">
        <v>32426509</v>
      </c>
      <c r="I300">
        <v>1503.59</v>
      </c>
      <c r="J300">
        <v>26.99</v>
      </c>
      <c r="K300">
        <v>4.8899999999999997</v>
      </c>
      <c r="L300">
        <v>0.92</v>
      </c>
    </row>
    <row r="301" spans="1:12" x14ac:dyDescent="0.35">
      <c r="A301" s="1">
        <v>36592</v>
      </c>
      <c r="B301">
        <v>2000</v>
      </c>
      <c r="C301" t="s">
        <v>14</v>
      </c>
      <c r="D301">
        <v>1711.85</v>
      </c>
      <c r="E301">
        <v>1730.85</v>
      </c>
      <c r="F301">
        <v>1684.9</v>
      </c>
      <c r="G301">
        <v>1702.75</v>
      </c>
      <c r="H301">
        <v>36861204</v>
      </c>
      <c r="I301">
        <v>1955.02</v>
      </c>
      <c r="J301">
        <v>27.22</v>
      </c>
      <c r="K301">
        <v>4.9400000000000004</v>
      </c>
      <c r="L301">
        <v>0.91</v>
      </c>
    </row>
    <row r="302" spans="1:12" x14ac:dyDescent="0.35">
      <c r="A302" s="1">
        <v>36593</v>
      </c>
      <c r="B302">
        <v>2000</v>
      </c>
      <c r="C302" t="s">
        <v>14</v>
      </c>
      <c r="D302">
        <v>1717.75</v>
      </c>
      <c r="E302">
        <v>1765.25</v>
      </c>
      <c r="F302">
        <v>1654.45</v>
      </c>
      <c r="G302">
        <v>1666.35</v>
      </c>
      <c r="H302">
        <v>30249973</v>
      </c>
      <c r="I302">
        <v>2436.16</v>
      </c>
      <c r="J302">
        <v>26.64</v>
      </c>
      <c r="K302">
        <v>4.83</v>
      </c>
      <c r="L302">
        <v>1.03</v>
      </c>
    </row>
    <row r="303" spans="1:12" x14ac:dyDescent="0.35">
      <c r="A303" s="1">
        <v>36594</v>
      </c>
      <c r="B303">
        <v>2000</v>
      </c>
      <c r="C303" t="s">
        <v>14</v>
      </c>
      <c r="D303">
        <v>1667.45</v>
      </c>
      <c r="E303">
        <v>1692.25</v>
      </c>
      <c r="F303">
        <v>1595.45</v>
      </c>
      <c r="G303">
        <v>1646.25</v>
      </c>
      <c r="H303">
        <v>27734646</v>
      </c>
      <c r="I303">
        <v>2343.6</v>
      </c>
      <c r="J303">
        <v>26.32</v>
      </c>
      <c r="K303">
        <v>4.7699999999999996</v>
      </c>
      <c r="L303">
        <v>1.04</v>
      </c>
    </row>
    <row r="304" spans="1:12" x14ac:dyDescent="0.35">
      <c r="A304" s="1">
        <v>36595</v>
      </c>
      <c r="B304">
        <v>2000</v>
      </c>
      <c r="C304" t="s">
        <v>14</v>
      </c>
      <c r="D304">
        <v>1647.85</v>
      </c>
      <c r="E304">
        <v>1680.45</v>
      </c>
      <c r="F304">
        <v>1588.2</v>
      </c>
      <c r="G304">
        <v>1602.75</v>
      </c>
      <c r="H304">
        <v>23714154</v>
      </c>
      <c r="I304">
        <v>1846.44</v>
      </c>
      <c r="J304">
        <v>25.62</v>
      </c>
      <c r="K304">
        <v>4.6500000000000004</v>
      </c>
      <c r="L304">
        <v>1.07</v>
      </c>
    </row>
    <row r="305" spans="1:12" x14ac:dyDescent="0.35">
      <c r="A305" s="1">
        <v>36598</v>
      </c>
      <c r="B305">
        <v>2000</v>
      </c>
      <c r="C305" t="s">
        <v>14</v>
      </c>
      <c r="D305">
        <v>1601.4</v>
      </c>
      <c r="E305">
        <v>1645</v>
      </c>
      <c r="F305">
        <v>1553.45</v>
      </c>
      <c r="G305">
        <v>1560.7</v>
      </c>
      <c r="H305">
        <v>32025029</v>
      </c>
      <c r="I305">
        <v>2339.7199999999998</v>
      </c>
      <c r="J305">
        <v>24.95</v>
      </c>
      <c r="K305">
        <v>4.5199999999999996</v>
      </c>
      <c r="L305">
        <v>1.1000000000000001</v>
      </c>
    </row>
    <row r="306" spans="1:12" x14ac:dyDescent="0.35">
      <c r="A306" s="1">
        <v>36599</v>
      </c>
      <c r="B306">
        <v>2000</v>
      </c>
      <c r="C306" t="s">
        <v>14</v>
      </c>
      <c r="D306">
        <v>1561.55</v>
      </c>
      <c r="E306">
        <v>1571.3</v>
      </c>
      <c r="F306">
        <v>1503.2</v>
      </c>
      <c r="G306">
        <v>1567.05</v>
      </c>
      <c r="H306">
        <v>37965722</v>
      </c>
      <c r="I306">
        <v>2101.66</v>
      </c>
      <c r="J306">
        <v>25.05</v>
      </c>
      <c r="K306">
        <v>4.54</v>
      </c>
      <c r="L306">
        <v>1.0900000000000001</v>
      </c>
    </row>
    <row r="307" spans="1:12" x14ac:dyDescent="0.35">
      <c r="A307" s="1">
        <v>36600</v>
      </c>
      <c r="B307">
        <v>2000</v>
      </c>
      <c r="C307" t="s">
        <v>14</v>
      </c>
      <c r="D307">
        <v>1546.8</v>
      </c>
      <c r="E307">
        <v>1630.95</v>
      </c>
      <c r="F307">
        <v>1538.7</v>
      </c>
      <c r="G307">
        <v>1620.1</v>
      </c>
      <c r="H307">
        <v>28895834</v>
      </c>
      <c r="I307">
        <v>1975.52</v>
      </c>
      <c r="J307">
        <v>25.9</v>
      </c>
      <c r="K307">
        <v>4.7</v>
      </c>
      <c r="L307">
        <v>1.06</v>
      </c>
    </row>
    <row r="308" spans="1:12" x14ac:dyDescent="0.35">
      <c r="A308" s="1">
        <v>36601</v>
      </c>
      <c r="B308">
        <v>2000</v>
      </c>
      <c r="C308" t="s">
        <v>14</v>
      </c>
      <c r="D308">
        <v>1620.4</v>
      </c>
      <c r="E308">
        <v>1621.2</v>
      </c>
      <c r="F308">
        <v>1554.3</v>
      </c>
      <c r="G308">
        <v>1562.2</v>
      </c>
      <c r="H308">
        <v>33981961</v>
      </c>
      <c r="I308">
        <v>1873.92</v>
      </c>
      <c r="J308">
        <v>24.97</v>
      </c>
      <c r="K308">
        <v>4.53</v>
      </c>
      <c r="L308">
        <v>1.0900000000000001</v>
      </c>
    </row>
    <row r="309" spans="1:12" x14ac:dyDescent="0.35">
      <c r="A309" s="1">
        <v>36606</v>
      </c>
      <c r="B309">
        <v>2000</v>
      </c>
      <c r="C309" t="s">
        <v>14</v>
      </c>
      <c r="D309">
        <v>1563.3</v>
      </c>
      <c r="E309">
        <v>1585.25</v>
      </c>
      <c r="F309">
        <v>1542.65</v>
      </c>
      <c r="G309">
        <v>1556.6</v>
      </c>
      <c r="H309">
        <v>30768798</v>
      </c>
      <c r="I309">
        <v>2021.33</v>
      </c>
      <c r="J309">
        <v>24.89</v>
      </c>
      <c r="K309">
        <v>4.51</v>
      </c>
      <c r="L309">
        <v>1.02</v>
      </c>
    </row>
    <row r="310" spans="1:12" x14ac:dyDescent="0.35">
      <c r="A310" s="1">
        <v>36607</v>
      </c>
      <c r="B310">
        <v>2000</v>
      </c>
      <c r="C310" t="s">
        <v>14</v>
      </c>
      <c r="D310">
        <v>1551.05</v>
      </c>
      <c r="E310">
        <v>1604</v>
      </c>
      <c r="F310">
        <v>1551.05</v>
      </c>
      <c r="G310">
        <v>1589.6</v>
      </c>
      <c r="H310">
        <v>26938367</v>
      </c>
      <c r="I310">
        <v>1582.53</v>
      </c>
      <c r="J310">
        <v>25.41</v>
      </c>
      <c r="K310">
        <v>4.6100000000000003</v>
      </c>
      <c r="L310">
        <v>1.03</v>
      </c>
    </row>
    <row r="311" spans="1:12" x14ac:dyDescent="0.35">
      <c r="A311" s="1">
        <v>36608</v>
      </c>
      <c r="B311">
        <v>2000</v>
      </c>
      <c r="C311" t="s">
        <v>14</v>
      </c>
      <c r="D311">
        <v>1590.3</v>
      </c>
      <c r="E311">
        <v>1629.2</v>
      </c>
      <c r="F311">
        <v>1544.5</v>
      </c>
      <c r="G311">
        <v>1553.4</v>
      </c>
      <c r="H311">
        <v>21308741</v>
      </c>
      <c r="I311">
        <v>1645.35</v>
      </c>
      <c r="J311">
        <v>24.83</v>
      </c>
      <c r="K311">
        <v>4.5</v>
      </c>
      <c r="L311">
        <v>1.06</v>
      </c>
    </row>
    <row r="312" spans="1:12" x14ac:dyDescent="0.35">
      <c r="A312" s="1">
        <v>36609</v>
      </c>
      <c r="B312">
        <v>2000</v>
      </c>
      <c r="C312" t="s">
        <v>14</v>
      </c>
      <c r="D312">
        <v>1554.2</v>
      </c>
      <c r="E312">
        <v>1579.4</v>
      </c>
      <c r="F312">
        <v>1540.45</v>
      </c>
      <c r="G312">
        <v>1569.55</v>
      </c>
      <c r="H312">
        <v>15407574</v>
      </c>
      <c r="I312">
        <v>1352.2</v>
      </c>
      <c r="J312">
        <v>25.09</v>
      </c>
      <c r="K312">
        <v>4.55</v>
      </c>
      <c r="L312">
        <v>1.05</v>
      </c>
    </row>
    <row r="313" spans="1:12" x14ac:dyDescent="0.35">
      <c r="A313" s="1">
        <v>36612</v>
      </c>
      <c r="B313">
        <v>2000</v>
      </c>
      <c r="C313" t="s">
        <v>14</v>
      </c>
      <c r="D313">
        <v>1570.45</v>
      </c>
      <c r="E313">
        <v>1593.3</v>
      </c>
      <c r="F313">
        <v>1555.75</v>
      </c>
      <c r="G313">
        <v>1562.95</v>
      </c>
      <c r="H313">
        <v>19049762</v>
      </c>
      <c r="I313">
        <v>1218.5999999999999</v>
      </c>
      <c r="J313">
        <v>24.99</v>
      </c>
      <c r="K313">
        <v>4.53</v>
      </c>
      <c r="L313">
        <v>1.05</v>
      </c>
    </row>
    <row r="314" spans="1:12" x14ac:dyDescent="0.35">
      <c r="A314" s="1">
        <v>36613</v>
      </c>
      <c r="B314">
        <v>2000</v>
      </c>
      <c r="C314" t="s">
        <v>14</v>
      </c>
      <c r="D314">
        <v>1563.3</v>
      </c>
      <c r="E314">
        <v>1575.85</v>
      </c>
      <c r="F314">
        <v>1527.55</v>
      </c>
      <c r="G314">
        <v>1568.6</v>
      </c>
      <c r="H314">
        <v>28174402</v>
      </c>
      <c r="I314">
        <v>1838.22</v>
      </c>
      <c r="J314">
        <v>25.08</v>
      </c>
      <c r="K314">
        <v>4.55</v>
      </c>
      <c r="L314">
        <v>1.04</v>
      </c>
    </row>
    <row r="315" spans="1:12" x14ac:dyDescent="0.35">
      <c r="A315" s="1">
        <v>36614</v>
      </c>
      <c r="B315">
        <v>2000</v>
      </c>
      <c r="C315" t="s">
        <v>14</v>
      </c>
      <c r="D315">
        <v>1569.3</v>
      </c>
      <c r="E315">
        <v>1609.4</v>
      </c>
      <c r="F315">
        <v>1553.4</v>
      </c>
      <c r="G315">
        <v>1558.25</v>
      </c>
      <c r="H315">
        <v>32288722</v>
      </c>
      <c r="I315">
        <v>1468.66</v>
      </c>
      <c r="J315">
        <v>25.08</v>
      </c>
      <c r="K315">
        <v>4.55</v>
      </c>
      <c r="L315">
        <v>1.04</v>
      </c>
    </row>
    <row r="316" spans="1:12" x14ac:dyDescent="0.35">
      <c r="A316" s="1">
        <v>36615</v>
      </c>
      <c r="B316">
        <v>2000</v>
      </c>
      <c r="C316" t="s">
        <v>14</v>
      </c>
      <c r="D316">
        <v>1556.95</v>
      </c>
      <c r="E316">
        <v>1557.85</v>
      </c>
      <c r="F316">
        <v>1489.1</v>
      </c>
      <c r="G316">
        <v>1549.5</v>
      </c>
      <c r="H316">
        <v>38871150</v>
      </c>
      <c r="I316">
        <v>1562.26</v>
      </c>
      <c r="J316">
        <v>24.94</v>
      </c>
      <c r="K316">
        <v>4.5199999999999996</v>
      </c>
      <c r="L316">
        <v>1.05</v>
      </c>
    </row>
    <row r="317" spans="1:12" x14ac:dyDescent="0.35">
      <c r="A317" s="1">
        <v>36616</v>
      </c>
      <c r="B317">
        <v>2000</v>
      </c>
      <c r="C317" t="s">
        <v>14</v>
      </c>
      <c r="D317">
        <v>1545.55</v>
      </c>
      <c r="E317">
        <v>1545.55</v>
      </c>
      <c r="F317">
        <v>1493.9</v>
      </c>
      <c r="G317">
        <v>1528.45</v>
      </c>
      <c r="H317">
        <v>49680971</v>
      </c>
      <c r="I317">
        <v>1757.77</v>
      </c>
      <c r="J317">
        <v>24.6</v>
      </c>
      <c r="K317">
        <v>4.46</v>
      </c>
      <c r="L317">
        <v>1.06</v>
      </c>
    </row>
    <row r="318" spans="1:12" x14ac:dyDescent="0.35">
      <c r="A318" s="1">
        <v>36619</v>
      </c>
      <c r="B318">
        <v>2000</v>
      </c>
      <c r="C318" t="s">
        <v>15</v>
      </c>
      <c r="D318">
        <v>1528.7</v>
      </c>
      <c r="E318">
        <v>1555.5</v>
      </c>
      <c r="F318">
        <v>1510.75</v>
      </c>
      <c r="G318">
        <v>1534.75</v>
      </c>
      <c r="H318">
        <v>50909584</v>
      </c>
      <c r="I318">
        <v>1638.46</v>
      </c>
      <c r="J318">
        <v>24.7</v>
      </c>
      <c r="K318">
        <v>4.4800000000000004</v>
      </c>
      <c r="L318">
        <v>1.06</v>
      </c>
    </row>
    <row r="319" spans="1:12" x14ac:dyDescent="0.35">
      <c r="A319" s="1">
        <v>36620</v>
      </c>
      <c r="B319">
        <v>2000</v>
      </c>
      <c r="C319" t="s">
        <v>15</v>
      </c>
      <c r="D319">
        <v>1534.05</v>
      </c>
      <c r="E319">
        <v>1534.05</v>
      </c>
      <c r="F319">
        <v>1420.85</v>
      </c>
      <c r="G319">
        <v>1428.1</v>
      </c>
      <c r="H319">
        <v>42180348</v>
      </c>
      <c r="I319">
        <v>1071.07</v>
      </c>
      <c r="J319">
        <v>22.99</v>
      </c>
      <c r="K319">
        <v>4.17</v>
      </c>
      <c r="L319">
        <v>1.1399999999999999</v>
      </c>
    </row>
    <row r="320" spans="1:12" x14ac:dyDescent="0.35">
      <c r="A320" s="1">
        <v>36621</v>
      </c>
      <c r="B320">
        <v>2000</v>
      </c>
      <c r="C320" t="s">
        <v>15</v>
      </c>
      <c r="D320">
        <v>1428.5</v>
      </c>
      <c r="E320">
        <v>1467.4</v>
      </c>
      <c r="F320">
        <v>1391.65</v>
      </c>
      <c r="G320">
        <v>1434.65</v>
      </c>
      <c r="H320">
        <v>49400946</v>
      </c>
      <c r="I320">
        <v>1880.26</v>
      </c>
      <c r="J320">
        <v>23.09</v>
      </c>
      <c r="K320">
        <v>4.1900000000000004</v>
      </c>
      <c r="L320">
        <v>1.51</v>
      </c>
    </row>
    <row r="321" spans="1:12" x14ac:dyDescent="0.35">
      <c r="A321" s="1">
        <v>36622</v>
      </c>
      <c r="B321">
        <v>2000</v>
      </c>
      <c r="C321" t="s">
        <v>15</v>
      </c>
      <c r="D321">
        <v>1436.15</v>
      </c>
      <c r="E321">
        <v>1475.25</v>
      </c>
      <c r="F321">
        <v>1381.05</v>
      </c>
      <c r="G321">
        <v>1452.95</v>
      </c>
      <c r="H321">
        <v>40869843</v>
      </c>
      <c r="I321">
        <v>1850.96</v>
      </c>
      <c r="J321">
        <v>23.39</v>
      </c>
      <c r="K321">
        <v>4.24</v>
      </c>
      <c r="L321">
        <v>1.49</v>
      </c>
    </row>
    <row r="322" spans="1:12" x14ac:dyDescent="0.35">
      <c r="A322" s="1">
        <v>36623</v>
      </c>
      <c r="B322">
        <v>2000</v>
      </c>
      <c r="C322" t="s">
        <v>15</v>
      </c>
      <c r="D322">
        <v>1453.3</v>
      </c>
      <c r="E322">
        <v>1558.05</v>
      </c>
      <c r="F322">
        <v>1453.3</v>
      </c>
      <c r="G322">
        <v>1557.15</v>
      </c>
      <c r="H322">
        <v>49468064</v>
      </c>
      <c r="I322">
        <v>1272.2</v>
      </c>
      <c r="J322">
        <v>25.06</v>
      </c>
      <c r="K322">
        <v>4.54</v>
      </c>
      <c r="L322">
        <v>1.39</v>
      </c>
    </row>
    <row r="323" spans="1:12" x14ac:dyDescent="0.35">
      <c r="A323" s="1">
        <v>36626</v>
      </c>
      <c r="B323">
        <v>2000</v>
      </c>
      <c r="C323" t="s">
        <v>15</v>
      </c>
      <c r="D323">
        <v>1557.55</v>
      </c>
      <c r="E323">
        <v>1636.95</v>
      </c>
      <c r="F323">
        <v>1557.55</v>
      </c>
      <c r="G323">
        <v>1613</v>
      </c>
      <c r="H323">
        <v>67959549</v>
      </c>
      <c r="I323">
        <v>1932.64</v>
      </c>
      <c r="J323">
        <v>25.96</v>
      </c>
      <c r="K323">
        <v>4.71</v>
      </c>
      <c r="L323">
        <v>1.34</v>
      </c>
    </row>
    <row r="324" spans="1:12" x14ac:dyDescent="0.35">
      <c r="A324" s="1">
        <v>36627</v>
      </c>
      <c r="B324">
        <v>2000</v>
      </c>
      <c r="C324" t="s">
        <v>15</v>
      </c>
      <c r="D324">
        <v>1613</v>
      </c>
      <c r="E324">
        <v>1631.6</v>
      </c>
      <c r="F324">
        <v>1550.85</v>
      </c>
      <c r="G324">
        <v>1624.65</v>
      </c>
      <c r="H324">
        <v>34966347</v>
      </c>
      <c r="I324">
        <v>2042.24</v>
      </c>
      <c r="J324">
        <v>25.72</v>
      </c>
      <c r="K324">
        <v>4.71</v>
      </c>
      <c r="L324">
        <v>1.33</v>
      </c>
    </row>
    <row r="325" spans="1:12" x14ac:dyDescent="0.35">
      <c r="A325" s="1">
        <v>36628</v>
      </c>
      <c r="B325">
        <v>2000</v>
      </c>
      <c r="C325" t="s">
        <v>15</v>
      </c>
      <c r="D325">
        <v>1624.4</v>
      </c>
      <c r="E325">
        <v>1628.55</v>
      </c>
      <c r="F325">
        <v>1586</v>
      </c>
      <c r="G325">
        <v>1592.7</v>
      </c>
      <c r="H325">
        <v>35323588</v>
      </c>
      <c r="I325">
        <v>2074.92</v>
      </c>
      <c r="J325">
        <v>25.21</v>
      </c>
      <c r="K325">
        <v>4.62</v>
      </c>
      <c r="L325">
        <v>1.47</v>
      </c>
    </row>
    <row r="326" spans="1:12" x14ac:dyDescent="0.35">
      <c r="A326" s="1">
        <v>36629</v>
      </c>
      <c r="B326">
        <v>2000</v>
      </c>
      <c r="C326" t="s">
        <v>15</v>
      </c>
      <c r="D326">
        <v>1587.95</v>
      </c>
      <c r="E326">
        <v>1587.95</v>
      </c>
      <c r="F326">
        <v>1502.7</v>
      </c>
      <c r="G326">
        <v>1518.65</v>
      </c>
      <c r="H326">
        <v>20985552</v>
      </c>
      <c r="I326">
        <v>1207.8699999999999</v>
      </c>
      <c r="J326">
        <v>23.98</v>
      </c>
      <c r="K326">
        <v>4.38</v>
      </c>
      <c r="L326">
        <v>1.54</v>
      </c>
    </row>
    <row r="327" spans="1:12" x14ac:dyDescent="0.35">
      <c r="A327" s="1">
        <v>36633</v>
      </c>
      <c r="B327">
        <v>2000</v>
      </c>
      <c r="C327" t="s">
        <v>15</v>
      </c>
      <c r="D327">
        <v>1518.55</v>
      </c>
      <c r="E327">
        <v>1518.55</v>
      </c>
      <c r="F327">
        <v>1412.45</v>
      </c>
      <c r="G327">
        <v>1443.55</v>
      </c>
      <c r="H327">
        <v>47786700</v>
      </c>
      <c r="I327">
        <v>1109.7</v>
      </c>
      <c r="J327">
        <v>21.74</v>
      </c>
      <c r="K327">
        <v>3.91</v>
      </c>
      <c r="L327">
        <v>1.62</v>
      </c>
    </row>
    <row r="328" spans="1:12" x14ac:dyDescent="0.35">
      <c r="A328" s="1">
        <v>36634</v>
      </c>
      <c r="B328">
        <v>2000</v>
      </c>
      <c r="C328" t="s">
        <v>15</v>
      </c>
      <c r="D328">
        <v>1443.55</v>
      </c>
      <c r="E328">
        <v>1478.85</v>
      </c>
      <c r="F328">
        <v>1410</v>
      </c>
      <c r="G328">
        <v>1414.8</v>
      </c>
      <c r="H328">
        <v>30055064</v>
      </c>
      <c r="I328">
        <v>1311.69</v>
      </c>
      <c r="J328">
        <v>21.31</v>
      </c>
      <c r="K328">
        <v>3.84</v>
      </c>
      <c r="L328">
        <v>1.66</v>
      </c>
    </row>
    <row r="329" spans="1:12" x14ac:dyDescent="0.35">
      <c r="A329" s="1">
        <v>36635</v>
      </c>
      <c r="B329">
        <v>2000</v>
      </c>
      <c r="C329" t="s">
        <v>15</v>
      </c>
      <c r="D329">
        <v>1417.75</v>
      </c>
      <c r="E329">
        <v>1469.05</v>
      </c>
      <c r="F329">
        <v>1375.05</v>
      </c>
      <c r="G329">
        <v>1404.95</v>
      </c>
      <c r="H329">
        <v>38873392</v>
      </c>
      <c r="I329">
        <v>1939.59</v>
      </c>
      <c r="J329">
        <v>21.07</v>
      </c>
      <c r="K329">
        <v>3.8</v>
      </c>
      <c r="L329">
        <v>1.73</v>
      </c>
    </row>
    <row r="330" spans="1:12" x14ac:dyDescent="0.35">
      <c r="A330" s="1">
        <v>36636</v>
      </c>
      <c r="B330">
        <v>2000</v>
      </c>
      <c r="C330" t="s">
        <v>15</v>
      </c>
      <c r="D330">
        <v>1405.7</v>
      </c>
      <c r="E330">
        <v>1425.55</v>
      </c>
      <c r="F330">
        <v>1339.75</v>
      </c>
      <c r="G330">
        <v>1415.65</v>
      </c>
      <c r="H330">
        <v>43869587</v>
      </c>
      <c r="I330">
        <v>2294.2399999999998</v>
      </c>
      <c r="J330">
        <v>21.23</v>
      </c>
      <c r="K330">
        <v>3.83</v>
      </c>
      <c r="L330">
        <v>1.71</v>
      </c>
    </row>
    <row r="331" spans="1:12" x14ac:dyDescent="0.35">
      <c r="A331" s="1">
        <v>36640</v>
      </c>
      <c r="B331">
        <v>2000</v>
      </c>
      <c r="C331" t="s">
        <v>15</v>
      </c>
      <c r="D331">
        <v>1416.05</v>
      </c>
      <c r="E331">
        <v>1431.8</v>
      </c>
      <c r="F331">
        <v>1371.85</v>
      </c>
      <c r="G331">
        <v>1388</v>
      </c>
      <c r="H331">
        <v>34272187</v>
      </c>
      <c r="I331">
        <v>1720.02</v>
      </c>
      <c r="J331">
        <v>20.82</v>
      </c>
      <c r="K331">
        <v>3.76</v>
      </c>
      <c r="L331">
        <v>1.75</v>
      </c>
    </row>
    <row r="332" spans="1:12" x14ac:dyDescent="0.35">
      <c r="A332" s="1">
        <v>36641</v>
      </c>
      <c r="B332">
        <v>2000</v>
      </c>
      <c r="C332" t="s">
        <v>15</v>
      </c>
      <c r="D332">
        <v>1383.8</v>
      </c>
      <c r="E332">
        <v>1383.8</v>
      </c>
      <c r="F332">
        <v>1311.3</v>
      </c>
      <c r="G332">
        <v>1359.45</v>
      </c>
      <c r="H332">
        <v>40507493</v>
      </c>
      <c r="I332">
        <v>1380.95</v>
      </c>
      <c r="J332">
        <v>20.39</v>
      </c>
      <c r="K332">
        <v>3.68</v>
      </c>
      <c r="L332">
        <v>1.78</v>
      </c>
    </row>
    <row r="333" spans="1:12" x14ac:dyDescent="0.35">
      <c r="A333" s="1">
        <v>36642</v>
      </c>
      <c r="B333">
        <v>2000</v>
      </c>
      <c r="C333" t="s">
        <v>15</v>
      </c>
      <c r="D333">
        <v>1362.5</v>
      </c>
      <c r="E333">
        <v>1439.05</v>
      </c>
      <c r="F333">
        <v>1362.5</v>
      </c>
      <c r="G333">
        <v>1436.1</v>
      </c>
      <c r="H333">
        <v>45032350</v>
      </c>
      <c r="I333">
        <v>1395.49</v>
      </c>
      <c r="J333">
        <v>21.54</v>
      </c>
      <c r="K333">
        <v>3.89</v>
      </c>
      <c r="L333">
        <v>1.73</v>
      </c>
    </row>
    <row r="334" spans="1:12" x14ac:dyDescent="0.35">
      <c r="A334" s="1">
        <v>36643</v>
      </c>
      <c r="B334">
        <v>2000</v>
      </c>
      <c r="C334" t="s">
        <v>15</v>
      </c>
      <c r="D334">
        <v>1436.15</v>
      </c>
      <c r="E334">
        <v>1455.85</v>
      </c>
      <c r="F334">
        <v>1400.65</v>
      </c>
      <c r="G334">
        <v>1416.9</v>
      </c>
      <c r="H334">
        <v>51773632</v>
      </c>
      <c r="I334">
        <v>2558.15</v>
      </c>
      <c r="J334">
        <v>21.25</v>
      </c>
      <c r="K334">
        <v>3.84</v>
      </c>
      <c r="L334">
        <v>1.75</v>
      </c>
    </row>
    <row r="335" spans="1:12" x14ac:dyDescent="0.35">
      <c r="A335" s="1">
        <v>36644</v>
      </c>
      <c r="B335">
        <v>2000</v>
      </c>
      <c r="C335" t="s">
        <v>15</v>
      </c>
      <c r="D335">
        <v>1419.9</v>
      </c>
      <c r="E335">
        <v>1438</v>
      </c>
      <c r="F335">
        <v>1396.55</v>
      </c>
      <c r="G335">
        <v>1406.55</v>
      </c>
      <c r="H335">
        <v>27456437</v>
      </c>
      <c r="I335">
        <v>1442.25</v>
      </c>
      <c r="J335">
        <v>21.1</v>
      </c>
      <c r="K335">
        <v>3.81</v>
      </c>
      <c r="L335">
        <v>1.77</v>
      </c>
    </row>
    <row r="336" spans="1:12" x14ac:dyDescent="0.35">
      <c r="A336" s="1">
        <v>36648</v>
      </c>
      <c r="B336">
        <v>2000</v>
      </c>
      <c r="C336" t="s">
        <v>16</v>
      </c>
      <c r="D336">
        <v>1410</v>
      </c>
      <c r="E336">
        <v>1421.5</v>
      </c>
      <c r="F336">
        <v>1319.65</v>
      </c>
      <c r="G336">
        <v>1333.45</v>
      </c>
      <c r="H336">
        <v>39377730</v>
      </c>
      <c r="I336">
        <v>1889.61</v>
      </c>
      <c r="J336">
        <v>20</v>
      </c>
      <c r="K336">
        <v>3.61</v>
      </c>
      <c r="L336">
        <v>1.86</v>
      </c>
    </row>
    <row r="337" spans="1:12" x14ac:dyDescent="0.35">
      <c r="A337" s="1">
        <v>36649</v>
      </c>
      <c r="B337">
        <v>2000</v>
      </c>
      <c r="C337" t="s">
        <v>16</v>
      </c>
      <c r="D337">
        <v>1330.15</v>
      </c>
      <c r="E337">
        <v>1342.15</v>
      </c>
      <c r="F337">
        <v>1258.0999999999999</v>
      </c>
      <c r="G337">
        <v>1316.05</v>
      </c>
      <c r="H337">
        <v>34709688</v>
      </c>
      <c r="I337">
        <v>1815.26</v>
      </c>
      <c r="J337">
        <v>19.739999999999998</v>
      </c>
      <c r="K337">
        <v>3.56</v>
      </c>
      <c r="L337">
        <v>1.91</v>
      </c>
    </row>
    <row r="338" spans="1:12" x14ac:dyDescent="0.35">
      <c r="A338" s="1">
        <v>36650</v>
      </c>
      <c r="B338">
        <v>2000</v>
      </c>
      <c r="C338" t="s">
        <v>16</v>
      </c>
      <c r="D338">
        <v>1317.95</v>
      </c>
      <c r="E338">
        <v>1385.15</v>
      </c>
      <c r="F338">
        <v>1317.95</v>
      </c>
      <c r="G338">
        <v>1380.55</v>
      </c>
      <c r="H338">
        <v>29963970</v>
      </c>
      <c r="I338">
        <v>1527.37</v>
      </c>
      <c r="J338">
        <v>20.71</v>
      </c>
      <c r="K338">
        <v>3.74</v>
      </c>
      <c r="L338">
        <v>1.82</v>
      </c>
    </row>
    <row r="339" spans="1:12" x14ac:dyDescent="0.35">
      <c r="A339" s="1">
        <v>36651</v>
      </c>
      <c r="B339">
        <v>2000</v>
      </c>
      <c r="C339" t="s">
        <v>16</v>
      </c>
      <c r="D339">
        <v>1381.9</v>
      </c>
      <c r="E339">
        <v>1428.6</v>
      </c>
      <c r="F339">
        <v>1381.9</v>
      </c>
      <c r="G339">
        <v>1422.4</v>
      </c>
      <c r="H339">
        <v>35555435</v>
      </c>
      <c r="I339">
        <v>1883.38</v>
      </c>
      <c r="J339">
        <v>21.33</v>
      </c>
      <c r="K339">
        <v>3.85</v>
      </c>
      <c r="L339">
        <v>1.77</v>
      </c>
    </row>
    <row r="340" spans="1:12" x14ac:dyDescent="0.35">
      <c r="A340" s="1">
        <v>36654</v>
      </c>
      <c r="B340">
        <v>2000</v>
      </c>
      <c r="C340" t="s">
        <v>16</v>
      </c>
      <c r="D340">
        <v>1423.25</v>
      </c>
      <c r="E340">
        <v>1436.6</v>
      </c>
      <c r="F340">
        <v>1358.8</v>
      </c>
      <c r="G340">
        <v>1365.05</v>
      </c>
      <c r="H340">
        <v>23965671</v>
      </c>
      <c r="I340">
        <v>2058.9</v>
      </c>
      <c r="J340">
        <v>20.47</v>
      </c>
      <c r="K340">
        <v>3.7</v>
      </c>
      <c r="L340">
        <v>1.74</v>
      </c>
    </row>
    <row r="341" spans="1:12" x14ac:dyDescent="0.35">
      <c r="A341" s="1">
        <v>36655</v>
      </c>
      <c r="B341">
        <v>2000</v>
      </c>
      <c r="C341" t="s">
        <v>16</v>
      </c>
      <c r="D341">
        <v>1362.45</v>
      </c>
      <c r="E341">
        <v>1385.7</v>
      </c>
      <c r="F341">
        <v>1328.05</v>
      </c>
      <c r="G341">
        <v>1378.55</v>
      </c>
      <c r="H341">
        <v>24898689</v>
      </c>
      <c r="I341">
        <v>1523.07</v>
      </c>
      <c r="J341">
        <v>20.68</v>
      </c>
      <c r="K341">
        <v>3.73</v>
      </c>
      <c r="L341">
        <v>1.72</v>
      </c>
    </row>
    <row r="342" spans="1:12" x14ac:dyDescent="0.35">
      <c r="A342" s="1">
        <v>36656</v>
      </c>
      <c r="B342">
        <v>2000</v>
      </c>
      <c r="C342" t="s">
        <v>16</v>
      </c>
      <c r="D342">
        <v>1380.4</v>
      </c>
      <c r="E342">
        <v>1391.35</v>
      </c>
      <c r="F342">
        <v>1359.65</v>
      </c>
      <c r="G342">
        <v>1363.15</v>
      </c>
      <c r="H342">
        <v>22179474</v>
      </c>
      <c r="I342">
        <v>1577.07</v>
      </c>
      <c r="J342">
        <v>20.57</v>
      </c>
      <c r="K342">
        <v>3.71</v>
      </c>
      <c r="L342">
        <v>1.74</v>
      </c>
    </row>
    <row r="343" spans="1:12" x14ac:dyDescent="0.35">
      <c r="A343" s="1">
        <v>36657</v>
      </c>
      <c r="B343">
        <v>2000</v>
      </c>
      <c r="C343" t="s">
        <v>16</v>
      </c>
      <c r="D343">
        <v>1359.1</v>
      </c>
      <c r="E343">
        <v>1359.1</v>
      </c>
      <c r="F343">
        <v>1295.95</v>
      </c>
      <c r="G343">
        <v>1304.55</v>
      </c>
      <c r="H343">
        <v>23828870</v>
      </c>
      <c r="I343">
        <v>1553.33</v>
      </c>
      <c r="J343">
        <v>19.68</v>
      </c>
      <c r="K343">
        <v>3.55</v>
      </c>
      <c r="L343">
        <v>1.81</v>
      </c>
    </row>
    <row r="344" spans="1:12" x14ac:dyDescent="0.35">
      <c r="A344" s="1">
        <v>36658</v>
      </c>
      <c r="B344">
        <v>2000</v>
      </c>
      <c r="C344" t="s">
        <v>16</v>
      </c>
      <c r="D344">
        <v>1305.3</v>
      </c>
      <c r="E344">
        <v>1326.3</v>
      </c>
      <c r="F344">
        <v>1276.4000000000001</v>
      </c>
      <c r="G344">
        <v>1282.8</v>
      </c>
      <c r="H344">
        <v>23382546</v>
      </c>
      <c r="I344">
        <v>1576.03</v>
      </c>
      <c r="J344">
        <v>19.36</v>
      </c>
      <c r="K344">
        <v>3.49</v>
      </c>
      <c r="L344">
        <v>1.84</v>
      </c>
    </row>
    <row r="345" spans="1:12" x14ac:dyDescent="0.35">
      <c r="A345" s="1">
        <v>36661</v>
      </c>
      <c r="B345">
        <v>2000</v>
      </c>
      <c r="C345" t="s">
        <v>16</v>
      </c>
      <c r="D345">
        <v>1281.3</v>
      </c>
      <c r="E345">
        <v>1311.7</v>
      </c>
      <c r="F345">
        <v>1220.7</v>
      </c>
      <c r="G345">
        <v>1299.25</v>
      </c>
      <c r="H345">
        <v>21763805</v>
      </c>
      <c r="I345">
        <v>1747.61</v>
      </c>
      <c r="J345">
        <v>19.54</v>
      </c>
      <c r="K345">
        <v>3.52</v>
      </c>
      <c r="L345">
        <v>1.82</v>
      </c>
    </row>
    <row r="346" spans="1:12" x14ac:dyDescent="0.35">
      <c r="A346" s="1">
        <v>36662</v>
      </c>
      <c r="B346">
        <v>2000</v>
      </c>
      <c r="C346" t="s">
        <v>16</v>
      </c>
      <c r="D346">
        <v>1300.2</v>
      </c>
      <c r="E346">
        <v>1310.45</v>
      </c>
      <c r="F346">
        <v>1287.8</v>
      </c>
      <c r="G346">
        <v>1306.8499999999999</v>
      </c>
      <c r="H346">
        <v>17410579</v>
      </c>
      <c r="I346">
        <v>1238.3800000000001</v>
      </c>
      <c r="J346">
        <v>19.66</v>
      </c>
      <c r="K346">
        <v>3.54</v>
      </c>
      <c r="L346">
        <v>1.81</v>
      </c>
    </row>
    <row r="347" spans="1:12" x14ac:dyDescent="0.35">
      <c r="A347" s="1">
        <v>36663</v>
      </c>
      <c r="B347">
        <v>2000</v>
      </c>
      <c r="C347" t="s">
        <v>16</v>
      </c>
      <c r="D347">
        <v>1310.8</v>
      </c>
      <c r="E347">
        <v>1347.7</v>
      </c>
      <c r="F347">
        <v>1303.75</v>
      </c>
      <c r="G347">
        <v>1311.65</v>
      </c>
      <c r="H347">
        <v>25382671</v>
      </c>
      <c r="I347">
        <v>1662.6</v>
      </c>
      <c r="J347">
        <v>19.88</v>
      </c>
      <c r="K347">
        <v>3.7</v>
      </c>
      <c r="L347">
        <v>1.79</v>
      </c>
    </row>
    <row r="348" spans="1:12" x14ac:dyDescent="0.35">
      <c r="A348" s="1">
        <v>36664</v>
      </c>
      <c r="B348">
        <v>2000</v>
      </c>
      <c r="C348" t="s">
        <v>16</v>
      </c>
      <c r="D348">
        <v>1311.3</v>
      </c>
      <c r="E348">
        <v>1316.2</v>
      </c>
      <c r="F348">
        <v>1289.55</v>
      </c>
      <c r="G348">
        <v>1293.4000000000001</v>
      </c>
      <c r="H348">
        <v>23235814</v>
      </c>
      <c r="I348">
        <v>1201.1400000000001</v>
      </c>
      <c r="J348">
        <v>19.440000000000001</v>
      </c>
      <c r="K348">
        <v>3.64</v>
      </c>
      <c r="L348">
        <v>1.81</v>
      </c>
    </row>
    <row r="349" spans="1:12" x14ac:dyDescent="0.35">
      <c r="A349" s="1">
        <v>36665</v>
      </c>
      <c r="B349">
        <v>2000</v>
      </c>
      <c r="C349" t="s">
        <v>16</v>
      </c>
      <c r="D349">
        <v>1293.45</v>
      </c>
      <c r="E349">
        <v>1293.45</v>
      </c>
      <c r="F349">
        <v>1252.7</v>
      </c>
      <c r="G349">
        <v>1268</v>
      </c>
      <c r="H349">
        <v>27403349</v>
      </c>
      <c r="I349">
        <v>1507.05</v>
      </c>
      <c r="J349">
        <v>19.05</v>
      </c>
      <c r="K349">
        <v>3.57</v>
      </c>
      <c r="L349">
        <v>1.85</v>
      </c>
    </row>
    <row r="350" spans="1:12" x14ac:dyDescent="0.35">
      <c r="A350" s="1">
        <v>36668</v>
      </c>
      <c r="B350">
        <v>2000</v>
      </c>
      <c r="C350" t="s">
        <v>16</v>
      </c>
      <c r="D350">
        <v>1267.8499999999999</v>
      </c>
      <c r="E350">
        <v>1267.8499999999999</v>
      </c>
      <c r="F350">
        <v>1228.4000000000001</v>
      </c>
      <c r="G350">
        <v>1233</v>
      </c>
      <c r="H350">
        <v>18684174</v>
      </c>
      <c r="I350">
        <v>1051.53</v>
      </c>
      <c r="J350">
        <v>18.53</v>
      </c>
      <c r="K350">
        <v>3.47</v>
      </c>
      <c r="L350">
        <v>1.89</v>
      </c>
    </row>
    <row r="351" spans="1:12" x14ac:dyDescent="0.35">
      <c r="A351" s="1">
        <v>36669</v>
      </c>
      <c r="B351">
        <v>2000</v>
      </c>
      <c r="C351" t="s">
        <v>16</v>
      </c>
      <c r="D351">
        <v>1229.25</v>
      </c>
      <c r="E351">
        <v>1230.9000000000001</v>
      </c>
      <c r="F351">
        <v>1203.2</v>
      </c>
      <c r="G351">
        <v>1224.4000000000001</v>
      </c>
      <c r="H351">
        <v>21794331</v>
      </c>
      <c r="I351">
        <v>1240.47</v>
      </c>
      <c r="J351">
        <v>18.399999999999999</v>
      </c>
      <c r="K351">
        <v>3.45</v>
      </c>
      <c r="L351">
        <v>1.91</v>
      </c>
    </row>
    <row r="352" spans="1:12" x14ac:dyDescent="0.35">
      <c r="A352" s="1">
        <v>36670</v>
      </c>
      <c r="B352">
        <v>2000</v>
      </c>
      <c r="C352" t="s">
        <v>16</v>
      </c>
      <c r="D352">
        <v>1224.5</v>
      </c>
      <c r="E352">
        <v>1246.25</v>
      </c>
      <c r="F352">
        <v>1201.5</v>
      </c>
      <c r="G352">
        <v>1235.9000000000001</v>
      </c>
      <c r="H352">
        <v>30854002</v>
      </c>
      <c r="I352">
        <v>1573.85</v>
      </c>
      <c r="J352">
        <v>20.69</v>
      </c>
      <c r="K352">
        <v>4.09</v>
      </c>
      <c r="L352">
        <v>1.8</v>
      </c>
    </row>
    <row r="353" spans="1:12" x14ac:dyDescent="0.35">
      <c r="A353" s="1">
        <v>36671</v>
      </c>
      <c r="B353">
        <v>2000</v>
      </c>
      <c r="C353" t="s">
        <v>16</v>
      </c>
      <c r="D353">
        <v>1237</v>
      </c>
      <c r="E353">
        <v>1269.8</v>
      </c>
      <c r="F353">
        <v>1235.7</v>
      </c>
      <c r="G353">
        <v>1247.6500000000001</v>
      </c>
      <c r="H353">
        <v>35464246</v>
      </c>
      <c r="I353">
        <v>1835.71</v>
      </c>
      <c r="J353">
        <v>20.89</v>
      </c>
      <c r="K353">
        <v>4.13</v>
      </c>
      <c r="L353">
        <v>1.79</v>
      </c>
    </row>
    <row r="354" spans="1:12" x14ac:dyDescent="0.35">
      <c r="A354" s="1">
        <v>36672</v>
      </c>
      <c r="B354">
        <v>2000</v>
      </c>
      <c r="C354" t="s">
        <v>16</v>
      </c>
      <c r="D354">
        <v>1247.0999999999999</v>
      </c>
      <c r="E354">
        <v>1278.75</v>
      </c>
      <c r="F354">
        <v>1232.8499999999999</v>
      </c>
      <c r="G354">
        <v>1275.3499999999999</v>
      </c>
      <c r="H354">
        <v>33048311</v>
      </c>
      <c r="I354">
        <v>1691.57</v>
      </c>
      <c r="J354">
        <v>21.35</v>
      </c>
      <c r="K354">
        <v>4.22</v>
      </c>
      <c r="L354">
        <v>1.75</v>
      </c>
    </row>
    <row r="355" spans="1:12" x14ac:dyDescent="0.35">
      <c r="A355" s="1">
        <v>36675</v>
      </c>
      <c r="B355">
        <v>2000</v>
      </c>
      <c r="C355" t="s">
        <v>16</v>
      </c>
      <c r="D355">
        <v>1273.7</v>
      </c>
      <c r="E355">
        <v>1317.75</v>
      </c>
      <c r="F355">
        <v>1267.4000000000001</v>
      </c>
      <c r="G355">
        <v>1311.05</v>
      </c>
      <c r="H355">
        <v>47527900</v>
      </c>
      <c r="I355">
        <v>2324.35</v>
      </c>
      <c r="J355">
        <v>21.95</v>
      </c>
      <c r="K355">
        <v>4.34</v>
      </c>
      <c r="L355">
        <v>1.5</v>
      </c>
    </row>
    <row r="356" spans="1:12" x14ac:dyDescent="0.35">
      <c r="A356" s="1">
        <v>36676</v>
      </c>
      <c r="B356">
        <v>2000</v>
      </c>
      <c r="C356" t="s">
        <v>16</v>
      </c>
      <c r="D356">
        <v>1310.8</v>
      </c>
      <c r="E356">
        <v>1347.3</v>
      </c>
      <c r="F356">
        <v>1304.95</v>
      </c>
      <c r="G356">
        <v>1344.85</v>
      </c>
      <c r="H356">
        <v>35581006</v>
      </c>
      <c r="I356">
        <v>1885.23</v>
      </c>
      <c r="J356">
        <v>22.34</v>
      </c>
      <c r="K356">
        <v>4.57</v>
      </c>
      <c r="L356">
        <v>1.47</v>
      </c>
    </row>
    <row r="357" spans="1:12" x14ac:dyDescent="0.35">
      <c r="A357" s="1">
        <v>36677</v>
      </c>
      <c r="B357">
        <v>2000</v>
      </c>
      <c r="C357" t="s">
        <v>16</v>
      </c>
      <c r="D357">
        <v>1355.35</v>
      </c>
      <c r="E357">
        <v>1410.75</v>
      </c>
      <c r="F357">
        <v>1355.35</v>
      </c>
      <c r="G357">
        <v>1380.45</v>
      </c>
      <c r="H357">
        <v>46440897</v>
      </c>
      <c r="I357">
        <v>1883.79</v>
      </c>
      <c r="J357">
        <v>22.96</v>
      </c>
      <c r="K357">
        <v>4.7</v>
      </c>
      <c r="L357">
        <v>1.43</v>
      </c>
    </row>
    <row r="358" spans="1:12" x14ac:dyDescent="0.35">
      <c r="A358" s="1">
        <v>36678</v>
      </c>
      <c r="B358">
        <v>2000</v>
      </c>
      <c r="C358" t="s">
        <v>17</v>
      </c>
      <c r="D358">
        <v>1380.4</v>
      </c>
      <c r="E358">
        <v>1380.4</v>
      </c>
      <c r="F358">
        <v>1345.1</v>
      </c>
      <c r="G358">
        <v>1349</v>
      </c>
      <c r="H358">
        <v>29618849</v>
      </c>
      <c r="I358">
        <v>1837.2</v>
      </c>
      <c r="J358">
        <v>22.46</v>
      </c>
      <c r="K358">
        <v>4.5199999999999996</v>
      </c>
      <c r="L358">
        <v>1.46</v>
      </c>
    </row>
    <row r="359" spans="1:12" x14ac:dyDescent="0.35">
      <c r="A359" s="1">
        <v>36679</v>
      </c>
      <c r="B359">
        <v>2000</v>
      </c>
      <c r="C359" t="s">
        <v>17</v>
      </c>
      <c r="D359">
        <v>1350.15</v>
      </c>
      <c r="E359">
        <v>1395.35</v>
      </c>
      <c r="F359">
        <v>1350.15</v>
      </c>
      <c r="G359">
        <v>1389.25</v>
      </c>
      <c r="H359">
        <v>40135483</v>
      </c>
      <c r="I359">
        <v>2355.9499999999998</v>
      </c>
      <c r="J359">
        <v>23.13</v>
      </c>
      <c r="K359">
        <v>4.6500000000000004</v>
      </c>
      <c r="L359">
        <v>1.42</v>
      </c>
    </row>
    <row r="360" spans="1:12" x14ac:dyDescent="0.35">
      <c r="A360" s="1">
        <v>36682</v>
      </c>
      <c r="B360">
        <v>2000</v>
      </c>
      <c r="C360" t="s">
        <v>17</v>
      </c>
      <c r="D360">
        <v>1390.95</v>
      </c>
      <c r="E360">
        <v>1461.05</v>
      </c>
      <c r="F360">
        <v>1390.95</v>
      </c>
      <c r="G360">
        <v>1404.6</v>
      </c>
      <c r="H360">
        <v>46679969</v>
      </c>
      <c r="I360">
        <v>2610.4699999999998</v>
      </c>
      <c r="J360">
        <v>23.38</v>
      </c>
      <c r="K360">
        <v>4.71</v>
      </c>
      <c r="L360">
        <v>1.39</v>
      </c>
    </row>
    <row r="361" spans="1:12" x14ac:dyDescent="0.35">
      <c r="A361" s="1">
        <v>36683</v>
      </c>
      <c r="B361">
        <v>2000</v>
      </c>
      <c r="C361" t="s">
        <v>17</v>
      </c>
      <c r="D361">
        <v>1405.45</v>
      </c>
      <c r="E361">
        <v>1426.15</v>
      </c>
      <c r="F361">
        <v>1392.7</v>
      </c>
      <c r="G361">
        <v>1421.75</v>
      </c>
      <c r="H361">
        <v>28124165</v>
      </c>
      <c r="I361">
        <v>1919.16</v>
      </c>
      <c r="J361">
        <v>23.67</v>
      </c>
      <c r="K361">
        <v>4.76</v>
      </c>
      <c r="L361">
        <v>1.38</v>
      </c>
    </row>
    <row r="362" spans="1:12" x14ac:dyDescent="0.35">
      <c r="A362" s="1">
        <v>36684</v>
      </c>
      <c r="B362">
        <v>2000</v>
      </c>
      <c r="C362" t="s">
        <v>17</v>
      </c>
      <c r="D362">
        <v>1423.4</v>
      </c>
      <c r="E362">
        <v>1442.7</v>
      </c>
      <c r="F362">
        <v>1413.8</v>
      </c>
      <c r="G362">
        <v>1430.35</v>
      </c>
      <c r="H362">
        <v>32121331</v>
      </c>
      <c r="I362">
        <v>2513.0500000000002</v>
      </c>
      <c r="J362">
        <v>23.7</v>
      </c>
      <c r="K362">
        <v>4.78</v>
      </c>
      <c r="L362">
        <v>1.39</v>
      </c>
    </row>
    <row r="363" spans="1:12" x14ac:dyDescent="0.35">
      <c r="A363" s="1">
        <v>36685</v>
      </c>
      <c r="B363">
        <v>2000</v>
      </c>
      <c r="C363" t="s">
        <v>17</v>
      </c>
      <c r="D363">
        <v>1430.5</v>
      </c>
      <c r="E363">
        <v>1468.7</v>
      </c>
      <c r="F363">
        <v>1430.5</v>
      </c>
      <c r="G363">
        <v>1463.65</v>
      </c>
      <c r="H363">
        <v>39568681</v>
      </c>
      <c r="I363">
        <v>2210.67</v>
      </c>
      <c r="J363">
        <v>24.25</v>
      </c>
      <c r="K363">
        <v>4.8899999999999997</v>
      </c>
      <c r="L363">
        <v>1.36</v>
      </c>
    </row>
    <row r="364" spans="1:12" x14ac:dyDescent="0.35">
      <c r="A364" s="1">
        <v>36686</v>
      </c>
      <c r="B364">
        <v>2000</v>
      </c>
      <c r="C364" t="s">
        <v>17</v>
      </c>
      <c r="D364">
        <v>1464.3</v>
      </c>
      <c r="E364">
        <v>1485.5</v>
      </c>
      <c r="F364">
        <v>1458.9</v>
      </c>
      <c r="G364">
        <v>1467.2</v>
      </c>
      <c r="H364">
        <v>55393741</v>
      </c>
      <c r="I364">
        <v>2813.85</v>
      </c>
      <c r="J364">
        <v>24.31</v>
      </c>
      <c r="K364">
        <v>4.9000000000000004</v>
      </c>
      <c r="L364">
        <v>1.36</v>
      </c>
    </row>
    <row r="365" spans="1:12" x14ac:dyDescent="0.35">
      <c r="A365" s="1">
        <v>36689</v>
      </c>
      <c r="B365">
        <v>2000</v>
      </c>
      <c r="C365" t="s">
        <v>17</v>
      </c>
      <c r="D365">
        <v>1464.4</v>
      </c>
      <c r="E365">
        <v>1477.55</v>
      </c>
      <c r="F365">
        <v>1437.15</v>
      </c>
      <c r="G365">
        <v>1440.4</v>
      </c>
      <c r="H365">
        <v>28468653</v>
      </c>
      <c r="I365">
        <v>1536.29</v>
      </c>
      <c r="J365">
        <v>23.87</v>
      </c>
      <c r="K365">
        <v>4.8099999999999996</v>
      </c>
      <c r="L365">
        <v>1.36</v>
      </c>
    </row>
    <row r="366" spans="1:12" x14ac:dyDescent="0.35">
      <c r="A366" s="1">
        <v>36690</v>
      </c>
      <c r="B366">
        <v>2000</v>
      </c>
      <c r="C366" t="s">
        <v>17</v>
      </c>
      <c r="D366">
        <v>1438.8</v>
      </c>
      <c r="E366">
        <v>1438.8</v>
      </c>
      <c r="F366">
        <v>1411.9</v>
      </c>
      <c r="G366">
        <v>1432.9</v>
      </c>
      <c r="H366">
        <v>37250861</v>
      </c>
      <c r="I366">
        <v>1929.73</v>
      </c>
      <c r="J366">
        <v>23.74</v>
      </c>
      <c r="K366">
        <v>4.79</v>
      </c>
      <c r="L366">
        <v>1.36</v>
      </c>
    </row>
    <row r="367" spans="1:12" x14ac:dyDescent="0.35">
      <c r="A367" s="1">
        <v>36691</v>
      </c>
      <c r="B367">
        <v>2000</v>
      </c>
      <c r="C367" t="s">
        <v>17</v>
      </c>
      <c r="D367">
        <v>1434.95</v>
      </c>
      <c r="E367">
        <v>1459.15</v>
      </c>
      <c r="F367">
        <v>1423.95</v>
      </c>
      <c r="G367">
        <v>1435.5</v>
      </c>
      <c r="H367">
        <v>37371054</v>
      </c>
      <c r="I367">
        <v>2058.6799999999998</v>
      </c>
      <c r="J367">
        <v>23.79</v>
      </c>
      <c r="K367">
        <v>4.7699999999999996</v>
      </c>
      <c r="L367">
        <v>1.38</v>
      </c>
    </row>
    <row r="368" spans="1:12" x14ac:dyDescent="0.35">
      <c r="A368" s="1">
        <v>36692</v>
      </c>
      <c r="B368">
        <v>2000</v>
      </c>
      <c r="C368" t="s">
        <v>17</v>
      </c>
      <c r="D368">
        <v>1437</v>
      </c>
      <c r="E368">
        <v>1452.8</v>
      </c>
      <c r="F368">
        <v>1422.4</v>
      </c>
      <c r="G368">
        <v>1445.25</v>
      </c>
      <c r="H368">
        <v>30332490</v>
      </c>
      <c r="I368">
        <v>2161.96</v>
      </c>
      <c r="J368">
        <v>23.95</v>
      </c>
      <c r="K368">
        <v>4.8099999999999996</v>
      </c>
      <c r="L368">
        <v>1.37</v>
      </c>
    </row>
    <row r="369" spans="1:12" x14ac:dyDescent="0.35">
      <c r="A369" s="1">
        <v>36693</v>
      </c>
      <c r="B369">
        <v>2000</v>
      </c>
      <c r="C369" t="s">
        <v>17</v>
      </c>
      <c r="D369">
        <v>1443.15</v>
      </c>
      <c r="E369">
        <v>1480.85</v>
      </c>
      <c r="F369">
        <v>1441.6</v>
      </c>
      <c r="G369">
        <v>1477.3</v>
      </c>
      <c r="H369">
        <v>39625952</v>
      </c>
      <c r="I369">
        <v>2365.2199999999998</v>
      </c>
      <c r="J369">
        <v>24.48</v>
      </c>
      <c r="K369">
        <v>4.91</v>
      </c>
      <c r="L369">
        <v>1.34</v>
      </c>
    </row>
    <row r="370" spans="1:12" x14ac:dyDescent="0.35">
      <c r="A370" s="1">
        <v>36696</v>
      </c>
      <c r="B370">
        <v>2000</v>
      </c>
      <c r="C370" t="s">
        <v>17</v>
      </c>
      <c r="D370">
        <v>1477.55</v>
      </c>
      <c r="E370">
        <v>1510.45</v>
      </c>
      <c r="F370">
        <v>1477.55</v>
      </c>
      <c r="G370">
        <v>1498.75</v>
      </c>
      <c r="H370">
        <v>37008819</v>
      </c>
      <c r="I370">
        <v>2603.38</v>
      </c>
      <c r="J370">
        <v>24.84</v>
      </c>
      <c r="K370">
        <v>4.9800000000000004</v>
      </c>
      <c r="L370">
        <v>1.27</v>
      </c>
    </row>
    <row r="371" spans="1:12" x14ac:dyDescent="0.35">
      <c r="A371" s="1">
        <v>36697</v>
      </c>
      <c r="B371">
        <v>2000</v>
      </c>
      <c r="C371" t="s">
        <v>17</v>
      </c>
      <c r="D371">
        <v>1498</v>
      </c>
      <c r="E371">
        <v>1518.05</v>
      </c>
      <c r="F371">
        <v>1497.05</v>
      </c>
      <c r="G371">
        <v>1507.1</v>
      </c>
      <c r="H371">
        <v>32047330</v>
      </c>
      <c r="I371">
        <v>2164.9699999999998</v>
      </c>
      <c r="J371">
        <v>24.98</v>
      </c>
      <c r="K371">
        <v>5.01</v>
      </c>
      <c r="L371">
        <v>1.26</v>
      </c>
    </row>
    <row r="372" spans="1:12" x14ac:dyDescent="0.35">
      <c r="A372" s="1">
        <v>36698</v>
      </c>
      <c r="B372">
        <v>2000</v>
      </c>
      <c r="C372" t="s">
        <v>17</v>
      </c>
      <c r="D372">
        <v>1524.05</v>
      </c>
      <c r="E372">
        <v>1539.1</v>
      </c>
      <c r="F372">
        <v>1470.4</v>
      </c>
      <c r="G372">
        <v>1475.15</v>
      </c>
      <c r="H372">
        <v>30544515</v>
      </c>
      <c r="I372">
        <v>2174.65</v>
      </c>
      <c r="J372">
        <v>24.45</v>
      </c>
      <c r="K372">
        <v>4.91</v>
      </c>
      <c r="L372">
        <v>1.29</v>
      </c>
    </row>
    <row r="373" spans="1:12" x14ac:dyDescent="0.35">
      <c r="A373" s="1">
        <v>36699</v>
      </c>
      <c r="B373">
        <v>2000</v>
      </c>
      <c r="C373" t="s">
        <v>17</v>
      </c>
      <c r="D373">
        <v>1475.65</v>
      </c>
      <c r="E373">
        <v>1491.4</v>
      </c>
      <c r="F373">
        <v>1461.3</v>
      </c>
      <c r="G373">
        <v>1488.25</v>
      </c>
      <c r="H373">
        <v>42444916</v>
      </c>
      <c r="I373">
        <v>2293.65</v>
      </c>
      <c r="J373">
        <v>24.67</v>
      </c>
      <c r="K373">
        <v>4.95</v>
      </c>
      <c r="L373">
        <v>1.28</v>
      </c>
    </row>
    <row r="374" spans="1:12" x14ac:dyDescent="0.35">
      <c r="A374" s="1">
        <v>36700</v>
      </c>
      <c r="B374">
        <v>2000</v>
      </c>
      <c r="C374" t="s">
        <v>17</v>
      </c>
      <c r="D374">
        <v>1487.85</v>
      </c>
      <c r="E374">
        <v>1499.85</v>
      </c>
      <c r="F374">
        <v>1462.75</v>
      </c>
      <c r="G374">
        <v>1472.2</v>
      </c>
      <c r="H374">
        <v>62807049</v>
      </c>
      <c r="I374">
        <v>2895.19</v>
      </c>
      <c r="J374">
        <v>22.95</v>
      </c>
      <c r="K374">
        <v>4.8899999999999997</v>
      </c>
      <c r="L374">
        <v>1.29</v>
      </c>
    </row>
    <row r="375" spans="1:12" x14ac:dyDescent="0.35">
      <c r="A375" s="1">
        <v>36703</v>
      </c>
      <c r="B375">
        <v>2000</v>
      </c>
      <c r="C375" t="s">
        <v>17</v>
      </c>
      <c r="D375">
        <v>1472.15</v>
      </c>
      <c r="E375">
        <v>1472.15</v>
      </c>
      <c r="F375">
        <v>1431.25</v>
      </c>
      <c r="G375">
        <v>1451.65</v>
      </c>
      <c r="H375">
        <v>28885013</v>
      </c>
      <c r="I375">
        <v>1640.31</v>
      </c>
      <c r="J375">
        <v>22.63</v>
      </c>
      <c r="K375">
        <v>4.82</v>
      </c>
      <c r="L375">
        <v>1.23</v>
      </c>
    </row>
    <row r="376" spans="1:12" x14ac:dyDescent="0.35">
      <c r="A376" s="1">
        <v>36704</v>
      </c>
      <c r="B376">
        <v>2000</v>
      </c>
      <c r="C376" t="s">
        <v>17</v>
      </c>
      <c r="D376">
        <v>1452.8</v>
      </c>
      <c r="E376">
        <v>1467.15</v>
      </c>
      <c r="F376">
        <v>1448.95</v>
      </c>
      <c r="G376">
        <v>1454.3</v>
      </c>
      <c r="H376">
        <v>41444271</v>
      </c>
      <c r="I376">
        <v>2187.36</v>
      </c>
      <c r="J376">
        <v>22.67</v>
      </c>
      <c r="K376">
        <v>4.83</v>
      </c>
      <c r="L376">
        <v>1.23</v>
      </c>
    </row>
    <row r="377" spans="1:12" x14ac:dyDescent="0.35">
      <c r="A377" s="1">
        <v>36705</v>
      </c>
      <c r="B377">
        <v>2000</v>
      </c>
      <c r="C377" t="s">
        <v>17</v>
      </c>
      <c r="D377">
        <v>1453.7</v>
      </c>
      <c r="E377">
        <v>1474.7</v>
      </c>
      <c r="F377">
        <v>1445.6</v>
      </c>
      <c r="G377">
        <v>1470</v>
      </c>
      <c r="H377">
        <v>25720842</v>
      </c>
      <c r="I377">
        <v>1540.08</v>
      </c>
      <c r="J377">
        <v>22.91</v>
      </c>
      <c r="K377">
        <v>4.88</v>
      </c>
      <c r="L377">
        <v>1.27</v>
      </c>
    </row>
    <row r="378" spans="1:12" x14ac:dyDescent="0.35">
      <c r="A378" s="1">
        <v>36706</v>
      </c>
      <c r="B378">
        <v>2000</v>
      </c>
      <c r="C378" t="s">
        <v>17</v>
      </c>
      <c r="D378">
        <v>1471.35</v>
      </c>
      <c r="E378">
        <v>1505.75</v>
      </c>
      <c r="F378">
        <v>1471.35</v>
      </c>
      <c r="G378">
        <v>1492.35</v>
      </c>
      <c r="H378">
        <v>41360755</v>
      </c>
      <c r="I378">
        <v>2256.54</v>
      </c>
      <c r="J378">
        <v>23.26</v>
      </c>
      <c r="K378">
        <v>4.96</v>
      </c>
      <c r="L378">
        <v>1.25</v>
      </c>
    </row>
    <row r="379" spans="1:12" x14ac:dyDescent="0.35">
      <c r="A379" s="1">
        <v>36707</v>
      </c>
      <c r="B379">
        <v>2000</v>
      </c>
      <c r="C379" t="s">
        <v>17</v>
      </c>
      <c r="D379">
        <v>1490.2</v>
      </c>
      <c r="E379">
        <v>1490.65</v>
      </c>
      <c r="F379">
        <v>1462.45</v>
      </c>
      <c r="G379">
        <v>1471.45</v>
      </c>
      <c r="H379">
        <v>39155406</v>
      </c>
      <c r="I379">
        <v>2011.95</v>
      </c>
      <c r="J379">
        <v>22.94</v>
      </c>
      <c r="K379">
        <v>4.8899999999999997</v>
      </c>
      <c r="L379">
        <v>1.26</v>
      </c>
    </row>
    <row r="380" spans="1:12" x14ac:dyDescent="0.35">
      <c r="A380" s="1">
        <v>36710</v>
      </c>
      <c r="B380">
        <v>2000</v>
      </c>
      <c r="C380" t="s">
        <v>18</v>
      </c>
      <c r="D380">
        <v>1473.45</v>
      </c>
      <c r="E380">
        <v>1498.7</v>
      </c>
      <c r="F380">
        <v>1473.45</v>
      </c>
      <c r="G380">
        <v>1495.25</v>
      </c>
      <c r="H380">
        <v>39577037</v>
      </c>
      <c r="I380">
        <v>2570.2800000000002</v>
      </c>
      <c r="J380">
        <v>23.31</v>
      </c>
      <c r="K380">
        <v>4.97</v>
      </c>
      <c r="L380">
        <v>1.0900000000000001</v>
      </c>
    </row>
    <row r="381" spans="1:12" x14ac:dyDescent="0.35">
      <c r="A381" s="1">
        <v>36711</v>
      </c>
      <c r="B381">
        <v>2000</v>
      </c>
      <c r="C381" t="s">
        <v>18</v>
      </c>
      <c r="D381">
        <v>1496.15</v>
      </c>
      <c r="E381">
        <v>1516.8</v>
      </c>
      <c r="F381">
        <v>1494.8</v>
      </c>
      <c r="G381">
        <v>1511.3</v>
      </c>
      <c r="H381">
        <v>37921171</v>
      </c>
      <c r="I381">
        <v>2262.39</v>
      </c>
      <c r="J381">
        <v>23.56</v>
      </c>
      <c r="K381">
        <v>5.0199999999999996</v>
      </c>
      <c r="L381">
        <v>1.08</v>
      </c>
    </row>
    <row r="382" spans="1:12" x14ac:dyDescent="0.35">
      <c r="A382" s="1">
        <v>36712</v>
      </c>
      <c r="B382">
        <v>2000</v>
      </c>
      <c r="C382" t="s">
        <v>18</v>
      </c>
      <c r="D382">
        <v>1511.5</v>
      </c>
      <c r="E382">
        <v>1530.9</v>
      </c>
      <c r="F382">
        <v>1511.5</v>
      </c>
      <c r="G382">
        <v>1526.05</v>
      </c>
      <c r="H382">
        <v>51276438</v>
      </c>
      <c r="I382">
        <v>2510.1799999999998</v>
      </c>
      <c r="J382">
        <v>23.5</v>
      </c>
      <c r="K382">
        <v>4.8600000000000003</v>
      </c>
      <c r="L382">
        <v>1.1100000000000001</v>
      </c>
    </row>
    <row r="383" spans="1:12" x14ac:dyDescent="0.35">
      <c r="A383" s="1">
        <v>36713</v>
      </c>
      <c r="B383">
        <v>2000</v>
      </c>
      <c r="C383" t="s">
        <v>18</v>
      </c>
      <c r="D383">
        <v>1525.15</v>
      </c>
      <c r="E383">
        <v>1525.15</v>
      </c>
      <c r="F383">
        <v>1504.05</v>
      </c>
      <c r="G383">
        <v>1516.8</v>
      </c>
      <c r="H383">
        <v>41999154</v>
      </c>
      <c r="I383">
        <v>2020.33</v>
      </c>
      <c r="J383">
        <v>23.35</v>
      </c>
      <c r="K383">
        <v>4.83</v>
      </c>
      <c r="L383">
        <v>1.1100000000000001</v>
      </c>
    </row>
    <row r="384" spans="1:12" x14ac:dyDescent="0.35">
      <c r="A384" s="1">
        <v>36714</v>
      </c>
      <c r="B384">
        <v>2000</v>
      </c>
      <c r="C384" t="s">
        <v>18</v>
      </c>
      <c r="D384">
        <v>1517</v>
      </c>
      <c r="E384">
        <v>1528.15</v>
      </c>
      <c r="F384">
        <v>1513.4</v>
      </c>
      <c r="G384">
        <v>1517.6</v>
      </c>
      <c r="H384">
        <v>40341969</v>
      </c>
      <c r="I384">
        <v>1801.54</v>
      </c>
      <c r="J384">
        <v>23.37</v>
      </c>
      <c r="K384">
        <v>4.83</v>
      </c>
      <c r="L384">
        <v>1.1100000000000001</v>
      </c>
    </row>
    <row r="385" spans="1:12" x14ac:dyDescent="0.35">
      <c r="A385" s="1">
        <v>36717</v>
      </c>
      <c r="B385">
        <v>2000</v>
      </c>
      <c r="C385" t="s">
        <v>18</v>
      </c>
      <c r="D385">
        <v>1518.15</v>
      </c>
      <c r="E385">
        <v>1523.2</v>
      </c>
      <c r="F385">
        <v>1502.7</v>
      </c>
      <c r="G385">
        <v>1509.65</v>
      </c>
      <c r="H385">
        <v>40338082</v>
      </c>
      <c r="I385">
        <v>1774.42</v>
      </c>
      <c r="J385">
        <v>23.24</v>
      </c>
      <c r="K385">
        <v>4.8099999999999996</v>
      </c>
      <c r="L385">
        <v>1.08</v>
      </c>
    </row>
    <row r="386" spans="1:12" x14ac:dyDescent="0.35">
      <c r="A386" s="1">
        <v>36718</v>
      </c>
      <c r="B386">
        <v>2000</v>
      </c>
      <c r="C386" t="s">
        <v>18</v>
      </c>
      <c r="D386">
        <v>1510.55</v>
      </c>
      <c r="E386">
        <v>1523.1</v>
      </c>
      <c r="F386">
        <v>1506.15</v>
      </c>
      <c r="G386">
        <v>1518.55</v>
      </c>
      <c r="H386">
        <v>47327973</v>
      </c>
      <c r="I386">
        <v>2423.52</v>
      </c>
      <c r="J386">
        <v>23.38</v>
      </c>
      <c r="K386">
        <v>4.84</v>
      </c>
      <c r="L386">
        <v>1.08</v>
      </c>
    </row>
    <row r="387" spans="1:12" x14ac:dyDescent="0.35">
      <c r="A387" s="1">
        <v>36719</v>
      </c>
      <c r="B387">
        <v>2000</v>
      </c>
      <c r="C387" t="s">
        <v>18</v>
      </c>
      <c r="D387">
        <v>1518.7</v>
      </c>
      <c r="E387">
        <v>1537.1</v>
      </c>
      <c r="F387">
        <v>1507.95</v>
      </c>
      <c r="G387">
        <v>1533.35</v>
      </c>
      <c r="H387">
        <v>41648670</v>
      </c>
      <c r="I387">
        <v>2379.4499999999998</v>
      </c>
      <c r="J387">
        <v>23.61</v>
      </c>
      <c r="K387">
        <v>4.88</v>
      </c>
      <c r="L387">
        <v>1.07</v>
      </c>
    </row>
    <row r="388" spans="1:12" x14ac:dyDescent="0.35">
      <c r="A388" s="1">
        <v>36720</v>
      </c>
      <c r="B388">
        <v>2000</v>
      </c>
      <c r="C388" t="s">
        <v>18</v>
      </c>
      <c r="D388">
        <v>1535.55</v>
      </c>
      <c r="E388">
        <v>1564.75</v>
      </c>
      <c r="F388">
        <v>1513.65</v>
      </c>
      <c r="G388">
        <v>1522.6</v>
      </c>
      <c r="H388">
        <v>47987006</v>
      </c>
      <c r="I388">
        <v>2969.5</v>
      </c>
      <c r="J388">
        <v>23.44</v>
      </c>
      <c r="K388">
        <v>4.8499999999999996</v>
      </c>
      <c r="L388">
        <v>1.08</v>
      </c>
    </row>
    <row r="389" spans="1:12" x14ac:dyDescent="0.35">
      <c r="A389" s="1">
        <v>36721</v>
      </c>
      <c r="B389">
        <v>2000</v>
      </c>
      <c r="C389" t="s">
        <v>18</v>
      </c>
      <c r="D389">
        <v>1522.2</v>
      </c>
      <c r="E389">
        <v>1534.35</v>
      </c>
      <c r="F389">
        <v>1505.9</v>
      </c>
      <c r="G389">
        <v>1509.75</v>
      </c>
      <c r="H389">
        <v>50970729</v>
      </c>
      <c r="I389">
        <v>3559.29</v>
      </c>
      <c r="J389">
        <v>23.25</v>
      </c>
      <c r="K389">
        <v>4.8099999999999996</v>
      </c>
      <c r="L389">
        <v>1.0900000000000001</v>
      </c>
    </row>
    <row r="390" spans="1:12" x14ac:dyDescent="0.35">
      <c r="A390" s="1">
        <v>36724</v>
      </c>
      <c r="B390">
        <v>2000</v>
      </c>
      <c r="C390" t="s">
        <v>18</v>
      </c>
      <c r="D390">
        <v>1509.25</v>
      </c>
      <c r="E390">
        <v>1512.25</v>
      </c>
      <c r="F390">
        <v>1475.15</v>
      </c>
      <c r="G390">
        <v>1479.65</v>
      </c>
      <c r="H390">
        <v>39534845</v>
      </c>
      <c r="I390">
        <v>2262.5500000000002</v>
      </c>
      <c r="J390">
        <v>22.78</v>
      </c>
      <c r="K390">
        <v>4.71</v>
      </c>
      <c r="L390">
        <v>1.06</v>
      </c>
    </row>
    <row r="391" spans="1:12" x14ac:dyDescent="0.35">
      <c r="A391" s="1">
        <v>36725</v>
      </c>
      <c r="B391">
        <v>2000</v>
      </c>
      <c r="C391" t="s">
        <v>18</v>
      </c>
      <c r="D391">
        <v>1479.3</v>
      </c>
      <c r="E391">
        <v>1482.9</v>
      </c>
      <c r="F391">
        <v>1458.6</v>
      </c>
      <c r="G391">
        <v>1463.1</v>
      </c>
      <c r="H391">
        <v>39629219</v>
      </c>
      <c r="I391">
        <v>2404.7600000000002</v>
      </c>
      <c r="J391">
        <v>22.53</v>
      </c>
      <c r="K391">
        <v>4.66</v>
      </c>
      <c r="L391">
        <v>1.07</v>
      </c>
    </row>
    <row r="392" spans="1:12" x14ac:dyDescent="0.35">
      <c r="A392" s="1">
        <v>36726</v>
      </c>
      <c r="B392">
        <v>2000</v>
      </c>
      <c r="C392" t="s">
        <v>18</v>
      </c>
      <c r="D392">
        <v>1464.55</v>
      </c>
      <c r="E392">
        <v>1468.55</v>
      </c>
      <c r="F392">
        <v>1432.85</v>
      </c>
      <c r="G392">
        <v>1435.8</v>
      </c>
      <c r="H392">
        <v>38459509</v>
      </c>
      <c r="I392">
        <v>2307.2800000000002</v>
      </c>
      <c r="J392">
        <v>22.11</v>
      </c>
      <c r="K392">
        <v>4.57</v>
      </c>
      <c r="L392">
        <v>1.0900000000000001</v>
      </c>
    </row>
    <row r="393" spans="1:12" x14ac:dyDescent="0.35">
      <c r="A393" s="1">
        <v>36727</v>
      </c>
      <c r="B393">
        <v>2000</v>
      </c>
      <c r="C393" t="s">
        <v>18</v>
      </c>
      <c r="D393">
        <v>1434.95</v>
      </c>
      <c r="E393">
        <v>1443.25</v>
      </c>
      <c r="F393">
        <v>1416</v>
      </c>
      <c r="G393">
        <v>1424.2</v>
      </c>
      <c r="H393">
        <v>44962303</v>
      </c>
      <c r="I393">
        <v>2135.42</v>
      </c>
      <c r="J393">
        <v>21.93</v>
      </c>
      <c r="K393">
        <v>4.54</v>
      </c>
      <c r="L393">
        <v>1.1000000000000001</v>
      </c>
    </row>
    <row r="394" spans="1:12" x14ac:dyDescent="0.35">
      <c r="A394" s="1">
        <v>36728</v>
      </c>
      <c r="B394">
        <v>2000</v>
      </c>
      <c r="C394" t="s">
        <v>18</v>
      </c>
      <c r="D394">
        <v>1424.9</v>
      </c>
      <c r="E394">
        <v>1435.2</v>
      </c>
      <c r="F394">
        <v>1394.3</v>
      </c>
      <c r="G394">
        <v>1397.25</v>
      </c>
      <c r="H394">
        <v>47900266</v>
      </c>
      <c r="I394">
        <v>2505.7600000000002</v>
      </c>
      <c r="J394">
        <v>21.51</v>
      </c>
      <c r="K394">
        <v>4.45</v>
      </c>
      <c r="L394">
        <v>1.1200000000000001</v>
      </c>
    </row>
    <row r="395" spans="1:12" x14ac:dyDescent="0.35">
      <c r="A395" s="1">
        <v>36731</v>
      </c>
      <c r="B395">
        <v>2000</v>
      </c>
      <c r="C395" t="s">
        <v>18</v>
      </c>
      <c r="D395">
        <v>1397.05</v>
      </c>
      <c r="E395">
        <v>1397.05</v>
      </c>
      <c r="F395">
        <v>1310.85</v>
      </c>
      <c r="G395">
        <v>1317.75</v>
      </c>
      <c r="H395">
        <v>41605572</v>
      </c>
      <c r="I395">
        <v>2259.71</v>
      </c>
      <c r="J395">
        <v>20.47</v>
      </c>
      <c r="K395">
        <v>4.25</v>
      </c>
      <c r="L395">
        <v>1.17</v>
      </c>
    </row>
    <row r="396" spans="1:12" x14ac:dyDescent="0.35">
      <c r="A396" s="1">
        <v>36732</v>
      </c>
      <c r="B396">
        <v>2000</v>
      </c>
      <c r="C396" t="s">
        <v>18</v>
      </c>
      <c r="D396">
        <v>1317.35</v>
      </c>
      <c r="E396">
        <v>1363.45</v>
      </c>
      <c r="F396">
        <v>1269.25</v>
      </c>
      <c r="G396">
        <v>1348.9</v>
      </c>
      <c r="H396">
        <v>52145532</v>
      </c>
      <c r="I396">
        <v>2981.2</v>
      </c>
      <c r="J396">
        <v>20.96</v>
      </c>
      <c r="K396">
        <v>4.3499999999999996</v>
      </c>
      <c r="L396">
        <v>1.1399999999999999</v>
      </c>
    </row>
    <row r="397" spans="1:12" x14ac:dyDescent="0.35">
      <c r="A397" s="1">
        <v>36733</v>
      </c>
      <c r="B397">
        <v>2000</v>
      </c>
      <c r="C397" t="s">
        <v>18</v>
      </c>
      <c r="D397">
        <v>1350.8</v>
      </c>
      <c r="E397">
        <v>1371.8</v>
      </c>
      <c r="F397">
        <v>1315.15</v>
      </c>
      <c r="G397">
        <v>1318.25</v>
      </c>
      <c r="H397">
        <v>35752137</v>
      </c>
      <c r="I397">
        <v>2078.39</v>
      </c>
      <c r="J397">
        <v>20.48</v>
      </c>
      <c r="K397">
        <v>4.25</v>
      </c>
      <c r="L397">
        <v>1.19</v>
      </c>
    </row>
    <row r="398" spans="1:12" x14ac:dyDescent="0.35">
      <c r="A398" s="1">
        <v>36734</v>
      </c>
      <c r="B398">
        <v>2000</v>
      </c>
      <c r="C398" t="s">
        <v>18</v>
      </c>
      <c r="D398">
        <v>1317</v>
      </c>
      <c r="E398">
        <v>1342.75</v>
      </c>
      <c r="F398">
        <v>1291.3</v>
      </c>
      <c r="G398">
        <v>1338.05</v>
      </c>
      <c r="H398">
        <v>41436644</v>
      </c>
      <c r="I398">
        <v>2588.56</v>
      </c>
      <c r="J398">
        <v>20.79</v>
      </c>
      <c r="K398">
        <v>4.32</v>
      </c>
      <c r="L398">
        <v>1.18</v>
      </c>
    </row>
    <row r="399" spans="1:12" x14ac:dyDescent="0.35">
      <c r="A399" s="1">
        <v>36735</v>
      </c>
      <c r="B399">
        <v>2000</v>
      </c>
      <c r="C399" t="s">
        <v>18</v>
      </c>
      <c r="D399">
        <v>1337.7</v>
      </c>
      <c r="E399">
        <v>1359.4</v>
      </c>
      <c r="F399">
        <v>1327.95</v>
      </c>
      <c r="G399">
        <v>1333.8</v>
      </c>
      <c r="H399">
        <v>44541451</v>
      </c>
      <c r="I399">
        <v>2647.66</v>
      </c>
      <c r="J399">
        <v>20.72</v>
      </c>
      <c r="K399">
        <v>4.3</v>
      </c>
      <c r="L399">
        <v>1.18</v>
      </c>
    </row>
    <row r="400" spans="1:12" x14ac:dyDescent="0.35">
      <c r="A400" s="1">
        <v>36738</v>
      </c>
      <c r="B400">
        <v>2000</v>
      </c>
      <c r="C400" t="s">
        <v>18</v>
      </c>
      <c r="D400">
        <v>1333.3</v>
      </c>
      <c r="E400">
        <v>1343.65</v>
      </c>
      <c r="F400">
        <v>1317.3</v>
      </c>
      <c r="G400">
        <v>1332.85</v>
      </c>
      <c r="H400">
        <v>28942787</v>
      </c>
      <c r="I400">
        <v>1710.44</v>
      </c>
      <c r="J400">
        <v>20.71</v>
      </c>
      <c r="K400">
        <v>4.3</v>
      </c>
      <c r="L400">
        <v>1.18</v>
      </c>
    </row>
    <row r="401" spans="1:12" x14ac:dyDescent="0.35">
      <c r="A401" s="1">
        <v>36739</v>
      </c>
      <c r="B401">
        <v>2000</v>
      </c>
      <c r="C401" t="s">
        <v>19</v>
      </c>
      <c r="D401">
        <v>1332.85</v>
      </c>
      <c r="E401">
        <v>1344.5</v>
      </c>
      <c r="F401">
        <v>1322.6</v>
      </c>
      <c r="G401">
        <v>1326.85</v>
      </c>
      <c r="H401">
        <v>32539550</v>
      </c>
      <c r="I401">
        <v>1646.5</v>
      </c>
      <c r="J401">
        <v>20.58</v>
      </c>
      <c r="K401">
        <v>4.29</v>
      </c>
      <c r="L401">
        <v>1.19</v>
      </c>
    </row>
    <row r="402" spans="1:12" x14ac:dyDescent="0.35">
      <c r="A402" s="1">
        <v>36740</v>
      </c>
      <c r="B402">
        <v>2000</v>
      </c>
      <c r="C402" t="s">
        <v>19</v>
      </c>
      <c r="D402">
        <v>1323.7</v>
      </c>
      <c r="E402">
        <v>1333.85</v>
      </c>
      <c r="F402">
        <v>1312.25</v>
      </c>
      <c r="G402">
        <v>1331.9</v>
      </c>
      <c r="H402">
        <v>30378509</v>
      </c>
      <c r="I402">
        <v>1517.09</v>
      </c>
      <c r="J402">
        <v>20.66</v>
      </c>
      <c r="K402">
        <v>4.3099999999999996</v>
      </c>
      <c r="L402">
        <v>1.18</v>
      </c>
    </row>
    <row r="403" spans="1:12" x14ac:dyDescent="0.35">
      <c r="A403" s="1">
        <v>36741</v>
      </c>
      <c r="B403">
        <v>2000</v>
      </c>
      <c r="C403" t="s">
        <v>19</v>
      </c>
      <c r="D403">
        <v>1330.7</v>
      </c>
      <c r="E403">
        <v>1339.4</v>
      </c>
      <c r="F403">
        <v>1319</v>
      </c>
      <c r="G403">
        <v>1321.25</v>
      </c>
      <c r="H403">
        <v>37075727</v>
      </c>
      <c r="I403">
        <v>2003.92</v>
      </c>
      <c r="J403">
        <v>20.49</v>
      </c>
      <c r="K403">
        <v>4.2699999999999996</v>
      </c>
      <c r="L403">
        <v>1.19</v>
      </c>
    </row>
    <row r="404" spans="1:12" x14ac:dyDescent="0.35">
      <c r="A404" s="1">
        <v>36742</v>
      </c>
      <c r="B404">
        <v>2000</v>
      </c>
      <c r="C404" t="s">
        <v>19</v>
      </c>
      <c r="D404">
        <v>1320.25</v>
      </c>
      <c r="E404">
        <v>1333.15</v>
      </c>
      <c r="F404">
        <v>1302.6500000000001</v>
      </c>
      <c r="G404">
        <v>1318.55</v>
      </c>
      <c r="H404">
        <v>38818913</v>
      </c>
      <c r="I404">
        <v>2398.1</v>
      </c>
      <c r="J404">
        <v>20.45</v>
      </c>
      <c r="K404">
        <v>4.2699999999999996</v>
      </c>
      <c r="L404">
        <v>1.19</v>
      </c>
    </row>
    <row r="405" spans="1:12" x14ac:dyDescent="0.35">
      <c r="A405" s="1">
        <v>36745</v>
      </c>
      <c r="B405">
        <v>2000</v>
      </c>
      <c r="C405" t="s">
        <v>19</v>
      </c>
      <c r="D405">
        <v>1319.7</v>
      </c>
      <c r="E405">
        <v>1321.7</v>
      </c>
      <c r="F405">
        <v>1299.9000000000001</v>
      </c>
      <c r="G405">
        <v>1310.8</v>
      </c>
      <c r="H405">
        <v>33735626</v>
      </c>
      <c r="I405">
        <v>1755.17</v>
      </c>
      <c r="J405">
        <v>20.329999999999998</v>
      </c>
      <c r="K405">
        <v>4.24</v>
      </c>
      <c r="L405">
        <v>1.2</v>
      </c>
    </row>
    <row r="406" spans="1:12" x14ac:dyDescent="0.35">
      <c r="A406" s="1">
        <v>36746</v>
      </c>
      <c r="B406">
        <v>2000</v>
      </c>
      <c r="C406" t="s">
        <v>19</v>
      </c>
      <c r="D406">
        <v>1312.1</v>
      </c>
      <c r="E406">
        <v>1348.25</v>
      </c>
      <c r="F406">
        <v>1311.15</v>
      </c>
      <c r="G406">
        <v>1345.6</v>
      </c>
      <c r="H406">
        <v>38046488</v>
      </c>
      <c r="I406">
        <v>2702.94</v>
      </c>
      <c r="J406">
        <v>20.87</v>
      </c>
      <c r="K406">
        <v>4.3499999999999996</v>
      </c>
      <c r="L406">
        <v>1.17</v>
      </c>
    </row>
    <row r="407" spans="1:12" x14ac:dyDescent="0.35">
      <c r="A407" s="1">
        <v>36747</v>
      </c>
      <c r="B407">
        <v>2000</v>
      </c>
      <c r="C407" t="s">
        <v>19</v>
      </c>
      <c r="D407">
        <v>1345.95</v>
      </c>
      <c r="E407">
        <v>1363.95</v>
      </c>
      <c r="F407">
        <v>1341.05</v>
      </c>
      <c r="G407">
        <v>1344.95</v>
      </c>
      <c r="H407">
        <v>44986130</v>
      </c>
      <c r="I407">
        <v>2278.4499999999998</v>
      </c>
      <c r="J407">
        <v>20.86</v>
      </c>
      <c r="K407">
        <v>4.3499999999999996</v>
      </c>
      <c r="L407">
        <v>1.18</v>
      </c>
    </row>
    <row r="408" spans="1:12" x14ac:dyDescent="0.35">
      <c r="A408" s="1">
        <v>36748</v>
      </c>
      <c r="B408">
        <v>2000</v>
      </c>
      <c r="C408" t="s">
        <v>19</v>
      </c>
      <c r="D408">
        <v>1345.25</v>
      </c>
      <c r="E408">
        <v>1360.4</v>
      </c>
      <c r="F408">
        <v>1325.15</v>
      </c>
      <c r="G408">
        <v>1328</v>
      </c>
      <c r="H408">
        <v>44327298</v>
      </c>
      <c r="I408">
        <v>2141.2199999999998</v>
      </c>
      <c r="J408">
        <v>20.09</v>
      </c>
      <c r="K408">
        <v>4.22</v>
      </c>
      <c r="L408">
        <v>1.2</v>
      </c>
    </row>
    <row r="409" spans="1:12" x14ac:dyDescent="0.35">
      <c r="A409" s="1">
        <v>36749</v>
      </c>
      <c r="B409">
        <v>2000</v>
      </c>
      <c r="C409" t="s">
        <v>19</v>
      </c>
      <c r="D409">
        <v>1328.15</v>
      </c>
      <c r="E409">
        <v>1328.15</v>
      </c>
      <c r="F409">
        <v>1306.5999999999999</v>
      </c>
      <c r="G409">
        <v>1310.75</v>
      </c>
      <c r="H409">
        <v>36412192</v>
      </c>
      <c r="I409">
        <v>1801.61</v>
      </c>
      <c r="J409">
        <v>19.739999999999998</v>
      </c>
      <c r="K409">
        <v>4.1500000000000004</v>
      </c>
      <c r="L409">
        <v>1.21</v>
      </c>
    </row>
    <row r="410" spans="1:12" x14ac:dyDescent="0.35">
      <c r="A410" s="1">
        <v>36752</v>
      </c>
      <c r="B410">
        <v>2000</v>
      </c>
      <c r="C410" t="s">
        <v>19</v>
      </c>
      <c r="D410">
        <v>1312.25</v>
      </c>
      <c r="E410">
        <v>1321.55</v>
      </c>
      <c r="F410">
        <v>1295.45</v>
      </c>
      <c r="G410">
        <v>1317.9</v>
      </c>
      <c r="H410">
        <v>43856581</v>
      </c>
      <c r="I410">
        <v>1754.49</v>
      </c>
      <c r="J410">
        <v>19.850000000000001</v>
      </c>
      <c r="K410">
        <v>4.18</v>
      </c>
      <c r="L410">
        <v>1.18</v>
      </c>
    </row>
    <row r="411" spans="1:12" x14ac:dyDescent="0.35">
      <c r="A411" s="1">
        <v>36754</v>
      </c>
      <c r="B411">
        <v>2000</v>
      </c>
      <c r="C411" t="s">
        <v>19</v>
      </c>
      <c r="D411">
        <v>1319.35</v>
      </c>
      <c r="E411">
        <v>1354.95</v>
      </c>
      <c r="F411">
        <v>1319.35</v>
      </c>
      <c r="G411">
        <v>1351.45</v>
      </c>
      <c r="H411">
        <v>40974798</v>
      </c>
      <c r="I411">
        <v>2017.68</v>
      </c>
      <c r="J411">
        <v>20.350000000000001</v>
      </c>
      <c r="K411">
        <v>4.28</v>
      </c>
      <c r="L411">
        <v>1.1599999999999999</v>
      </c>
    </row>
    <row r="412" spans="1:12" x14ac:dyDescent="0.35">
      <c r="A412" s="1">
        <v>36755</v>
      </c>
      <c r="B412">
        <v>2000</v>
      </c>
      <c r="C412" t="s">
        <v>19</v>
      </c>
      <c r="D412">
        <v>1351.5</v>
      </c>
      <c r="E412">
        <v>1363.05</v>
      </c>
      <c r="F412">
        <v>1334.95</v>
      </c>
      <c r="G412">
        <v>1341.4</v>
      </c>
      <c r="H412">
        <v>53407669</v>
      </c>
      <c r="I412">
        <v>2036</v>
      </c>
      <c r="J412">
        <v>20.2</v>
      </c>
      <c r="K412">
        <v>4.25</v>
      </c>
      <c r="L412">
        <v>1.17</v>
      </c>
    </row>
    <row r="413" spans="1:12" x14ac:dyDescent="0.35">
      <c r="A413" s="1">
        <v>36756</v>
      </c>
      <c r="B413">
        <v>2000</v>
      </c>
      <c r="C413" t="s">
        <v>19</v>
      </c>
      <c r="D413">
        <v>1342</v>
      </c>
      <c r="E413">
        <v>1360.65</v>
      </c>
      <c r="F413">
        <v>1339.05</v>
      </c>
      <c r="G413">
        <v>1358.05</v>
      </c>
      <c r="H413">
        <v>48685807</v>
      </c>
      <c r="I413">
        <v>2759.83</v>
      </c>
      <c r="J413">
        <v>20.45</v>
      </c>
      <c r="K413">
        <v>4.3</v>
      </c>
      <c r="L413">
        <v>1.1599999999999999</v>
      </c>
    </row>
    <row r="414" spans="1:12" x14ac:dyDescent="0.35">
      <c r="A414" s="1">
        <v>36759</v>
      </c>
      <c r="B414">
        <v>2000</v>
      </c>
      <c r="C414" t="s">
        <v>19</v>
      </c>
      <c r="D414">
        <v>1358.75</v>
      </c>
      <c r="E414">
        <v>1374.5</v>
      </c>
      <c r="F414">
        <v>1358.75</v>
      </c>
      <c r="G414">
        <v>1370.25</v>
      </c>
      <c r="H414">
        <v>49039737</v>
      </c>
      <c r="I414">
        <v>2623.58</v>
      </c>
      <c r="J414">
        <v>20.62</v>
      </c>
      <c r="K414">
        <v>4.34</v>
      </c>
      <c r="L414">
        <v>1.1499999999999999</v>
      </c>
    </row>
    <row r="415" spans="1:12" x14ac:dyDescent="0.35">
      <c r="A415" s="1">
        <v>36760</v>
      </c>
      <c r="B415">
        <v>2000</v>
      </c>
      <c r="C415" t="s">
        <v>19</v>
      </c>
      <c r="D415">
        <v>1370.75</v>
      </c>
      <c r="E415">
        <v>1394.9</v>
      </c>
      <c r="F415">
        <v>1370.75</v>
      </c>
      <c r="G415">
        <v>1381.2</v>
      </c>
      <c r="H415">
        <v>52198971</v>
      </c>
      <c r="I415">
        <v>2682.16</v>
      </c>
      <c r="J415">
        <v>20.78</v>
      </c>
      <c r="K415">
        <v>4.37</v>
      </c>
      <c r="L415">
        <v>1.1399999999999999</v>
      </c>
    </row>
    <row r="416" spans="1:12" x14ac:dyDescent="0.35">
      <c r="A416" s="1">
        <v>36761</v>
      </c>
      <c r="B416">
        <v>2000</v>
      </c>
      <c r="C416" t="s">
        <v>19</v>
      </c>
      <c r="D416">
        <v>1381.6</v>
      </c>
      <c r="E416">
        <v>1398.9</v>
      </c>
      <c r="F416">
        <v>1376.9</v>
      </c>
      <c r="G416">
        <v>1386.05</v>
      </c>
      <c r="H416">
        <v>61613888</v>
      </c>
      <c r="I416">
        <v>2909.66</v>
      </c>
      <c r="J416">
        <v>20.87</v>
      </c>
      <c r="K416">
        <v>4.3899999999999997</v>
      </c>
      <c r="L416">
        <v>1.1299999999999999</v>
      </c>
    </row>
    <row r="417" spans="1:12" x14ac:dyDescent="0.35">
      <c r="A417" s="1">
        <v>36762</v>
      </c>
      <c r="B417">
        <v>2000</v>
      </c>
      <c r="C417" t="s">
        <v>19</v>
      </c>
      <c r="D417">
        <v>1386.3</v>
      </c>
      <c r="E417">
        <v>1390.45</v>
      </c>
      <c r="F417">
        <v>1374.9</v>
      </c>
      <c r="G417">
        <v>1386.95</v>
      </c>
      <c r="H417">
        <v>44508722</v>
      </c>
      <c r="I417">
        <v>2495.19</v>
      </c>
      <c r="J417">
        <v>20.89</v>
      </c>
      <c r="K417">
        <v>4.4000000000000004</v>
      </c>
      <c r="L417">
        <v>1.1299999999999999</v>
      </c>
    </row>
    <row r="418" spans="1:12" x14ac:dyDescent="0.35">
      <c r="A418" s="1">
        <v>36763</v>
      </c>
      <c r="B418">
        <v>2000</v>
      </c>
      <c r="C418" t="s">
        <v>19</v>
      </c>
      <c r="D418">
        <v>1387.35</v>
      </c>
      <c r="E418">
        <v>1396.1</v>
      </c>
      <c r="F418">
        <v>1377.75</v>
      </c>
      <c r="G418">
        <v>1381.25</v>
      </c>
      <c r="H418">
        <v>50255008</v>
      </c>
      <c r="I418">
        <v>2737.87</v>
      </c>
      <c r="J418">
        <v>20.8</v>
      </c>
      <c r="K418">
        <v>4.38</v>
      </c>
      <c r="L418">
        <v>1.1399999999999999</v>
      </c>
    </row>
    <row r="419" spans="1:12" x14ac:dyDescent="0.35">
      <c r="A419" s="1">
        <v>36766</v>
      </c>
      <c r="B419">
        <v>2000</v>
      </c>
      <c r="C419" t="s">
        <v>19</v>
      </c>
      <c r="D419">
        <v>1379.6</v>
      </c>
      <c r="E419">
        <v>1383.45</v>
      </c>
      <c r="F419">
        <v>1368.25</v>
      </c>
      <c r="G419">
        <v>1369.85</v>
      </c>
      <c r="H419">
        <v>37279363</v>
      </c>
      <c r="I419">
        <v>1762.03</v>
      </c>
      <c r="J419">
        <v>20.63</v>
      </c>
      <c r="K419">
        <v>4.34</v>
      </c>
      <c r="L419">
        <v>1.06</v>
      </c>
    </row>
    <row r="420" spans="1:12" x14ac:dyDescent="0.35">
      <c r="A420" s="1">
        <v>36767</v>
      </c>
      <c r="B420">
        <v>2000</v>
      </c>
      <c r="C420" t="s">
        <v>19</v>
      </c>
      <c r="D420">
        <v>1368.65</v>
      </c>
      <c r="E420">
        <v>1373.55</v>
      </c>
      <c r="F420">
        <v>1360.65</v>
      </c>
      <c r="G420">
        <v>1367.7</v>
      </c>
      <c r="H420">
        <v>38510859</v>
      </c>
      <c r="I420">
        <v>1904.42</v>
      </c>
      <c r="J420">
        <v>20.58</v>
      </c>
      <c r="K420">
        <v>4.33</v>
      </c>
      <c r="L420">
        <v>1.06</v>
      </c>
    </row>
    <row r="421" spans="1:12" x14ac:dyDescent="0.35">
      <c r="A421" s="1">
        <v>36768</v>
      </c>
      <c r="B421">
        <v>2000</v>
      </c>
      <c r="C421" t="s">
        <v>19</v>
      </c>
      <c r="D421">
        <v>1369.9</v>
      </c>
      <c r="E421">
        <v>1384.85</v>
      </c>
      <c r="F421">
        <v>1369.8</v>
      </c>
      <c r="G421">
        <v>1375.95</v>
      </c>
      <c r="H421">
        <v>43639136</v>
      </c>
      <c r="I421">
        <v>2125.9899999999998</v>
      </c>
      <c r="J421">
        <v>20.7</v>
      </c>
      <c r="K421">
        <v>4.3600000000000003</v>
      </c>
      <c r="L421">
        <v>1.08</v>
      </c>
    </row>
    <row r="422" spans="1:12" x14ac:dyDescent="0.35">
      <c r="A422" s="1">
        <v>36769</v>
      </c>
      <c r="B422">
        <v>2000</v>
      </c>
      <c r="C422" t="s">
        <v>19</v>
      </c>
      <c r="D422">
        <v>1376.5</v>
      </c>
      <c r="E422">
        <v>1397.3</v>
      </c>
      <c r="F422">
        <v>1375.9</v>
      </c>
      <c r="G422">
        <v>1394.1</v>
      </c>
      <c r="H422">
        <v>41752795</v>
      </c>
      <c r="I422">
        <v>2911.67</v>
      </c>
      <c r="J422">
        <v>20.97</v>
      </c>
      <c r="K422">
        <v>4.42</v>
      </c>
      <c r="L422">
        <v>1.06</v>
      </c>
    </row>
    <row r="423" spans="1:12" x14ac:dyDescent="0.35">
      <c r="A423" s="1">
        <v>36773</v>
      </c>
      <c r="B423">
        <v>2000</v>
      </c>
      <c r="C423" t="s">
        <v>20</v>
      </c>
      <c r="D423">
        <v>1395.95</v>
      </c>
      <c r="E423">
        <v>1433.15</v>
      </c>
      <c r="F423">
        <v>1395.95</v>
      </c>
      <c r="G423">
        <v>1427.75</v>
      </c>
      <c r="H423">
        <v>59118945</v>
      </c>
      <c r="I423">
        <v>3166.7</v>
      </c>
      <c r="J423">
        <v>21.69</v>
      </c>
      <c r="K423">
        <v>4.66</v>
      </c>
      <c r="L423">
        <v>1.04</v>
      </c>
    </row>
    <row r="424" spans="1:12" x14ac:dyDescent="0.35">
      <c r="A424" s="1">
        <v>36774</v>
      </c>
      <c r="B424">
        <v>2000</v>
      </c>
      <c r="C424" t="s">
        <v>20</v>
      </c>
      <c r="D424">
        <v>1428.05</v>
      </c>
      <c r="E424">
        <v>1434.65</v>
      </c>
      <c r="F424">
        <v>1420.9</v>
      </c>
      <c r="G424">
        <v>1428.25</v>
      </c>
      <c r="H424">
        <v>46660762</v>
      </c>
      <c r="I424">
        <v>2260.14</v>
      </c>
      <c r="J424">
        <v>21.7</v>
      </c>
      <c r="K424">
        <v>4.66</v>
      </c>
      <c r="L424">
        <v>1.04</v>
      </c>
    </row>
    <row r="425" spans="1:12" x14ac:dyDescent="0.35">
      <c r="A425" s="1">
        <v>36775</v>
      </c>
      <c r="B425">
        <v>2000</v>
      </c>
      <c r="C425" t="s">
        <v>20</v>
      </c>
      <c r="D425">
        <v>1430.9</v>
      </c>
      <c r="E425">
        <v>1444.45</v>
      </c>
      <c r="F425">
        <v>1421</v>
      </c>
      <c r="G425">
        <v>1435.35</v>
      </c>
      <c r="H425">
        <v>55564667</v>
      </c>
      <c r="I425">
        <v>2500.5</v>
      </c>
      <c r="J425">
        <v>21.81</v>
      </c>
      <c r="K425">
        <v>4.6900000000000004</v>
      </c>
      <c r="L425">
        <v>1.1200000000000001</v>
      </c>
    </row>
    <row r="426" spans="1:12" x14ac:dyDescent="0.35">
      <c r="A426" s="1">
        <v>36776</v>
      </c>
      <c r="B426">
        <v>2000</v>
      </c>
      <c r="C426" t="s">
        <v>20</v>
      </c>
      <c r="D426">
        <v>1434.7</v>
      </c>
      <c r="E426">
        <v>1450.2</v>
      </c>
      <c r="F426">
        <v>1424.35</v>
      </c>
      <c r="G426">
        <v>1439.75</v>
      </c>
      <c r="H426">
        <v>50581945</v>
      </c>
      <c r="I426">
        <v>2438.64</v>
      </c>
      <c r="J426">
        <v>21.88</v>
      </c>
      <c r="K426">
        <v>4.7</v>
      </c>
      <c r="L426">
        <v>1.1100000000000001</v>
      </c>
    </row>
    <row r="427" spans="1:12" x14ac:dyDescent="0.35">
      <c r="A427" s="1">
        <v>36777</v>
      </c>
      <c r="B427">
        <v>2000</v>
      </c>
      <c r="C427" t="s">
        <v>20</v>
      </c>
      <c r="D427">
        <v>1440.6</v>
      </c>
      <c r="E427">
        <v>1453.15</v>
      </c>
      <c r="F427">
        <v>1440.6</v>
      </c>
      <c r="G427">
        <v>1450.05</v>
      </c>
      <c r="H427">
        <v>48947780</v>
      </c>
      <c r="I427">
        <v>2895.93</v>
      </c>
      <c r="J427">
        <v>22.03</v>
      </c>
      <c r="K427">
        <v>4.7300000000000004</v>
      </c>
      <c r="L427">
        <v>1.1100000000000001</v>
      </c>
    </row>
    <row r="428" spans="1:12" x14ac:dyDescent="0.35">
      <c r="A428" s="1">
        <v>36780</v>
      </c>
      <c r="B428">
        <v>2000</v>
      </c>
      <c r="C428" t="s">
        <v>20</v>
      </c>
      <c r="D428">
        <v>1449.35</v>
      </c>
      <c r="E428">
        <v>1469</v>
      </c>
      <c r="F428">
        <v>1448.95</v>
      </c>
      <c r="G428">
        <v>1456.35</v>
      </c>
      <c r="H428">
        <v>48899129</v>
      </c>
      <c r="I428">
        <v>2813.46</v>
      </c>
      <c r="J428">
        <v>22.13</v>
      </c>
      <c r="K428">
        <v>4.75</v>
      </c>
      <c r="L428">
        <v>1.1000000000000001</v>
      </c>
    </row>
    <row r="429" spans="1:12" x14ac:dyDescent="0.35">
      <c r="A429" s="1">
        <v>36781</v>
      </c>
      <c r="B429">
        <v>2000</v>
      </c>
      <c r="C429" t="s">
        <v>20</v>
      </c>
      <c r="D429">
        <v>1457.1</v>
      </c>
      <c r="E429">
        <v>1470.55</v>
      </c>
      <c r="F429">
        <v>1447.8</v>
      </c>
      <c r="G429">
        <v>1467.65</v>
      </c>
      <c r="H429">
        <v>44769146</v>
      </c>
      <c r="I429">
        <v>2577.54</v>
      </c>
      <c r="J429">
        <v>22.3</v>
      </c>
      <c r="K429">
        <v>4.79</v>
      </c>
      <c r="L429">
        <v>1.0900000000000001</v>
      </c>
    </row>
    <row r="430" spans="1:12" x14ac:dyDescent="0.35">
      <c r="A430" s="1">
        <v>36782</v>
      </c>
      <c r="B430">
        <v>2000</v>
      </c>
      <c r="C430" t="s">
        <v>20</v>
      </c>
      <c r="D430">
        <v>1467.65</v>
      </c>
      <c r="E430">
        <v>1482</v>
      </c>
      <c r="F430">
        <v>1452.6</v>
      </c>
      <c r="G430">
        <v>1456.15</v>
      </c>
      <c r="H430">
        <v>40899886</v>
      </c>
      <c r="I430">
        <v>2469.6</v>
      </c>
      <c r="J430">
        <v>22.13</v>
      </c>
      <c r="K430">
        <v>4.75</v>
      </c>
      <c r="L430">
        <v>1.1000000000000001</v>
      </c>
    </row>
    <row r="431" spans="1:12" x14ac:dyDescent="0.35">
      <c r="A431" s="1">
        <v>36783</v>
      </c>
      <c r="B431">
        <v>2000</v>
      </c>
      <c r="C431" t="s">
        <v>20</v>
      </c>
      <c r="D431">
        <v>1456.75</v>
      </c>
      <c r="E431">
        <v>1466.65</v>
      </c>
      <c r="F431">
        <v>1437.85</v>
      </c>
      <c r="G431">
        <v>1445.3</v>
      </c>
      <c r="H431">
        <v>48935189</v>
      </c>
      <c r="I431">
        <v>3029.32</v>
      </c>
      <c r="J431">
        <v>21.96</v>
      </c>
      <c r="K431">
        <v>4.72</v>
      </c>
      <c r="L431">
        <v>1.1100000000000001</v>
      </c>
    </row>
    <row r="432" spans="1:12" x14ac:dyDescent="0.35">
      <c r="A432" s="1">
        <v>36784</v>
      </c>
      <c r="B432">
        <v>2000</v>
      </c>
      <c r="C432" t="s">
        <v>20</v>
      </c>
      <c r="D432">
        <v>1443.25</v>
      </c>
      <c r="E432">
        <v>1451.05</v>
      </c>
      <c r="F432">
        <v>1411.55</v>
      </c>
      <c r="G432">
        <v>1417.2</v>
      </c>
      <c r="H432">
        <v>48417567</v>
      </c>
      <c r="I432">
        <v>2754.79</v>
      </c>
      <c r="J432">
        <v>21.53</v>
      </c>
      <c r="K432">
        <v>4.63</v>
      </c>
      <c r="L432">
        <v>1.1299999999999999</v>
      </c>
    </row>
    <row r="433" spans="1:12" x14ac:dyDescent="0.35">
      <c r="A433" s="1">
        <v>36787</v>
      </c>
      <c r="B433">
        <v>2000</v>
      </c>
      <c r="C433" t="s">
        <v>20</v>
      </c>
      <c r="D433">
        <v>1416.05</v>
      </c>
      <c r="E433">
        <v>1416.05</v>
      </c>
      <c r="F433">
        <v>1352.1</v>
      </c>
      <c r="G433">
        <v>1354.35</v>
      </c>
      <c r="H433">
        <v>44613980</v>
      </c>
      <c r="I433">
        <v>2370.04</v>
      </c>
      <c r="J433">
        <v>20.58</v>
      </c>
      <c r="K433">
        <v>4.42</v>
      </c>
      <c r="L433">
        <v>1.18</v>
      </c>
    </row>
    <row r="434" spans="1:12" x14ac:dyDescent="0.35">
      <c r="A434" s="1">
        <v>36788</v>
      </c>
      <c r="B434">
        <v>2000</v>
      </c>
      <c r="C434" t="s">
        <v>20</v>
      </c>
      <c r="D434">
        <v>1351.8</v>
      </c>
      <c r="E434">
        <v>1361.7</v>
      </c>
      <c r="F434">
        <v>1295.3</v>
      </c>
      <c r="G434">
        <v>1317</v>
      </c>
      <c r="H434">
        <v>61402728</v>
      </c>
      <c r="I434">
        <v>2743.89</v>
      </c>
      <c r="J434">
        <v>20.010000000000002</v>
      </c>
      <c r="K434">
        <v>4.3</v>
      </c>
      <c r="L434">
        <v>1.22</v>
      </c>
    </row>
    <row r="435" spans="1:12" x14ac:dyDescent="0.35">
      <c r="A435" s="1">
        <v>36789</v>
      </c>
      <c r="B435">
        <v>2000</v>
      </c>
      <c r="C435" t="s">
        <v>20</v>
      </c>
      <c r="D435">
        <v>1317.8</v>
      </c>
      <c r="E435">
        <v>1351.1</v>
      </c>
      <c r="F435">
        <v>1311.1</v>
      </c>
      <c r="G435">
        <v>1342.9</v>
      </c>
      <c r="H435">
        <v>42014443</v>
      </c>
      <c r="I435">
        <v>1857.75</v>
      </c>
      <c r="J435">
        <v>20.399999999999999</v>
      </c>
      <c r="K435">
        <v>4.38</v>
      </c>
      <c r="L435">
        <v>1.2</v>
      </c>
    </row>
    <row r="436" spans="1:12" x14ac:dyDescent="0.35">
      <c r="A436" s="1">
        <v>36790</v>
      </c>
      <c r="B436">
        <v>2000</v>
      </c>
      <c r="C436" t="s">
        <v>20</v>
      </c>
      <c r="D436">
        <v>1341.65</v>
      </c>
      <c r="E436">
        <v>1347.4</v>
      </c>
      <c r="F436">
        <v>1325.75</v>
      </c>
      <c r="G436">
        <v>1329.85</v>
      </c>
      <c r="H436">
        <v>37264457</v>
      </c>
      <c r="I436">
        <v>1601.33</v>
      </c>
      <c r="J436">
        <v>20.21</v>
      </c>
      <c r="K436">
        <v>4.34</v>
      </c>
      <c r="L436">
        <v>1.21</v>
      </c>
    </row>
    <row r="437" spans="1:12" x14ac:dyDescent="0.35">
      <c r="A437" s="1">
        <v>36791</v>
      </c>
      <c r="B437">
        <v>2000</v>
      </c>
      <c r="C437" t="s">
        <v>20</v>
      </c>
      <c r="D437">
        <v>1329.1</v>
      </c>
      <c r="E437">
        <v>1329.1</v>
      </c>
      <c r="F437">
        <v>1261.2</v>
      </c>
      <c r="G437">
        <v>1266.45</v>
      </c>
      <c r="H437">
        <v>53881081</v>
      </c>
      <c r="I437">
        <v>2465.04</v>
      </c>
      <c r="J437">
        <v>19.239999999999998</v>
      </c>
      <c r="K437">
        <v>4.13</v>
      </c>
      <c r="L437">
        <v>1.27</v>
      </c>
    </row>
    <row r="438" spans="1:12" x14ac:dyDescent="0.35">
      <c r="A438" s="1">
        <v>36794</v>
      </c>
      <c r="B438">
        <v>2000</v>
      </c>
      <c r="C438" t="s">
        <v>20</v>
      </c>
      <c r="D438">
        <v>1268.4000000000001</v>
      </c>
      <c r="E438">
        <v>1305.0999999999999</v>
      </c>
      <c r="F438">
        <v>1268.4000000000001</v>
      </c>
      <c r="G438">
        <v>1292.55</v>
      </c>
      <c r="H438">
        <v>42390608</v>
      </c>
      <c r="I438">
        <v>1999.04</v>
      </c>
      <c r="J438">
        <v>19.64</v>
      </c>
      <c r="K438">
        <v>4.22</v>
      </c>
      <c r="L438">
        <v>1.24</v>
      </c>
    </row>
    <row r="439" spans="1:12" x14ac:dyDescent="0.35">
      <c r="A439" s="1">
        <v>36795</v>
      </c>
      <c r="B439">
        <v>2000</v>
      </c>
      <c r="C439" t="s">
        <v>20</v>
      </c>
      <c r="D439">
        <v>1292.9000000000001</v>
      </c>
      <c r="E439">
        <v>1298.25</v>
      </c>
      <c r="F439">
        <v>1261</v>
      </c>
      <c r="G439">
        <v>1267.9000000000001</v>
      </c>
      <c r="H439">
        <v>46208596</v>
      </c>
      <c r="I439">
        <v>1908.5</v>
      </c>
      <c r="J439">
        <v>19.260000000000002</v>
      </c>
      <c r="K439">
        <v>4.1399999999999997</v>
      </c>
      <c r="L439">
        <v>1.26</v>
      </c>
    </row>
    <row r="440" spans="1:12" x14ac:dyDescent="0.35">
      <c r="A440" s="1">
        <v>36796</v>
      </c>
      <c r="B440">
        <v>2000</v>
      </c>
      <c r="C440" t="s">
        <v>20</v>
      </c>
      <c r="D440">
        <v>1267.45</v>
      </c>
      <c r="E440">
        <v>1299</v>
      </c>
      <c r="F440">
        <v>1249.3499999999999</v>
      </c>
      <c r="G440">
        <v>1292.55</v>
      </c>
      <c r="H440">
        <v>49801255</v>
      </c>
      <c r="I440">
        <v>2127.4699999999998</v>
      </c>
      <c r="J440">
        <v>19.64</v>
      </c>
      <c r="K440">
        <v>4.22</v>
      </c>
      <c r="L440">
        <v>1.24</v>
      </c>
    </row>
    <row r="441" spans="1:12" x14ac:dyDescent="0.35">
      <c r="A441" s="1">
        <v>36797</v>
      </c>
      <c r="B441">
        <v>2000</v>
      </c>
      <c r="C441" t="s">
        <v>20</v>
      </c>
      <c r="D441">
        <v>1292.4000000000001</v>
      </c>
      <c r="E441">
        <v>1302.75</v>
      </c>
      <c r="F441">
        <v>1260.8</v>
      </c>
      <c r="G441">
        <v>1266.4000000000001</v>
      </c>
      <c r="H441">
        <v>60964211</v>
      </c>
      <c r="I441">
        <v>2528.87</v>
      </c>
      <c r="J441">
        <v>19.239999999999998</v>
      </c>
      <c r="K441">
        <v>4.13</v>
      </c>
      <c r="L441">
        <v>1.26</v>
      </c>
    </row>
    <row r="442" spans="1:12" x14ac:dyDescent="0.35">
      <c r="A442" s="1">
        <v>36798</v>
      </c>
      <c r="B442">
        <v>2000</v>
      </c>
      <c r="C442" t="s">
        <v>20</v>
      </c>
      <c r="D442">
        <v>1267.3</v>
      </c>
      <c r="E442">
        <v>1284.1500000000001</v>
      </c>
      <c r="F442">
        <v>1264.4000000000001</v>
      </c>
      <c r="G442">
        <v>1271.6500000000001</v>
      </c>
      <c r="H442">
        <v>49222289</v>
      </c>
      <c r="I442">
        <v>2024.29</v>
      </c>
      <c r="J442">
        <v>19.32</v>
      </c>
      <c r="K442">
        <v>4.1500000000000004</v>
      </c>
      <c r="L442">
        <v>1.26</v>
      </c>
    </row>
    <row r="443" spans="1:12" x14ac:dyDescent="0.35">
      <c r="A443" s="1">
        <v>36802</v>
      </c>
      <c r="B443">
        <v>2000</v>
      </c>
      <c r="C443" t="s">
        <v>21</v>
      </c>
      <c r="D443">
        <v>1270.75</v>
      </c>
      <c r="E443">
        <v>1288.1500000000001</v>
      </c>
      <c r="F443">
        <v>1254.3499999999999</v>
      </c>
      <c r="G443">
        <v>1282</v>
      </c>
      <c r="H443">
        <v>53465691</v>
      </c>
      <c r="I443">
        <v>2010.96</v>
      </c>
      <c r="J443">
        <v>19.48</v>
      </c>
      <c r="K443">
        <v>4.1900000000000004</v>
      </c>
      <c r="L443">
        <v>1.25</v>
      </c>
    </row>
    <row r="444" spans="1:12" x14ac:dyDescent="0.35">
      <c r="A444" s="1">
        <v>36803</v>
      </c>
      <c r="B444">
        <v>2000</v>
      </c>
      <c r="C444" t="s">
        <v>21</v>
      </c>
      <c r="D444">
        <v>1281.45</v>
      </c>
      <c r="E444">
        <v>1300.05</v>
      </c>
      <c r="F444">
        <v>1275.8</v>
      </c>
      <c r="G444">
        <v>1297.8</v>
      </c>
      <c r="H444">
        <v>42233464</v>
      </c>
      <c r="I444">
        <v>1894.67</v>
      </c>
      <c r="J444">
        <v>19.72</v>
      </c>
      <c r="K444">
        <v>4.24</v>
      </c>
      <c r="L444">
        <v>1.23</v>
      </c>
    </row>
    <row r="445" spans="1:12" x14ac:dyDescent="0.35">
      <c r="A445" s="1">
        <v>36804</v>
      </c>
      <c r="B445">
        <v>2000</v>
      </c>
      <c r="C445" t="s">
        <v>21</v>
      </c>
      <c r="D445">
        <v>1296.0999999999999</v>
      </c>
      <c r="E445">
        <v>1306.45</v>
      </c>
      <c r="F445">
        <v>1282.5</v>
      </c>
      <c r="G445">
        <v>1284.75</v>
      </c>
      <c r="H445">
        <v>46464764</v>
      </c>
      <c r="I445">
        <v>2106.7399999999998</v>
      </c>
      <c r="J445">
        <v>19.52</v>
      </c>
      <c r="K445">
        <v>4.1900000000000004</v>
      </c>
      <c r="L445">
        <v>1.25</v>
      </c>
    </row>
    <row r="446" spans="1:12" x14ac:dyDescent="0.35">
      <c r="A446" s="1">
        <v>36805</v>
      </c>
      <c r="B446">
        <v>2000</v>
      </c>
      <c r="C446" t="s">
        <v>21</v>
      </c>
      <c r="D446">
        <v>1284.3499999999999</v>
      </c>
      <c r="E446">
        <v>1287.8499999999999</v>
      </c>
      <c r="F446">
        <v>1262.6500000000001</v>
      </c>
      <c r="G446">
        <v>1285</v>
      </c>
      <c r="H446">
        <v>51772489</v>
      </c>
      <c r="I446">
        <v>2554.9299999999998</v>
      </c>
      <c r="J446">
        <v>19.52</v>
      </c>
      <c r="K446">
        <v>4.2</v>
      </c>
      <c r="L446">
        <v>1.25</v>
      </c>
    </row>
    <row r="447" spans="1:12" x14ac:dyDescent="0.35">
      <c r="A447" s="1">
        <v>36808</v>
      </c>
      <c r="B447">
        <v>2000</v>
      </c>
      <c r="C447" t="s">
        <v>21</v>
      </c>
      <c r="D447">
        <v>1285.05</v>
      </c>
      <c r="E447">
        <v>1286.3499999999999</v>
      </c>
      <c r="F447">
        <v>1264.2</v>
      </c>
      <c r="G447">
        <v>1267.3</v>
      </c>
      <c r="H447">
        <v>35059618</v>
      </c>
      <c r="I447">
        <v>1548.95</v>
      </c>
      <c r="J447">
        <v>19.260000000000002</v>
      </c>
      <c r="K447">
        <v>4.1399999999999997</v>
      </c>
      <c r="L447">
        <v>1.26</v>
      </c>
    </row>
    <row r="448" spans="1:12" x14ac:dyDescent="0.35">
      <c r="A448" s="1">
        <v>36809</v>
      </c>
      <c r="B448">
        <v>2000</v>
      </c>
      <c r="C448" t="s">
        <v>21</v>
      </c>
      <c r="D448">
        <v>1268.7</v>
      </c>
      <c r="E448">
        <v>1272.75</v>
      </c>
      <c r="F448">
        <v>1230.05</v>
      </c>
      <c r="G448">
        <v>1238.95</v>
      </c>
      <c r="H448">
        <v>48897412</v>
      </c>
      <c r="I448">
        <v>2256.73</v>
      </c>
      <c r="J448">
        <v>18.829999999999998</v>
      </c>
      <c r="K448">
        <v>4.04</v>
      </c>
      <c r="L448">
        <v>1.29</v>
      </c>
    </row>
    <row r="449" spans="1:12" x14ac:dyDescent="0.35">
      <c r="A449" s="1">
        <v>36810</v>
      </c>
      <c r="B449">
        <v>2000</v>
      </c>
      <c r="C449" t="s">
        <v>21</v>
      </c>
      <c r="D449">
        <v>1232.8499999999999</v>
      </c>
      <c r="E449">
        <v>1234.0999999999999</v>
      </c>
      <c r="F449">
        <v>1193.8</v>
      </c>
      <c r="G449">
        <v>1201.9000000000001</v>
      </c>
      <c r="H449">
        <v>50473747</v>
      </c>
      <c r="I449">
        <v>2499.4699999999998</v>
      </c>
      <c r="J449">
        <v>18.260000000000002</v>
      </c>
      <c r="K449">
        <v>3.92</v>
      </c>
      <c r="L449">
        <v>1.33</v>
      </c>
    </row>
    <row r="450" spans="1:12" x14ac:dyDescent="0.35">
      <c r="A450" s="1">
        <v>36811</v>
      </c>
      <c r="B450">
        <v>2000</v>
      </c>
      <c r="C450" t="s">
        <v>21</v>
      </c>
      <c r="D450">
        <v>1201.3</v>
      </c>
      <c r="E450">
        <v>1214.3499999999999</v>
      </c>
      <c r="F450">
        <v>1185.0999999999999</v>
      </c>
      <c r="G450">
        <v>1206.25</v>
      </c>
      <c r="H450">
        <v>58853946</v>
      </c>
      <c r="I450">
        <v>2798.13</v>
      </c>
      <c r="J450">
        <v>18.329999999999998</v>
      </c>
      <c r="K450">
        <v>3.94</v>
      </c>
      <c r="L450">
        <v>1.33</v>
      </c>
    </row>
    <row r="451" spans="1:12" x14ac:dyDescent="0.35">
      <c r="A451" s="1">
        <v>36812</v>
      </c>
      <c r="B451">
        <v>2000</v>
      </c>
      <c r="C451" t="s">
        <v>21</v>
      </c>
      <c r="D451">
        <v>1205.7</v>
      </c>
      <c r="E451">
        <v>1205.7</v>
      </c>
      <c r="F451">
        <v>1167.5</v>
      </c>
      <c r="G451">
        <v>1176.75</v>
      </c>
      <c r="H451">
        <v>55251611</v>
      </c>
      <c r="I451">
        <v>2407.17</v>
      </c>
      <c r="J451">
        <v>18.010000000000002</v>
      </c>
      <c r="K451">
        <v>3.83</v>
      </c>
      <c r="L451">
        <v>1.36</v>
      </c>
    </row>
    <row r="452" spans="1:12" x14ac:dyDescent="0.35">
      <c r="A452" s="1">
        <v>36815</v>
      </c>
      <c r="B452">
        <v>2000</v>
      </c>
      <c r="C452" t="s">
        <v>21</v>
      </c>
      <c r="D452">
        <v>1177.8499999999999</v>
      </c>
      <c r="E452">
        <v>1228.8</v>
      </c>
      <c r="F452">
        <v>1173.3499999999999</v>
      </c>
      <c r="G452">
        <v>1175.45</v>
      </c>
      <c r="H452">
        <v>55531115</v>
      </c>
      <c r="I452">
        <v>2416.4299999999998</v>
      </c>
      <c r="J452">
        <v>17.78</v>
      </c>
      <c r="K452">
        <v>3.83</v>
      </c>
      <c r="L452">
        <v>1.36</v>
      </c>
    </row>
    <row r="453" spans="1:12" x14ac:dyDescent="0.35">
      <c r="A453" s="1">
        <v>36816</v>
      </c>
      <c r="B453">
        <v>2000</v>
      </c>
      <c r="C453" t="s">
        <v>21</v>
      </c>
      <c r="D453">
        <v>1174.3</v>
      </c>
      <c r="E453">
        <v>1174.3</v>
      </c>
      <c r="F453">
        <v>1140.5999999999999</v>
      </c>
      <c r="G453">
        <v>1158.05</v>
      </c>
      <c r="H453">
        <v>60519154</v>
      </c>
      <c r="I453">
        <v>2530.89</v>
      </c>
      <c r="J453">
        <v>17.510000000000002</v>
      </c>
      <c r="K453">
        <v>3.77</v>
      </c>
      <c r="L453">
        <v>1.38</v>
      </c>
    </row>
    <row r="454" spans="1:12" x14ac:dyDescent="0.35">
      <c r="A454" s="1">
        <v>36817</v>
      </c>
      <c r="B454">
        <v>2000</v>
      </c>
      <c r="C454" t="s">
        <v>21</v>
      </c>
      <c r="D454">
        <v>1157.05</v>
      </c>
      <c r="E454">
        <v>1157.05</v>
      </c>
      <c r="F454">
        <v>1122.8</v>
      </c>
      <c r="G454">
        <v>1136</v>
      </c>
      <c r="H454">
        <v>46516140</v>
      </c>
      <c r="I454">
        <v>1875.79</v>
      </c>
      <c r="J454">
        <v>17.18</v>
      </c>
      <c r="K454">
        <v>3.7</v>
      </c>
      <c r="L454">
        <v>1.41</v>
      </c>
    </row>
    <row r="455" spans="1:12" x14ac:dyDescent="0.35">
      <c r="A455" s="1">
        <v>36818</v>
      </c>
      <c r="B455">
        <v>2000</v>
      </c>
      <c r="C455" t="s">
        <v>21</v>
      </c>
      <c r="D455">
        <v>1135.6500000000001</v>
      </c>
      <c r="E455">
        <v>1171.5</v>
      </c>
      <c r="F455">
        <v>1108.2</v>
      </c>
      <c r="G455">
        <v>1166.1500000000001</v>
      </c>
      <c r="H455">
        <v>67023099</v>
      </c>
      <c r="I455">
        <v>2565.29</v>
      </c>
      <c r="J455">
        <v>17.64</v>
      </c>
      <c r="K455">
        <v>3.8</v>
      </c>
      <c r="L455">
        <v>1.37</v>
      </c>
    </row>
    <row r="456" spans="1:12" x14ac:dyDescent="0.35">
      <c r="A456" s="1">
        <v>36819</v>
      </c>
      <c r="B456">
        <v>2000</v>
      </c>
      <c r="C456" t="s">
        <v>21</v>
      </c>
      <c r="D456">
        <v>1166.2</v>
      </c>
      <c r="E456">
        <v>1202.7</v>
      </c>
      <c r="F456">
        <v>1166.2</v>
      </c>
      <c r="G456">
        <v>1172</v>
      </c>
      <c r="H456">
        <v>67674507</v>
      </c>
      <c r="I456">
        <v>2906.96</v>
      </c>
      <c r="J456">
        <v>17.72</v>
      </c>
      <c r="K456">
        <v>3.82</v>
      </c>
      <c r="L456">
        <v>1.37</v>
      </c>
    </row>
    <row r="457" spans="1:12" x14ac:dyDescent="0.35">
      <c r="A457" s="1">
        <v>36822</v>
      </c>
      <c r="B457">
        <v>2000</v>
      </c>
      <c r="C457" t="s">
        <v>21</v>
      </c>
      <c r="D457">
        <v>1171.75</v>
      </c>
      <c r="E457">
        <v>1172.1500000000001</v>
      </c>
      <c r="F457">
        <v>1141.45</v>
      </c>
      <c r="G457">
        <v>1143.95</v>
      </c>
      <c r="H457">
        <v>48683559</v>
      </c>
      <c r="I457">
        <v>2018.46</v>
      </c>
      <c r="J457">
        <v>17.3</v>
      </c>
      <c r="K457">
        <v>3.73</v>
      </c>
      <c r="L457">
        <v>1.4</v>
      </c>
    </row>
    <row r="458" spans="1:12" x14ac:dyDescent="0.35">
      <c r="A458" s="1">
        <v>36823</v>
      </c>
      <c r="B458">
        <v>2000</v>
      </c>
      <c r="C458" t="s">
        <v>21</v>
      </c>
      <c r="D458">
        <v>1143</v>
      </c>
      <c r="E458">
        <v>1155.3499999999999</v>
      </c>
      <c r="F458">
        <v>1132.9000000000001</v>
      </c>
      <c r="G458">
        <v>1152.45</v>
      </c>
      <c r="H458">
        <v>48203039</v>
      </c>
      <c r="I458">
        <v>1919.5</v>
      </c>
      <c r="J458">
        <v>17.43</v>
      </c>
      <c r="K458">
        <v>3.75</v>
      </c>
      <c r="L458">
        <v>1.39</v>
      </c>
    </row>
    <row r="459" spans="1:12" x14ac:dyDescent="0.35">
      <c r="A459" s="1">
        <v>36824</v>
      </c>
      <c r="B459">
        <v>2000</v>
      </c>
      <c r="C459" t="s">
        <v>21</v>
      </c>
      <c r="D459">
        <v>1158.2</v>
      </c>
      <c r="E459">
        <v>1190.4000000000001</v>
      </c>
      <c r="F459">
        <v>1157.25</v>
      </c>
      <c r="G459">
        <v>1183.9000000000001</v>
      </c>
      <c r="H459">
        <v>61460048</v>
      </c>
      <c r="I459">
        <v>2299.96</v>
      </c>
      <c r="J459">
        <v>17.899999999999999</v>
      </c>
      <c r="K459">
        <v>3.86</v>
      </c>
      <c r="L459">
        <v>1.36</v>
      </c>
    </row>
    <row r="460" spans="1:12" x14ac:dyDescent="0.35">
      <c r="A460" s="1">
        <v>36825</v>
      </c>
      <c r="B460">
        <v>2000</v>
      </c>
      <c r="C460" t="s">
        <v>21</v>
      </c>
      <c r="D460">
        <v>1182.8</v>
      </c>
      <c r="E460">
        <v>1188.2</v>
      </c>
      <c r="F460">
        <v>1176.5999999999999</v>
      </c>
      <c r="G460">
        <v>1186.3</v>
      </c>
      <c r="H460">
        <v>14447058</v>
      </c>
      <c r="I460">
        <v>511.66</v>
      </c>
      <c r="J460">
        <v>17.940000000000001</v>
      </c>
      <c r="K460">
        <v>3.86</v>
      </c>
      <c r="L460">
        <v>1.36</v>
      </c>
    </row>
    <row r="461" spans="1:12" x14ac:dyDescent="0.35">
      <c r="A461" s="1">
        <v>36826</v>
      </c>
      <c r="B461">
        <v>2000</v>
      </c>
      <c r="C461" t="s">
        <v>21</v>
      </c>
      <c r="D461">
        <v>1186.95</v>
      </c>
      <c r="E461">
        <v>1192.9000000000001</v>
      </c>
      <c r="F461">
        <v>1171.8499999999999</v>
      </c>
      <c r="G461">
        <v>1178.7</v>
      </c>
      <c r="H461">
        <v>42726133</v>
      </c>
      <c r="I461">
        <v>1588.58</v>
      </c>
      <c r="J461">
        <v>17.829999999999998</v>
      </c>
      <c r="K461">
        <v>3.84</v>
      </c>
      <c r="L461">
        <v>1.36</v>
      </c>
    </row>
    <row r="462" spans="1:12" x14ac:dyDescent="0.35">
      <c r="A462" s="1">
        <v>36829</v>
      </c>
      <c r="B462">
        <v>2000</v>
      </c>
      <c r="C462" t="s">
        <v>21</v>
      </c>
      <c r="D462">
        <v>1178.75</v>
      </c>
      <c r="E462">
        <v>1185.8</v>
      </c>
      <c r="F462">
        <v>1164.25</v>
      </c>
      <c r="G462">
        <v>1167.1500000000001</v>
      </c>
      <c r="H462">
        <v>38382435</v>
      </c>
      <c r="I462">
        <v>1313.3</v>
      </c>
      <c r="J462">
        <v>17.649999999999999</v>
      </c>
      <c r="K462">
        <v>3.8</v>
      </c>
      <c r="L462">
        <v>1.37</v>
      </c>
    </row>
    <row r="463" spans="1:12" x14ac:dyDescent="0.35">
      <c r="A463" s="1">
        <v>36830</v>
      </c>
      <c r="B463">
        <v>2000</v>
      </c>
      <c r="C463" t="s">
        <v>21</v>
      </c>
      <c r="D463">
        <v>1167.2</v>
      </c>
      <c r="E463">
        <v>1175.5999999999999</v>
      </c>
      <c r="F463">
        <v>1155.1500000000001</v>
      </c>
      <c r="G463">
        <v>1172.75</v>
      </c>
      <c r="H463">
        <v>46347670</v>
      </c>
      <c r="I463">
        <v>1554.54</v>
      </c>
      <c r="J463">
        <v>17.739999999999998</v>
      </c>
      <c r="K463">
        <v>3.82</v>
      </c>
      <c r="L463">
        <v>1.37</v>
      </c>
    </row>
    <row r="464" spans="1:12" x14ac:dyDescent="0.35">
      <c r="A464" s="1">
        <v>36831</v>
      </c>
      <c r="B464">
        <v>2000</v>
      </c>
      <c r="C464" t="s">
        <v>22</v>
      </c>
      <c r="D464">
        <v>1178.25</v>
      </c>
      <c r="E464">
        <v>1203.8499999999999</v>
      </c>
      <c r="F464">
        <v>1177.0999999999999</v>
      </c>
      <c r="G464">
        <v>1200.8</v>
      </c>
      <c r="H464">
        <v>57074022</v>
      </c>
      <c r="I464">
        <v>1915.83</v>
      </c>
      <c r="J464">
        <v>18.16</v>
      </c>
      <c r="K464">
        <v>3.91</v>
      </c>
      <c r="L464">
        <v>1.34</v>
      </c>
    </row>
    <row r="465" spans="1:12" x14ac:dyDescent="0.35">
      <c r="A465" s="1">
        <v>36832</v>
      </c>
      <c r="B465">
        <v>2000</v>
      </c>
      <c r="C465" t="s">
        <v>22</v>
      </c>
      <c r="D465">
        <v>1201.25</v>
      </c>
      <c r="E465">
        <v>1226.3499999999999</v>
      </c>
      <c r="F465">
        <v>1199.75</v>
      </c>
      <c r="G465">
        <v>1224.8499999999999</v>
      </c>
      <c r="H465">
        <v>67708490</v>
      </c>
      <c r="I465">
        <v>2364.6799999999998</v>
      </c>
      <c r="J465">
        <v>18.52</v>
      </c>
      <c r="K465">
        <v>3.99</v>
      </c>
      <c r="L465">
        <v>1.31</v>
      </c>
    </row>
    <row r="466" spans="1:12" x14ac:dyDescent="0.35">
      <c r="A466" s="1">
        <v>36833</v>
      </c>
      <c r="B466">
        <v>2000</v>
      </c>
      <c r="C466" t="s">
        <v>22</v>
      </c>
      <c r="D466">
        <v>1225</v>
      </c>
      <c r="E466">
        <v>1249.2</v>
      </c>
      <c r="F466">
        <v>1225</v>
      </c>
      <c r="G466">
        <v>1242.05</v>
      </c>
      <c r="H466">
        <v>76271033</v>
      </c>
      <c r="I466">
        <v>2652.14</v>
      </c>
      <c r="J466">
        <v>18.78</v>
      </c>
      <c r="K466">
        <v>4.04</v>
      </c>
      <c r="L466">
        <v>1.29</v>
      </c>
    </row>
    <row r="467" spans="1:12" x14ac:dyDescent="0.35">
      <c r="A467" s="1">
        <v>36836</v>
      </c>
      <c r="B467">
        <v>2000</v>
      </c>
      <c r="C467" t="s">
        <v>22</v>
      </c>
      <c r="D467">
        <v>1242.1500000000001</v>
      </c>
      <c r="E467">
        <v>1261.4000000000001</v>
      </c>
      <c r="F467">
        <v>1236.6500000000001</v>
      </c>
      <c r="G467">
        <v>1240.25</v>
      </c>
      <c r="H467">
        <v>71321989</v>
      </c>
      <c r="I467">
        <v>2454.65</v>
      </c>
      <c r="J467">
        <v>18.760000000000002</v>
      </c>
      <c r="K467">
        <v>4.04</v>
      </c>
      <c r="L467">
        <v>1.27</v>
      </c>
    </row>
    <row r="468" spans="1:12" x14ac:dyDescent="0.35">
      <c r="A468" s="1">
        <v>36837</v>
      </c>
      <c r="B468">
        <v>2000</v>
      </c>
      <c r="C468" t="s">
        <v>22</v>
      </c>
      <c r="D468">
        <v>1239</v>
      </c>
      <c r="E468">
        <v>1249.0999999999999</v>
      </c>
      <c r="F468">
        <v>1232.3499999999999</v>
      </c>
      <c r="G468">
        <v>1246.75</v>
      </c>
      <c r="H468">
        <v>52944920</v>
      </c>
      <c r="I468">
        <v>2027.09</v>
      </c>
      <c r="J468">
        <v>18.850000000000001</v>
      </c>
      <c r="K468">
        <v>4.0599999999999996</v>
      </c>
      <c r="L468">
        <v>1.27</v>
      </c>
    </row>
    <row r="469" spans="1:12" x14ac:dyDescent="0.35">
      <c r="A469" s="1">
        <v>36838</v>
      </c>
      <c r="B469">
        <v>2000</v>
      </c>
      <c r="C469" t="s">
        <v>22</v>
      </c>
      <c r="D469">
        <v>1246.6500000000001</v>
      </c>
      <c r="E469">
        <v>1277.25</v>
      </c>
      <c r="F469">
        <v>1246.6500000000001</v>
      </c>
      <c r="G469">
        <v>1266.8</v>
      </c>
      <c r="H469">
        <v>75236288</v>
      </c>
      <c r="I469">
        <v>2992.44</v>
      </c>
      <c r="J469">
        <v>19.170000000000002</v>
      </c>
      <c r="K469">
        <v>4.13</v>
      </c>
      <c r="L469">
        <v>1.25</v>
      </c>
    </row>
    <row r="470" spans="1:12" x14ac:dyDescent="0.35">
      <c r="A470" s="1">
        <v>36839</v>
      </c>
      <c r="B470">
        <v>2000</v>
      </c>
      <c r="C470" t="s">
        <v>22</v>
      </c>
      <c r="D470">
        <v>1266.75</v>
      </c>
      <c r="E470">
        <v>1275.55</v>
      </c>
      <c r="F470">
        <v>1255.95</v>
      </c>
      <c r="G470">
        <v>1269.95</v>
      </c>
      <c r="H470">
        <v>61831113</v>
      </c>
      <c r="I470">
        <v>1986.91</v>
      </c>
      <c r="J470">
        <v>19.21</v>
      </c>
      <c r="K470">
        <v>4.1399999999999997</v>
      </c>
      <c r="L470">
        <v>1.25</v>
      </c>
    </row>
    <row r="471" spans="1:12" x14ac:dyDescent="0.35">
      <c r="A471" s="1">
        <v>36840</v>
      </c>
      <c r="B471">
        <v>2000</v>
      </c>
      <c r="C471" t="s">
        <v>22</v>
      </c>
      <c r="D471">
        <v>1271.3499999999999</v>
      </c>
      <c r="E471">
        <v>1271.4000000000001</v>
      </c>
      <c r="F471">
        <v>1237.5</v>
      </c>
      <c r="G471">
        <v>1239.55</v>
      </c>
      <c r="H471">
        <v>62554227</v>
      </c>
      <c r="I471">
        <v>2052.48</v>
      </c>
      <c r="J471">
        <v>18.75</v>
      </c>
      <c r="K471">
        <v>4.04</v>
      </c>
      <c r="L471">
        <v>1.28</v>
      </c>
    </row>
    <row r="472" spans="1:12" x14ac:dyDescent="0.35">
      <c r="A472" s="1">
        <v>36843</v>
      </c>
      <c r="B472">
        <v>2000</v>
      </c>
      <c r="C472" t="s">
        <v>22</v>
      </c>
      <c r="D472">
        <v>1239.3499999999999</v>
      </c>
      <c r="E472">
        <v>1239.3499999999999</v>
      </c>
      <c r="F472">
        <v>1199.95</v>
      </c>
      <c r="G472">
        <v>1208.05</v>
      </c>
      <c r="H472">
        <v>56910304</v>
      </c>
      <c r="I472">
        <v>1899.45</v>
      </c>
      <c r="J472">
        <v>18.28</v>
      </c>
      <c r="K472">
        <v>3.94</v>
      </c>
      <c r="L472">
        <v>1.31</v>
      </c>
    </row>
    <row r="473" spans="1:12" x14ac:dyDescent="0.35">
      <c r="A473" s="1">
        <v>36844</v>
      </c>
      <c r="B473">
        <v>2000</v>
      </c>
      <c r="C473" t="s">
        <v>22</v>
      </c>
      <c r="D473">
        <v>1207.2</v>
      </c>
      <c r="E473">
        <v>1246.9000000000001</v>
      </c>
      <c r="F473">
        <v>1207.05</v>
      </c>
      <c r="G473">
        <v>1242.8499999999999</v>
      </c>
      <c r="H473">
        <v>71325452</v>
      </c>
      <c r="I473">
        <v>2281.33</v>
      </c>
      <c r="J473">
        <v>18.8</v>
      </c>
      <c r="K473">
        <v>4.05</v>
      </c>
      <c r="L473">
        <v>1.27</v>
      </c>
    </row>
    <row r="474" spans="1:12" x14ac:dyDescent="0.35">
      <c r="A474" s="1">
        <v>36845</v>
      </c>
      <c r="B474">
        <v>2000</v>
      </c>
      <c r="C474" t="s">
        <v>22</v>
      </c>
      <c r="D474">
        <v>1245</v>
      </c>
      <c r="E474">
        <v>1270.0999999999999</v>
      </c>
      <c r="F474">
        <v>1243.2</v>
      </c>
      <c r="G474">
        <v>1247.05</v>
      </c>
      <c r="H474">
        <v>71820640</v>
      </c>
      <c r="I474">
        <v>2293.81</v>
      </c>
      <c r="J474">
        <v>18.87</v>
      </c>
      <c r="K474">
        <v>4.07</v>
      </c>
      <c r="L474">
        <v>1.27</v>
      </c>
    </row>
    <row r="475" spans="1:12" x14ac:dyDescent="0.35">
      <c r="A475" s="1">
        <v>36846</v>
      </c>
      <c r="B475">
        <v>2000</v>
      </c>
      <c r="C475" t="s">
        <v>22</v>
      </c>
      <c r="D475">
        <v>1246.5999999999999</v>
      </c>
      <c r="E475">
        <v>1254.55</v>
      </c>
      <c r="F475">
        <v>1228.5999999999999</v>
      </c>
      <c r="G475">
        <v>1233.25</v>
      </c>
      <c r="H475">
        <v>62682250</v>
      </c>
      <c r="I475">
        <v>1859.78</v>
      </c>
      <c r="J475">
        <v>18.66</v>
      </c>
      <c r="K475">
        <v>4.0199999999999996</v>
      </c>
      <c r="L475">
        <v>1.29</v>
      </c>
    </row>
    <row r="476" spans="1:12" x14ac:dyDescent="0.35">
      <c r="A476" s="1">
        <v>36847</v>
      </c>
      <c r="B476">
        <v>2000</v>
      </c>
      <c r="C476" t="s">
        <v>22</v>
      </c>
      <c r="D476">
        <v>1232.3499999999999</v>
      </c>
      <c r="E476">
        <v>1238</v>
      </c>
      <c r="F476">
        <v>1216.9000000000001</v>
      </c>
      <c r="G476">
        <v>1236</v>
      </c>
      <c r="H476">
        <v>56343239</v>
      </c>
      <c r="I476">
        <v>1993.84</v>
      </c>
      <c r="J476">
        <v>18.7</v>
      </c>
      <c r="K476">
        <v>4.03</v>
      </c>
      <c r="L476">
        <v>1.28</v>
      </c>
    </row>
    <row r="477" spans="1:12" x14ac:dyDescent="0.35">
      <c r="A477" s="1">
        <v>36850</v>
      </c>
      <c r="B477">
        <v>2000</v>
      </c>
      <c r="C477" t="s">
        <v>22</v>
      </c>
      <c r="D477">
        <v>1236</v>
      </c>
      <c r="E477">
        <v>1241.75</v>
      </c>
      <c r="F477">
        <v>1231.05</v>
      </c>
      <c r="G477">
        <v>1237.5999999999999</v>
      </c>
      <c r="H477">
        <v>53530821</v>
      </c>
      <c r="I477">
        <v>1659.55</v>
      </c>
      <c r="J477">
        <v>18.72</v>
      </c>
      <c r="K477">
        <v>4.03</v>
      </c>
      <c r="L477">
        <v>1.28</v>
      </c>
    </row>
    <row r="478" spans="1:12" x14ac:dyDescent="0.35">
      <c r="A478" s="1">
        <v>36851</v>
      </c>
      <c r="B478">
        <v>2000</v>
      </c>
      <c r="C478" t="s">
        <v>22</v>
      </c>
      <c r="D478">
        <v>1236.95</v>
      </c>
      <c r="E478">
        <v>1237.8499999999999</v>
      </c>
      <c r="F478">
        <v>1224.3</v>
      </c>
      <c r="G478">
        <v>1235</v>
      </c>
      <c r="H478">
        <v>54134113</v>
      </c>
      <c r="I478">
        <v>1818.89</v>
      </c>
      <c r="J478">
        <v>18.68</v>
      </c>
      <c r="K478">
        <v>4.03</v>
      </c>
      <c r="L478">
        <v>1.28</v>
      </c>
    </row>
    <row r="479" spans="1:12" x14ac:dyDescent="0.35">
      <c r="A479" s="1">
        <v>36852</v>
      </c>
      <c r="B479">
        <v>2000</v>
      </c>
      <c r="C479" t="s">
        <v>22</v>
      </c>
      <c r="D479">
        <v>1235.8499999999999</v>
      </c>
      <c r="E479">
        <v>1247.5</v>
      </c>
      <c r="F479">
        <v>1220.05</v>
      </c>
      <c r="G479">
        <v>1222.3499999999999</v>
      </c>
      <c r="H479">
        <v>56320308</v>
      </c>
      <c r="I479">
        <v>2208.16</v>
      </c>
      <c r="J479">
        <v>18.489999999999998</v>
      </c>
      <c r="K479">
        <v>3.98</v>
      </c>
      <c r="L479">
        <v>1.3</v>
      </c>
    </row>
    <row r="480" spans="1:12" x14ac:dyDescent="0.35">
      <c r="A480" s="1">
        <v>36853</v>
      </c>
      <c r="B480">
        <v>2000</v>
      </c>
      <c r="C480" t="s">
        <v>22</v>
      </c>
      <c r="D480">
        <v>1221.2</v>
      </c>
      <c r="E480">
        <v>1223.05</v>
      </c>
      <c r="F480">
        <v>1209.8499999999999</v>
      </c>
      <c r="G480">
        <v>1216</v>
      </c>
      <c r="H480">
        <v>60184640</v>
      </c>
      <c r="I480">
        <v>1800.94</v>
      </c>
      <c r="J480">
        <v>18.399999999999999</v>
      </c>
      <c r="K480">
        <v>3.96</v>
      </c>
      <c r="L480">
        <v>1.31</v>
      </c>
    </row>
    <row r="481" spans="1:12" x14ac:dyDescent="0.35">
      <c r="A481" s="1">
        <v>36854</v>
      </c>
      <c r="B481">
        <v>2000</v>
      </c>
      <c r="C481" t="s">
        <v>22</v>
      </c>
      <c r="D481">
        <v>1216.05</v>
      </c>
      <c r="E481">
        <v>1230</v>
      </c>
      <c r="F481">
        <v>1216.05</v>
      </c>
      <c r="G481">
        <v>1225.2</v>
      </c>
      <c r="H481">
        <v>69640031</v>
      </c>
      <c r="I481">
        <v>2084.1999999999998</v>
      </c>
      <c r="J481">
        <v>18.54</v>
      </c>
      <c r="K481">
        <v>3.99</v>
      </c>
      <c r="L481">
        <v>1.3</v>
      </c>
    </row>
    <row r="482" spans="1:12" x14ac:dyDescent="0.35">
      <c r="A482" s="1">
        <v>36857</v>
      </c>
      <c r="B482">
        <v>2000</v>
      </c>
      <c r="C482" t="s">
        <v>22</v>
      </c>
      <c r="D482">
        <v>1225.4000000000001</v>
      </c>
      <c r="E482">
        <v>1254.45</v>
      </c>
      <c r="F482">
        <v>1225.3499999999999</v>
      </c>
      <c r="G482">
        <v>1252.9000000000001</v>
      </c>
      <c r="H482">
        <v>67007159</v>
      </c>
      <c r="I482">
        <v>2070.79</v>
      </c>
      <c r="J482">
        <v>18.96</v>
      </c>
      <c r="K482">
        <v>4.08</v>
      </c>
      <c r="L482">
        <v>1.27</v>
      </c>
    </row>
    <row r="483" spans="1:12" x14ac:dyDescent="0.35">
      <c r="A483" s="1">
        <v>36858</v>
      </c>
      <c r="B483">
        <v>2000</v>
      </c>
      <c r="C483" t="s">
        <v>22</v>
      </c>
      <c r="D483">
        <v>1252.9000000000001</v>
      </c>
      <c r="E483">
        <v>1275.45</v>
      </c>
      <c r="F483">
        <v>1248.9000000000001</v>
      </c>
      <c r="G483">
        <v>1272.75</v>
      </c>
      <c r="H483">
        <v>81848549</v>
      </c>
      <c r="I483">
        <v>2375.92</v>
      </c>
      <c r="J483">
        <v>19.260000000000002</v>
      </c>
      <c r="K483">
        <v>4.1500000000000004</v>
      </c>
      <c r="L483">
        <v>1.25</v>
      </c>
    </row>
    <row r="484" spans="1:12" x14ac:dyDescent="0.35">
      <c r="A484" s="1">
        <v>36859</v>
      </c>
      <c r="B484">
        <v>2000</v>
      </c>
      <c r="C484" t="s">
        <v>22</v>
      </c>
      <c r="D484">
        <v>1272.25</v>
      </c>
      <c r="E484">
        <v>1281</v>
      </c>
      <c r="F484">
        <v>1253.45</v>
      </c>
      <c r="G484">
        <v>1264.75</v>
      </c>
      <c r="H484">
        <v>83440444</v>
      </c>
      <c r="I484">
        <v>2429.91</v>
      </c>
      <c r="J484">
        <v>19.170000000000002</v>
      </c>
      <c r="K484">
        <v>4.13</v>
      </c>
      <c r="L484">
        <v>1.25</v>
      </c>
    </row>
    <row r="485" spans="1:12" x14ac:dyDescent="0.35">
      <c r="A485" s="1">
        <v>36860</v>
      </c>
      <c r="B485">
        <v>2000</v>
      </c>
      <c r="C485" t="s">
        <v>22</v>
      </c>
      <c r="D485">
        <v>1264.75</v>
      </c>
      <c r="E485">
        <v>1272.0999999999999</v>
      </c>
      <c r="F485">
        <v>1258.4000000000001</v>
      </c>
      <c r="G485">
        <v>1268.1500000000001</v>
      </c>
      <c r="H485">
        <v>75246754</v>
      </c>
      <c r="I485">
        <v>2361.41</v>
      </c>
      <c r="J485">
        <v>19.22</v>
      </c>
      <c r="K485">
        <v>4.1399999999999997</v>
      </c>
      <c r="L485">
        <v>1.25</v>
      </c>
    </row>
    <row r="486" spans="1:12" x14ac:dyDescent="0.35">
      <c r="A486" s="1">
        <v>36861</v>
      </c>
      <c r="B486">
        <v>2000</v>
      </c>
      <c r="C486" t="s">
        <v>23</v>
      </c>
      <c r="D486">
        <v>1268.0999999999999</v>
      </c>
      <c r="E486">
        <v>1280.5</v>
      </c>
      <c r="F486">
        <v>1255.2</v>
      </c>
      <c r="G486">
        <v>1276.2</v>
      </c>
      <c r="H486">
        <v>93875047</v>
      </c>
      <c r="I486">
        <v>3091.99</v>
      </c>
      <c r="J486">
        <v>19.34</v>
      </c>
      <c r="K486">
        <v>4.17</v>
      </c>
      <c r="L486">
        <v>1.24</v>
      </c>
    </row>
    <row r="487" spans="1:12" x14ac:dyDescent="0.35">
      <c r="A487" s="1">
        <v>36864</v>
      </c>
      <c r="B487">
        <v>2000</v>
      </c>
      <c r="C487" t="s">
        <v>23</v>
      </c>
      <c r="D487">
        <v>1276.25</v>
      </c>
      <c r="E487">
        <v>1290</v>
      </c>
      <c r="F487">
        <v>1273.6500000000001</v>
      </c>
      <c r="G487">
        <v>1275.5999999999999</v>
      </c>
      <c r="H487">
        <v>68385969</v>
      </c>
      <c r="I487">
        <v>2088.0100000000002</v>
      </c>
      <c r="J487">
        <v>19.34</v>
      </c>
      <c r="K487">
        <v>4.17</v>
      </c>
      <c r="L487">
        <v>1.24</v>
      </c>
    </row>
    <row r="488" spans="1:12" x14ac:dyDescent="0.35">
      <c r="A488" s="1">
        <v>36865</v>
      </c>
      <c r="B488">
        <v>2000</v>
      </c>
      <c r="C488" t="s">
        <v>23</v>
      </c>
      <c r="D488">
        <v>1275.7</v>
      </c>
      <c r="E488">
        <v>1288.2</v>
      </c>
      <c r="F488">
        <v>1275.5</v>
      </c>
      <c r="G488">
        <v>1284.6500000000001</v>
      </c>
      <c r="H488">
        <v>66897728</v>
      </c>
      <c r="I488">
        <v>2256.91</v>
      </c>
      <c r="J488">
        <v>19.47</v>
      </c>
      <c r="K488">
        <v>4.2</v>
      </c>
      <c r="L488">
        <v>1.23</v>
      </c>
    </row>
    <row r="489" spans="1:12" x14ac:dyDescent="0.35">
      <c r="A489" s="1">
        <v>36866</v>
      </c>
      <c r="B489">
        <v>2000</v>
      </c>
      <c r="C489" t="s">
        <v>23</v>
      </c>
      <c r="D489">
        <v>1284.8499999999999</v>
      </c>
      <c r="E489">
        <v>1319.85</v>
      </c>
      <c r="F489">
        <v>1284.8499999999999</v>
      </c>
      <c r="G489">
        <v>1298.55</v>
      </c>
      <c r="H489">
        <v>82720927</v>
      </c>
      <c r="I489">
        <v>2780.3</v>
      </c>
      <c r="J489">
        <v>19.68</v>
      </c>
      <c r="K489">
        <v>4.24</v>
      </c>
      <c r="L489">
        <v>1.22</v>
      </c>
    </row>
    <row r="490" spans="1:12" x14ac:dyDescent="0.35">
      <c r="A490" s="1">
        <v>36867</v>
      </c>
      <c r="B490">
        <v>2000</v>
      </c>
      <c r="C490" t="s">
        <v>23</v>
      </c>
      <c r="D490">
        <v>1298.9000000000001</v>
      </c>
      <c r="E490">
        <v>1308.45</v>
      </c>
      <c r="F490">
        <v>1295.0999999999999</v>
      </c>
      <c r="G490">
        <v>1302.5</v>
      </c>
      <c r="H490">
        <v>86887597</v>
      </c>
      <c r="I490">
        <v>2464.25</v>
      </c>
      <c r="J490">
        <v>19.739999999999998</v>
      </c>
      <c r="K490">
        <v>4.25</v>
      </c>
      <c r="L490">
        <v>1.22</v>
      </c>
    </row>
    <row r="491" spans="1:12" x14ac:dyDescent="0.35">
      <c r="A491" s="1">
        <v>36868</v>
      </c>
      <c r="B491">
        <v>2000</v>
      </c>
      <c r="C491" t="s">
        <v>23</v>
      </c>
      <c r="D491">
        <v>1303.3</v>
      </c>
      <c r="E491">
        <v>1317.2</v>
      </c>
      <c r="F491">
        <v>1303.3</v>
      </c>
      <c r="G491">
        <v>1313.7</v>
      </c>
      <c r="H491">
        <v>92770801</v>
      </c>
      <c r="I491">
        <v>2863.44</v>
      </c>
      <c r="J491">
        <v>19.91</v>
      </c>
      <c r="K491">
        <v>4.29</v>
      </c>
      <c r="L491">
        <v>1.21</v>
      </c>
    </row>
    <row r="492" spans="1:12" x14ac:dyDescent="0.35">
      <c r="A492" s="1">
        <v>36871</v>
      </c>
      <c r="B492">
        <v>2000</v>
      </c>
      <c r="C492" t="s">
        <v>23</v>
      </c>
      <c r="D492">
        <v>1313.7</v>
      </c>
      <c r="E492">
        <v>1333.5</v>
      </c>
      <c r="F492">
        <v>1313.7</v>
      </c>
      <c r="G492">
        <v>1332.15</v>
      </c>
      <c r="H492">
        <v>77519863</v>
      </c>
      <c r="I492">
        <v>2586.0100000000002</v>
      </c>
      <c r="J492">
        <v>20.190000000000001</v>
      </c>
      <c r="K492">
        <v>4.3499999999999996</v>
      </c>
      <c r="L492">
        <v>1.19</v>
      </c>
    </row>
    <row r="493" spans="1:12" x14ac:dyDescent="0.35">
      <c r="A493" s="1">
        <v>36872</v>
      </c>
      <c r="B493">
        <v>2000</v>
      </c>
      <c r="C493" t="s">
        <v>23</v>
      </c>
      <c r="D493">
        <v>1332.2</v>
      </c>
      <c r="E493">
        <v>1341.75</v>
      </c>
      <c r="F493">
        <v>1327.6</v>
      </c>
      <c r="G493">
        <v>1333.35</v>
      </c>
      <c r="H493">
        <v>78396433</v>
      </c>
      <c r="I493">
        <v>2806.79</v>
      </c>
      <c r="J493">
        <v>20.21</v>
      </c>
      <c r="K493">
        <v>4.3600000000000003</v>
      </c>
      <c r="L493">
        <v>1.19</v>
      </c>
    </row>
    <row r="494" spans="1:12" x14ac:dyDescent="0.35">
      <c r="A494" s="1">
        <v>36873</v>
      </c>
      <c r="B494">
        <v>2000</v>
      </c>
      <c r="C494" t="s">
        <v>23</v>
      </c>
      <c r="D494">
        <v>1333.8</v>
      </c>
      <c r="E494">
        <v>1360.8</v>
      </c>
      <c r="F494">
        <v>1333.8</v>
      </c>
      <c r="G494">
        <v>1354.3</v>
      </c>
      <c r="H494">
        <v>81303722</v>
      </c>
      <c r="I494">
        <v>3024.52</v>
      </c>
      <c r="J494">
        <v>20.54</v>
      </c>
      <c r="K494">
        <v>4.43</v>
      </c>
      <c r="L494">
        <v>1.17</v>
      </c>
    </row>
    <row r="495" spans="1:12" x14ac:dyDescent="0.35">
      <c r="A495" s="1">
        <v>36874</v>
      </c>
      <c r="B495">
        <v>2000</v>
      </c>
      <c r="C495" t="s">
        <v>23</v>
      </c>
      <c r="D495">
        <v>1354.45</v>
      </c>
      <c r="E495">
        <v>1369.5</v>
      </c>
      <c r="F495">
        <v>1346.15</v>
      </c>
      <c r="G495">
        <v>1349.35</v>
      </c>
      <c r="H495">
        <v>107922822</v>
      </c>
      <c r="I495">
        <v>3341.29</v>
      </c>
      <c r="J495">
        <v>20.47</v>
      </c>
      <c r="K495">
        <v>4.41</v>
      </c>
      <c r="L495">
        <v>1.18</v>
      </c>
    </row>
    <row r="496" spans="1:12" x14ac:dyDescent="0.35">
      <c r="A496" s="1">
        <v>36875</v>
      </c>
      <c r="B496">
        <v>2000</v>
      </c>
      <c r="C496" t="s">
        <v>23</v>
      </c>
      <c r="D496">
        <v>1349.25</v>
      </c>
      <c r="E496">
        <v>1349.25</v>
      </c>
      <c r="F496">
        <v>1308.1500000000001</v>
      </c>
      <c r="G496">
        <v>1312.6</v>
      </c>
      <c r="H496">
        <v>106556294</v>
      </c>
      <c r="I496">
        <v>3740.95</v>
      </c>
      <c r="J496">
        <v>19.91</v>
      </c>
      <c r="K496">
        <v>4.29</v>
      </c>
      <c r="L496">
        <v>1.21</v>
      </c>
    </row>
    <row r="497" spans="1:12" x14ac:dyDescent="0.35">
      <c r="A497" s="1">
        <v>36878</v>
      </c>
      <c r="B497">
        <v>2000</v>
      </c>
      <c r="C497" t="s">
        <v>23</v>
      </c>
      <c r="D497">
        <v>1310.1500000000001</v>
      </c>
      <c r="E497">
        <v>1321.65</v>
      </c>
      <c r="F497">
        <v>1297.2</v>
      </c>
      <c r="G497">
        <v>1317.6</v>
      </c>
      <c r="H497">
        <v>71852888</v>
      </c>
      <c r="I497">
        <v>2477.56</v>
      </c>
      <c r="J497">
        <v>19.98</v>
      </c>
      <c r="K497">
        <v>4.3099999999999996</v>
      </c>
      <c r="L497">
        <v>1.19</v>
      </c>
    </row>
    <row r="498" spans="1:12" x14ac:dyDescent="0.35">
      <c r="A498" s="1">
        <v>36879</v>
      </c>
      <c r="B498">
        <v>2000</v>
      </c>
      <c r="C498" t="s">
        <v>23</v>
      </c>
      <c r="D498">
        <v>1317.75</v>
      </c>
      <c r="E498">
        <v>1325.6</v>
      </c>
      <c r="F498">
        <v>1307</v>
      </c>
      <c r="G498">
        <v>1310.5</v>
      </c>
      <c r="H498">
        <v>79675399</v>
      </c>
      <c r="I498">
        <v>2579.3000000000002</v>
      </c>
      <c r="J498">
        <v>19.88</v>
      </c>
      <c r="K498">
        <v>4.28</v>
      </c>
      <c r="L498">
        <v>1.2</v>
      </c>
    </row>
    <row r="499" spans="1:12" x14ac:dyDescent="0.35">
      <c r="A499" s="1">
        <v>36880</v>
      </c>
      <c r="B499">
        <v>2000</v>
      </c>
      <c r="C499" t="s">
        <v>23</v>
      </c>
      <c r="D499">
        <v>1312.8</v>
      </c>
      <c r="E499">
        <v>1313.4</v>
      </c>
      <c r="F499">
        <v>1285.45</v>
      </c>
      <c r="G499">
        <v>1295.25</v>
      </c>
      <c r="H499">
        <v>64915151</v>
      </c>
      <c r="I499">
        <v>2478.4299999999998</v>
      </c>
      <c r="J499">
        <v>19.68</v>
      </c>
      <c r="K499">
        <v>4.24</v>
      </c>
      <c r="L499">
        <v>1.21</v>
      </c>
    </row>
    <row r="500" spans="1:12" x14ac:dyDescent="0.35">
      <c r="A500" s="1">
        <v>36881</v>
      </c>
      <c r="B500">
        <v>2000</v>
      </c>
      <c r="C500" t="s">
        <v>23</v>
      </c>
      <c r="D500">
        <v>1294.25</v>
      </c>
      <c r="E500">
        <v>1294.25</v>
      </c>
      <c r="F500">
        <v>1257.0999999999999</v>
      </c>
      <c r="G500">
        <v>1277.4000000000001</v>
      </c>
      <c r="H500">
        <v>81444699</v>
      </c>
      <c r="I500">
        <v>2879.79</v>
      </c>
      <c r="J500">
        <v>19.41</v>
      </c>
      <c r="K500">
        <v>4.18</v>
      </c>
      <c r="L500">
        <v>1.23</v>
      </c>
    </row>
    <row r="501" spans="1:12" x14ac:dyDescent="0.35">
      <c r="A501" s="1">
        <v>36882</v>
      </c>
      <c r="B501">
        <v>2000</v>
      </c>
      <c r="C501" t="s">
        <v>23</v>
      </c>
      <c r="D501">
        <v>1278.95</v>
      </c>
      <c r="E501">
        <v>1292.8</v>
      </c>
      <c r="F501">
        <v>1237.3</v>
      </c>
      <c r="G501">
        <v>1242</v>
      </c>
      <c r="H501">
        <v>89709314</v>
      </c>
      <c r="I501">
        <v>3211.95</v>
      </c>
      <c r="J501">
        <v>18.87</v>
      </c>
      <c r="K501">
        <v>4.07</v>
      </c>
      <c r="L501">
        <v>1.26</v>
      </c>
    </row>
    <row r="502" spans="1:12" x14ac:dyDescent="0.35">
      <c r="A502" s="1">
        <v>36886</v>
      </c>
      <c r="B502">
        <v>2000</v>
      </c>
      <c r="C502" t="s">
        <v>23</v>
      </c>
      <c r="D502">
        <v>1242.05</v>
      </c>
      <c r="E502">
        <v>1248.5</v>
      </c>
      <c r="F502">
        <v>1207.95</v>
      </c>
      <c r="G502">
        <v>1212</v>
      </c>
      <c r="H502">
        <v>71777831</v>
      </c>
      <c r="I502">
        <v>2571.19</v>
      </c>
      <c r="J502">
        <v>18.420000000000002</v>
      </c>
      <c r="K502">
        <v>3.97</v>
      </c>
      <c r="L502">
        <v>1.29</v>
      </c>
    </row>
    <row r="503" spans="1:12" x14ac:dyDescent="0.35">
      <c r="A503" s="1">
        <v>36887</v>
      </c>
      <c r="B503">
        <v>2000</v>
      </c>
      <c r="C503" t="s">
        <v>23</v>
      </c>
      <c r="D503">
        <v>1212.1500000000001</v>
      </c>
      <c r="E503">
        <v>1239</v>
      </c>
      <c r="F503">
        <v>1208.75</v>
      </c>
      <c r="G503">
        <v>1228.3</v>
      </c>
      <c r="H503">
        <v>59260399</v>
      </c>
      <c r="I503">
        <v>2341.92</v>
      </c>
      <c r="J503">
        <v>18.670000000000002</v>
      </c>
      <c r="K503">
        <v>4.0199999999999996</v>
      </c>
      <c r="L503">
        <v>1.27</v>
      </c>
    </row>
    <row r="504" spans="1:12" x14ac:dyDescent="0.35">
      <c r="A504" s="1">
        <v>36888</v>
      </c>
      <c r="B504">
        <v>2000</v>
      </c>
      <c r="C504" t="s">
        <v>23</v>
      </c>
      <c r="D504">
        <v>1229.3499999999999</v>
      </c>
      <c r="E504">
        <v>1253.5999999999999</v>
      </c>
      <c r="F504">
        <v>1229.3499999999999</v>
      </c>
      <c r="G504">
        <v>1248.95</v>
      </c>
      <c r="H504">
        <v>61894808</v>
      </c>
      <c r="I504">
        <v>2178.25</v>
      </c>
      <c r="J504">
        <v>18.98</v>
      </c>
      <c r="K504">
        <v>4.09</v>
      </c>
      <c r="L504">
        <v>1.25</v>
      </c>
    </row>
    <row r="505" spans="1:12" x14ac:dyDescent="0.35">
      <c r="A505" s="1">
        <v>36889</v>
      </c>
      <c r="B505">
        <v>2000</v>
      </c>
      <c r="C505" t="s">
        <v>23</v>
      </c>
      <c r="D505">
        <v>1249</v>
      </c>
      <c r="E505">
        <v>1265.9000000000001</v>
      </c>
      <c r="F505">
        <v>1242.25</v>
      </c>
      <c r="G505">
        <v>1263.55</v>
      </c>
      <c r="H505">
        <v>68269636</v>
      </c>
      <c r="I505">
        <v>2582.9</v>
      </c>
      <c r="J505">
        <v>19.2</v>
      </c>
      <c r="K505">
        <v>4.1399999999999997</v>
      </c>
      <c r="L505">
        <v>1.24</v>
      </c>
    </row>
    <row r="506" spans="1:12" x14ac:dyDescent="0.35">
      <c r="A506" s="1">
        <v>36892</v>
      </c>
      <c r="B506">
        <v>2001</v>
      </c>
      <c r="C506" t="s">
        <v>12</v>
      </c>
      <c r="D506">
        <v>1263.5</v>
      </c>
      <c r="E506">
        <v>1276.1500000000001</v>
      </c>
      <c r="F506">
        <v>1250.6500000000001</v>
      </c>
      <c r="G506">
        <v>1254.3</v>
      </c>
      <c r="H506">
        <v>60533274</v>
      </c>
      <c r="I506">
        <v>2054.04</v>
      </c>
      <c r="J506">
        <v>19.059999999999999</v>
      </c>
      <c r="K506">
        <v>4.1100000000000003</v>
      </c>
      <c r="L506">
        <v>1.25</v>
      </c>
    </row>
    <row r="507" spans="1:12" x14ac:dyDescent="0.35">
      <c r="A507" s="1">
        <v>36893</v>
      </c>
      <c r="B507">
        <v>2001</v>
      </c>
      <c r="C507" t="s">
        <v>12</v>
      </c>
      <c r="D507">
        <v>1254.25</v>
      </c>
      <c r="E507">
        <v>1279.5999999999999</v>
      </c>
      <c r="F507">
        <v>1248.55</v>
      </c>
      <c r="G507">
        <v>1271.8</v>
      </c>
      <c r="H507">
        <v>72271588</v>
      </c>
      <c r="I507">
        <v>2396.31</v>
      </c>
      <c r="J507">
        <v>19.329999999999998</v>
      </c>
      <c r="K507">
        <v>4.16</v>
      </c>
      <c r="L507">
        <v>1.23</v>
      </c>
    </row>
    <row r="508" spans="1:12" x14ac:dyDescent="0.35">
      <c r="A508" s="1">
        <v>36894</v>
      </c>
      <c r="B508">
        <v>2001</v>
      </c>
      <c r="C508" t="s">
        <v>12</v>
      </c>
      <c r="D508">
        <v>1271.8</v>
      </c>
      <c r="E508">
        <v>1293.55</v>
      </c>
      <c r="F508">
        <v>1263.95</v>
      </c>
      <c r="G508">
        <v>1291.25</v>
      </c>
      <c r="H508">
        <v>99079153</v>
      </c>
      <c r="I508">
        <v>3065.46</v>
      </c>
      <c r="J508">
        <v>19.62</v>
      </c>
      <c r="K508">
        <v>4.2300000000000004</v>
      </c>
      <c r="L508">
        <v>1.22</v>
      </c>
    </row>
    <row r="509" spans="1:12" x14ac:dyDescent="0.35">
      <c r="A509" s="1">
        <v>36895</v>
      </c>
      <c r="B509">
        <v>2001</v>
      </c>
      <c r="C509" t="s">
        <v>12</v>
      </c>
      <c r="D509">
        <v>1291.3</v>
      </c>
      <c r="E509">
        <v>1331.35</v>
      </c>
      <c r="F509">
        <v>1291.3</v>
      </c>
      <c r="G509">
        <v>1307.6500000000001</v>
      </c>
      <c r="H509">
        <v>106441914</v>
      </c>
      <c r="I509">
        <v>3483.97</v>
      </c>
      <c r="J509">
        <v>19.87</v>
      </c>
      <c r="K509">
        <v>4.28</v>
      </c>
      <c r="L509">
        <v>1.2</v>
      </c>
    </row>
    <row r="510" spans="1:12" x14ac:dyDescent="0.35">
      <c r="A510" s="1">
        <v>36896</v>
      </c>
      <c r="B510">
        <v>2001</v>
      </c>
      <c r="C510" t="s">
        <v>12</v>
      </c>
      <c r="D510">
        <v>1307.55</v>
      </c>
      <c r="E510">
        <v>1330.3</v>
      </c>
      <c r="F510">
        <v>1306.25</v>
      </c>
      <c r="G510">
        <v>1327.25</v>
      </c>
      <c r="H510">
        <v>98830568</v>
      </c>
      <c r="I510">
        <v>3639.04</v>
      </c>
      <c r="J510">
        <v>20.170000000000002</v>
      </c>
      <c r="K510">
        <v>4.3499999999999996</v>
      </c>
      <c r="L510">
        <v>1.18</v>
      </c>
    </row>
    <row r="511" spans="1:12" x14ac:dyDescent="0.35">
      <c r="A511" s="1">
        <v>36899</v>
      </c>
      <c r="B511">
        <v>2001</v>
      </c>
      <c r="C511" t="s">
        <v>12</v>
      </c>
      <c r="D511">
        <v>1327.35</v>
      </c>
      <c r="E511">
        <v>1334.2</v>
      </c>
      <c r="F511">
        <v>1303.3499999999999</v>
      </c>
      <c r="G511">
        <v>1309.25</v>
      </c>
      <c r="H511">
        <v>96096878</v>
      </c>
      <c r="I511">
        <v>3651.15</v>
      </c>
      <c r="J511">
        <v>19.899999999999999</v>
      </c>
      <c r="K511">
        <v>4.29</v>
      </c>
      <c r="L511">
        <v>1.2</v>
      </c>
    </row>
    <row r="512" spans="1:12" x14ac:dyDescent="0.35">
      <c r="A512" s="1">
        <v>36900</v>
      </c>
      <c r="B512">
        <v>2001</v>
      </c>
      <c r="C512" t="s">
        <v>12</v>
      </c>
      <c r="D512">
        <v>1309.2</v>
      </c>
      <c r="E512">
        <v>1323.4</v>
      </c>
      <c r="F512">
        <v>1304.9000000000001</v>
      </c>
      <c r="G512">
        <v>1311.65</v>
      </c>
      <c r="H512">
        <v>90810817</v>
      </c>
      <c r="I512">
        <v>3351.6</v>
      </c>
      <c r="J512">
        <v>19.93</v>
      </c>
      <c r="K512">
        <v>4.3</v>
      </c>
      <c r="L512">
        <v>1.2</v>
      </c>
    </row>
    <row r="513" spans="1:12" x14ac:dyDescent="0.35">
      <c r="A513" s="1">
        <v>36901</v>
      </c>
      <c r="B513">
        <v>2001</v>
      </c>
      <c r="C513" t="s">
        <v>12</v>
      </c>
      <c r="D513">
        <v>1311.65</v>
      </c>
      <c r="E513">
        <v>1324.35</v>
      </c>
      <c r="F513">
        <v>1285.3</v>
      </c>
      <c r="G513">
        <v>1287.3</v>
      </c>
      <c r="H513">
        <v>81319087</v>
      </c>
      <c r="I513">
        <v>3241.99</v>
      </c>
      <c r="J513">
        <v>19.559999999999999</v>
      </c>
      <c r="K513">
        <v>4.22</v>
      </c>
      <c r="L513">
        <v>1.22</v>
      </c>
    </row>
    <row r="514" spans="1:12" x14ac:dyDescent="0.35">
      <c r="A514" s="1">
        <v>36902</v>
      </c>
      <c r="B514">
        <v>2001</v>
      </c>
      <c r="C514" t="s">
        <v>12</v>
      </c>
      <c r="D514">
        <v>1287.5</v>
      </c>
      <c r="E514">
        <v>1296.75</v>
      </c>
      <c r="F514">
        <v>1275.95</v>
      </c>
      <c r="G514">
        <v>1280.4000000000001</v>
      </c>
      <c r="H514">
        <v>83103723</v>
      </c>
      <c r="I514">
        <v>2868.47</v>
      </c>
      <c r="J514">
        <v>19.46</v>
      </c>
      <c r="K514">
        <v>4.1900000000000004</v>
      </c>
      <c r="L514">
        <v>1.23</v>
      </c>
    </row>
    <row r="515" spans="1:12" x14ac:dyDescent="0.35">
      <c r="A515" s="1">
        <v>36903</v>
      </c>
      <c r="B515">
        <v>2001</v>
      </c>
      <c r="C515" t="s">
        <v>12</v>
      </c>
      <c r="D515">
        <v>1280.45</v>
      </c>
      <c r="E515">
        <v>1298.8499999999999</v>
      </c>
      <c r="F515">
        <v>1279.4000000000001</v>
      </c>
      <c r="G515">
        <v>1286.75</v>
      </c>
      <c r="H515">
        <v>82041684</v>
      </c>
      <c r="I515">
        <v>3175.14</v>
      </c>
      <c r="J515">
        <v>19.55</v>
      </c>
      <c r="K515">
        <v>4.21</v>
      </c>
      <c r="L515">
        <v>1.22</v>
      </c>
    </row>
    <row r="516" spans="1:12" x14ac:dyDescent="0.35">
      <c r="A516" s="1">
        <v>36906</v>
      </c>
      <c r="B516">
        <v>2001</v>
      </c>
      <c r="C516" t="s">
        <v>12</v>
      </c>
      <c r="D516">
        <v>1286.8499999999999</v>
      </c>
      <c r="E516">
        <v>1295.2</v>
      </c>
      <c r="F516">
        <v>1277.8499999999999</v>
      </c>
      <c r="G516">
        <v>1286.75</v>
      </c>
      <c r="H516">
        <v>73889684</v>
      </c>
      <c r="I516">
        <v>2987.34</v>
      </c>
      <c r="J516">
        <v>20.85</v>
      </c>
      <c r="K516">
        <v>4.33</v>
      </c>
      <c r="L516">
        <v>1.22</v>
      </c>
    </row>
    <row r="517" spans="1:12" x14ac:dyDescent="0.35">
      <c r="A517" s="1">
        <v>36907</v>
      </c>
      <c r="B517">
        <v>2001</v>
      </c>
      <c r="C517" t="s">
        <v>12</v>
      </c>
      <c r="D517">
        <v>1287</v>
      </c>
      <c r="E517">
        <v>1302.5999999999999</v>
      </c>
      <c r="F517">
        <v>1279.8499999999999</v>
      </c>
      <c r="G517">
        <v>1293.05</v>
      </c>
      <c r="H517">
        <v>78828339</v>
      </c>
      <c r="I517">
        <v>2446.3200000000002</v>
      </c>
      <c r="J517">
        <v>20.95</v>
      </c>
      <c r="K517">
        <v>4.3499999999999996</v>
      </c>
      <c r="L517">
        <v>1.21</v>
      </c>
    </row>
    <row r="518" spans="1:12" x14ac:dyDescent="0.35">
      <c r="A518" s="1">
        <v>36908</v>
      </c>
      <c r="B518">
        <v>2001</v>
      </c>
      <c r="C518" t="s">
        <v>12</v>
      </c>
      <c r="D518">
        <v>1299.4000000000001</v>
      </c>
      <c r="E518">
        <v>1312.35</v>
      </c>
      <c r="F518">
        <v>1295.3</v>
      </c>
      <c r="G518">
        <v>1297.9000000000001</v>
      </c>
      <c r="H518">
        <v>72314744</v>
      </c>
      <c r="I518">
        <v>2505.48</v>
      </c>
      <c r="J518">
        <v>21.03</v>
      </c>
      <c r="K518">
        <v>4.3600000000000003</v>
      </c>
      <c r="L518">
        <v>1.21</v>
      </c>
    </row>
    <row r="519" spans="1:12" x14ac:dyDescent="0.35">
      <c r="A519" s="1">
        <v>36909</v>
      </c>
      <c r="B519">
        <v>2001</v>
      </c>
      <c r="C519" t="s">
        <v>12</v>
      </c>
      <c r="D519">
        <v>1297.95</v>
      </c>
      <c r="E519">
        <v>1309.95</v>
      </c>
      <c r="F519">
        <v>1297.95</v>
      </c>
      <c r="G519">
        <v>1305.95</v>
      </c>
      <c r="H519">
        <v>80942229</v>
      </c>
      <c r="I519">
        <v>2877.32</v>
      </c>
      <c r="J519">
        <v>21.16</v>
      </c>
      <c r="K519">
        <v>4.3899999999999997</v>
      </c>
      <c r="L519">
        <v>1.2</v>
      </c>
    </row>
    <row r="520" spans="1:12" x14ac:dyDescent="0.35">
      <c r="A520" s="1">
        <v>36910</v>
      </c>
      <c r="B520">
        <v>2001</v>
      </c>
      <c r="C520" t="s">
        <v>12</v>
      </c>
      <c r="D520">
        <v>1306</v>
      </c>
      <c r="E520">
        <v>1333.5</v>
      </c>
      <c r="F520">
        <v>1306</v>
      </c>
      <c r="G520">
        <v>1329.1</v>
      </c>
      <c r="H520">
        <v>107078787</v>
      </c>
      <c r="I520">
        <v>3884.88</v>
      </c>
      <c r="J520">
        <v>21.53</v>
      </c>
      <c r="K520">
        <v>4.47</v>
      </c>
      <c r="L520">
        <v>1.18</v>
      </c>
    </row>
    <row r="521" spans="1:12" x14ac:dyDescent="0.35">
      <c r="A521" s="1">
        <v>36913</v>
      </c>
      <c r="B521">
        <v>2001</v>
      </c>
      <c r="C521" t="s">
        <v>12</v>
      </c>
      <c r="D521">
        <v>1329.3</v>
      </c>
      <c r="E521">
        <v>1351.85</v>
      </c>
      <c r="F521">
        <v>1329.3</v>
      </c>
      <c r="G521">
        <v>1348</v>
      </c>
      <c r="H521">
        <v>99483653</v>
      </c>
      <c r="I521">
        <v>3431.75</v>
      </c>
      <c r="J521">
        <v>21.84</v>
      </c>
      <c r="K521">
        <v>4.53</v>
      </c>
      <c r="L521">
        <v>1.17</v>
      </c>
    </row>
    <row r="522" spans="1:12" x14ac:dyDescent="0.35">
      <c r="A522" s="1">
        <v>36914</v>
      </c>
      <c r="B522">
        <v>2001</v>
      </c>
      <c r="C522" t="s">
        <v>12</v>
      </c>
      <c r="D522">
        <v>1347.95</v>
      </c>
      <c r="E522">
        <v>1362.05</v>
      </c>
      <c r="F522">
        <v>1346.5</v>
      </c>
      <c r="G522">
        <v>1355.2</v>
      </c>
      <c r="H522">
        <v>98006531</v>
      </c>
      <c r="I522">
        <v>3194.53</v>
      </c>
      <c r="J522">
        <v>21.96</v>
      </c>
      <c r="K522">
        <v>4.5599999999999996</v>
      </c>
      <c r="L522">
        <v>1.1599999999999999</v>
      </c>
    </row>
    <row r="523" spans="1:12" x14ac:dyDescent="0.35">
      <c r="A523" s="1">
        <v>36915</v>
      </c>
      <c r="B523">
        <v>2001</v>
      </c>
      <c r="C523" t="s">
        <v>12</v>
      </c>
      <c r="D523">
        <v>1355.35</v>
      </c>
      <c r="E523">
        <v>1371.1</v>
      </c>
      <c r="F523">
        <v>1355.35</v>
      </c>
      <c r="G523">
        <v>1365.95</v>
      </c>
      <c r="H523">
        <v>114566115</v>
      </c>
      <c r="I523">
        <v>3539.69</v>
      </c>
      <c r="J523">
        <v>22.13</v>
      </c>
      <c r="K523">
        <v>4.59</v>
      </c>
      <c r="L523">
        <v>1.1499999999999999</v>
      </c>
    </row>
    <row r="524" spans="1:12" x14ac:dyDescent="0.35">
      <c r="A524" s="1">
        <v>36916</v>
      </c>
      <c r="B524">
        <v>2001</v>
      </c>
      <c r="C524" t="s">
        <v>12</v>
      </c>
      <c r="D524">
        <v>1366.05</v>
      </c>
      <c r="E524">
        <v>1374.2</v>
      </c>
      <c r="F524">
        <v>1353.5</v>
      </c>
      <c r="G524">
        <v>1370.1</v>
      </c>
      <c r="H524">
        <v>108877172</v>
      </c>
      <c r="I524">
        <v>3144.28</v>
      </c>
      <c r="J524">
        <v>22.2</v>
      </c>
      <c r="K524">
        <v>4.6100000000000003</v>
      </c>
      <c r="L524">
        <v>1.1499999999999999</v>
      </c>
    </row>
    <row r="525" spans="1:12" x14ac:dyDescent="0.35">
      <c r="A525" s="1">
        <v>36920</v>
      </c>
      <c r="B525">
        <v>2001</v>
      </c>
      <c r="C525" t="s">
        <v>12</v>
      </c>
      <c r="D525">
        <v>1368.55</v>
      </c>
      <c r="E525">
        <v>1368.55</v>
      </c>
      <c r="F525">
        <v>1312.1</v>
      </c>
      <c r="G525">
        <v>1342.05</v>
      </c>
      <c r="H525">
        <v>87201969</v>
      </c>
      <c r="I525">
        <v>2558.29</v>
      </c>
      <c r="J525">
        <v>21.74</v>
      </c>
      <c r="K525">
        <v>4.51</v>
      </c>
      <c r="L525">
        <v>1.17</v>
      </c>
    </row>
    <row r="526" spans="1:12" x14ac:dyDescent="0.35">
      <c r="A526" s="1">
        <v>36921</v>
      </c>
      <c r="B526">
        <v>2001</v>
      </c>
      <c r="C526" t="s">
        <v>12</v>
      </c>
      <c r="D526">
        <v>1342.1</v>
      </c>
      <c r="E526">
        <v>1382.55</v>
      </c>
      <c r="F526">
        <v>1342.05</v>
      </c>
      <c r="G526">
        <v>1379.7</v>
      </c>
      <c r="H526">
        <v>96518544</v>
      </c>
      <c r="I526">
        <v>3091.38</v>
      </c>
      <c r="J526">
        <v>22.35</v>
      </c>
      <c r="K526">
        <v>4.6399999999999997</v>
      </c>
      <c r="L526">
        <v>1.1399999999999999</v>
      </c>
    </row>
    <row r="527" spans="1:12" x14ac:dyDescent="0.35">
      <c r="A527" s="1">
        <v>36922</v>
      </c>
      <c r="B527">
        <v>2001</v>
      </c>
      <c r="C527" t="s">
        <v>12</v>
      </c>
      <c r="D527">
        <v>1385.85</v>
      </c>
      <c r="E527">
        <v>1396.05</v>
      </c>
      <c r="F527">
        <v>1369</v>
      </c>
      <c r="G527">
        <v>1371.7</v>
      </c>
      <c r="H527">
        <v>100053358</v>
      </c>
      <c r="I527">
        <v>3146.87</v>
      </c>
      <c r="J527">
        <v>22.22</v>
      </c>
      <c r="K527">
        <v>4.6100000000000003</v>
      </c>
      <c r="L527">
        <v>1.1499999999999999</v>
      </c>
    </row>
    <row r="528" spans="1:12" x14ac:dyDescent="0.35">
      <c r="A528" s="1">
        <v>36923</v>
      </c>
      <c r="B528">
        <v>2001</v>
      </c>
      <c r="C528" t="s">
        <v>13</v>
      </c>
      <c r="D528">
        <v>1371.5</v>
      </c>
      <c r="E528">
        <v>1373.5</v>
      </c>
      <c r="F528">
        <v>1340.95</v>
      </c>
      <c r="G528">
        <v>1359.15</v>
      </c>
      <c r="H528">
        <v>111146242</v>
      </c>
      <c r="I528">
        <v>3461.96</v>
      </c>
      <c r="J528">
        <v>22.02</v>
      </c>
      <c r="K528">
        <v>4.57</v>
      </c>
      <c r="L528">
        <v>1.1599999999999999</v>
      </c>
    </row>
    <row r="529" spans="1:12" x14ac:dyDescent="0.35">
      <c r="A529" s="1">
        <v>36924</v>
      </c>
      <c r="B529">
        <v>2001</v>
      </c>
      <c r="C529" t="s">
        <v>13</v>
      </c>
      <c r="D529">
        <v>1359.1</v>
      </c>
      <c r="E529">
        <v>1384.9</v>
      </c>
      <c r="F529">
        <v>1355.3</v>
      </c>
      <c r="G529">
        <v>1378.85</v>
      </c>
      <c r="H529">
        <v>116258775</v>
      </c>
      <c r="I529">
        <v>3694.61</v>
      </c>
      <c r="J529">
        <v>22.34</v>
      </c>
      <c r="K529">
        <v>4.6399999999999997</v>
      </c>
      <c r="L529">
        <v>1.1399999999999999</v>
      </c>
    </row>
    <row r="530" spans="1:12" x14ac:dyDescent="0.35">
      <c r="A530" s="1">
        <v>36927</v>
      </c>
      <c r="B530">
        <v>2001</v>
      </c>
      <c r="C530" t="s">
        <v>13</v>
      </c>
      <c r="D530">
        <v>1378.8</v>
      </c>
      <c r="E530">
        <v>1392.15</v>
      </c>
      <c r="F530">
        <v>1373.45</v>
      </c>
      <c r="G530">
        <v>1382.6</v>
      </c>
      <c r="H530">
        <v>99313910</v>
      </c>
      <c r="I530">
        <v>2861.32</v>
      </c>
      <c r="J530">
        <v>22.4</v>
      </c>
      <c r="K530">
        <v>4.6500000000000004</v>
      </c>
      <c r="L530">
        <v>1.1399999999999999</v>
      </c>
    </row>
    <row r="531" spans="1:12" x14ac:dyDescent="0.35">
      <c r="A531" s="1">
        <v>36928</v>
      </c>
      <c r="B531">
        <v>2001</v>
      </c>
      <c r="C531" t="s">
        <v>13</v>
      </c>
      <c r="D531">
        <v>1382.7</v>
      </c>
      <c r="E531">
        <v>1395.4</v>
      </c>
      <c r="F531">
        <v>1382.7</v>
      </c>
      <c r="G531">
        <v>1387.1</v>
      </c>
      <c r="H531">
        <v>87855379</v>
      </c>
      <c r="I531">
        <v>2481.5700000000002</v>
      </c>
      <c r="J531">
        <v>22.47</v>
      </c>
      <c r="K531">
        <v>4.66</v>
      </c>
      <c r="L531">
        <v>1.1299999999999999</v>
      </c>
    </row>
    <row r="532" spans="1:12" x14ac:dyDescent="0.35">
      <c r="A532" s="1">
        <v>36929</v>
      </c>
      <c r="B532">
        <v>2001</v>
      </c>
      <c r="C532" t="s">
        <v>13</v>
      </c>
      <c r="D532">
        <v>1387.3</v>
      </c>
      <c r="E532">
        <v>1391.85</v>
      </c>
      <c r="F532">
        <v>1368.05</v>
      </c>
      <c r="G532">
        <v>1370.8</v>
      </c>
      <c r="H532">
        <v>113028665</v>
      </c>
      <c r="I532">
        <v>3314.96</v>
      </c>
      <c r="J532">
        <v>22.22</v>
      </c>
      <c r="K532">
        <v>4.6100000000000003</v>
      </c>
      <c r="L532">
        <v>1.1499999999999999</v>
      </c>
    </row>
    <row r="533" spans="1:12" x14ac:dyDescent="0.35">
      <c r="A533" s="1">
        <v>36930</v>
      </c>
      <c r="B533">
        <v>2001</v>
      </c>
      <c r="C533" t="s">
        <v>13</v>
      </c>
      <c r="D533">
        <v>1370.65</v>
      </c>
      <c r="E533">
        <v>1396.8</v>
      </c>
      <c r="F533">
        <v>1365.05</v>
      </c>
      <c r="G533">
        <v>1395.5</v>
      </c>
      <c r="H533">
        <v>112780156</v>
      </c>
      <c r="I533">
        <v>3337.81</v>
      </c>
      <c r="J533">
        <v>22.62</v>
      </c>
      <c r="K533">
        <v>4.6900000000000004</v>
      </c>
      <c r="L533">
        <v>1.1299999999999999</v>
      </c>
    </row>
    <row r="534" spans="1:12" x14ac:dyDescent="0.35">
      <c r="A534" s="1">
        <v>36931</v>
      </c>
      <c r="B534">
        <v>2001</v>
      </c>
      <c r="C534" t="s">
        <v>13</v>
      </c>
      <c r="D534">
        <v>1395.55</v>
      </c>
      <c r="E534">
        <v>1416.3</v>
      </c>
      <c r="F534">
        <v>1395.55</v>
      </c>
      <c r="G534">
        <v>1405.7</v>
      </c>
      <c r="H534">
        <v>145053047</v>
      </c>
      <c r="I534">
        <v>4035.82</v>
      </c>
      <c r="J534">
        <v>22.78</v>
      </c>
      <c r="K534">
        <v>4.7300000000000004</v>
      </c>
      <c r="L534">
        <v>1.1200000000000001</v>
      </c>
    </row>
    <row r="535" spans="1:12" x14ac:dyDescent="0.35">
      <c r="A535" s="1">
        <v>36934</v>
      </c>
      <c r="B535">
        <v>2001</v>
      </c>
      <c r="C535" t="s">
        <v>13</v>
      </c>
      <c r="D535">
        <v>1405.7</v>
      </c>
      <c r="E535">
        <v>1416.45</v>
      </c>
      <c r="F535">
        <v>1397.6</v>
      </c>
      <c r="G535">
        <v>1402.2</v>
      </c>
      <c r="H535">
        <v>93541589</v>
      </c>
      <c r="I535">
        <v>2633.92</v>
      </c>
      <c r="J535">
        <v>22.73</v>
      </c>
      <c r="K535">
        <v>4.71</v>
      </c>
      <c r="L535">
        <v>1.08</v>
      </c>
    </row>
    <row r="536" spans="1:12" x14ac:dyDescent="0.35">
      <c r="A536" s="1">
        <v>36935</v>
      </c>
      <c r="B536">
        <v>2001</v>
      </c>
      <c r="C536" t="s">
        <v>13</v>
      </c>
      <c r="D536">
        <v>1402.2</v>
      </c>
      <c r="E536">
        <v>1412.7</v>
      </c>
      <c r="F536">
        <v>1386.65</v>
      </c>
      <c r="G536">
        <v>1391.2</v>
      </c>
      <c r="H536">
        <v>101737939</v>
      </c>
      <c r="I536">
        <v>2934.5</v>
      </c>
      <c r="J536">
        <v>22.55</v>
      </c>
      <c r="K536">
        <v>4.68</v>
      </c>
      <c r="L536">
        <v>1.0900000000000001</v>
      </c>
    </row>
    <row r="537" spans="1:12" x14ac:dyDescent="0.35">
      <c r="A537" s="1">
        <v>36936</v>
      </c>
      <c r="B537">
        <v>2001</v>
      </c>
      <c r="C537" t="s">
        <v>13</v>
      </c>
      <c r="D537">
        <v>1393.15</v>
      </c>
      <c r="E537">
        <v>1396.35</v>
      </c>
      <c r="F537">
        <v>1380.65</v>
      </c>
      <c r="G537">
        <v>1393.35</v>
      </c>
      <c r="H537">
        <v>82940179</v>
      </c>
      <c r="I537">
        <v>2350.77</v>
      </c>
      <c r="J537">
        <v>20.89</v>
      </c>
      <c r="K537">
        <v>4.54</v>
      </c>
      <c r="L537">
        <v>1.0900000000000001</v>
      </c>
    </row>
    <row r="538" spans="1:12" x14ac:dyDescent="0.35">
      <c r="A538" s="1">
        <v>36937</v>
      </c>
      <c r="B538">
        <v>2001</v>
      </c>
      <c r="C538" t="s">
        <v>13</v>
      </c>
      <c r="D538">
        <v>1393.35</v>
      </c>
      <c r="E538">
        <v>1421</v>
      </c>
      <c r="F538">
        <v>1393.35</v>
      </c>
      <c r="G538">
        <v>1416.7</v>
      </c>
      <c r="H538">
        <v>104604788</v>
      </c>
      <c r="I538">
        <v>3232.2</v>
      </c>
      <c r="J538">
        <v>21.24</v>
      </c>
      <c r="K538">
        <v>4.6100000000000003</v>
      </c>
      <c r="L538">
        <v>1.07</v>
      </c>
    </row>
    <row r="539" spans="1:12" x14ac:dyDescent="0.35">
      <c r="A539" s="1">
        <v>36938</v>
      </c>
      <c r="B539">
        <v>2001</v>
      </c>
      <c r="C539" t="s">
        <v>13</v>
      </c>
      <c r="D539">
        <v>1415.85</v>
      </c>
      <c r="E539">
        <v>1422.95</v>
      </c>
      <c r="F539">
        <v>1376.15</v>
      </c>
      <c r="G539">
        <v>1381.35</v>
      </c>
      <c r="H539">
        <v>113023358</v>
      </c>
      <c r="I539">
        <v>3447.26</v>
      </c>
      <c r="J539">
        <v>20.71</v>
      </c>
      <c r="K539">
        <v>4.5</v>
      </c>
      <c r="L539">
        <v>1.0900000000000001</v>
      </c>
    </row>
    <row r="540" spans="1:12" x14ac:dyDescent="0.35">
      <c r="A540" s="1">
        <v>36941</v>
      </c>
      <c r="B540">
        <v>2001</v>
      </c>
      <c r="C540" t="s">
        <v>13</v>
      </c>
      <c r="D540">
        <v>1381.4</v>
      </c>
      <c r="E540">
        <v>1392.05</v>
      </c>
      <c r="F540">
        <v>1369.45</v>
      </c>
      <c r="G540">
        <v>1384.8</v>
      </c>
      <c r="H540">
        <v>78672846</v>
      </c>
      <c r="I540">
        <v>2424.58</v>
      </c>
      <c r="J540">
        <v>20.76</v>
      </c>
      <c r="K540">
        <v>4.51</v>
      </c>
      <c r="L540">
        <v>1.0900000000000001</v>
      </c>
    </row>
    <row r="541" spans="1:12" x14ac:dyDescent="0.35">
      <c r="A541" s="1">
        <v>36942</v>
      </c>
      <c r="B541">
        <v>2001</v>
      </c>
      <c r="C541" t="s">
        <v>13</v>
      </c>
      <c r="D541">
        <v>1384.85</v>
      </c>
      <c r="E541">
        <v>1392.8</v>
      </c>
      <c r="F541">
        <v>1380.4</v>
      </c>
      <c r="G541">
        <v>1383.85</v>
      </c>
      <c r="H541">
        <v>100052290</v>
      </c>
      <c r="I541">
        <v>2751.01</v>
      </c>
      <c r="J541">
        <v>20.73</v>
      </c>
      <c r="K541">
        <v>4.51</v>
      </c>
      <c r="L541">
        <v>1.0900000000000001</v>
      </c>
    </row>
    <row r="542" spans="1:12" x14ac:dyDescent="0.35">
      <c r="A542" s="1">
        <v>36943</v>
      </c>
      <c r="B542">
        <v>2001</v>
      </c>
      <c r="C542" t="s">
        <v>13</v>
      </c>
      <c r="D542">
        <v>1383.9</v>
      </c>
      <c r="E542">
        <v>1389.55</v>
      </c>
      <c r="F542">
        <v>1364.25</v>
      </c>
      <c r="G542">
        <v>1370.1</v>
      </c>
      <c r="H542">
        <v>101078364</v>
      </c>
      <c r="I542">
        <v>3407.27</v>
      </c>
      <c r="J542">
        <v>20.52</v>
      </c>
      <c r="K542">
        <v>4.46</v>
      </c>
      <c r="L542">
        <v>1.1000000000000001</v>
      </c>
    </row>
    <row r="543" spans="1:12" x14ac:dyDescent="0.35">
      <c r="A543" s="1">
        <v>36944</v>
      </c>
      <c r="B543">
        <v>2001</v>
      </c>
      <c r="C543" t="s">
        <v>13</v>
      </c>
      <c r="D543">
        <v>1370.05</v>
      </c>
      <c r="E543">
        <v>1370.05</v>
      </c>
      <c r="F543">
        <v>1335.65</v>
      </c>
      <c r="G543">
        <v>1355.1</v>
      </c>
      <c r="H543">
        <v>100049959</v>
      </c>
      <c r="I543">
        <v>3316.2</v>
      </c>
      <c r="J543">
        <v>20.3</v>
      </c>
      <c r="K543">
        <v>4.41</v>
      </c>
      <c r="L543">
        <v>1.1200000000000001</v>
      </c>
    </row>
    <row r="544" spans="1:12" x14ac:dyDescent="0.35">
      <c r="A544" s="1">
        <v>36945</v>
      </c>
      <c r="B544">
        <v>2001</v>
      </c>
      <c r="C544" t="s">
        <v>13</v>
      </c>
      <c r="D544">
        <v>1355.1</v>
      </c>
      <c r="E544">
        <v>1362.8</v>
      </c>
      <c r="F544">
        <v>1314.1</v>
      </c>
      <c r="G544">
        <v>1320.45</v>
      </c>
      <c r="H544">
        <v>109210345</v>
      </c>
      <c r="I544">
        <v>3157.89</v>
      </c>
      <c r="J544">
        <v>19.78</v>
      </c>
      <c r="K544">
        <v>4.3</v>
      </c>
      <c r="L544">
        <v>1.1499999999999999</v>
      </c>
    </row>
    <row r="545" spans="1:12" x14ac:dyDescent="0.35">
      <c r="A545" s="1">
        <v>36948</v>
      </c>
      <c r="B545">
        <v>2001</v>
      </c>
      <c r="C545" t="s">
        <v>13</v>
      </c>
      <c r="D545">
        <v>1320.9</v>
      </c>
      <c r="E545">
        <v>1325.2</v>
      </c>
      <c r="F545">
        <v>1299.05</v>
      </c>
      <c r="G545">
        <v>1312.4</v>
      </c>
      <c r="H545">
        <v>86950781</v>
      </c>
      <c r="I545">
        <v>2502.12</v>
      </c>
      <c r="J545">
        <v>19.66</v>
      </c>
      <c r="K545">
        <v>4.28</v>
      </c>
      <c r="L545">
        <v>1.1499999999999999</v>
      </c>
    </row>
    <row r="546" spans="1:12" x14ac:dyDescent="0.35">
      <c r="A546" s="1">
        <v>36949</v>
      </c>
      <c r="B546">
        <v>2001</v>
      </c>
      <c r="C546" t="s">
        <v>13</v>
      </c>
      <c r="D546">
        <v>1312.45</v>
      </c>
      <c r="E546">
        <v>1324</v>
      </c>
      <c r="F546">
        <v>1281.9000000000001</v>
      </c>
      <c r="G546">
        <v>1295.55</v>
      </c>
      <c r="H546">
        <v>106024966</v>
      </c>
      <c r="I546">
        <v>3048.46</v>
      </c>
      <c r="J546">
        <v>19.41</v>
      </c>
      <c r="K546">
        <v>4.22</v>
      </c>
      <c r="L546">
        <v>1.17</v>
      </c>
    </row>
    <row r="547" spans="1:12" x14ac:dyDescent="0.35">
      <c r="A547" s="1">
        <v>36950</v>
      </c>
      <c r="B547">
        <v>2001</v>
      </c>
      <c r="C547" t="s">
        <v>13</v>
      </c>
      <c r="D547">
        <v>1295.3</v>
      </c>
      <c r="E547">
        <v>1362.25</v>
      </c>
      <c r="F547">
        <v>1294.5999999999999</v>
      </c>
      <c r="G547">
        <v>1351.4</v>
      </c>
      <c r="H547">
        <v>150441998</v>
      </c>
      <c r="I547">
        <v>4615.87</v>
      </c>
      <c r="J547">
        <v>20.239999999999998</v>
      </c>
      <c r="K547">
        <v>4.4000000000000004</v>
      </c>
      <c r="L547">
        <v>1.1200000000000001</v>
      </c>
    </row>
    <row r="548" spans="1:12" x14ac:dyDescent="0.35">
      <c r="A548" s="1">
        <v>36951</v>
      </c>
      <c r="B548">
        <v>2001</v>
      </c>
      <c r="C548" t="s">
        <v>14</v>
      </c>
      <c r="D548">
        <v>1351.75</v>
      </c>
      <c r="E548">
        <v>1399.55</v>
      </c>
      <c r="F548">
        <v>1345.05</v>
      </c>
      <c r="G548">
        <v>1358.05</v>
      </c>
      <c r="H548">
        <v>136400622</v>
      </c>
      <c r="I548">
        <v>4332.0200000000004</v>
      </c>
      <c r="J548">
        <v>20.34</v>
      </c>
      <c r="K548">
        <v>4.42</v>
      </c>
      <c r="L548">
        <v>1.1100000000000001</v>
      </c>
    </row>
    <row r="549" spans="1:12" x14ac:dyDescent="0.35">
      <c r="A549" s="1">
        <v>36952</v>
      </c>
      <c r="B549">
        <v>2001</v>
      </c>
      <c r="C549" t="s">
        <v>14</v>
      </c>
      <c r="D549">
        <v>1360.25</v>
      </c>
      <c r="E549">
        <v>1386.75</v>
      </c>
      <c r="F549">
        <v>1301.8</v>
      </c>
      <c r="G549">
        <v>1306.3499999999999</v>
      </c>
      <c r="H549">
        <v>124763272</v>
      </c>
      <c r="I549">
        <v>3689.81</v>
      </c>
      <c r="J549">
        <v>19.57</v>
      </c>
      <c r="K549">
        <v>4.26</v>
      </c>
      <c r="L549">
        <v>1.1599999999999999</v>
      </c>
    </row>
    <row r="550" spans="1:12" x14ac:dyDescent="0.35">
      <c r="A550" s="1">
        <v>36955</v>
      </c>
      <c r="B550">
        <v>2001</v>
      </c>
      <c r="C550" t="s">
        <v>14</v>
      </c>
      <c r="D550">
        <v>1304.8499999999999</v>
      </c>
      <c r="E550">
        <v>1316.45</v>
      </c>
      <c r="F550">
        <v>1259.0999999999999</v>
      </c>
      <c r="G550">
        <v>1271.45</v>
      </c>
      <c r="H550">
        <v>121535287</v>
      </c>
      <c r="I550">
        <v>3470.85</v>
      </c>
      <c r="J550">
        <v>19.04</v>
      </c>
      <c r="K550">
        <v>4.1399999999999997</v>
      </c>
      <c r="L550">
        <v>1.19</v>
      </c>
    </row>
    <row r="551" spans="1:12" x14ac:dyDescent="0.35">
      <c r="A551" s="1">
        <v>36957</v>
      </c>
      <c r="B551">
        <v>2001</v>
      </c>
      <c r="C551" t="s">
        <v>14</v>
      </c>
      <c r="D551">
        <v>1272.8</v>
      </c>
      <c r="E551">
        <v>1311.1</v>
      </c>
      <c r="F551">
        <v>1249.45</v>
      </c>
      <c r="G551">
        <v>1290.5</v>
      </c>
      <c r="H551">
        <v>104381701</v>
      </c>
      <c r="I551">
        <v>2866.47</v>
      </c>
      <c r="J551">
        <v>19.350000000000001</v>
      </c>
      <c r="K551">
        <v>4.21</v>
      </c>
      <c r="L551">
        <v>1.17</v>
      </c>
    </row>
    <row r="552" spans="1:12" x14ac:dyDescent="0.35">
      <c r="A552" s="1">
        <v>36958</v>
      </c>
      <c r="B552">
        <v>2001</v>
      </c>
      <c r="C552" t="s">
        <v>14</v>
      </c>
      <c r="D552">
        <v>1290.8499999999999</v>
      </c>
      <c r="E552">
        <v>1307.95</v>
      </c>
      <c r="F552">
        <v>1279.3</v>
      </c>
      <c r="G552">
        <v>1292.8499999999999</v>
      </c>
      <c r="H552">
        <v>60218168</v>
      </c>
      <c r="I552">
        <v>1680.91</v>
      </c>
      <c r="J552">
        <v>19.38</v>
      </c>
      <c r="K552">
        <v>4.21</v>
      </c>
      <c r="L552">
        <v>1.17</v>
      </c>
    </row>
    <row r="553" spans="1:12" x14ac:dyDescent="0.35">
      <c r="A553" s="1">
        <v>36959</v>
      </c>
      <c r="B553">
        <v>2001</v>
      </c>
      <c r="C553" t="s">
        <v>14</v>
      </c>
      <c r="D553">
        <v>1292.7</v>
      </c>
      <c r="E553">
        <v>1292.7</v>
      </c>
      <c r="F553">
        <v>1219.3499999999999</v>
      </c>
      <c r="G553">
        <v>1254.75</v>
      </c>
      <c r="H553">
        <v>60117766</v>
      </c>
      <c r="I553">
        <v>1460.2</v>
      </c>
      <c r="J553">
        <v>18.809999999999999</v>
      </c>
      <c r="K553">
        <v>4.09</v>
      </c>
      <c r="L553">
        <v>1.08</v>
      </c>
    </row>
    <row r="554" spans="1:12" x14ac:dyDescent="0.35">
      <c r="A554" s="1">
        <v>36962</v>
      </c>
      <c r="B554">
        <v>2001</v>
      </c>
      <c r="C554" t="s">
        <v>14</v>
      </c>
      <c r="D554">
        <v>1253.25</v>
      </c>
      <c r="E554">
        <v>1253.25</v>
      </c>
      <c r="F554">
        <v>1193.95</v>
      </c>
      <c r="G554">
        <v>1197.95</v>
      </c>
      <c r="H554">
        <v>54093815</v>
      </c>
      <c r="I554">
        <v>1272.03</v>
      </c>
      <c r="J554">
        <v>17.96</v>
      </c>
      <c r="K554">
        <v>3.91</v>
      </c>
      <c r="L554">
        <v>1.1299999999999999</v>
      </c>
    </row>
    <row r="555" spans="1:12" x14ac:dyDescent="0.35">
      <c r="A555" s="1">
        <v>36963</v>
      </c>
      <c r="B555">
        <v>2001</v>
      </c>
      <c r="C555" t="s">
        <v>14</v>
      </c>
      <c r="D555">
        <v>1197.8499999999999</v>
      </c>
      <c r="E555">
        <v>1201.1500000000001</v>
      </c>
      <c r="F555">
        <v>1098.75</v>
      </c>
      <c r="G555">
        <v>1124.7</v>
      </c>
      <c r="H555">
        <v>69137496</v>
      </c>
      <c r="I555">
        <v>1577</v>
      </c>
      <c r="J555">
        <v>16.86</v>
      </c>
      <c r="K555">
        <v>3.67</v>
      </c>
      <c r="L555">
        <v>1.2</v>
      </c>
    </row>
    <row r="556" spans="1:12" x14ac:dyDescent="0.35">
      <c r="A556" s="1">
        <v>36964</v>
      </c>
      <c r="B556">
        <v>2001</v>
      </c>
      <c r="C556" t="s">
        <v>14</v>
      </c>
      <c r="D556">
        <v>1125.1500000000001</v>
      </c>
      <c r="E556">
        <v>1200.25</v>
      </c>
      <c r="F556">
        <v>1114.5999999999999</v>
      </c>
      <c r="G556">
        <v>1194.2</v>
      </c>
      <c r="H556">
        <v>42822737</v>
      </c>
      <c r="I556">
        <v>1020.5</v>
      </c>
      <c r="J556">
        <v>17.899999999999999</v>
      </c>
      <c r="K556">
        <v>3.89</v>
      </c>
      <c r="L556">
        <v>1.1299999999999999</v>
      </c>
    </row>
    <row r="557" spans="1:12" x14ac:dyDescent="0.35">
      <c r="A557" s="1">
        <v>36965</v>
      </c>
      <c r="B557">
        <v>2001</v>
      </c>
      <c r="C557" t="s">
        <v>14</v>
      </c>
      <c r="D557">
        <v>1191.5999999999999</v>
      </c>
      <c r="E557">
        <v>1219.7</v>
      </c>
      <c r="F557">
        <v>1170.7</v>
      </c>
      <c r="G557">
        <v>1217.1500000000001</v>
      </c>
      <c r="H557">
        <v>47034759</v>
      </c>
      <c r="I557">
        <v>1143.24</v>
      </c>
      <c r="J557">
        <v>18.25</v>
      </c>
      <c r="K557">
        <v>3.97</v>
      </c>
      <c r="L557">
        <v>1.1100000000000001</v>
      </c>
    </row>
    <row r="558" spans="1:12" x14ac:dyDescent="0.35">
      <c r="A558" s="1">
        <v>36966</v>
      </c>
      <c r="B558">
        <v>2001</v>
      </c>
      <c r="C558" t="s">
        <v>14</v>
      </c>
      <c r="D558">
        <v>1216.9000000000001</v>
      </c>
      <c r="E558">
        <v>1233.4000000000001</v>
      </c>
      <c r="F558">
        <v>1179.5999999999999</v>
      </c>
      <c r="G558">
        <v>1193.55</v>
      </c>
      <c r="H558">
        <v>51146372</v>
      </c>
      <c r="I558">
        <v>1275.81</v>
      </c>
      <c r="J558">
        <v>17.89</v>
      </c>
      <c r="K558">
        <v>3.89</v>
      </c>
      <c r="L558">
        <v>1.1399999999999999</v>
      </c>
    </row>
    <row r="559" spans="1:12" x14ac:dyDescent="0.35">
      <c r="A559" s="1">
        <v>36969</v>
      </c>
      <c r="B559">
        <v>2001</v>
      </c>
      <c r="C559" t="s">
        <v>14</v>
      </c>
      <c r="D559">
        <v>1192.8499999999999</v>
      </c>
      <c r="E559">
        <v>1201.7</v>
      </c>
      <c r="F559">
        <v>1173.1500000000001</v>
      </c>
      <c r="G559">
        <v>1186.7</v>
      </c>
      <c r="H559">
        <v>29195967</v>
      </c>
      <c r="I559">
        <v>829.16</v>
      </c>
      <c r="J559">
        <v>17.79</v>
      </c>
      <c r="K559">
        <v>3.87</v>
      </c>
      <c r="L559">
        <v>1.1399999999999999</v>
      </c>
    </row>
    <row r="560" spans="1:12" x14ac:dyDescent="0.35">
      <c r="A560" s="1">
        <v>36970</v>
      </c>
      <c r="B560">
        <v>2001</v>
      </c>
      <c r="C560" t="s">
        <v>14</v>
      </c>
      <c r="D560">
        <v>1186.8</v>
      </c>
      <c r="E560">
        <v>1193.3499999999999</v>
      </c>
      <c r="F560">
        <v>1162.3499999999999</v>
      </c>
      <c r="G560">
        <v>1170.95</v>
      </c>
      <c r="H560">
        <v>29316504</v>
      </c>
      <c r="I560">
        <v>760.99</v>
      </c>
      <c r="J560">
        <v>17.55</v>
      </c>
      <c r="K560">
        <v>3.82</v>
      </c>
      <c r="L560">
        <v>1.1599999999999999</v>
      </c>
    </row>
    <row r="561" spans="1:12" x14ac:dyDescent="0.35">
      <c r="A561" s="1">
        <v>36971</v>
      </c>
      <c r="B561">
        <v>2001</v>
      </c>
      <c r="C561" t="s">
        <v>14</v>
      </c>
      <c r="D561">
        <v>1168.8</v>
      </c>
      <c r="E561">
        <v>1212.2</v>
      </c>
      <c r="F561">
        <v>1156.1500000000001</v>
      </c>
      <c r="G561">
        <v>1207.0999999999999</v>
      </c>
      <c r="H561">
        <v>30172182</v>
      </c>
      <c r="I561">
        <v>879.1</v>
      </c>
      <c r="J561">
        <v>18.100000000000001</v>
      </c>
      <c r="K561">
        <v>3.94</v>
      </c>
      <c r="L561">
        <v>1.1200000000000001</v>
      </c>
    </row>
    <row r="562" spans="1:12" x14ac:dyDescent="0.35">
      <c r="A562" s="1">
        <v>36972</v>
      </c>
      <c r="B562">
        <v>2001</v>
      </c>
      <c r="C562" t="s">
        <v>14</v>
      </c>
      <c r="D562">
        <v>1206.45</v>
      </c>
      <c r="E562">
        <v>1218.3499999999999</v>
      </c>
      <c r="F562">
        <v>1184.95</v>
      </c>
      <c r="G562">
        <v>1187.55</v>
      </c>
      <c r="H562">
        <v>33692351</v>
      </c>
      <c r="I562">
        <v>873.61</v>
      </c>
      <c r="J562">
        <v>17.8</v>
      </c>
      <c r="K562">
        <v>3.87</v>
      </c>
      <c r="L562">
        <v>1.1399999999999999</v>
      </c>
    </row>
    <row r="563" spans="1:12" x14ac:dyDescent="0.35">
      <c r="A563" s="1">
        <v>36973</v>
      </c>
      <c r="B563">
        <v>2001</v>
      </c>
      <c r="C563" t="s">
        <v>14</v>
      </c>
      <c r="D563">
        <v>1187.5999999999999</v>
      </c>
      <c r="E563">
        <v>1196.55</v>
      </c>
      <c r="F563">
        <v>1139.6500000000001</v>
      </c>
      <c r="G563">
        <v>1161.3</v>
      </c>
      <c r="H563">
        <v>35578430</v>
      </c>
      <c r="I563">
        <v>1023.14</v>
      </c>
      <c r="J563">
        <v>17.41</v>
      </c>
      <c r="K563">
        <v>3.79</v>
      </c>
      <c r="L563">
        <v>1.1200000000000001</v>
      </c>
    </row>
    <row r="564" spans="1:12" x14ac:dyDescent="0.35">
      <c r="A564" s="1">
        <v>36976</v>
      </c>
      <c r="B564">
        <v>2001</v>
      </c>
      <c r="C564" t="s">
        <v>14</v>
      </c>
      <c r="D564">
        <v>1159.8499999999999</v>
      </c>
      <c r="E564">
        <v>1165.6500000000001</v>
      </c>
      <c r="F564">
        <v>1147.5</v>
      </c>
      <c r="G564">
        <v>1161.5</v>
      </c>
      <c r="H564">
        <v>22757464</v>
      </c>
      <c r="I564">
        <v>661.75</v>
      </c>
      <c r="J564">
        <v>17.41</v>
      </c>
      <c r="K564">
        <v>3.79</v>
      </c>
      <c r="L564">
        <v>1.1200000000000001</v>
      </c>
    </row>
    <row r="565" spans="1:12" x14ac:dyDescent="0.35">
      <c r="A565" s="1">
        <v>36977</v>
      </c>
      <c r="B565">
        <v>2001</v>
      </c>
      <c r="C565" t="s">
        <v>14</v>
      </c>
      <c r="D565">
        <v>1161.5999999999999</v>
      </c>
      <c r="E565">
        <v>1182.7</v>
      </c>
      <c r="F565">
        <v>1157.25</v>
      </c>
      <c r="G565">
        <v>1177.75</v>
      </c>
      <c r="H565">
        <v>34348645</v>
      </c>
      <c r="I565">
        <v>1088.95</v>
      </c>
      <c r="J565">
        <v>17.649999999999999</v>
      </c>
      <c r="K565">
        <v>3.84</v>
      </c>
      <c r="L565">
        <v>1.1000000000000001</v>
      </c>
    </row>
    <row r="566" spans="1:12" x14ac:dyDescent="0.35">
      <c r="A566" s="1">
        <v>36978</v>
      </c>
      <c r="B566">
        <v>2001</v>
      </c>
      <c r="C566" t="s">
        <v>14</v>
      </c>
      <c r="D566">
        <v>1177.55</v>
      </c>
      <c r="E566">
        <v>1209.5999999999999</v>
      </c>
      <c r="F566">
        <v>1177.55</v>
      </c>
      <c r="G566">
        <v>1206.2</v>
      </c>
      <c r="H566">
        <v>31734710</v>
      </c>
      <c r="I566">
        <v>990.27</v>
      </c>
      <c r="J566">
        <v>18.07</v>
      </c>
      <c r="K566">
        <v>3.94</v>
      </c>
      <c r="L566">
        <v>1.08</v>
      </c>
    </row>
    <row r="567" spans="1:12" x14ac:dyDescent="0.35">
      <c r="A567" s="1">
        <v>36979</v>
      </c>
      <c r="B567">
        <v>2001</v>
      </c>
      <c r="C567" t="s">
        <v>14</v>
      </c>
      <c r="D567">
        <v>1204.9000000000001</v>
      </c>
      <c r="E567">
        <v>1210.0999999999999</v>
      </c>
      <c r="F567">
        <v>1185</v>
      </c>
      <c r="G567">
        <v>1195.0999999999999</v>
      </c>
      <c r="H567">
        <v>31581037</v>
      </c>
      <c r="I567">
        <v>975.78</v>
      </c>
      <c r="J567">
        <v>17.91</v>
      </c>
      <c r="K567">
        <v>3.9</v>
      </c>
      <c r="L567">
        <v>1.0900000000000001</v>
      </c>
    </row>
    <row r="568" spans="1:12" x14ac:dyDescent="0.35">
      <c r="A568" s="1">
        <v>36980</v>
      </c>
      <c r="B568">
        <v>2001</v>
      </c>
      <c r="C568" t="s">
        <v>14</v>
      </c>
      <c r="D568">
        <v>1195.05</v>
      </c>
      <c r="E568">
        <v>1195.25</v>
      </c>
      <c r="F568">
        <v>1144.6500000000001</v>
      </c>
      <c r="G568">
        <v>1148.2</v>
      </c>
      <c r="H568">
        <v>33959470</v>
      </c>
      <c r="I568">
        <v>923.17</v>
      </c>
      <c r="J568">
        <v>17.21</v>
      </c>
      <c r="K568">
        <v>3.75</v>
      </c>
      <c r="L568">
        <v>1.1299999999999999</v>
      </c>
    </row>
    <row r="569" spans="1:12" x14ac:dyDescent="0.35">
      <c r="A569" s="1">
        <v>36983</v>
      </c>
      <c r="B569">
        <v>2001</v>
      </c>
      <c r="C569" t="s">
        <v>15</v>
      </c>
      <c r="D569">
        <v>1148.0999999999999</v>
      </c>
      <c r="E569">
        <v>1148.0999999999999</v>
      </c>
      <c r="F569">
        <v>1094.3499999999999</v>
      </c>
      <c r="G569">
        <v>1138.0999999999999</v>
      </c>
      <c r="H569">
        <v>40163288</v>
      </c>
      <c r="I569">
        <v>1053.5999999999999</v>
      </c>
      <c r="J569">
        <v>17.05</v>
      </c>
      <c r="K569">
        <v>3.72</v>
      </c>
      <c r="L569">
        <v>1.1399999999999999</v>
      </c>
    </row>
    <row r="570" spans="1:12" x14ac:dyDescent="0.35">
      <c r="A570" s="1">
        <v>36984</v>
      </c>
      <c r="B570">
        <v>2001</v>
      </c>
      <c r="C570" t="s">
        <v>15</v>
      </c>
      <c r="D570">
        <v>1136.6500000000001</v>
      </c>
      <c r="E570">
        <v>1153.0999999999999</v>
      </c>
      <c r="F570">
        <v>1128.0999999999999</v>
      </c>
      <c r="G570">
        <v>1149.25</v>
      </c>
      <c r="H570">
        <v>29797348</v>
      </c>
      <c r="I570">
        <v>796.52</v>
      </c>
      <c r="J570">
        <v>17.22</v>
      </c>
      <c r="K570">
        <v>3.75</v>
      </c>
      <c r="L570">
        <v>1.1299999999999999</v>
      </c>
    </row>
    <row r="571" spans="1:12" x14ac:dyDescent="0.35">
      <c r="A571" s="1">
        <v>36985</v>
      </c>
      <c r="B571">
        <v>2001</v>
      </c>
      <c r="C571" t="s">
        <v>15</v>
      </c>
      <c r="D571">
        <v>1146.0999999999999</v>
      </c>
      <c r="E571">
        <v>1146.1500000000001</v>
      </c>
      <c r="F571">
        <v>1120.3499999999999</v>
      </c>
      <c r="G571">
        <v>1136.6500000000001</v>
      </c>
      <c r="H571">
        <v>27091152</v>
      </c>
      <c r="I571">
        <v>681.11</v>
      </c>
      <c r="J571">
        <v>17.07</v>
      </c>
      <c r="K571">
        <v>3.72</v>
      </c>
      <c r="L571">
        <v>1.29</v>
      </c>
    </row>
    <row r="572" spans="1:12" x14ac:dyDescent="0.35">
      <c r="A572" s="1">
        <v>36987</v>
      </c>
      <c r="B572">
        <v>2001</v>
      </c>
      <c r="C572" t="s">
        <v>15</v>
      </c>
      <c r="D572">
        <v>1137.55</v>
      </c>
      <c r="E572">
        <v>1171.8499999999999</v>
      </c>
      <c r="F572">
        <v>1133.05</v>
      </c>
      <c r="G572">
        <v>1139.5999999999999</v>
      </c>
      <c r="H572">
        <v>36171484</v>
      </c>
      <c r="I572">
        <v>996.96</v>
      </c>
      <c r="J572">
        <v>17.11</v>
      </c>
      <c r="K572">
        <v>3.73</v>
      </c>
      <c r="L572">
        <v>0.84</v>
      </c>
    </row>
    <row r="573" spans="1:12" x14ac:dyDescent="0.35">
      <c r="A573" s="1">
        <v>36990</v>
      </c>
      <c r="B573">
        <v>2001</v>
      </c>
      <c r="C573" t="s">
        <v>15</v>
      </c>
      <c r="D573">
        <v>1137.5999999999999</v>
      </c>
      <c r="E573">
        <v>1138.55</v>
      </c>
      <c r="F573">
        <v>1116.0999999999999</v>
      </c>
      <c r="G573">
        <v>1128.3499999999999</v>
      </c>
      <c r="H573">
        <v>28396434</v>
      </c>
      <c r="I573">
        <v>746.64</v>
      </c>
      <c r="J573">
        <v>16.940000000000001</v>
      </c>
      <c r="K573">
        <v>3.69</v>
      </c>
      <c r="L573">
        <v>0.85</v>
      </c>
    </row>
    <row r="574" spans="1:12" x14ac:dyDescent="0.35">
      <c r="A574" s="1">
        <v>36991</v>
      </c>
      <c r="B574">
        <v>2001</v>
      </c>
      <c r="C574" t="s">
        <v>15</v>
      </c>
      <c r="D574">
        <v>1129.0999999999999</v>
      </c>
      <c r="E574">
        <v>1129.75</v>
      </c>
      <c r="F574">
        <v>1093.05</v>
      </c>
      <c r="G574">
        <v>1103.05</v>
      </c>
      <c r="H574">
        <v>35199275</v>
      </c>
      <c r="I574">
        <v>999.09</v>
      </c>
      <c r="J574">
        <v>15.94</v>
      </c>
      <c r="K574">
        <v>3.56</v>
      </c>
      <c r="L574">
        <v>0.87</v>
      </c>
    </row>
    <row r="575" spans="1:12" x14ac:dyDescent="0.35">
      <c r="A575" s="1">
        <v>36992</v>
      </c>
      <c r="B575">
        <v>2001</v>
      </c>
      <c r="C575" t="s">
        <v>15</v>
      </c>
      <c r="D575">
        <v>1104.9000000000001</v>
      </c>
      <c r="E575">
        <v>1116.8499999999999</v>
      </c>
      <c r="F575">
        <v>1056.0999999999999</v>
      </c>
      <c r="G575">
        <v>1066.8</v>
      </c>
      <c r="H575">
        <v>39177495</v>
      </c>
      <c r="I575">
        <v>1109.8399999999999</v>
      </c>
      <c r="J575">
        <v>15.41</v>
      </c>
      <c r="K575">
        <v>3.45</v>
      </c>
      <c r="L575">
        <v>0.9</v>
      </c>
    </row>
    <row r="576" spans="1:12" x14ac:dyDescent="0.35">
      <c r="A576" s="1">
        <v>36993</v>
      </c>
      <c r="B576">
        <v>2001</v>
      </c>
      <c r="C576" t="s">
        <v>15</v>
      </c>
      <c r="D576">
        <v>1066.75</v>
      </c>
      <c r="E576">
        <v>1066.75</v>
      </c>
      <c r="F576">
        <v>1001.8</v>
      </c>
      <c r="G576">
        <v>1024.9000000000001</v>
      </c>
      <c r="H576">
        <v>47079193</v>
      </c>
      <c r="I576">
        <v>1273.94</v>
      </c>
      <c r="J576">
        <v>14.73</v>
      </c>
      <c r="K576">
        <v>3.3</v>
      </c>
      <c r="L576">
        <v>0.94</v>
      </c>
    </row>
    <row r="577" spans="1:12" x14ac:dyDescent="0.35">
      <c r="A577" s="1">
        <v>36997</v>
      </c>
      <c r="B577">
        <v>2001</v>
      </c>
      <c r="C577" t="s">
        <v>15</v>
      </c>
      <c r="D577">
        <v>1024</v>
      </c>
      <c r="E577">
        <v>1049.4000000000001</v>
      </c>
      <c r="F577">
        <v>1000.1</v>
      </c>
      <c r="G577">
        <v>1044.5999999999999</v>
      </c>
      <c r="H577">
        <v>44790803</v>
      </c>
      <c r="I577">
        <v>981.33</v>
      </c>
      <c r="J577">
        <v>15.02</v>
      </c>
      <c r="K577">
        <v>3.37</v>
      </c>
      <c r="L577">
        <v>0.76</v>
      </c>
    </row>
    <row r="578" spans="1:12" x14ac:dyDescent="0.35">
      <c r="A578" s="1">
        <v>36998</v>
      </c>
      <c r="B578">
        <v>2001</v>
      </c>
      <c r="C578" t="s">
        <v>15</v>
      </c>
      <c r="D578">
        <v>1044.8499999999999</v>
      </c>
      <c r="E578">
        <v>1072.9000000000001</v>
      </c>
      <c r="F578">
        <v>1037.7</v>
      </c>
      <c r="G578">
        <v>1067</v>
      </c>
      <c r="H578">
        <v>50797893</v>
      </c>
      <c r="I578">
        <v>1139.45</v>
      </c>
      <c r="J578">
        <v>15.34</v>
      </c>
      <c r="K578">
        <v>3.44</v>
      </c>
      <c r="L578">
        <v>0.74</v>
      </c>
    </row>
    <row r="579" spans="1:12" x14ac:dyDescent="0.35">
      <c r="A579" s="1">
        <v>36999</v>
      </c>
      <c r="B579">
        <v>2001</v>
      </c>
      <c r="C579" t="s">
        <v>15</v>
      </c>
      <c r="D579">
        <v>1066.5</v>
      </c>
      <c r="E579">
        <v>1106.3</v>
      </c>
      <c r="F579">
        <v>1063.05</v>
      </c>
      <c r="G579">
        <v>1103.4000000000001</v>
      </c>
      <c r="H579">
        <v>55976491</v>
      </c>
      <c r="I579">
        <v>1344.85</v>
      </c>
      <c r="J579">
        <v>15.86</v>
      </c>
      <c r="K579">
        <v>3.56</v>
      </c>
      <c r="L579">
        <v>0.72</v>
      </c>
    </row>
    <row r="580" spans="1:12" x14ac:dyDescent="0.35">
      <c r="A580" s="1">
        <v>37000</v>
      </c>
      <c r="B580">
        <v>2001</v>
      </c>
      <c r="C580" t="s">
        <v>15</v>
      </c>
      <c r="D580">
        <v>1103.5999999999999</v>
      </c>
      <c r="E580">
        <v>1159.3</v>
      </c>
      <c r="F580">
        <v>1103.5999999999999</v>
      </c>
      <c r="G580">
        <v>1144.45</v>
      </c>
      <c r="H580">
        <v>70684003</v>
      </c>
      <c r="I580">
        <v>1950.61</v>
      </c>
      <c r="J580">
        <v>16.45</v>
      </c>
      <c r="K580">
        <v>3.69</v>
      </c>
      <c r="L580">
        <v>0.69</v>
      </c>
    </row>
    <row r="581" spans="1:12" x14ac:dyDescent="0.35">
      <c r="A581" s="1">
        <v>37001</v>
      </c>
      <c r="B581">
        <v>2001</v>
      </c>
      <c r="C581" t="s">
        <v>15</v>
      </c>
      <c r="D581">
        <v>1145.75</v>
      </c>
      <c r="E581">
        <v>1156.45</v>
      </c>
      <c r="F581">
        <v>1120.5999999999999</v>
      </c>
      <c r="G581">
        <v>1144</v>
      </c>
      <c r="H581">
        <v>49354917</v>
      </c>
      <c r="I581">
        <v>1411.68</v>
      </c>
      <c r="J581">
        <v>16.45</v>
      </c>
      <c r="K581">
        <v>3.69</v>
      </c>
      <c r="L581">
        <v>0.62</v>
      </c>
    </row>
    <row r="582" spans="1:12" x14ac:dyDescent="0.35">
      <c r="A582" s="1">
        <v>37004</v>
      </c>
      <c r="B582">
        <v>2001</v>
      </c>
      <c r="C582" t="s">
        <v>15</v>
      </c>
      <c r="D582">
        <v>1144.05</v>
      </c>
      <c r="E582">
        <v>1162.05</v>
      </c>
      <c r="F582">
        <v>1137.3</v>
      </c>
      <c r="G582">
        <v>1149.75</v>
      </c>
      <c r="H582">
        <v>48547640</v>
      </c>
      <c r="I582">
        <v>1202.06</v>
      </c>
      <c r="J582">
        <v>16.53</v>
      </c>
      <c r="K582">
        <v>3.71</v>
      </c>
      <c r="L582">
        <v>0.62</v>
      </c>
    </row>
    <row r="583" spans="1:12" x14ac:dyDescent="0.35">
      <c r="A583" s="1">
        <v>37005</v>
      </c>
      <c r="B583">
        <v>2001</v>
      </c>
      <c r="C583" t="s">
        <v>15</v>
      </c>
      <c r="D583">
        <v>1149.5999999999999</v>
      </c>
      <c r="E583">
        <v>1149.5999999999999</v>
      </c>
      <c r="F583">
        <v>1128.4000000000001</v>
      </c>
      <c r="G583">
        <v>1146.3</v>
      </c>
      <c r="H583">
        <v>42006905</v>
      </c>
      <c r="I583">
        <v>1061.69</v>
      </c>
      <c r="J583">
        <v>16.48</v>
      </c>
      <c r="K583">
        <v>3.69</v>
      </c>
      <c r="L583">
        <v>0.62</v>
      </c>
    </row>
    <row r="584" spans="1:12" x14ac:dyDescent="0.35">
      <c r="A584" s="1">
        <v>37006</v>
      </c>
      <c r="B584">
        <v>2001</v>
      </c>
      <c r="C584" t="s">
        <v>15</v>
      </c>
      <c r="D584">
        <v>1146.5</v>
      </c>
      <c r="E584">
        <v>1162.8499999999999</v>
      </c>
      <c r="F584">
        <v>1142.3</v>
      </c>
      <c r="G584">
        <v>1155.3499999999999</v>
      </c>
      <c r="H584">
        <v>52927065</v>
      </c>
      <c r="I584">
        <v>1273.51</v>
      </c>
      <c r="J584">
        <v>16.61</v>
      </c>
      <c r="K584">
        <v>3.72</v>
      </c>
      <c r="L584">
        <v>0.63</v>
      </c>
    </row>
    <row r="585" spans="1:12" x14ac:dyDescent="0.35">
      <c r="A585" s="1">
        <v>37007</v>
      </c>
      <c r="B585">
        <v>2001</v>
      </c>
      <c r="C585" t="s">
        <v>15</v>
      </c>
      <c r="D585">
        <v>1155.4000000000001</v>
      </c>
      <c r="E585">
        <v>1170.2</v>
      </c>
      <c r="F585">
        <v>1138.8499999999999</v>
      </c>
      <c r="G585">
        <v>1143.75</v>
      </c>
      <c r="H585">
        <v>55932790</v>
      </c>
      <c r="I585">
        <v>1172.46</v>
      </c>
      <c r="J585">
        <v>16.38</v>
      </c>
      <c r="K585">
        <v>3.66</v>
      </c>
      <c r="L585">
        <v>0.64</v>
      </c>
    </row>
    <row r="586" spans="1:12" x14ac:dyDescent="0.35">
      <c r="A586" s="1">
        <v>37008</v>
      </c>
      <c r="B586">
        <v>2001</v>
      </c>
      <c r="C586" t="s">
        <v>15</v>
      </c>
      <c r="D586">
        <v>1143.6500000000001</v>
      </c>
      <c r="E586">
        <v>1143.6500000000001</v>
      </c>
      <c r="F586">
        <v>1078.0999999999999</v>
      </c>
      <c r="G586">
        <v>1101.3</v>
      </c>
      <c r="H586">
        <v>56498863</v>
      </c>
      <c r="I586">
        <v>1255.92</v>
      </c>
      <c r="J586">
        <v>14.44</v>
      </c>
      <c r="K586">
        <v>3.15</v>
      </c>
      <c r="L586">
        <v>0.61</v>
      </c>
    </row>
    <row r="587" spans="1:12" x14ac:dyDescent="0.35">
      <c r="A587" s="1">
        <v>37011</v>
      </c>
      <c r="B587">
        <v>2001</v>
      </c>
      <c r="C587" t="s">
        <v>15</v>
      </c>
      <c r="D587">
        <v>1101.45</v>
      </c>
      <c r="E587">
        <v>1127.9000000000001</v>
      </c>
      <c r="F587">
        <v>1101.45</v>
      </c>
      <c r="G587">
        <v>1125.25</v>
      </c>
      <c r="H587">
        <v>42750822</v>
      </c>
      <c r="I587">
        <v>998.7</v>
      </c>
      <c r="J587">
        <v>14.57</v>
      </c>
      <c r="K587">
        <v>3.21</v>
      </c>
      <c r="L587">
        <v>0.6</v>
      </c>
    </row>
    <row r="588" spans="1:12" x14ac:dyDescent="0.35">
      <c r="A588" s="1">
        <v>37013</v>
      </c>
      <c r="B588">
        <v>2001</v>
      </c>
      <c r="C588" t="s">
        <v>16</v>
      </c>
      <c r="D588">
        <v>1125.45</v>
      </c>
      <c r="E588">
        <v>1150.6500000000001</v>
      </c>
      <c r="F588">
        <v>1125.25</v>
      </c>
      <c r="G588">
        <v>1137.2</v>
      </c>
      <c r="H588">
        <v>43257145</v>
      </c>
      <c r="I588">
        <v>1209.72</v>
      </c>
      <c r="J588">
        <v>14.63</v>
      </c>
      <c r="K588">
        <v>3.23</v>
      </c>
      <c r="L588">
        <v>0.62</v>
      </c>
    </row>
    <row r="589" spans="1:12" x14ac:dyDescent="0.35">
      <c r="A589" s="1">
        <v>37014</v>
      </c>
      <c r="B589">
        <v>2001</v>
      </c>
      <c r="C589" t="s">
        <v>16</v>
      </c>
      <c r="D589">
        <v>1137.1500000000001</v>
      </c>
      <c r="E589">
        <v>1139.8499999999999</v>
      </c>
      <c r="F589">
        <v>1117.7</v>
      </c>
      <c r="G589">
        <v>1122.05</v>
      </c>
      <c r="H589">
        <v>35696448</v>
      </c>
      <c r="I589">
        <v>1015.24</v>
      </c>
      <c r="J589">
        <v>15.01</v>
      </c>
      <c r="K589">
        <v>3.19</v>
      </c>
      <c r="L589">
        <v>0.63</v>
      </c>
    </row>
    <row r="590" spans="1:12" x14ac:dyDescent="0.35">
      <c r="A590" s="1">
        <v>37015</v>
      </c>
      <c r="B590">
        <v>2001</v>
      </c>
      <c r="C590" t="s">
        <v>16</v>
      </c>
      <c r="D590">
        <v>1121.45</v>
      </c>
      <c r="E590">
        <v>1131.95</v>
      </c>
      <c r="F590">
        <v>1113.6500000000001</v>
      </c>
      <c r="G590">
        <v>1130.05</v>
      </c>
      <c r="H590">
        <v>42006775</v>
      </c>
      <c r="I590">
        <v>1056.54</v>
      </c>
      <c r="J590">
        <v>15.4</v>
      </c>
      <c r="K590">
        <v>3.13</v>
      </c>
      <c r="L590">
        <v>0.6</v>
      </c>
    </row>
    <row r="591" spans="1:12" x14ac:dyDescent="0.35">
      <c r="A591" s="1">
        <v>37018</v>
      </c>
      <c r="B591">
        <v>2001</v>
      </c>
      <c r="C591" t="s">
        <v>16</v>
      </c>
      <c r="D591">
        <v>1130.05</v>
      </c>
      <c r="E591">
        <v>1145.4000000000001</v>
      </c>
      <c r="F591">
        <v>1130.05</v>
      </c>
      <c r="G591">
        <v>1139.2</v>
      </c>
      <c r="H591">
        <v>35261515</v>
      </c>
      <c r="I591">
        <v>933.42</v>
      </c>
      <c r="J591">
        <v>15.46</v>
      </c>
      <c r="K591">
        <v>3.15</v>
      </c>
      <c r="L591">
        <v>0.59</v>
      </c>
    </row>
    <row r="592" spans="1:12" x14ac:dyDescent="0.35">
      <c r="A592" s="1">
        <v>37019</v>
      </c>
      <c r="B592">
        <v>2001</v>
      </c>
      <c r="C592" t="s">
        <v>16</v>
      </c>
      <c r="D592">
        <v>1139.25</v>
      </c>
      <c r="E592">
        <v>1151.95</v>
      </c>
      <c r="F592">
        <v>1138.2</v>
      </c>
      <c r="G592">
        <v>1148.95</v>
      </c>
      <c r="H592">
        <v>43301789</v>
      </c>
      <c r="I592">
        <v>1119.47</v>
      </c>
      <c r="J592">
        <v>15.6</v>
      </c>
      <c r="K592">
        <v>3.17</v>
      </c>
      <c r="L592">
        <v>0.59</v>
      </c>
    </row>
    <row r="593" spans="1:12" x14ac:dyDescent="0.35">
      <c r="A593" s="1">
        <v>37020</v>
      </c>
      <c r="B593">
        <v>2001</v>
      </c>
      <c r="C593" t="s">
        <v>16</v>
      </c>
      <c r="D593">
        <v>1149.9000000000001</v>
      </c>
      <c r="E593">
        <v>1164.3</v>
      </c>
      <c r="F593">
        <v>1145.25</v>
      </c>
      <c r="G593">
        <v>1149.25</v>
      </c>
      <c r="H593">
        <v>55608670</v>
      </c>
      <c r="I593">
        <v>1460.92</v>
      </c>
      <c r="J593">
        <v>15.6</v>
      </c>
      <c r="K593">
        <v>3.17</v>
      </c>
      <c r="L593">
        <v>0.61</v>
      </c>
    </row>
    <row r="594" spans="1:12" x14ac:dyDescent="0.35">
      <c r="A594" s="1">
        <v>37021</v>
      </c>
      <c r="B594">
        <v>2001</v>
      </c>
      <c r="C594" t="s">
        <v>16</v>
      </c>
      <c r="D594">
        <v>1149.0999999999999</v>
      </c>
      <c r="E594">
        <v>1151.5999999999999</v>
      </c>
      <c r="F594">
        <v>1139.25</v>
      </c>
      <c r="G594">
        <v>1144.95</v>
      </c>
      <c r="H594">
        <v>37684921</v>
      </c>
      <c r="I594">
        <v>1116.98</v>
      </c>
      <c r="J594">
        <v>15.55</v>
      </c>
      <c r="K594">
        <v>3.16</v>
      </c>
      <c r="L594">
        <v>0.61</v>
      </c>
    </row>
    <row r="595" spans="1:12" x14ac:dyDescent="0.35">
      <c r="A595" s="1">
        <v>37022</v>
      </c>
      <c r="B595">
        <v>2001</v>
      </c>
      <c r="C595" t="s">
        <v>16</v>
      </c>
      <c r="D595">
        <v>1144.0999999999999</v>
      </c>
      <c r="E595">
        <v>1146.8499999999999</v>
      </c>
      <c r="F595">
        <v>1136.9000000000001</v>
      </c>
      <c r="G595">
        <v>1140.5</v>
      </c>
      <c r="H595">
        <v>42033729</v>
      </c>
      <c r="I595">
        <v>1001.02</v>
      </c>
      <c r="J595">
        <v>15.49</v>
      </c>
      <c r="K595">
        <v>3.15</v>
      </c>
      <c r="L595">
        <v>0.61</v>
      </c>
    </row>
    <row r="596" spans="1:12" x14ac:dyDescent="0.35">
      <c r="A596" s="1">
        <v>37025</v>
      </c>
      <c r="B596">
        <v>2001</v>
      </c>
      <c r="C596" t="s">
        <v>16</v>
      </c>
      <c r="D596">
        <v>1140.45</v>
      </c>
      <c r="E596">
        <v>1146.25</v>
      </c>
      <c r="F596">
        <v>1134.05</v>
      </c>
      <c r="G596">
        <v>1140.8</v>
      </c>
      <c r="H596">
        <v>32675541</v>
      </c>
      <c r="I596">
        <v>846.02</v>
      </c>
      <c r="J596">
        <v>15.49</v>
      </c>
      <c r="K596">
        <v>3.15</v>
      </c>
      <c r="L596">
        <v>0.61</v>
      </c>
    </row>
    <row r="597" spans="1:12" x14ac:dyDescent="0.35">
      <c r="A597" s="1">
        <v>37026</v>
      </c>
      <c r="B597">
        <v>2001</v>
      </c>
      <c r="C597" t="s">
        <v>16</v>
      </c>
      <c r="D597">
        <v>1140.75</v>
      </c>
      <c r="E597">
        <v>1147.75</v>
      </c>
      <c r="F597">
        <v>1096.25</v>
      </c>
      <c r="G597">
        <v>1145.3</v>
      </c>
      <c r="H597">
        <v>45135447</v>
      </c>
      <c r="I597">
        <v>1168.05</v>
      </c>
      <c r="J597">
        <v>15.55</v>
      </c>
      <c r="K597">
        <v>3.16</v>
      </c>
      <c r="L597">
        <v>0.61</v>
      </c>
    </row>
    <row r="598" spans="1:12" x14ac:dyDescent="0.35">
      <c r="A598" s="1">
        <v>37027</v>
      </c>
      <c r="B598">
        <v>2001</v>
      </c>
      <c r="C598" t="s">
        <v>16</v>
      </c>
      <c r="D598">
        <v>1147.0999999999999</v>
      </c>
      <c r="E598">
        <v>1163.1500000000001</v>
      </c>
      <c r="F598">
        <v>1146.05</v>
      </c>
      <c r="G598">
        <v>1151.1500000000001</v>
      </c>
      <c r="H598">
        <v>48486563</v>
      </c>
      <c r="I598">
        <v>1161.42</v>
      </c>
      <c r="J598">
        <v>15.63</v>
      </c>
      <c r="K598">
        <v>3.18</v>
      </c>
      <c r="L598">
        <v>0.61</v>
      </c>
    </row>
    <row r="599" spans="1:12" x14ac:dyDescent="0.35">
      <c r="A599" s="1">
        <v>37028</v>
      </c>
      <c r="B599">
        <v>2001</v>
      </c>
      <c r="C599" t="s">
        <v>16</v>
      </c>
      <c r="D599">
        <v>1151.2</v>
      </c>
      <c r="E599">
        <v>1179</v>
      </c>
      <c r="F599">
        <v>1150.5999999999999</v>
      </c>
      <c r="G599">
        <v>1174.95</v>
      </c>
      <c r="H599">
        <v>62568541</v>
      </c>
      <c r="I599">
        <v>1498.08</v>
      </c>
      <c r="J599">
        <v>15.95</v>
      </c>
      <c r="K599">
        <v>3.25</v>
      </c>
      <c r="L599">
        <v>0.6</v>
      </c>
    </row>
    <row r="600" spans="1:12" x14ac:dyDescent="0.35">
      <c r="A600" s="1">
        <v>37029</v>
      </c>
      <c r="B600">
        <v>2001</v>
      </c>
      <c r="C600" t="s">
        <v>16</v>
      </c>
      <c r="D600">
        <v>1175</v>
      </c>
      <c r="E600">
        <v>1187.6500000000001</v>
      </c>
      <c r="F600">
        <v>1169.2</v>
      </c>
      <c r="G600">
        <v>1172.8</v>
      </c>
      <c r="H600">
        <v>53432585</v>
      </c>
      <c r="I600">
        <v>1343.77</v>
      </c>
      <c r="J600">
        <v>15.92</v>
      </c>
      <c r="K600">
        <v>3.24</v>
      </c>
      <c r="L600">
        <v>0.6</v>
      </c>
    </row>
    <row r="601" spans="1:12" x14ac:dyDescent="0.35">
      <c r="A601" s="1">
        <v>37032</v>
      </c>
      <c r="B601">
        <v>2001</v>
      </c>
      <c r="C601" t="s">
        <v>16</v>
      </c>
      <c r="D601">
        <v>1172.95</v>
      </c>
      <c r="E601">
        <v>1182.6500000000001</v>
      </c>
      <c r="F601">
        <v>1166.7</v>
      </c>
      <c r="G601">
        <v>1169.45</v>
      </c>
      <c r="H601">
        <v>43127114</v>
      </c>
      <c r="I601">
        <v>988.83</v>
      </c>
      <c r="J601">
        <v>15.98</v>
      </c>
      <c r="K601">
        <v>3.23</v>
      </c>
      <c r="L601">
        <v>0.6</v>
      </c>
    </row>
    <row r="602" spans="1:12" x14ac:dyDescent="0.35">
      <c r="A602" s="1">
        <v>37033</v>
      </c>
      <c r="B602">
        <v>2001</v>
      </c>
      <c r="C602" t="s">
        <v>16</v>
      </c>
      <c r="D602">
        <v>1169.5</v>
      </c>
      <c r="E602">
        <v>1176.2</v>
      </c>
      <c r="F602">
        <v>1165.6500000000001</v>
      </c>
      <c r="G602">
        <v>1168.0999999999999</v>
      </c>
      <c r="H602">
        <v>37282910</v>
      </c>
      <c r="I602">
        <v>995.49</v>
      </c>
      <c r="J602">
        <v>15.96</v>
      </c>
      <c r="K602">
        <v>3.22</v>
      </c>
      <c r="L602">
        <v>0.6</v>
      </c>
    </row>
    <row r="603" spans="1:12" x14ac:dyDescent="0.35">
      <c r="A603" s="1">
        <v>37034</v>
      </c>
      <c r="B603">
        <v>2001</v>
      </c>
      <c r="C603" t="s">
        <v>16</v>
      </c>
      <c r="D603">
        <v>1168.25</v>
      </c>
      <c r="E603">
        <v>1181.8</v>
      </c>
      <c r="F603">
        <v>1167</v>
      </c>
      <c r="G603">
        <v>1179.0999999999999</v>
      </c>
      <c r="H603">
        <v>40537706</v>
      </c>
      <c r="I603">
        <v>1273.18</v>
      </c>
      <c r="J603">
        <v>16.11</v>
      </c>
      <c r="K603">
        <v>3.25</v>
      </c>
      <c r="L603">
        <v>0.73</v>
      </c>
    </row>
    <row r="604" spans="1:12" x14ac:dyDescent="0.35">
      <c r="A604" s="1">
        <v>37035</v>
      </c>
      <c r="B604">
        <v>2001</v>
      </c>
      <c r="C604" t="s">
        <v>16</v>
      </c>
      <c r="D604">
        <v>1179.0999999999999</v>
      </c>
      <c r="E604">
        <v>1190.1500000000001</v>
      </c>
      <c r="F604">
        <v>1177.55</v>
      </c>
      <c r="G604">
        <v>1181.8499999999999</v>
      </c>
      <c r="H604">
        <v>49236107</v>
      </c>
      <c r="I604">
        <v>1441.5</v>
      </c>
      <c r="J604">
        <v>16.13</v>
      </c>
      <c r="K604">
        <v>3.24</v>
      </c>
      <c r="L604">
        <v>0.73</v>
      </c>
    </row>
    <row r="605" spans="1:12" x14ac:dyDescent="0.35">
      <c r="A605" s="1">
        <v>37036</v>
      </c>
      <c r="B605">
        <v>2001</v>
      </c>
      <c r="C605" t="s">
        <v>16</v>
      </c>
      <c r="D605">
        <v>1181.95</v>
      </c>
      <c r="E605">
        <v>1188.5</v>
      </c>
      <c r="F605">
        <v>1171.3499999999999</v>
      </c>
      <c r="G605">
        <v>1174.9000000000001</v>
      </c>
      <c r="H605">
        <v>44045491</v>
      </c>
      <c r="I605">
        <v>1251.1600000000001</v>
      </c>
      <c r="J605">
        <v>16.149999999999999</v>
      </c>
      <c r="K605">
        <v>3.22</v>
      </c>
      <c r="L605">
        <v>0.73</v>
      </c>
    </row>
    <row r="606" spans="1:12" x14ac:dyDescent="0.35">
      <c r="A606" s="1">
        <v>37039</v>
      </c>
      <c r="B606">
        <v>2001</v>
      </c>
      <c r="C606" t="s">
        <v>16</v>
      </c>
      <c r="D606">
        <v>1174.95</v>
      </c>
      <c r="E606">
        <v>1194.5</v>
      </c>
      <c r="F606">
        <v>1174.45</v>
      </c>
      <c r="G606">
        <v>1193.2</v>
      </c>
      <c r="H606">
        <v>45583971</v>
      </c>
      <c r="I606">
        <v>1242.3900000000001</v>
      </c>
      <c r="J606">
        <v>16.399999999999999</v>
      </c>
      <c r="K606">
        <v>3.27</v>
      </c>
      <c r="L606">
        <v>0.72</v>
      </c>
    </row>
    <row r="607" spans="1:12" x14ac:dyDescent="0.35">
      <c r="A607" s="1">
        <v>37040</v>
      </c>
      <c r="B607">
        <v>2001</v>
      </c>
      <c r="C607" t="s">
        <v>16</v>
      </c>
      <c r="D607">
        <v>1193.25</v>
      </c>
      <c r="E607">
        <v>1202.05</v>
      </c>
      <c r="F607">
        <v>1193.25</v>
      </c>
      <c r="G607">
        <v>1198.45</v>
      </c>
      <c r="H607">
        <v>44863947</v>
      </c>
      <c r="I607">
        <v>1179.54</v>
      </c>
      <c r="J607">
        <v>16.47</v>
      </c>
      <c r="K607">
        <v>3.28</v>
      </c>
      <c r="L607">
        <v>0.72</v>
      </c>
    </row>
    <row r="608" spans="1:12" x14ac:dyDescent="0.35">
      <c r="A608" s="1">
        <v>37041</v>
      </c>
      <c r="B608">
        <v>2001</v>
      </c>
      <c r="C608" t="s">
        <v>16</v>
      </c>
      <c r="D608">
        <v>1199.5</v>
      </c>
      <c r="E608">
        <v>1207</v>
      </c>
      <c r="F608">
        <v>1173.75</v>
      </c>
      <c r="G608">
        <v>1177.55</v>
      </c>
      <c r="H608">
        <v>53458645</v>
      </c>
      <c r="I608">
        <v>1563.28</v>
      </c>
      <c r="J608">
        <v>15.98</v>
      </c>
      <c r="K608">
        <v>3.08</v>
      </c>
      <c r="L608">
        <v>0.8</v>
      </c>
    </row>
    <row r="609" spans="1:12" x14ac:dyDescent="0.35">
      <c r="A609" s="1">
        <v>37042</v>
      </c>
      <c r="B609">
        <v>2001</v>
      </c>
      <c r="C609" t="s">
        <v>16</v>
      </c>
      <c r="D609">
        <v>1177.5</v>
      </c>
      <c r="E609">
        <v>1177.5</v>
      </c>
      <c r="F609">
        <v>1154.9000000000001</v>
      </c>
      <c r="G609">
        <v>1167.9000000000001</v>
      </c>
      <c r="H609">
        <v>51326602</v>
      </c>
      <c r="I609">
        <v>1396.92</v>
      </c>
      <c r="J609">
        <v>15.8</v>
      </c>
      <c r="K609">
        <v>3.04</v>
      </c>
      <c r="L609">
        <v>0.81</v>
      </c>
    </row>
    <row r="610" spans="1:12" x14ac:dyDescent="0.35">
      <c r="A610" s="1">
        <v>37043</v>
      </c>
      <c r="B610">
        <v>2001</v>
      </c>
      <c r="C610" t="s">
        <v>17</v>
      </c>
      <c r="D610">
        <v>1168.0999999999999</v>
      </c>
      <c r="E610">
        <v>1175.8</v>
      </c>
      <c r="F610">
        <v>1146.9000000000001</v>
      </c>
      <c r="G610">
        <v>1148.05</v>
      </c>
      <c r="H610">
        <v>45591808</v>
      </c>
      <c r="I610">
        <v>1218.6300000000001</v>
      </c>
      <c r="J610">
        <v>15.47</v>
      </c>
      <c r="K610">
        <v>2.95</v>
      </c>
      <c r="L610">
        <v>0.82</v>
      </c>
    </row>
    <row r="611" spans="1:12" x14ac:dyDescent="0.35">
      <c r="A611" s="1">
        <v>37046</v>
      </c>
      <c r="B611">
        <v>2001</v>
      </c>
      <c r="C611" t="s">
        <v>17</v>
      </c>
      <c r="D611">
        <v>1148</v>
      </c>
      <c r="E611">
        <v>1154.45</v>
      </c>
      <c r="F611">
        <v>1125.3499999999999</v>
      </c>
      <c r="G611">
        <v>1127.2</v>
      </c>
      <c r="H611">
        <v>39210374</v>
      </c>
      <c r="I611">
        <v>1034.54</v>
      </c>
      <c r="J611">
        <v>15.25</v>
      </c>
      <c r="K611">
        <v>2.89</v>
      </c>
      <c r="L611">
        <v>0.84</v>
      </c>
    </row>
    <row r="612" spans="1:12" x14ac:dyDescent="0.35">
      <c r="A612" s="1">
        <v>37047</v>
      </c>
      <c r="B612">
        <v>2001</v>
      </c>
      <c r="C612" t="s">
        <v>17</v>
      </c>
      <c r="D612">
        <v>1127.1500000000001</v>
      </c>
      <c r="E612">
        <v>1130.6500000000001</v>
      </c>
      <c r="F612">
        <v>1106.8</v>
      </c>
      <c r="G612">
        <v>1115.5999999999999</v>
      </c>
      <c r="H612">
        <v>44902352</v>
      </c>
      <c r="I612">
        <v>1243.75</v>
      </c>
      <c r="J612">
        <v>15.08</v>
      </c>
      <c r="K612">
        <v>2.86</v>
      </c>
      <c r="L612">
        <v>0.85</v>
      </c>
    </row>
    <row r="613" spans="1:12" x14ac:dyDescent="0.35">
      <c r="A613" s="1">
        <v>37048</v>
      </c>
      <c r="B613">
        <v>2001</v>
      </c>
      <c r="C613" t="s">
        <v>17</v>
      </c>
      <c r="D613">
        <v>1117.5</v>
      </c>
      <c r="E613">
        <v>1132.95</v>
      </c>
      <c r="F613">
        <v>1114</v>
      </c>
      <c r="G613">
        <v>1115.7</v>
      </c>
      <c r="H613">
        <v>34916039</v>
      </c>
      <c r="I613">
        <v>936.19</v>
      </c>
      <c r="J613">
        <v>15.12</v>
      </c>
      <c r="K613">
        <v>2.87</v>
      </c>
      <c r="L613">
        <v>0.85</v>
      </c>
    </row>
    <row r="614" spans="1:12" x14ac:dyDescent="0.35">
      <c r="A614" s="1">
        <v>37049</v>
      </c>
      <c r="B614">
        <v>2001</v>
      </c>
      <c r="C614" t="s">
        <v>17</v>
      </c>
      <c r="D614">
        <v>1115.05</v>
      </c>
      <c r="E614">
        <v>1116.0999999999999</v>
      </c>
      <c r="F614">
        <v>1095.45</v>
      </c>
      <c r="G614">
        <v>1112.3499999999999</v>
      </c>
      <c r="H614">
        <v>43845499</v>
      </c>
      <c r="I614">
        <v>1230.26</v>
      </c>
      <c r="J614">
        <v>15.07</v>
      </c>
      <c r="K614">
        <v>2.86</v>
      </c>
      <c r="L614">
        <v>0.85</v>
      </c>
    </row>
    <row r="615" spans="1:12" x14ac:dyDescent="0.35">
      <c r="A615" s="1">
        <v>37050</v>
      </c>
      <c r="B615">
        <v>2001</v>
      </c>
      <c r="C615" t="s">
        <v>17</v>
      </c>
      <c r="D615">
        <v>1112.45</v>
      </c>
      <c r="E615">
        <v>1128.9000000000001</v>
      </c>
      <c r="F615">
        <v>1112.45</v>
      </c>
      <c r="G615">
        <v>1126.5999999999999</v>
      </c>
      <c r="H615">
        <v>47213483</v>
      </c>
      <c r="I615">
        <v>1271.25</v>
      </c>
      <c r="J615">
        <v>15.26</v>
      </c>
      <c r="K615">
        <v>2.89</v>
      </c>
      <c r="L615">
        <v>0.81</v>
      </c>
    </row>
    <row r="616" spans="1:12" x14ac:dyDescent="0.35">
      <c r="A616" s="1">
        <v>37053</v>
      </c>
      <c r="B616">
        <v>2001</v>
      </c>
      <c r="C616" t="s">
        <v>17</v>
      </c>
      <c r="D616">
        <v>1126.55</v>
      </c>
      <c r="E616">
        <v>1134.8</v>
      </c>
      <c r="F616">
        <v>1122.3499999999999</v>
      </c>
      <c r="G616">
        <v>1131.0999999999999</v>
      </c>
      <c r="H616">
        <v>35437940</v>
      </c>
      <c r="I616">
        <v>1076.1199999999999</v>
      </c>
      <c r="J616">
        <v>15.32</v>
      </c>
      <c r="K616">
        <v>2.91</v>
      </c>
      <c r="L616">
        <v>0.81</v>
      </c>
    </row>
    <row r="617" spans="1:12" x14ac:dyDescent="0.35">
      <c r="A617" s="1">
        <v>37054</v>
      </c>
      <c r="B617">
        <v>2001</v>
      </c>
      <c r="C617" t="s">
        <v>17</v>
      </c>
      <c r="D617">
        <v>1131.05</v>
      </c>
      <c r="E617">
        <v>1133.3</v>
      </c>
      <c r="F617">
        <v>1121.8</v>
      </c>
      <c r="G617">
        <v>1127.1500000000001</v>
      </c>
      <c r="H617">
        <v>39272103</v>
      </c>
      <c r="I617">
        <v>1116.51</v>
      </c>
      <c r="J617">
        <v>15.27</v>
      </c>
      <c r="K617">
        <v>2.9</v>
      </c>
      <c r="L617">
        <v>0.81</v>
      </c>
    </row>
    <row r="618" spans="1:12" x14ac:dyDescent="0.35">
      <c r="A618" s="1">
        <v>37055</v>
      </c>
      <c r="B618">
        <v>2001</v>
      </c>
      <c r="C618" t="s">
        <v>17</v>
      </c>
      <c r="D618">
        <v>1127.0999999999999</v>
      </c>
      <c r="E618">
        <v>1132.95</v>
      </c>
      <c r="F618">
        <v>1126.9000000000001</v>
      </c>
      <c r="G618">
        <v>1129</v>
      </c>
      <c r="H618">
        <v>32960264</v>
      </c>
      <c r="I618">
        <v>958.25</v>
      </c>
      <c r="J618">
        <v>15.3</v>
      </c>
      <c r="K618">
        <v>2.9</v>
      </c>
      <c r="L618">
        <v>0.91</v>
      </c>
    </row>
    <row r="619" spans="1:12" x14ac:dyDescent="0.35">
      <c r="A619" s="1">
        <v>37056</v>
      </c>
      <c r="B619">
        <v>2001</v>
      </c>
      <c r="C619" t="s">
        <v>17</v>
      </c>
      <c r="D619">
        <v>1128.95</v>
      </c>
      <c r="E619">
        <v>1128.95</v>
      </c>
      <c r="F619">
        <v>1110.1500000000001</v>
      </c>
      <c r="G619">
        <v>1112.75</v>
      </c>
      <c r="H619">
        <v>40353911</v>
      </c>
      <c r="I619">
        <v>1197.48</v>
      </c>
      <c r="J619">
        <v>15.54</v>
      </c>
      <c r="K619">
        <v>2.88</v>
      </c>
      <c r="L619">
        <v>0.92</v>
      </c>
    </row>
    <row r="620" spans="1:12" x14ac:dyDescent="0.35">
      <c r="A620" s="1">
        <v>37057</v>
      </c>
      <c r="B620">
        <v>2001</v>
      </c>
      <c r="C620" t="s">
        <v>17</v>
      </c>
      <c r="D620">
        <v>1112.7</v>
      </c>
      <c r="E620">
        <v>1112.7</v>
      </c>
      <c r="F620">
        <v>1084.2</v>
      </c>
      <c r="G620">
        <v>1087.75</v>
      </c>
      <c r="H620">
        <v>45840395</v>
      </c>
      <c r="I620">
        <v>1458.47</v>
      </c>
      <c r="J620">
        <v>15.19</v>
      </c>
      <c r="K620">
        <v>2.81</v>
      </c>
      <c r="L620">
        <v>0.92</v>
      </c>
    </row>
    <row r="621" spans="1:12" x14ac:dyDescent="0.35">
      <c r="A621" s="1">
        <v>37060</v>
      </c>
      <c r="B621">
        <v>2001</v>
      </c>
      <c r="C621" t="s">
        <v>17</v>
      </c>
      <c r="D621">
        <v>1087.75</v>
      </c>
      <c r="E621">
        <v>1087.75</v>
      </c>
      <c r="F621">
        <v>1064.4000000000001</v>
      </c>
      <c r="G621">
        <v>1078.3</v>
      </c>
      <c r="H621">
        <v>42081822</v>
      </c>
      <c r="I621">
        <v>1184.03</v>
      </c>
      <c r="J621">
        <v>15.07</v>
      </c>
      <c r="K621">
        <v>2.75</v>
      </c>
      <c r="L621">
        <v>0.92</v>
      </c>
    </row>
    <row r="622" spans="1:12" x14ac:dyDescent="0.35">
      <c r="A622" s="1">
        <v>37061</v>
      </c>
      <c r="B622">
        <v>2001</v>
      </c>
      <c r="C622" t="s">
        <v>17</v>
      </c>
      <c r="D622">
        <v>1078.25</v>
      </c>
      <c r="E622">
        <v>1099.7</v>
      </c>
      <c r="F622">
        <v>1075.45</v>
      </c>
      <c r="G622">
        <v>1096.6500000000001</v>
      </c>
      <c r="H622">
        <v>37831986</v>
      </c>
      <c r="I622">
        <v>1087.3399999999999</v>
      </c>
      <c r="J622">
        <v>15.35</v>
      </c>
      <c r="K622">
        <v>2.79</v>
      </c>
      <c r="L622">
        <v>0.91</v>
      </c>
    </row>
    <row r="623" spans="1:12" x14ac:dyDescent="0.35">
      <c r="A623" s="1">
        <v>37062</v>
      </c>
      <c r="B623">
        <v>2001</v>
      </c>
      <c r="C623" t="s">
        <v>17</v>
      </c>
      <c r="D623">
        <v>1096.3499999999999</v>
      </c>
      <c r="E623">
        <v>1100.55</v>
      </c>
      <c r="F623">
        <v>1084.7</v>
      </c>
      <c r="G623">
        <v>1097.5999999999999</v>
      </c>
      <c r="H623">
        <v>31013783</v>
      </c>
      <c r="I623">
        <v>855.29</v>
      </c>
      <c r="J623">
        <v>15.62</v>
      </c>
      <c r="K623">
        <v>2.44</v>
      </c>
      <c r="L623">
        <v>0.97</v>
      </c>
    </row>
    <row r="624" spans="1:12" x14ac:dyDescent="0.35">
      <c r="A624" s="1">
        <v>37063</v>
      </c>
      <c r="B624">
        <v>2001</v>
      </c>
      <c r="C624" t="s">
        <v>17</v>
      </c>
      <c r="D624">
        <v>1097.9000000000001</v>
      </c>
      <c r="E624">
        <v>1102.45</v>
      </c>
      <c r="F624">
        <v>1090.25</v>
      </c>
      <c r="G624">
        <v>1095.2</v>
      </c>
      <c r="H624">
        <v>37933371</v>
      </c>
      <c r="I624">
        <v>1057.1300000000001</v>
      </c>
      <c r="J624">
        <v>15.59</v>
      </c>
      <c r="K624">
        <v>2.4300000000000002</v>
      </c>
      <c r="L624">
        <v>0.97</v>
      </c>
    </row>
    <row r="625" spans="1:12" x14ac:dyDescent="0.35">
      <c r="A625" s="1">
        <v>37064</v>
      </c>
      <c r="B625">
        <v>2001</v>
      </c>
      <c r="C625" t="s">
        <v>17</v>
      </c>
      <c r="D625">
        <v>1095.8499999999999</v>
      </c>
      <c r="E625">
        <v>1097.8</v>
      </c>
      <c r="F625">
        <v>1081.3</v>
      </c>
      <c r="G625">
        <v>1087.6500000000001</v>
      </c>
      <c r="H625">
        <v>37679782</v>
      </c>
      <c r="I625">
        <v>958.3</v>
      </c>
      <c r="J625">
        <v>15.48</v>
      </c>
      <c r="K625">
        <v>2.42</v>
      </c>
      <c r="L625">
        <v>0.97</v>
      </c>
    </row>
    <row r="626" spans="1:12" x14ac:dyDescent="0.35">
      <c r="A626" s="1">
        <v>37067</v>
      </c>
      <c r="B626">
        <v>2001</v>
      </c>
      <c r="C626" t="s">
        <v>17</v>
      </c>
      <c r="D626">
        <v>1087.0999999999999</v>
      </c>
      <c r="E626">
        <v>1087.0999999999999</v>
      </c>
      <c r="F626">
        <v>1064.4000000000001</v>
      </c>
      <c r="G626">
        <v>1067</v>
      </c>
      <c r="H626">
        <v>39750113</v>
      </c>
      <c r="I626">
        <v>1069.3599999999999</v>
      </c>
      <c r="J626">
        <v>15.19</v>
      </c>
      <c r="K626">
        <v>2.37</v>
      </c>
      <c r="L626">
        <v>0.99</v>
      </c>
    </row>
    <row r="627" spans="1:12" x14ac:dyDescent="0.35">
      <c r="A627" s="1">
        <v>37068</v>
      </c>
      <c r="B627">
        <v>2001</v>
      </c>
      <c r="C627" t="s">
        <v>17</v>
      </c>
      <c r="D627">
        <v>1066.4000000000001</v>
      </c>
      <c r="E627">
        <v>1099.8</v>
      </c>
      <c r="F627">
        <v>1060.05</v>
      </c>
      <c r="G627">
        <v>1096.5999999999999</v>
      </c>
      <c r="H627">
        <v>50432531</v>
      </c>
      <c r="I627">
        <v>1435.58</v>
      </c>
      <c r="J627">
        <v>15.61</v>
      </c>
      <c r="K627">
        <v>2.44</v>
      </c>
      <c r="L627">
        <v>0.97</v>
      </c>
    </row>
    <row r="628" spans="1:12" x14ac:dyDescent="0.35">
      <c r="A628" s="1">
        <v>37069</v>
      </c>
      <c r="B628">
        <v>2001</v>
      </c>
      <c r="C628" t="s">
        <v>17</v>
      </c>
      <c r="D628">
        <v>1096.5999999999999</v>
      </c>
      <c r="E628">
        <v>1102.8</v>
      </c>
      <c r="F628">
        <v>1086.75</v>
      </c>
      <c r="G628">
        <v>1096.0999999999999</v>
      </c>
      <c r="H628">
        <v>46770073</v>
      </c>
      <c r="I628">
        <v>1311.87</v>
      </c>
      <c r="J628">
        <v>15.59</v>
      </c>
      <c r="K628">
        <v>2.4300000000000002</v>
      </c>
      <c r="L628">
        <v>0.97</v>
      </c>
    </row>
    <row r="629" spans="1:12" x14ac:dyDescent="0.35">
      <c r="A629" s="1">
        <v>37070</v>
      </c>
      <c r="B629">
        <v>2001</v>
      </c>
      <c r="C629" t="s">
        <v>17</v>
      </c>
      <c r="D629">
        <v>1095.8499999999999</v>
      </c>
      <c r="E629">
        <v>1101</v>
      </c>
      <c r="F629">
        <v>1090.2</v>
      </c>
      <c r="G629">
        <v>1094</v>
      </c>
      <c r="H629">
        <v>31053307</v>
      </c>
      <c r="I629">
        <v>909.99</v>
      </c>
      <c r="J629">
        <v>15.56</v>
      </c>
      <c r="K629">
        <v>2.4300000000000002</v>
      </c>
      <c r="L629">
        <v>0.97</v>
      </c>
    </row>
    <row r="630" spans="1:12" x14ac:dyDescent="0.35">
      <c r="A630" s="1">
        <v>37071</v>
      </c>
      <c r="B630">
        <v>2001</v>
      </c>
      <c r="C630" t="s">
        <v>17</v>
      </c>
      <c r="D630">
        <v>1094.05</v>
      </c>
      <c r="E630">
        <v>1114.3499999999999</v>
      </c>
      <c r="F630">
        <v>1091.05</v>
      </c>
      <c r="G630">
        <v>1107.9000000000001</v>
      </c>
      <c r="H630">
        <v>39500902</v>
      </c>
      <c r="I630">
        <v>1158.05</v>
      </c>
      <c r="J630">
        <v>15.76</v>
      </c>
      <c r="K630">
        <v>2.46</v>
      </c>
      <c r="L630">
        <v>0.89</v>
      </c>
    </row>
    <row r="631" spans="1:12" x14ac:dyDescent="0.35">
      <c r="A631" s="1">
        <v>37074</v>
      </c>
      <c r="B631">
        <v>2001</v>
      </c>
      <c r="C631" t="s">
        <v>18</v>
      </c>
      <c r="D631">
        <v>1108.3499999999999</v>
      </c>
      <c r="E631">
        <v>1119.55</v>
      </c>
      <c r="F631">
        <v>1097.95</v>
      </c>
      <c r="G631">
        <v>1100.75</v>
      </c>
      <c r="H631">
        <v>18076084</v>
      </c>
      <c r="I631">
        <v>496.49</v>
      </c>
      <c r="J631">
        <v>15.65</v>
      </c>
      <c r="K631">
        <v>2.44</v>
      </c>
      <c r="L631">
        <v>1.02</v>
      </c>
    </row>
    <row r="632" spans="1:12" x14ac:dyDescent="0.35">
      <c r="A632" s="1">
        <v>37075</v>
      </c>
      <c r="B632">
        <v>2001</v>
      </c>
      <c r="C632" t="s">
        <v>18</v>
      </c>
      <c r="D632">
        <v>1097.4000000000001</v>
      </c>
      <c r="E632">
        <v>1097.4000000000001</v>
      </c>
      <c r="F632">
        <v>1066.05</v>
      </c>
      <c r="G632">
        <v>1069.8</v>
      </c>
      <c r="H632">
        <v>30622828</v>
      </c>
      <c r="I632">
        <v>878.07</v>
      </c>
      <c r="J632">
        <v>15.21</v>
      </c>
      <c r="K632">
        <v>2.37</v>
      </c>
      <c r="L632">
        <v>1.05</v>
      </c>
    </row>
    <row r="633" spans="1:12" x14ac:dyDescent="0.35">
      <c r="A633" s="1">
        <v>37076</v>
      </c>
      <c r="B633">
        <v>2001</v>
      </c>
      <c r="C633" t="s">
        <v>18</v>
      </c>
      <c r="D633">
        <v>1068.05</v>
      </c>
      <c r="E633">
        <v>1074.5999999999999</v>
      </c>
      <c r="F633">
        <v>1062.2</v>
      </c>
      <c r="G633">
        <v>1067.95</v>
      </c>
      <c r="H633">
        <v>26706623</v>
      </c>
      <c r="I633">
        <v>778.96</v>
      </c>
      <c r="J633">
        <v>15.19</v>
      </c>
      <c r="K633">
        <v>2.37</v>
      </c>
      <c r="L633">
        <v>1.08</v>
      </c>
    </row>
    <row r="634" spans="1:12" x14ac:dyDescent="0.35">
      <c r="A634" s="1">
        <v>37077</v>
      </c>
      <c r="B634">
        <v>2001</v>
      </c>
      <c r="C634" t="s">
        <v>18</v>
      </c>
      <c r="D634">
        <v>1068.3499999999999</v>
      </c>
      <c r="E634">
        <v>1079.3499999999999</v>
      </c>
      <c r="F634">
        <v>1066.95</v>
      </c>
      <c r="G634">
        <v>1069.75</v>
      </c>
      <c r="H634">
        <v>27267379</v>
      </c>
      <c r="I634">
        <v>661</v>
      </c>
      <c r="J634">
        <v>15.21</v>
      </c>
      <c r="K634">
        <v>2.37</v>
      </c>
      <c r="L634">
        <v>1.08</v>
      </c>
    </row>
    <row r="635" spans="1:12" x14ac:dyDescent="0.35">
      <c r="A635" s="1">
        <v>37078</v>
      </c>
      <c r="B635">
        <v>2001</v>
      </c>
      <c r="C635" t="s">
        <v>18</v>
      </c>
      <c r="D635">
        <v>1069.1500000000001</v>
      </c>
      <c r="E635">
        <v>1069.1500000000001</v>
      </c>
      <c r="F635">
        <v>1059.5999999999999</v>
      </c>
      <c r="G635">
        <v>1065.0999999999999</v>
      </c>
      <c r="H635">
        <v>23382015</v>
      </c>
      <c r="I635">
        <v>748.98</v>
      </c>
      <c r="J635">
        <v>15.15</v>
      </c>
      <c r="K635">
        <v>2.36</v>
      </c>
      <c r="L635">
        <v>1.1200000000000001</v>
      </c>
    </row>
    <row r="636" spans="1:12" x14ac:dyDescent="0.35">
      <c r="A636" s="1">
        <v>37081</v>
      </c>
      <c r="B636">
        <v>2001</v>
      </c>
      <c r="C636" t="s">
        <v>18</v>
      </c>
      <c r="D636">
        <v>1064.8</v>
      </c>
      <c r="E636">
        <v>1064.8</v>
      </c>
      <c r="F636">
        <v>1052.0999999999999</v>
      </c>
      <c r="G636">
        <v>1059.5</v>
      </c>
      <c r="H636">
        <v>18018743</v>
      </c>
      <c r="I636">
        <v>554.89</v>
      </c>
      <c r="J636">
        <v>15.07</v>
      </c>
      <c r="K636">
        <v>2.35</v>
      </c>
      <c r="L636">
        <v>1.1599999999999999</v>
      </c>
    </row>
    <row r="637" spans="1:12" x14ac:dyDescent="0.35">
      <c r="A637" s="1">
        <v>37082</v>
      </c>
      <c r="B637">
        <v>2001</v>
      </c>
      <c r="C637" t="s">
        <v>18</v>
      </c>
      <c r="D637">
        <v>1059.95</v>
      </c>
      <c r="E637">
        <v>1078.0999999999999</v>
      </c>
      <c r="F637">
        <v>1059.25</v>
      </c>
      <c r="G637">
        <v>1072.05</v>
      </c>
      <c r="H637">
        <v>21876937</v>
      </c>
      <c r="I637">
        <v>728.3</v>
      </c>
      <c r="J637">
        <v>15.25</v>
      </c>
      <c r="K637">
        <v>2.38</v>
      </c>
      <c r="L637">
        <v>1.1499999999999999</v>
      </c>
    </row>
    <row r="638" spans="1:12" x14ac:dyDescent="0.35">
      <c r="A638" s="1">
        <v>37083</v>
      </c>
      <c r="B638">
        <v>2001</v>
      </c>
      <c r="C638" t="s">
        <v>18</v>
      </c>
      <c r="D638">
        <v>1072.1500000000001</v>
      </c>
      <c r="E638">
        <v>1088.5</v>
      </c>
      <c r="F638">
        <v>1068.3499999999999</v>
      </c>
      <c r="G638">
        <v>1083.6500000000001</v>
      </c>
      <c r="H638">
        <v>24685120</v>
      </c>
      <c r="I638">
        <v>895.22</v>
      </c>
      <c r="J638">
        <v>15.41</v>
      </c>
      <c r="K638">
        <v>2.4</v>
      </c>
      <c r="L638">
        <v>1.1399999999999999</v>
      </c>
    </row>
    <row r="639" spans="1:12" x14ac:dyDescent="0.35">
      <c r="A639" s="1">
        <v>37084</v>
      </c>
      <c r="B639">
        <v>2001</v>
      </c>
      <c r="C639" t="s">
        <v>18</v>
      </c>
      <c r="D639">
        <v>1083.8</v>
      </c>
      <c r="E639">
        <v>1109</v>
      </c>
      <c r="F639">
        <v>1083.8</v>
      </c>
      <c r="G639">
        <v>1105.5</v>
      </c>
      <c r="H639">
        <v>37170474</v>
      </c>
      <c r="I639">
        <v>1106.05</v>
      </c>
      <c r="J639">
        <v>15.72</v>
      </c>
      <c r="K639">
        <v>2.4500000000000002</v>
      </c>
      <c r="L639">
        <v>1.1100000000000001</v>
      </c>
    </row>
    <row r="640" spans="1:12" x14ac:dyDescent="0.35">
      <c r="A640" s="1">
        <v>37085</v>
      </c>
      <c r="B640">
        <v>2001</v>
      </c>
      <c r="C640" t="s">
        <v>18</v>
      </c>
      <c r="D640">
        <v>1105.7</v>
      </c>
      <c r="E640">
        <v>1127.1500000000001</v>
      </c>
      <c r="F640">
        <v>1103.3</v>
      </c>
      <c r="G640">
        <v>1110.45</v>
      </c>
      <c r="H640">
        <v>39255312</v>
      </c>
      <c r="I640">
        <v>1241.43</v>
      </c>
      <c r="J640">
        <v>15.79</v>
      </c>
      <c r="K640">
        <v>2.46</v>
      </c>
      <c r="L640">
        <v>1.1100000000000001</v>
      </c>
    </row>
    <row r="641" spans="1:12" x14ac:dyDescent="0.35">
      <c r="A641" s="1">
        <v>37088</v>
      </c>
      <c r="B641">
        <v>2001</v>
      </c>
      <c r="C641" t="s">
        <v>18</v>
      </c>
      <c r="D641">
        <v>1110.3499999999999</v>
      </c>
      <c r="E641">
        <v>1116.7</v>
      </c>
      <c r="F641">
        <v>1102.45</v>
      </c>
      <c r="G641">
        <v>1105.55</v>
      </c>
      <c r="H641">
        <v>28105463</v>
      </c>
      <c r="I641">
        <v>871.5</v>
      </c>
      <c r="J641">
        <v>15.72</v>
      </c>
      <c r="K641">
        <v>2.4500000000000002</v>
      </c>
      <c r="L641">
        <v>1.1100000000000001</v>
      </c>
    </row>
    <row r="642" spans="1:12" x14ac:dyDescent="0.35">
      <c r="A642" s="1">
        <v>37089</v>
      </c>
      <c r="B642">
        <v>2001</v>
      </c>
      <c r="C642" t="s">
        <v>18</v>
      </c>
      <c r="D642">
        <v>1103.55</v>
      </c>
      <c r="E642">
        <v>1106.05</v>
      </c>
      <c r="F642">
        <v>1092.5</v>
      </c>
      <c r="G642">
        <v>1103.0999999999999</v>
      </c>
      <c r="H642">
        <v>23685095</v>
      </c>
      <c r="I642">
        <v>802.97</v>
      </c>
      <c r="J642">
        <v>15.69</v>
      </c>
      <c r="K642">
        <v>2.4500000000000002</v>
      </c>
      <c r="L642">
        <v>1.1200000000000001</v>
      </c>
    </row>
    <row r="643" spans="1:12" x14ac:dyDescent="0.35">
      <c r="A643" s="1">
        <v>37090</v>
      </c>
      <c r="B643">
        <v>2001</v>
      </c>
      <c r="C643" t="s">
        <v>18</v>
      </c>
      <c r="D643">
        <v>1103.0999999999999</v>
      </c>
      <c r="E643">
        <v>1108.45</v>
      </c>
      <c r="F643">
        <v>1088.0999999999999</v>
      </c>
      <c r="G643">
        <v>1091.95</v>
      </c>
      <c r="H643">
        <v>26611850</v>
      </c>
      <c r="I643">
        <v>853.04</v>
      </c>
      <c r="J643">
        <v>15.53</v>
      </c>
      <c r="K643">
        <v>2.42</v>
      </c>
      <c r="L643">
        <v>1.1299999999999999</v>
      </c>
    </row>
    <row r="644" spans="1:12" x14ac:dyDescent="0.35">
      <c r="A644" s="1">
        <v>37091</v>
      </c>
      <c r="B644">
        <v>2001</v>
      </c>
      <c r="C644" t="s">
        <v>18</v>
      </c>
      <c r="D644">
        <v>1091.3499999999999</v>
      </c>
      <c r="E644">
        <v>1091.3499999999999</v>
      </c>
      <c r="F644">
        <v>1079.55</v>
      </c>
      <c r="G644">
        <v>1085.9000000000001</v>
      </c>
      <c r="H644">
        <v>29236416</v>
      </c>
      <c r="I644">
        <v>980.76</v>
      </c>
      <c r="J644">
        <v>15.44</v>
      </c>
      <c r="K644">
        <v>2.41</v>
      </c>
      <c r="L644">
        <v>1.1299999999999999</v>
      </c>
    </row>
    <row r="645" spans="1:12" x14ac:dyDescent="0.35">
      <c r="A645" s="1">
        <v>37092</v>
      </c>
      <c r="B645">
        <v>2001</v>
      </c>
      <c r="C645" t="s">
        <v>18</v>
      </c>
      <c r="D645">
        <v>1085.95</v>
      </c>
      <c r="E645">
        <v>1089.95</v>
      </c>
      <c r="F645">
        <v>1072.75</v>
      </c>
      <c r="G645">
        <v>1077.7</v>
      </c>
      <c r="H645">
        <v>28964869</v>
      </c>
      <c r="I645">
        <v>1027.2</v>
      </c>
      <c r="J645">
        <v>15.33</v>
      </c>
      <c r="K645">
        <v>2.39</v>
      </c>
      <c r="L645">
        <v>1.1599999999999999</v>
      </c>
    </row>
    <row r="646" spans="1:12" x14ac:dyDescent="0.35">
      <c r="A646" s="1">
        <v>37095</v>
      </c>
      <c r="B646">
        <v>2001</v>
      </c>
      <c r="C646" t="s">
        <v>18</v>
      </c>
      <c r="D646">
        <v>1076.1500000000001</v>
      </c>
      <c r="E646">
        <v>1076.1500000000001</v>
      </c>
      <c r="F646">
        <v>1063.4000000000001</v>
      </c>
      <c r="G646">
        <v>1070.6500000000001</v>
      </c>
      <c r="H646">
        <v>1394931</v>
      </c>
      <c r="I646">
        <v>40.119999999999997</v>
      </c>
      <c r="J646">
        <v>15.23</v>
      </c>
      <c r="K646">
        <v>2.38</v>
      </c>
      <c r="L646">
        <v>1.17</v>
      </c>
    </row>
    <row r="647" spans="1:12" x14ac:dyDescent="0.35">
      <c r="A647" s="1">
        <v>37096</v>
      </c>
      <c r="B647">
        <v>2001</v>
      </c>
      <c r="C647" t="s">
        <v>18</v>
      </c>
      <c r="D647">
        <v>1065.95</v>
      </c>
      <c r="E647">
        <v>1074.75</v>
      </c>
      <c r="F647">
        <v>1064.5</v>
      </c>
      <c r="G647">
        <v>1072.55</v>
      </c>
      <c r="H647">
        <v>22139911</v>
      </c>
      <c r="I647">
        <v>656.83</v>
      </c>
      <c r="J647">
        <v>15.25</v>
      </c>
      <c r="K647">
        <v>2.38</v>
      </c>
      <c r="L647">
        <v>1.17</v>
      </c>
    </row>
    <row r="648" spans="1:12" x14ac:dyDescent="0.35">
      <c r="A648" s="1">
        <v>37097</v>
      </c>
      <c r="B648">
        <v>2001</v>
      </c>
      <c r="C648" t="s">
        <v>18</v>
      </c>
      <c r="D648">
        <v>1072.45</v>
      </c>
      <c r="E648">
        <v>1073.95</v>
      </c>
      <c r="F648">
        <v>1062.1500000000001</v>
      </c>
      <c r="G648">
        <v>1064.2</v>
      </c>
      <c r="H648">
        <v>27922213</v>
      </c>
      <c r="I648">
        <v>757.85</v>
      </c>
      <c r="J648">
        <v>15.13</v>
      </c>
      <c r="K648">
        <v>2.36</v>
      </c>
      <c r="L648">
        <v>1.18</v>
      </c>
    </row>
    <row r="649" spans="1:12" x14ac:dyDescent="0.35">
      <c r="A649" s="1">
        <v>37098</v>
      </c>
      <c r="B649">
        <v>2001</v>
      </c>
      <c r="C649" t="s">
        <v>18</v>
      </c>
      <c r="D649">
        <v>1063.9000000000001</v>
      </c>
      <c r="E649">
        <v>1066.55</v>
      </c>
      <c r="F649">
        <v>1050.1500000000001</v>
      </c>
      <c r="G649">
        <v>1053.4000000000001</v>
      </c>
      <c r="H649">
        <v>32443885</v>
      </c>
      <c r="I649">
        <v>992.93</v>
      </c>
      <c r="J649">
        <v>14.93</v>
      </c>
      <c r="K649">
        <v>2.33</v>
      </c>
      <c r="L649">
        <v>1.19</v>
      </c>
    </row>
    <row r="650" spans="1:12" x14ac:dyDescent="0.35">
      <c r="A650" s="1">
        <v>37099</v>
      </c>
      <c r="B650">
        <v>2001</v>
      </c>
      <c r="C650" t="s">
        <v>18</v>
      </c>
      <c r="D650">
        <v>1053.2</v>
      </c>
      <c r="E650">
        <v>1061.2</v>
      </c>
      <c r="F650">
        <v>1046.9000000000001</v>
      </c>
      <c r="G650">
        <v>1051.7</v>
      </c>
      <c r="H650">
        <v>28239132</v>
      </c>
      <c r="I650">
        <v>797.78</v>
      </c>
      <c r="J650">
        <v>14.9</v>
      </c>
      <c r="K650">
        <v>2.33</v>
      </c>
      <c r="L650">
        <v>1.1499999999999999</v>
      </c>
    </row>
    <row r="651" spans="1:12" x14ac:dyDescent="0.35">
      <c r="A651" s="1">
        <v>37102</v>
      </c>
      <c r="B651">
        <v>2001</v>
      </c>
      <c r="C651" t="s">
        <v>18</v>
      </c>
      <c r="D651">
        <v>1051.45</v>
      </c>
      <c r="E651">
        <v>1062.8</v>
      </c>
      <c r="F651">
        <v>1050.9000000000001</v>
      </c>
      <c r="G651">
        <v>1061.45</v>
      </c>
      <c r="H651">
        <v>26457025</v>
      </c>
      <c r="I651">
        <v>638.35</v>
      </c>
      <c r="J651">
        <v>15.04</v>
      </c>
      <c r="K651">
        <v>2.35</v>
      </c>
      <c r="L651">
        <v>1.18</v>
      </c>
    </row>
    <row r="652" spans="1:12" x14ac:dyDescent="0.35">
      <c r="A652" s="1">
        <v>37103</v>
      </c>
      <c r="B652">
        <v>2001</v>
      </c>
      <c r="C652" t="s">
        <v>18</v>
      </c>
      <c r="D652">
        <v>1061.45</v>
      </c>
      <c r="E652">
        <v>1076.3499999999999</v>
      </c>
      <c r="F652">
        <v>1053.5999999999999</v>
      </c>
      <c r="G652">
        <v>1072.8499999999999</v>
      </c>
      <c r="H652">
        <v>34607069</v>
      </c>
      <c r="I652">
        <v>813.54</v>
      </c>
      <c r="J652">
        <v>15.15</v>
      </c>
      <c r="K652">
        <v>2.37</v>
      </c>
      <c r="L652">
        <v>1.17</v>
      </c>
    </row>
    <row r="653" spans="1:12" x14ac:dyDescent="0.35">
      <c r="A653" s="1">
        <v>37104</v>
      </c>
      <c r="B653">
        <v>2001</v>
      </c>
      <c r="C653" t="s">
        <v>19</v>
      </c>
      <c r="D653">
        <v>1073</v>
      </c>
      <c r="E653">
        <v>1077.7</v>
      </c>
      <c r="F653">
        <v>1059.75</v>
      </c>
      <c r="G653">
        <v>1063.1500000000001</v>
      </c>
      <c r="H653">
        <v>53427200</v>
      </c>
      <c r="I653">
        <v>1210.4000000000001</v>
      </c>
      <c r="J653">
        <v>15.01</v>
      </c>
      <c r="K653">
        <v>2.35</v>
      </c>
      <c r="L653">
        <v>1.18</v>
      </c>
    </row>
    <row r="654" spans="1:12" x14ac:dyDescent="0.35">
      <c r="A654" s="1">
        <v>37105</v>
      </c>
      <c r="B654">
        <v>2001</v>
      </c>
      <c r="C654" t="s">
        <v>19</v>
      </c>
      <c r="D654">
        <v>1064.25</v>
      </c>
      <c r="E654">
        <v>1070.05</v>
      </c>
      <c r="F654">
        <v>1059.55</v>
      </c>
      <c r="G654">
        <v>1066</v>
      </c>
      <c r="H654">
        <v>43294501</v>
      </c>
      <c r="I654">
        <v>986.3</v>
      </c>
      <c r="J654">
        <v>15.05</v>
      </c>
      <c r="K654">
        <v>2.36</v>
      </c>
      <c r="L654">
        <v>1.2</v>
      </c>
    </row>
    <row r="655" spans="1:12" x14ac:dyDescent="0.35">
      <c r="A655" s="1">
        <v>37106</v>
      </c>
      <c r="B655">
        <v>2001</v>
      </c>
      <c r="C655" t="s">
        <v>19</v>
      </c>
      <c r="D655">
        <v>1066.4000000000001</v>
      </c>
      <c r="E655">
        <v>1077.55</v>
      </c>
      <c r="F655">
        <v>1066.2</v>
      </c>
      <c r="G655">
        <v>1074.5999999999999</v>
      </c>
      <c r="H655">
        <v>43832220</v>
      </c>
      <c r="I655">
        <v>1090.03</v>
      </c>
      <c r="J655">
        <v>15.18</v>
      </c>
      <c r="K655">
        <v>2.38</v>
      </c>
      <c r="L655">
        <v>1.19</v>
      </c>
    </row>
    <row r="656" spans="1:12" x14ac:dyDescent="0.35">
      <c r="A656" s="1">
        <v>37109</v>
      </c>
      <c r="B656">
        <v>2001</v>
      </c>
      <c r="C656" t="s">
        <v>19</v>
      </c>
      <c r="D656">
        <v>1074.2</v>
      </c>
      <c r="E656">
        <v>1082.4000000000001</v>
      </c>
      <c r="F656">
        <v>1072.55</v>
      </c>
      <c r="G656">
        <v>1075.25</v>
      </c>
      <c r="H656">
        <v>37036989</v>
      </c>
      <c r="I656">
        <v>792.26</v>
      </c>
      <c r="J656">
        <v>15.18</v>
      </c>
      <c r="K656">
        <v>2.38</v>
      </c>
      <c r="L656">
        <v>1.21</v>
      </c>
    </row>
    <row r="657" spans="1:12" x14ac:dyDescent="0.35">
      <c r="A657" s="1">
        <v>37110</v>
      </c>
      <c r="B657">
        <v>2001</v>
      </c>
      <c r="C657" t="s">
        <v>19</v>
      </c>
      <c r="D657">
        <v>1074.3499999999999</v>
      </c>
      <c r="E657">
        <v>1079.3</v>
      </c>
      <c r="F657">
        <v>1070.2</v>
      </c>
      <c r="G657">
        <v>1072.0999999999999</v>
      </c>
      <c r="H657">
        <v>26869345</v>
      </c>
      <c r="I657">
        <v>622.5</v>
      </c>
      <c r="J657">
        <v>15.14</v>
      </c>
      <c r="K657">
        <v>2.37</v>
      </c>
      <c r="L657">
        <v>1.23</v>
      </c>
    </row>
    <row r="658" spans="1:12" x14ac:dyDescent="0.35">
      <c r="A658" s="1">
        <v>37111</v>
      </c>
      <c r="B658">
        <v>2001</v>
      </c>
      <c r="C658" t="s">
        <v>19</v>
      </c>
      <c r="D658">
        <v>1071.75</v>
      </c>
      <c r="E658">
        <v>1072.0999999999999</v>
      </c>
      <c r="F658">
        <v>1059.55</v>
      </c>
      <c r="G658">
        <v>1068</v>
      </c>
      <c r="H658">
        <v>28799186</v>
      </c>
      <c r="I658">
        <v>753.16</v>
      </c>
      <c r="J658">
        <v>15.08</v>
      </c>
      <c r="K658">
        <v>2.36</v>
      </c>
      <c r="L658">
        <v>1.23</v>
      </c>
    </row>
    <row r="659" spans="1:12" x14ac:dyDescent="0.35">
      <c r="A659" s="1">
        <v>37112</v>
      </c>
      <c r="B659">
        <v>2001</v>
      </c>
      <c r="C659" t="s">
        <v>19</v>
      </c>
      <c r="D659">
        <v>1068.0999999999999</v>
      </c>
      <c r="E659">
        <v>1072.5999999999999</v>
      </c>
      <c r="F659">
        <v>1061.4000000000001</v>
      </c>
      <c r="G659">
        <v>1070.6500000000001</v>
      </c>
      <c r="H659">
        <v>26832655</v>
      </c>
      <c r="I659">
        <v>653.16999999999996</v>
      </c>
      <c r="J659">
        <v>15.12</v>
      </c>
      <c r="K659">
        <v>2.37</v>
      </c>
      <c r="L659">
        <v>1.23</v>
      </c>
    </row>
    <row r="660" spans="1:12" x14ac:dyDescent="0.35">
      <c r="A660" s="1">
        <v>37113</v>
      </c>
      <c r="B660">
        <v>2001</v>
      </c>
      <c r="C660" t="s">
        <v>19</v>
      </c>
      <c r="D660">
        <v>1070.6500000000001</v>
      </c>
      <c r="E660">
        <v>1076.7</v>
      </c>
      <c r="F660">
        <v>1069.05</v>
      </c>
      <c r="G660">
        <v>1071.1500000000001</v>
      </c>
      <c r="H660">
        <v>25904867</v>
      </c>
      <c r="I660">
        <v>589.35</v>
      </c>
      <c r="J660">
        <v>15.31</v>
      </c>
      <c r="K660">
        <v>2.4</v>
      </c>
      <c r="L660">
        <v>1.2</v>
      </c>
    </row>
    <row r="661" spans="1:12" x14ac:dyDescent="0.35">
      <c r="A661" s="1">
        <v>37116</v>
      </c>
      <c r="B661">
        <v>2001</v>
      </c>
      <c r="C661" t="s">
        <v>19</v>
      </c>
      <c r="D661">
        <v>1070.95</v>
      </c>
      <c r="E661">
        <v>1081.4000000000001</v>
      </c>
      <c r="F661">
        <v>1061.05</v>
      </c>
      <c r="G661">
        <v>1063</v>
      </c>
      <c r="H661">
        <v>21608532</v>
      </c>
      <c r="I661">
        <v>560.72</v>
      </c>
      <c r="J661">
        <v>15.19</v>
      </c>
      <c r="K661">
        <v>2.38</v>
      </c>
      <c r="L661">
        <v>1.21</v>
      </c>
    </row>
    <row r="662" spans="1:12" x14ac:dyDescent="0.35">
      <c r="A662" s="1">
        <v>37117</v>
      </c>
      <c r="B662">
        <v>2001</v>
      </c>
      <c r="C662" t="s">
        <v>19</v>
      </c>
      <c r="D662">
        <v>1063.05</v>
      </c>
      <c r="E662">
        <v>1076.5999999999999</v>
      </c>
      <c r="F662">
        <v>1062.2</v>
      </c>
      <c r="G662">
        <v>1075.5</v>
      </c>
      <c r="H662">
        <v>42862979</v>
      </c>
      <c r="I662">
        <v>1041.96</v>
      </c>
      <c r="J662">
        <v>15.37</v>
      </c>
      <c r="K662">
        <v>2.41</v>
      </c>
      <c r="L662">
        <v>1.19</v>
      </c>
    </row>
    <row r="663" spans="1:12" x14ac:dyDescent="0.35">
      <c r="A663" s="1">
        <v>37119</v>
      </c>
      <c r="B663">
        <v>2001</v>
      </c>
      <c r="C663" t="s">
        <v>19</v>
      </c>
      <c r="D663">
        <v>1075.2</v>
      </c>
      <c r="E663">
        <v>1083.7</v>
      </c>
      <c r="F663">
        <v>1072.95</v>
      </c>
      <c r="G663">
        <v>1078.95</v>
      </c>
      <c r="H663">
        <v>48317102</v>
      </c>
      <c r="I663">
        <v>1076.0999999999999</v>
      </c>
      <c r="J663">
        <v>15.42</v>
      </c>
      <c r="K663">
        <v>2.42</v>
      </c>
      <c r="L663">
        <v>1.19</v>
      </c>
    </row>
    <row r="664" spans="1:12" x14ac:dyDescent="0.35">
      <c r="A664" s="1">
        <v>37120</v>
      </c>
      <c r="B664">
        <v>2001</v>
      </c>
      <c r="C664" t="s">
        <v>19</v>
      </c>
      <c r="D664">
        <v>1079</v>
      </c>
      <c r="E664">
        <v>1084</v>
      </c>
      <c r="F664">
        <v>1067.5999999999999</v>
      </c>
      <c r="G664">
        <v>1069.2</v>
      </c>
      <c r="H664">
        <v>51086895</v>
      </c>
      <c r="I664">
        <v>1062.05</v>
      </c>
      <c r="J664">
        <v>15.28</v>
      </c>
      <c r="K664">
        <v>2.39</v>
      </c>
      <c r="L664">
        <v>1.19</v>
      </c>
    </row>
    <row r="665" spans="1:12" x14ac:dyDescent="0.35">
      <c r="A665" s="1">
        <v>37123</v>
      </c>
      <c r="B665">
        <v>2001</v>
      </c>
      <c r="C665" t="s">
        <v>19</v>
      </c>
      <c r="D665">
        <v>1062.5</v>
      </c>
      <c r="E665">
        <v>1067.95</v>
      </c>
      <c r="F665">
        <v>1061</v>
      </c>
      <c r="G665">
        <v>1063.75</v>
      </c>
      <c r="H665">
        <v>30726001</v>
      </c>
      <c r="I665">
        <v>737.19</v>
      </c>
      <c r="J665">
        <v>15.21</v>
      </c>
      <c r="K665">
        <v>2.38</v>
      </c>
      <c r="L665">
        <v>1.2</v>
      </c>
    </row>
    <row r="666" spans="1:12" x14ac:dyDescent="0.35">
      <c r="A666" s="1">
        <v>37124</v>
      </c>
      <c r="B666">
        <v>2001</v>
      </c>
      <c r="C666" t="s">
        <v>19</v>
      </c>
      <c r="D666">
        <v>1063.6500000000001</v>
      </c>
      <c r="E666">
        <v>1071.2</v>
      </c>
      <c r="F666">
        <v>1062.3</v>
      </c>
      <c r="G666">
        <v>1068.7</v>
      </c>
      <c r="H666">
        <v>34638057</v>
      </c>
      <c r="I666">
        <v>819.92</v>
      </c>
      <c r="J666">
        <v>15.28</v>
      </c>
      <c r="K666">
        <v>2.39</v>
      </c>
      <c r="L666">
        <v>1.32</v>
      </c>
    </row>
    <row r="667" spans="1:12" x14ac:dyDescent="0.35">
      <c r="A667" s="1">
        <v>37126</v>
      </c>
      <c r="B667">
        <v>2001</v>
      </c>
      <c r="C667" t="s">
        <v>19</v>
      </c>
      <c r="D667">
        <v>1068.7</v>
      </c>
      <c r="E667">
        <v>1079</v>
      </c>
      <c r="F667">
        <v>1065.7</v>
      </c>
      <c r="G667">
        <v>1071.5</v>
      </c>
      <c r="H667">
        <v>29660741</v>
      </c>
      <c r="I667">
        <v>781.45</v>
      </c>
      <c r="J667">
        <v>15.32</v>
      </c>
      <c r="K667">
        <v>2.4</v>
      </c>
      <c r="L667">
        <v>1.32</v>
      </c>
    </row>
    <row r="668" spans="1:12" x14ac:dyDescent="0.35">
      <c r="A668" s="1">
        <v>37127</v>
      </c>
      <c r="B668">
        <v>2001</v>
      </c>
      <c r="C668" t="s">
        <v>19</v>
      </c>
      <c r="D668">
        <v>1071.5</v>
      </c>
      <c r="E668">
        <v>1076.7</v>
      </c>
      <c r="F668">
        <v>1064.9000000000001</v>
      </c>
      <c r="G668">
        <v>1069.1500000000001</v>
      </c>
      <c r="H668">
        <v>42200669</v>
      </c>
      <c r="I668">
        <v>987.93</v>
      </c>
      <c r="J668">
        <v>15.28</v>
      </c>
      <c r="K668">
        <v>2.39</v>
      </c>
      <c r="L668">
        <v>1.34</v>
      </c>
    </row>
    <row r="669" spans="1:12" x14ac:dyDescent="0.35">
      <c r="A669" s="1">
        <v>37130</v>
      </c>
      <c r="B669">
        <v>2001</v>
      </c>
      <c r="C669" t="s">
        <v>19</v>
      </c>
      <c r="D669">
        <v>1064.05</v>
      </c>
      <c r="E669">
        <v>1078.3499999999999</v>
      </c>
      <c r="F669">
        <v>1064.05</v>
      </c>
      <c r="G669">
        <v>1072.55</v>
      </c>
      <c r="H669">
        <v>35798530</v>
      </c>
      <c r="I669">
        <v>995.64</v>
      </c>
      <c r="J669">
        <v>15.37</v>
      </c>
      <c r="K669">
        <v>2.41</v>
      </c>
      <c r="L669">
        <v>1.33</v>
      </c>
    </row>
    <row r="670" spans="1:12" x14ac:dyDescent="0.35">
      <c r="A670" s="1">
        <v>37131</v>
      </c>
      <c r="B670">
        <v>2001</v>
      </c>
      <c r="C670" t="s">
        <v>19</v>
      </c>
      <c r="D670">
        <v>1072.3499999999999</v>
      </c>
      <c r="E670">
        <v>1076.8499999999999</v>
      </c>
      <c r="F670">
        <v>1069.5999999999999</v>
      </c>
      <c r="G670">
        <v>1070.6500000000001</v>
      </c>
      <c r="H670">
        <v>31745448</v>
      </c>
      <c r="I670">
        <v>914.76</v>
      </c>
      <c r="J670">
        <v>15.35</v>
      </c>
      <c r="K670">
        <v>2.4</v>
      </c>
      <c r="L670">
        <v>1.34</v>
      </c>
    </row>
    <row r="671" spans="1:12" x14ac:dyDescent="0.35">
      <c r="A671" s="1">
        <v>37132</v>
      </c>
      <c r="B671">
        <v>2001</v>
      </c>
      <c r="C671" t="s">
        <v>19</v>
      </c>
      <c r="D671">
        <v>1070.55</v>
      </c>
      <c r="E671">
        <v>1074.5</v>
      </c>
      <c r="F671">
        <v>1066.45</v>
      </c>
      <c r="G671">
        <v>1067.45</v>
      </c>
      <c r="H671">
        <v>28191743</v>
      </c>
      <c r="I671">
        <v>890.26</v>
      </c>
      <c r="J671">
        <v>15.3</v>
      </c>
      <c r="K671">
        <v>2.39</v>
      </c>
      <c r="L671">
        <v>1.37</v>
      </c>
    </row>
    <row r="672" spans="1:12" x14ac:dyDescent="0.35">
      <c r="A672" s="1">
        <v>37133</v>
      </c>
      <c r="B672">
        <v>2001</v>
      </c>
      <c r="C672" t="s">
        <v>19</v>
      </c>
      <c r="D672">
        <v>1068.3</v>
      </c>
      <c r="E672">
        <v>1070.25</v>
      </c>
      <c r="F672">
        <v>1061.9000000000001</v>
      </c>
      <c r="G672">
        <v>1064.1500000000001</v>
      </c>
      <c r="H672">
        <v>38781188</v>
      </c>
      <c r="I672">
        <v>1007.65</v>
      </c>
      <c r="J672">
        <v>15.25</v>
      </c>
      <c r="K672">
        <v>2.39</v>
      </c>
      <c r="L672">
        <v>1.37</v>
      </c>
    </row>
    <row r="673" spans="1:12" x14ac:dyDescent="0.35">
      <c r="A673" s="1">
        <v>37134</v>
      </c>
      <c r="B673">
        <v>2001</v>
      </c>
      <c r="C673" t="s">
        <v>19</v>
      </c>
      <c r="D673">
        <v>1064.0999999999999</v>
      </c>
      <c r="E673">
        <v>1064.0999999999999</v>
      </c>
      <c r="F673">
        <v>1051.75</v>
      </c>
      <c r="G673">
        <v>1053.75</v>
      </c>
      <c r="H673">
        <v>34365231</v>
      </c>
      <c r="I673">
        <v>991.32</v>
      </c>
      <c r="J673">
        <v>15.1</v>
      </c>
      <c r="K673">
        <v>2.36</v>
      </c>
      <c r="L673">
        <v>1.35</v>
      </c>
    </row>
    <row r="674" spans="1:12" x14ac:dyDescent="0.35">
      <c r="A674" s="1">
        <v>37137</v>
      </c>
      <c r="B674">
        <v>2001</v>
      </c>
      <c r="C674" t="s">
        <v>20</v>
      </c>
      <c r="D674">
        <v>1054.6500000000001</v>
      </c>
      <c r="E674">
        <v>1059.9000000000001</v>
      </c>
      <c r="F674">
        <v>1046.3499999999999</v>
      </c>
      <c r="G674">
        <v>1048.05</v>
      </c>
      <c r="H674">
        <v>29925067</v>
      </c>
      <c r="I674">
        <v>910.1</v>
      </c>
      <c r="J674">
        <v>15.02</v>
      </c>
      <c r="K674">
        <v>2.35</v>
      </c>
      <c r="L674">
        <v>1.38</v>
      </c>
    </row>
    <row r="675" spans="1:12" x14ac:dyDescent="0.35">
      <c r="A675" s="1">
        <v>37138</v>
      </c>
      <c r="B675">
        <v>2001</v>
      </c>
      <c r="C675" t="s">
        <v>20</v>
      </c>
      <c r="D675">
        <v>1048.2</v>
      </c>
      <c r="E675">
        <v>1053.25</v>
      </c>
      <c r="F675">
        <v>1043.3</v>
      </c>
      <c r="G675">
        <v>1048.2</v>
      </c>
      <c r="H675">
        <v>39738793</v>
      </c>
      <c r="I675">
        <v>1166.58</v>
      </c>
      <c r="J675">
        <v>15.02</v>
      </c>
      <c r="K675">
        <v>2.35</v>
      </c>
      <c r="L675">
        <v>1.38</v>
      </c>
    </row>
    <row r="676" spans="1:12" x14ac:dyDescent="0.35">
      <c r="A676" s="1">
        <v>37139</v>
      </c>
      <c r="B676">
        <v>2001</v>
      </c>
      <c r="C676" t="s">
        <v>20</v>
      </c>
      <c r="D676">
        <v>1047.25</v>
      </c>
      <c r="E676">
        <v>1051.55</v>
      </c>
      <c r="F676">
        <v>1043.3</v>
      </c>
      <c r="G676">
        <v>1045</v>
      </c>
      <c r="H676">
        <v>35505602</v>
      </c>
      <c r="I676">
        <v>1357.6</v>
      </c>
      <c r="J676">
        <v>14.98</v>
      </c>
      <c r="K676">
        <v>2.34</v>
      </c>
      <c r="L676">
        <v>1.42</v>
      </c>
    </row>
    <row r="677" spans="1:12" x14ac:dyDescent="0.35">
      <c r="A677" s="1">
        <v>37140</v>
      </c>
      <c r="B677">
        <v>2001</v>
      </c>
      <c r="C677" t="s">
        <v>20</v>
      </c>
      <c r="D677">
        <v>1047.7</v>
      </c>
      <c r="E677">
        <v>1048.2</v>
      </c>
      <c r="F677">
        <v>1033.4000000000001</v>
      </c>
      <c r="G677">
        <v>1036.0999999999999</v>
      </c>
      <c r="H677">
        <v>47387436</v>
      </c>
      <c r="I677">
        <v>1468.91</v>
      </c>
      <c r="J677">
        <v>14.85</v>
      </c>
      <c r="K677">
        <v>2.3199999999999998</v>
      </c>
      <c r="L677">
        <v>1.54</v>
      </c>
    </row>
    <row r="678" spans="1:12" x14ac:dyDescent="0.35">
      <c r="A678" s="1">
        <v>37141</v>
      </c>
      <c r="B678">
        <v>2001</v>
      </c>
      <c r="C678" t="s">
        <v>20</v>
      </c>
      <c r="D678">
        <v>1036.3499999999999</v>
      </c>
      <c r="E678">
        <v>1037.3499999999999</v>
      </c>
      <c r="F678">
        <v>1026.45</v>
      </c>
      <c r="G678">
        <v>1035.2</v>
      </c>
      <c r="H678">
        <v>49214540</v>
      </c>
      <c r="I678">
        <v>1523.8</v>
      </c>
      <c r="J678">
        <v>14.84</v>
      </c>
      <c r="K678">
        <v>2.3199999999999998</v>
      </c>
      <c r="L678">
        <v>1.45</v>
      </c>
    </row>
    <row r="679" spans="1:12" x14ac:dyDescent="0.35">
      <c r="A679" s="1">
        <v>37144</v>
      </c>
      <c r="B679">
        <v>2001</v>
      </c>
      <c r="C679" t="s">
        <v>20</v>
      </c>
      <c r="D679">
        <v>1035</v>
      </c>
      <c r="E679">
        <v>1045.3</v>
      </c>
      <c r="F679">
        <v>1031.45</v>
      </c>
      <c r="G679">
        <v>1033.4000000000001</v>
      </c>
      <c r="H679">
        <v>36055527</v>
      </c>
      <c r="I679">
        <v>1179.32</v>
      </c>
      <c r="J679">
        <v>14.81</v>
      </c>
      <c r="K679">
        <v>2.3199999999999998</v>
      </c>
      <c r="L679">
        <v>1.45</v>
      </c>
    </row>
    <row r="680" spans="1:12" x14ac:dyDescent="0.35">
      <c r="A680" s="1">
        <v>37145</v>
      </c>
      <c r="B680">
        <v>2001</v>
      </c>
      <c r="C680" t="s">
        <v>20</v>
      </c>
      <c r="D680">
        <v>1033.3499999999999</v>
      </c>
      <c r="E680">
        <v>1037.45</v>
      </c>
      <c r="F680">
        <v>1020.7</v>
      </c>
      <c r="G680">
        <v>1023.4</v>
      </c>
      <c r="H680">
        <v>36494424</v>
      </c>
      <c r="I680">
        <v>1169.99</v>
      </c>
      <c r="J680">
        <v>14.67</v>
      </c>
      <c r="K680">
        <v>2.2999999999999998</v>
      </c>
      <c r="L680">
        <v>1.47</v>
      </c>
    </row>
    <row r="681" spans="1:12" x14ac:dyDescent="0.35">
      <c r="A681" s="1">
        <v>37146</v>
      </c>
      <c r="B681">
        <v>2001</v>
      </c>
      <c r="C681" t="s">
        <v>20</v>
      </c>
      <c r="D681">
        <v>1023.25</v>
      </c>
      <c r="E681">
        <v>1023.25</v>
      </c>
      <c r="F681">
        <v>957.95</v>
      </c>
      <c r="G681">
        <v>982.2</v>
      </c>
      <c r="H681">
        <v>34980485</v>
      </c>
      <c r="I681">
        <v>1086.01</v>
      </c>
      <c r="J681">
        <v>14.14</v>
      </c>
      <c r="K681">
        <v>2.21</v>
      </c>
      <c r="L681">
        <v>1.52</v>
      </c>
    </row>
    <row r="682" spans="1:12" x14ac:dyDescent="0.35">
      <c r="A682" s="1">
        <v>37147</v>
      </c>
      <c r="B682">
        <v>2001</v>
      </c>
      <c r="C682" t="s">
        <v>20</v>
      </c>
      <c r="D682">
        <v>982.2</v>
      </c>
      <c r="E682">
        <v>993.05</v>
      </c>
      <c r="F682">
        <v>969</v>
      </c>
      <c r="G682">
        <v>971.7</v>
      </c>
      <c r="H682">
        <v>41790832</v>
      </c>
      <c r="I682">
        <v>1307.8699999999999</v>
      </c>
      <c r="J682">
        <v>13.99</v>
      </c>
      <c r="K682">
        <v>2.19</v>
      </c>
      <c r="L682">
        <v>1.54</v>
      </c>
    </row>
    <row r="683" spans="1:12" x14ac:dyDescent="0.35">
      <c r="A683" s="1">
        <v>37148</v>
      </c>
      <c r="B683">
        <v>2001</v>
      </c>
      <c r="C683" t="s">
        <v>20</v>
      </c>
      <c r="D683">
        <v>972.05</v>
      </c>
      <c r="E683">
        <v>974.5</v>
      </c>
      <c r="F683">
        <v>902.7</v>
      </c>
      <c r="G683">
        <v>919.7</v>
      </c>
      <c r="H683">
        <v>49968104</v>
      </c>
      <c r="I683">
        <v>1367.57</v>
      </c>
      <c r="J683">
        <v>13.24</v>
      </c>
      <c r="K683">
        <v>2.0699999999999998</v>
      </c>
      <c r="L683">
        <v>1.62</v>
      </c>
    </row>
    <row r="684" spans="1:12" x14ac:dyDescent="0.35">
      <c r="A684" s="1">
        <v>37151</v>
      </c>
      <c r="B684">
        <v>2001</v>
      </c>
      <c r="C684" t="s">
        <v>20</v>
      </c>
      <c r="D684">
        <v>916.15</v>
      </c>
      <c r="E684">
        <v>916.15</v>
      </c>
      <c r="F684">
        <v>861.05</v>
      </c>
      <c r="G684">
        <v>872.25</v>
      </c>
      <c r="H684">
        <v>46030271</v>
      </c>
      <c r="I684">
        <v>1058.29</v>
      </c>
      <c r="J684">
        <v>12.56</v>
      </c>
      <c r="K684">
        <v>1.97</v>
      </c>
      <c r="L684">
        <v>1.71</v>
      </c>
    </row>
    <row r="685" spans="1:12" x14ac:dyDescent="0.35">
      <c r="A685" s="1">
        <v>37152</v>
      </c>
      <c r="B685">
        <v>2001</v>
      </c>
      <c r="C685" t="s">
        <v>20</v>
      </c>
      <c r="D685">
        <v>872.15</v>
      </c>
      <c r="E685">
        <v>910.35</v>
      </c>
      <c r="F685">
        <v>868.5</v>
      </c>
      <c r="G685">
        <v>900.2</v>
      </c>
      <c r="H685">
        <v>71872529</v>
      </c>
      <c r="I685">
        <v>1711.94</v>
      </c>
      <c r="J685">
        <v>12.96</v>
      </c>
      <c r="K685">
        <v>2.0299999999999998</v>
      </c>
      <c r="L685">
        <v>1.66</v>
      </c>
    </row>
    <row r="686" spans="1:12" x14ac:dyDescent="0.35">
      <c r="A686" s="1">
        <v>37153</v>
      </c>
      <c r="B686">
        <v>2001</v>
      </c>
      <c r="C686" t="s">
        <v>20</v>
      </c>
      <c r="D686">
        <v>899.7</v>
      </c>
      <c r="E686">
        <v>915</v>
      </c>
      <c r="F686">
        <v>899.7</v>
      </c>
      <c r="G686">
        <v>912.2</v>
      </c>
      <c r="H686">
        <v>52494122</v>
      </c>
      <c r="I686">
        <v>1119.24</v>
      </c>
      <c r="J686">
        <v>13.13</v>
      </c>
      <c r="K686">
        <v>2.06</v>
      </c>
      <c r="L686">
        <v>1.65</v>
      </c>
    </row>
    <row r="687" spans="1:12" x14ac:dyDescent="0.35">
      <c r="A687" s="1">
        <v>37154</v>
      </c>
      <c r="B687">
        <v>2001</v>
      </c>
      <c r="C687" t="s">
        <v>20</v>
      </c>
      <c r="D687">
        <v>910.2</v>
      </c>
      <c r="E687">
        <v>910.35</v>
      </c>
      <c r="F687">
        <v>873.7</v>
      </c>
      <c r="G687">
        <v>898.8</v>
      </c>
      <c r="H687">
        <v>55774749</v>
      </c>
      <c r="I687">
        <v>1152.1099999999999</v>
      </c>
      <c r="J687">
        <v>12.94</v>
      </c>
      <c r="K687">
        <v>2.0299999999999998</v>
      </c>
      <c r="L687">
        <v>1.67</v>
      </c>
    </row>
    <row r="688" spans="1:12" x14ac:dyDescent="0.35">
      <c r="A688" s="1">
        <v>37155</v>
      </c>
      <c r="B688">
        <v>2001</v>
      </c>
      <c r="C688" t="s">
        <v>20</v>
      </c>
      <c r="D688">
        <v>903.75</v>
      </c>
      <c r="E688">
        <v>903.75</v>
      </c>
      <c r="F688">
        <v>849.95</v>
      </c>
      <c r="G688">
        <v>854.2</v>
      </c>
      <c r="H688">
        <v>47900433</v>
      </c>
      <c r="I688">
        <v>967.98</v>
      </c>
      <c r="J688">
        <v>12.3</v>
      </c>
      <c r="K688">
        <v>1.92</v>
      </c>
      <c r="L688">
        <v>1.75</v>
      </c>
    </row>
    <row r="689" spans="1:12" x14ac:dyDescent="0.35">
      <c r="A689" s="1">
        <v>37158</v>
      </c>
      <c r="B689">
        <v>2001</v>
      </c>
      <c r="C689" t="s">
        <v>20</v>
      </c>
      <c r="D689">
        <v>853</v>
      </c>
      <c r="E689">
        <v>878.6</v>
      </c>
      <c r="F689">
        <v>853</v>
      </c>
      <c r="G689">
        <v>869.05</v>
      </c>
      <c r="H689">
        <v>48761034</v>
      </c>
      <c r="I689">
        <v>1030.18</v>
      </c>
      <c r="J689">
        <v>12.51</v>
      </c>
      <c r="K689">
        <v>1.96</v>
      </c>
      <c r="L689">
        <v>1.72</v>
      </c>
    </row>
    <row r="690" spans="1:12" x14ac:dyDescent="0.35">
      <c r="A690" s="1">
        <v>37159</v>
      </c>
      <c r="B690">
        <v>2001</v>
      </c>
      <c r="C690" t="s">
        <v>20</v>
      </c>
      <c r="D690">
        <v>869.15</v>
      </c>
      <c r="E690">
        <v>893.35</v>
      </c>
      <c r="F690">
        <v>858.85</v>
      </c>
      <c r="G690">
        <v>861.4</v>
      </c>
      <c r="H690">
        <v>54353301</v>
      </c>
      <c r="I690">
        <v>1168.24</v>
      </c>
      <c r="J690">
        <v>12.4</v>
      </c>
      <c r="K690">
        <v>1.94</v>
      </c>
      <c r="L690">
        <v>1.74</v>
      </c>
    </row>
    <row r="691" spans="1:12" x14ac:dyDescent="0.35">
      <c r="A691" s="1">
        <v>37160</v>
      </c>
      <c r="B691">
        <v>2001</v>
      </c>
      <c r="C691" t="s">
        <v>20</v>
      </c>
      <c r="D691">
        <v>861.35</v>
      </c>
      <c r="E691">
        <v>877</v>
      </c>
      <c r="F691">
        <v>859.2</v>
      </c>
      <c r="G691">
        <v>873.7</v>
      </c>
      <c r="H691">
        <v>52833284</v>
      </c>
      <c r="I691">
        <v>1116.82</v>
      </c>
      <c r="J691">
        <v>12.58</v>
      </c>
      <c r="K691">
        <v>1.97</v>
      </c>
      <c r="L691">
        <v>1.72</v>
      </c>
    </row>
    <row r="692" spans="1:12" x14ac:dyDescent="0.35">
      <c r="A692" s="1">
        <v>37161</v>
      </c>
      <c r="B692">
        <v>2001</v>
      </c>
      <c r="C692" t="s">
        <v>20</v>
      </c>
      <c r="D692">
        <v>873.15</v>
      </c>
      <c r="E692">
        <v>893.05</v>
      </c>
      <c r="F692">
        <v>868.3</v>
      </c>
      <c r="G692">
        <v>890</v>
      </c>
      <c r="H692">
        <v>51712403</v>
      </c>
      <c r="I692">
        <v>1122.77</v>
      </c>
      <c r="J692">
        <v>12.81</v>
      </c>
      <c r="K692">
        <v>2.0099999999999998</v>
      </c>
      <c r="L692">
        <v>1.68</v>
      </c>
    </row>
    <row r="693" spans="1:12" x14ac:dyDescent="0.35">
      <c r="A693" s="1">
        <v>37162</v>
      </c>
      <c r="B693">
        <v>2001</v>
      </c>
      <c r="C693" t="s">
        <v>20</v>
      </c>
      <c r="D693">
        <v>891.75</v>
      </c>
      <c r="E693">
        <v>922.55</v>
      </c>
      <c r="F693">
        <v>891</v>
      </c>
      <c r="G693">
        <v>913.85</v>
      </c>
      <c r="H693">
        <v>63992439</v>
      </c>
      <c r="I693">
        <v>1300.42</v>
      </c>
      <c r="J693">
        <v>13.16</v>
      </c>
      <c r="K693">
        <v>2.06</v>
      </c>
      <c r="L693">
        <v>1.64</v>
      </c>
    </row>
    <row r="694" spans="1:12" x14ac:dyDescent="0.35">
      <c r="A694" s="1">
        <v>37165</v>
      </c>
      <c r="B694">
        <v>2001</v>
      </c>
      <c r="C694" t="s">
        <v>21</v>
      </c>
      <c r="D694">
        <v>914.65</v>
      </c>
      <c r="E694">
        <v>919.2</v>
      </c>
      <c r="F694">
        <v>905.5</v>
      </c>
      <c r="G694">
        <v>910.1</v>
      </c>
      <c r="H694">
        <v>49595909</v>
      </c>
      <c r="I694">
        <v>1034.73</v>
      </c>
      <c r="J694">
        <v>13.1</v>
      </c>
      <c r="K694">
        <v>2.0499999999999998</v>
      </c>
      <c r="L694">
        <v>1.65</v>
      </c>
    </row>
    <row r="695" spans="1:12" x14ac:dyDescent="0.35">
      <c r="A695" s="1">
        <v>37167</v>
      </c>
      <c r="B695">
        <v>2001</v>
      </c>
      <c r="C695" t="s">
        <v>21</v>
      </c>
      <c r="D695">
        <v>910.05</v>
      </c>
      <c r="E695">
        <v>915.05</v>
      </c>
      <c r="F695">
        <v>896.25</v>
      </c>
      <c r="G695">
        <v>899.65</v>
      </c>
      <c r="H695">
        <v>40480562</v>
      </c>
      <c r="I695">
        <v>840.36</v>
      </c>
      <c r="J695">
        <v>12.95</v>
      </c>
      <c r="K695">
        <v>2.0299999999999998</v>
      </c>
      <c r="L695">
        <v>1.67</v>
      </c>
    </row>
    <row r="696" spans="1:12" x14ac:dyDescent="0.35">
      <c r="A696" s="1">
        <v>37168</v>
      </c>
      <c r="B696">
        <v>2001</v>
      </c>
      <c r="C696" t="s">
        <v>21</v>
      </c>
      <c r="D696">
        <v>899.65</v>
      </c>
      <c r="E696">
        <v>914.25</v>
      </c>
      <c r="F696">
        <v>899.65</v>
      </c>
      <c r="G696">
        <v>911.65</v>
      </c>
      <c r="H696">
        <v>47793023</v>
      </c>
      <c r="I696">
        <v>1076.27</v>
      </c>
      <c r="J696">
        <v>13.13</v>
      </c>
      <c r="K696">
        <v>2.0499999999999998</v>
      </c>
      <c r="L696">
        <v>1.64</v>
      </c>
    </row>
    <row r="697" spans="1:12" x14ac:dyDescent="0.35">
      <c r="A697" s="1">
        <v>37169</v>
      </c>
      <c r="B697">
        <v>2001</v>
      </c>
      <c r="C697" t="s">
        <v>21</v>
      </c>
      <c r="D697">
        <v>911.6</v>
      </c>
      <c r="E697">
        <v>919.75</v>
      </c>
      <c r="F697">
        <v>903.05</v>
      </c>
      <c r="G697">
        <v>914.6</v>
      </c>
      <c r="H697">
        <v>38678056</v>
      </c>
      <c r="I697">
        <v>972.2</v>
      </c>
      <c r="J697">
        <v>13.17</v>
      </c>
      <c r="K697">
        <v>2.06</v>
      </c>
      <c r="L697">
        <v>1.64</v>
      </c>
    </row>
    <row r="698" spans="1:12" x14ac:dyDescent="0.35">
      <c r="A698" s="1">
        <v>37172</v>
      </c>
      <c r="B698">
        <v>2001</v>
      </c>
      <c r="C698" t="s">
        <v>21</v>
      </c>
      <c r="D698">
        <v>911.2</v>
      </c>
      <c r="E698">
        <v>913.05</v>
      </c>
      <c r="F698">
        <v>884.65</v>
      </c>
      <c r="G698">
        <v>901.95</v>
      </c>
      <c r="H698">
        <v>36382088</v>
      </c>
      <c r="I698">
        <v>962.61</v>
      </c>
      <c r="J698">
        <v>12.98</v>
      </c>
      <c r="K698">
        <v>2.0299999999999998</v>
      </c>
      <c r="L698">
        <v>1.67</v>
      </c>
    </row>
    <row r="699" spans="1:12" x14ac:dyDescent="0.35">
      <c r="A699" s="1">
        <v>37173</v>
      </c>
      <c r="B699">
        <v>2001</v>
      </c>
      <c r="C699" t="s">
        <v>21</v>
      </c>
      <c r="D699">
        <v>903</v>
      </c>
      <c r="E699">
        <v>914.3</v>
      </c>
      <c r="F699">
        <v>902.55</v>
      </c>
      <c r="G699">
        <v>912.7</v>
      </c>
      <c r="H699">
        <v>36541512</v>
      </c>
      <c r="I699">
        <v>842.33</v>
      </c>
      <c r="J699">
        <v>13.14</v>
      </c>
      <c r="K699">
        <v>2.06</v>
      </c>
      <c r="L699">
        <v>1.65</v>
      </c>
    </row>
    <row r="700" spans="1:12" x14ac:dyDescent="0.35">
      <c r="A700" s="1">
        <v>37174</v>
      </c>
      <c r="B700">
        <v>2001</v>
      </c>
      <c r="C700" t="s">
        <v>21</v>
      </c>
      <c r="D700">
        <v>915.5</v>
      </c>
      <c r="E700">
        <v>942.8</v>
      </c>
      <c r="F700">
        <v>912.9</v>
      </c>
      <c r="G700">
        <v>940.35</v>
      </c>
      <c r="H700">
        <v>53379009</v>
      </c>
      <c r="I700">
        <v>1257.19</v>
      </c>
      <c r="J700">
        <v>13.54</v>
      </c>
      <c r="K700">
        <v>2.12</v>
      </c>
      <c r="L700">
        <v>1.6</v>
      </c>
    </row>
    <row r="701" spans="1:12" x14ac:dyDescent="0.35">
      <c r="A701" s="1">
        <v>37175</v>
      </c>
      <c r="B701">
        <v>2001</v>
      </c>
      <c r="C701" t="s">
        <v>21</v>
      </c>
      <c r="D701">
        <v>940.45</v>
      </c>
      <c r="E701">
        <v>959.75</v>
      </c>
      <c r="F701">
        <v>940.45</v>
      </c>
      <c r="G701">
        <v>954.9</v>
      </c>
      <c r="H701">
        <v>49847301</v>
      </c>
      <c r="I701">
        <v>1235.83</v>
      </c>
      <c r="J701">
        <v>13.75</v>
      </c>
      <c r="K701">
        <v>2.15</v>
      </c>
      <c r="L701">
        <v>1.58</v>
      </c>
    </row>
    <row r="702" spans="1:12" x14ac:dyDescent="0.35">
      <c r="A702" s="1">
        <v>37176</v>
      </c>
      <c r="B702">
        <v>2001</v>
      </c>
      <c r="C702" t="s">
        <v>21</v>
      </c>
      <c r="D702">
        <v>958.4</v>
      </c>
      <c r="E702">
        <v>969.9</v>
      </c>
      <c r="F702">
        <v>956.85</v>
      </c>
      <c r="G702">
        <v>960.4</v>
      </c>
      <c r="H702">
        <v>55195833</v>
      </c>
      <c r="I702">
        <v>1399.07</v>
      </c>
      <c r="J702">
        <v>13.83</v>
      </c>
      <c r="K702">
        <v>2.16</v>
      </c>
      <c r="L702">
        <v>1.57</v>
      </c>
    </row>
    <row r="703" spans="1:12" x14ac:dyDescent="0.35">
      <c r="A703" s="1">
        <v>37179</v>
      </c>
      <c r="B703">
        <v>2001</v>
      </c>
      <c r="C703" t="s">
        <v>21</v>
      </c>
      <c r="D703">
        <v>963.65</v>
      </c>
      <c r="E703">
        <v>966.15</v>
      </c>
      <c r="F703">
        <v>954.35</v>
      </c>
      <c r="G703">
        <v>963.4</v>
      </c>
      <c r="H703">
        <v>43543056</v>
      </c>
      <c r="I703">
        <v>1046.06</v>
      </c>
      <c r="J703">
        <v>13.87</v>
      </c>
      <c r="K703">
        <v>2.17</v>
      </c>
      <c r="L703">
        <v>1.57</v>
      </c>
    </row>
    <row r="704" spans="1:12" x14ac:dyDescent="0.35">
      <c r="A704" s="1">
        <v>37180</v>
      </c>
      <c r="B704">
        <v>2001</v>
      </c>
      <c r="C704" t="s">
        <v>21</v>
      </c>
      <c r="D704">
        <v>963.4</v>
      </c>
      <c r="E704">
        <v>973.25</v>
      </c>
      <c r="F704">
        <v>962.5</v>
      </c>
      <c r="G704">
        <v>971.25</v>
      </c>
      <c r="H704">
        <v>47172702</v>
      </c>
      <c r="I704">
        <v>1164.45</v>
      </c>
      <c r="J704">
        <v>13.98</v>
      </c>
      <c r="K704">
        <v>2.19</v>
      </c>
      <c r="L704">
        <v>1.55</v>
      </c>
    </row>
    <row r="705" spans="1:12" x14ac:dyDescent="0.35">
      <c r="A705" s="1">
        <v>37181</v>
      </c>
      <c r="B705">
        <v>2001</v>
      </c>
      <c r="C705" t="s">
        <v>21</v>
      </c>
      <c r="D705">
        <v>971.95</v>
      </c>
      <c r="E705">
        <v>989.05</v>
      </c>
      <c r="F705">
        <v>971.95</v>
      </c>
      <c r="G705">
        <v>986.25</v>
      </c>
      <c r="H705">
        <v>53218059</v>
      </c>
      <c r="I705">
        <v>1337.74</v>
      </c>
      <c r="J705">
        <v>14.2</v>
      </c>
      <c r="K705">
        <v>2.2200000000000002</v>
      </c>
      <c r="L705">
        <v>1.53</v>
      </c>
    </row>
    <row r="706" spans="1:12" x14ac:dyDescent="0.35">
      <c r="A706" s="1">
        <v>37182</v>
      </c>
      <c r="B706">
        <v>2001</v>
      </c>
      <c r="C706" t="s">
        <v>21</v>
      </c>
      <c r="D706">
        <v>984.2</v>
      </c>
      <c r="E706">
        <v>984.5</v>
      </c>
      <c r="F706">
        <v>969.35</v>
      </c>
      <c r="G706">
        <v>972.05</v>
      </c>
      <c r="H706">
        <v>42709459</v>
      </c>
      <c r="I706">
        <v>992.93</v>
      </c>
      <c r="J706">
        <v>13.99</v>
      </c>
      <c r="K706">
        <v>2.19</v>
      </c>
      <c r="L706">
        <v>1.55</v>
      </c>
    </row>
    <row r="707" spans="1:12" x14ac:dyDescent="0.35">
      <c r="A707" s="1">
        <v>37183</v>
      </c>
      <c r="B707">
        <v>2001</v>
      </c>
      <c r="C707" t="s">
        <v>21</v>
      </c>
      <c r="D707">
        <v>972.2</v>
      </c>
      <c r="E707">
        <v>981</v>
      </c>
      <c r="F707">
        <v>970.85</v>
      </c>
      <c r="G707">
        <v>976.65</v>
      </c>
      <c r="H707">
        <v>38879800</v>
      </c>
      <c r="I707">
        <v>1068.08</v>
      </c>
      <c r="J707">
        <v>14.16</v>
      </c>
      <c r="K707">
        <v>2.2000000000000002</v>
      </c>
      <c r="L707">
        <v>1.54</v>
      </c>
    </row>
    <row r="708" spans="1:12" x14ac:dyDescent="0.35">
      <c r="A708" s="1">
        <v>37186</v>
      </c>
      <c r="B708">
        <v>2001</v>
      </c>
      <c r="C708" t="s">
        <v>21</v>
      </c>
      <c r="D708">
        <v>980.05</v>
      </c>
      <c r="E708">
        <v>994.15</v>
      </c>
      <c r="F708">
        <v>973.2</v>
      </c>
      <c r="G708">
        <v>976.4</v>
      </c>
      <c r="H708">
        <v>44249199</v>
      </c>
      <c r="I708">
        <v>1133.27</v>
      </c>
      <c r="J708">
        <v>14.15</v>
      </c>
      <c r="K708">
        <v>2.2000000000000002</v>
      </c>
      <c r="L708">
        <v>1.56</v>
      </c>
    </row>
    <row r="709" spans="1:12" x14ac:dyDescent="0.35">
      <c r="A709" s="1">
        <v>37187</v>
      </c>
      <c r="B709">
        <v>2001</v>
      </c>
      <c r="C709" t="s">
        <v>21</v>
      </c>
      <c r="D709">
        <v>976.75</v>
      </c>
      <c r="E709">
        <v>994.15</v>
      </c>
      <c r="F709">
        <v>976.55</v>
      </c>
      <c r="G709">
        <v>993.2</v>
      </c>
      <c r="H709">
        <v>51827720</v>
      </c>
      <c r="I709">
        <v>1214.46</v>
      </c>
      <c r="J709">
        <v>14.4</v>
      </c>
      <c r="K709">
        <v>2.2400000000000002</v>
      </c>
      <c r="L709">
        <v>1.54</v>
      </c>
    </row>
    <row r="710" spans="1:12" x14ac:dyDescent="0.35">
      <c r="A710" s="1">
        <v>37188</v>
      </c>
      <c r="B710">
        <v>2001</v>
      </c>
      <c r="C710" t="s">
        <v>21</v>
      </c>
      <c r="D710">
        <v>992.95</v>
      </c>
      <c r="E710">
        <v>1000.95</v>
      </c>
      <c r="F710">
        <v>987.4</v>
      </c>
      <c r="G710">
        <v>991.2</v>
      </c>
      <c r="H710">
        <v>59400439</v>
      </c>
      <c r="I710">
        <v>1438.21</v>
      </c>
      <c r="J710">
        <v>14.38</v>
      </c>
      <c r="K710">
        <v>2.23</v>
      </c>
      <c r="L710">
        <v>1.54</v>
      </c>
    </row>
    <row r="711" spans="1:12" x14ac:dyDescent="0.35">
      <c r="A711" s="1">
        <v>37189</v>
      </c>
      <c r="B711">
        <v>2001</v>
      </c>
      <c r="C711" t="s">
        <v>21</v>
      </c>
      <c r="D711">
        <v>991.25</v>
      </c>
      <c r="E711">
        <v>998</v>
      </c>
      <c r="F711">
        <v>979.95</v>
      </c>
      <c r="G711">
        <v>983.2</v>
      </c>
      <c r="H711">
        <v>60241032</v>
      </c>
      <c r="I711">
        <v>1311.97</v>
      </c>
      <c r="J711">
        <v>14.26</v>
      </c>
      <c r="K711">
        <v>2.2200000000000002</v>
      </c>
      <c r="L711">
        <v>1.59</v>
      </c>
    </row>
    <row r="712" spans="1:12" x14ac:dyDescent="0.35">
      <c r="A712" s="1">
        <v>37193</v>
      </c>
      <c r="B712">
        <v>2001</v>
      </c>
      <c r="C712" t="s">
        <v>21</v>
      </c>
      <c r="D712">
        <v>983.15</v>
      </c>
      <c r="E712">
        <v>996.6</v>
      </c>
      <c r="F712">
        <v>974.05</v>
      </c>
      <c r="G712">
        <v>977.45</v>
      </c>
      <c r="H712">
        <v>37908923</v>
      </c>
      <c r="I712">
        <v>879.53</v>
      </c>
      <c r="J712">
        <v>14.18</v>
      </c>
      <c r="K712">
        <v>2.2000000000000002</v>
      </c>
      <c r="L712">
        <v>1.59</v>
      </c>
    </row>
    <row r="713" spans="1:12" x14ac:dyDescent="0.35">
      <c r="A713" s="1">
        <v>37194</v>
      </c>
      <c r="B713">
        <v>2001</v>
      </c>
      <c r="C713" t="s">
        <v>21</v>
      </c>
      <c r="D713">
        <v>977.35</v>
      </c>
      <c r="E713">
        <v>977.35</v>
      </c>
      <c r="F713">
        <v>960.5</v>
      </c>
      <c r="G713">
        <v>963.1</v>
      </c>
      <c r="H713">
        <v>46820016</v>
      </c>
      <c r="I713">
        <v>1060.01</v>
      </c>
      <c r="J713">
        <v>13.99</v>
      </c>
      <c r="K713">
        <v>2.17</v>
      </c>
      <c r="L713">
        <v>1.62</v>
      </c>
    </row>
    <row r="714" spans="1:12" x14ac:dyDescent="0.35">
      <c r="A714" s="1">
        <v>37195</v>
      </c>
      <c r="B714">
        <v>2001</v>
      </c>
      <c r="C714" t="s">
        <v>21</v>
      </c>
      <c r="D714">
        <v>962.85</v>
      </c>
      <c r="E714">
        <v>976.4</v>
      </c>
      <c r="F714">
        <v>959.35</v>
      </c>
      <c r="G714">
        <v>971.9</v>
      </c>
      <c r="H714">
        <v>48402824</v>
      </c>
      <c r="I714">
        <v>1251</v>
      </c>
      <c r="J714">
        <v>13.79</v>
      </c>
      <c r="K714">
        <v>2.19</v>
      </c>
      <c r="L714">
        <v>1.61</v>
      </c>
    </row>
    <row r="715" spans="1:12" x14ac:dyDescent="0.35">
      <c r="A715" s="1">
        <v>37196</v>
      </c>
      <c r="B715">
        <v>2001</v>
      </c>
      <c r="C715" t="s">
        <v>22</v>
      </c>
      <c r="D715">
        <v>973.55</v>
      </c>
      <c r="E715">
        <v>997.3</v>
      </c>
      <c r="F715">
        <v>973.55</v>
      </c>
      <c r="G715">
        <v>994</v>
      </c>
      <c r="H715">
        <v>53177458</v>
      </c>
      <c r="I715">
        <v>1380.27</v>
      </c>
      <c r="J715">
        <v>14.11</v>
      </c>
      <c r="K715">
        <v>2.2400000000000002</v>
      </c>
      <c r="L715">
        <v>1.57</v>
      </c>
    </row>
    <row r="716" spans="1:12" x14ac:dyDescent="0.35">
      <c r="A716" s="1">
        <v>37197</v>
      </c>
      <c r="B716">
        <v>2001</v>
      </c>
      <c r="C716" t="s">
        <v>22</v>
      </c>
      <c r="D716">
        <v>994.25</v>
      </c>
      <c r="E716">
        <v>1009.55</v>
      </c>
      <c r="F716">
        <v>991.95</v>
      </c>
      <c r="G716">
        <v>997.6</v>
      </c>
      <c r="H716">
        <v>57608835</v>
      </c>
      <c r="I716">
        <v>1538.24</v>
      </c>
      <c r="J716">
        <v>14.16</v>
      </c>
      <c r="K716">
        <v>2.25</v>
      </c>
      <c r="L716">
        <v>1.56</v>
      </c>
    </row>
    <row r="717" spans="1:12" x14ac:dyDescent="0.35">
      <c r="A717" s="1">
        <v>37200</v>
      </c>
      <c r="B717">
        <v>2001</v>
      </c>
      <c r="C717" t="s">
        <v>22</v>
      </c>
      <c r="D717">
        <v>997.25</v>
      </c>
      <c r="E717">
        <v>1001.3</v>
      </c>
      <c r="F717">
        <v>987.85</v>
      </c>
      <c r="G717">
        <v>991.05</v>
      </c>
      <c r="H717">
        <v>44011648</v>
      </c>
      <c r="I717">
        <v>1149.1600000000001</v>
      </c>
      <c r="J717">
        <v>14.06</v>
      </c>
      <c r="K717">
        <v>2.2400000000000002</v>
      </c>
      <c r="L717">
        <v>1.57</v>
      </c>
    </row>
    <row r="718" spans="1:12" x14ac:dyDescent="0.35">
      <c r="A718" s="1">
        <v>37201</v>
      </c>
      <c r="B718">
        <v>2001</v>
      </c>
      <c r="C718" t="s">
        <v>22</v>
      </c>
      <c r="D718">
        <v>991.2</v>
      </c>
      <c r="E718">
        <v>1007.4</v>
      </c>
      <c r="F718">
        <v>991.15</v>
      </c>
      <c r="G718">
        <v>1001.9</v>
      </c>
      <c r="H718">
        <v>50531340</v>
      </c>
      <c r="I718">
        <v>1126.27</v>
      </c>
      <c r="J718">
        <v>14.22</v>
      </c>
      <c r="K718">
        <v>2.2599999999999998</v>
      </c>
      <c r="L718">
        <v>1.56</v>
      </c>
    </row>
    <row r="719" spans="1:12" x14ac:dyDescent="0.35">
      <c r="A719" s="1">
        <v>37202</v>
      </c>
      <c r="B719">
        <v>2001</v>
      </c>
      <c r="C719" t="s">
        <v>22</v>
      </c>
      <c r="D719">
        <v>1001.95</v>
      </c>
      <c r="E719">
        <v>1014.1</v>
      </c>
      <c r="F719">
        <v>984.45</v>
      </c>
      <c r="G719">
        <v>987.5</v>
      </c>
      <c r="H719">
        <v>44843739</v>
      </c>
      <c r="I719">
        <v>1037.49</v>
      </c>
      <c r="J719">
        <v>14.01</v>
      </c>
      <c r="K719">
        <v>2.25</v>
      </c>
      <c r="L719">
        <v>1.56</v>
      </c>
    </row>
    <row r="720" spans="1:12" x14ac:dyDescent="0.35">
      <c r="A720" s="1">
        <v>37203</v>
      </c>
      <c r="B720">
        <v>2001</v>
      </c>
      <c r="C720" t="s">
        <v>22</v>
      </c>
      <c r="D720">
        <v>987.5</v>
      </c>
      <c r="E720">
        <v>1001.15</v>
      </c>
      <c r="F720">
        <v>985.75</v>
      </c>
      <c r="G720">
        <v>997.7</v>
      </c>
      <c r="H720">
        <v>51431168</v>
      </c>
      <c r="I720">
        <v>1188.47</v>
      </c>
      <c r="J720">
        <v>14.16</v>
      </c>
      <c r="K720">
        <v>2.27</v>
      </c>
      <c r="L720">
        <v>1.55</v>
      </c>
    </row>
    <row r="721" spans="1:12" x14ac:dyDescent="0.35">
      <c r="A721" s="1">
        <v>37204</v>
      </c>
      <c r="B721">
        <v>2001</v>
      </c>
      <c r="C721" t="s">
        <v>22</v>
      </c>
      <c r="D721">
        <v>999.1</v>
      </c>
      <c r="E721">
        <v>1008.95</v>
      </c>
      <c r="F721">
        <v>999.1</v>
      </c>
      <c r="G721">
        <v>1004.05</v>
      </c>
      <c r="H721">
        <v>62739687</v>
      </c>
      <c r="I721">
        <v>1321.68</v>
      </c>
      <c r="J721">
        <v>14.55</v>
      </c>
      <c r="K721">
        <v>2.2799999999999998</v>
      </c>
      <c r="L721">
        <v>1.56</v>
      </c>
    </row>
    <row r="722" spans="1:12" x14ac:dyDescent="0.35">
      <c r="A722" s="1">
        <v>37207</v>
      </c>
      <c r="B722">
        <v>2001</v>
      </c>
      <c r="C722" t="s">
        <v>22</v>
      </c>
      <c r="D722">
        <v>1004.55</v>
      </c>
      <c r="E722">
        <v>1014.25</v>
      </c>
      <c r="F722">
        <v>1003.6</v>
      </c>
      <c r="G722">
        <v>1010.9</v>
      </c>
      <c r="H722">
        <v>46429666</v>
      </c>
      <c r="I722">
        <v>923.83</v>
      </c>
      <c r="J722">
        <v>14.65</v>
      </c>
      <c r="K722">
        <v>2.27</v>
      </c>
      <c r="L722">
        <v>1.56</v>
      </c>
    </row>
    <row r="723" spans="1:12" x14ac:dyDescent="0.35">
      <c r="A723" s="1">
        <v>37208</v>
      </c>
      <c r="B723">
        <v>2001</v>
      </c>
      <c r="C723" t="s">
        <v>22</v>
      </c>
      <c r="D723">
        <v>1010.95</v>
      </c>
      <c r="E723">
        <v>1013.25</v>
      </c>
      <c r="F723">
        <v>999.85</v>
      </c>
      <c r="G723">
        <v>1005.4</v>
      </c>
      <c r="H723">
        <v>43465584</v>
      </c>
      <c r="I723">
        <v>978.6</v>
      </c>
      <c r="J723">
        <v>14.57</v>
      </c>
      <c r="K723">
        <v>2.29</v>
      </c>
      <c r="L723">
        <v>1.55</v>
      </c>
    </row>
    <row r="724" spans="1:12" x14ac:dyDescent="0.35">
      <c r="A724" s="1">
        <v>37209</v>
      </c>
      <c r="B724">
        <v>2001</v>
      </c>
      <c r="C724" t="s">
        <v>22</v>
      </c>
      <c r="D724">
        <v>1005.45</v>
      </c>
      <c r="E724">
        <v>1017.2</v>
      </c>
      <c r="F724">
        <v>1004.7</v>
      </c>
      <c r="G724">
        <v>1015.8</v>
      </c>
      <c r="H724">
        <v>13831835</v>
      </c>
      <c r="I724">
        <v>289.60000000000002</v>
      </c>
      <c r="J724">
        <v>14.72</v>
      </c>
      <c r="K724">
        <v>2.34</v>
      </c>
      <c r="L724">
        <v>1.52</v>
      </c>
    </row>
    <row r="725" spans="1:12" x14ac:dyDescent="0.35">
      <c r="A725" s="1">
        <v>37210</v>
      </c>
      <c r="B725">
        <v>2001</v>
      </c>
      <c r="C725" t="s">
        <v>22</v>
      </c>
      <c r="D725">
        <v>1016.05</v>
      </c>
      <c r="E725">
        <v>1038.3499999999999</v>
      </c>
      <c r="F725">
        <v>1015.15</v>
      </c>
      <c r="G725">
        <v>1035.7</v>
      </c>
      <c r="H725">
        <v>50501218</v>
      </c>
      <c r="I725">
        <v>1338.06</v>
      </c>
      <c r="J725">
        <v>15.01</v>
      </c>
      <c r="K725">
        <v>2.41</v>
      </c>
      <c r="L725">
        <v>1.47</v>
      </c>
    </row>
    <row r="726" spans="1:12" x14ac:dyDescent="0.35">
      <c r="A726" s="1">
        <v>37214</v>
      </c>
      <c r="B726">
        <v>2001</v>
      </c>
      <c r="C726" t="s">
        <v>22</v>
      </c>
      <c r="D726">
        <v>1034.2</v>
      </c>
      <c r="E726">
        <v>1072</v>
      </c>
      <c r="F726">
        <v>1032.8499999999999</v>
      </c>
      <c r="G726">
        <v>1068.1500000000001</v>
      </c>
      <c r="H726">
        <v>73038463</v>
      </c>
      <c r="I726">
        <v>1564.33</v>
      </c>
      <c r="J726">
        <v>15.48</v>
      </c>
      <c r="K726">
        <v>2.37</v>
      </c>
      <c r="L726">
        <v>1.5</v>
      </c>
    </row>
    <row r="727" spans="1:12" x14ac:dyDescent="0.35">
      <c r="A727" s="1">
        <v>37215</v>
      </c>
      <c r="B727">
        <v>2001</v>
      </c>
      <c r="C727" t="s">
        <v>22</v>
      </c>
      <c r="D727">
        <v>1067.3</v>
      </c>
      <c r="E727">
        <v>1082.4000000000001</v>
      </c>
      <c r="F727">
        <v>1046.1500000000001</v>
      </c>
      <c r="G727">
        <v>1050.2</v>
      </c>
      <c r="H727">
        <v>72218774</v>
      </c>
      <c r="I727">
        <v>1787.56</v>
      </c>
      <c r="J727">
        <v>15.22</v>
      </c>
      <c r="K727">
        <v>2.38</v>
      </c>
      <c r="L727">
        <v>1.49</v>
      </c>
    </row>
    <row r="728" spans="1:12" x14ac:dyDescent="0.35">
      <c r="A728" s="1">
        <v>37216</v>
      </c>
      <c r="B728">
        <v>2001</v>
      </c>
      <c r="C728" t="s">
        <v>22</v>
      </c>
      <c r="D728">
        <v>1050.4000000000001</v>
      </c>
      <c r="E728">
        <v>1064.8499999999999</v>
      </c>
      <c r="F728">
        <v>1046.3</v>
      </c>
      <c r="G728">
        <v>1056.3499999999999</v>
      </c>
      <c r="H728">
        <v>57521765</v>
      </c>
      <c r="I728">
        <v>1395.65</v>
      </c>
      <c r="J728">
        <v>15.31</v>
      </c>
      <c r="K728">
        <v>2.4</v>
      </c>
      <c r="L728">
        <v>1.48</v>
      </c>
    </row>
    <row r="729" spans="1:12" x14ac:dyDescent="0.35">
      <c r="A729" s="1">
        <v>37217</v>
      </c>
      <c r="B729">
        <v>2001</v>
      </c>
      <c r="C729" t="s">
        <v>22</v>
      </c>
      <c r="D729">
        <v>1056.45</v>
      </c>
      <c r="E729">
        <v>1075.9000000000001</v>
      </c>
      <c r="F729">
        <v>1056.45</v>
      </c>
      <c r="G729">
        <v>1062.45</v>
      </c>
      <c r="H729">
        <v>60059388</v>
      </c>
      <c r="I729">
        <v>1557.62</v>
      </c>
      <c r="J729">
        <v>15.4</v>
      </c>
      <c r="K729">
        <v>2.39</v>
      </c>
      <c r="L729">
        <v>1.48</v>
      </c>
    </row>
    <row r="730" spans="1:12" x14ac:dyDescent="0.35">
      <c r="A730" s="1">
        <v>37218</v>
      </c>
      <c r="B730">
        <v>2001</v>
      </c>
      <c r="C730" t="s">
        <v>22</v>
      </c>
      <c r="D730">
        <v>1063.05</v>
      </c>
      <c r="E730">
        <v>1075.05</v>
      </c>
      <c r="F730">
        <v>1057.3</v>
      </c>
      <c r="G730">
        <v>1059</v>
      </c>
      <c r="H730">
        <v>54530688</v>
      </c>
      <c r="I730">
        <v>1328.22</v>
      </c>
      <c r="J730">
        <v>15.35</v>
      </c>
      <c r="K730">
        <v>2.44</v>
      </c>
      <c r="L730">
        <v>1.45</v>
      </c>
    </row>
    <row r="731" spans="1:12" x14ac:dyDescent="0.35">
      <c r="A731" s="1">
        <v>37221</v>
      </c>
      <c r="B731">
        <v>2001</v>
      </c>
      <c r="C731" t="s">
        <v>22</v>
      </c>
      <c r="D731">
        <v>1059.25</v>
      </c>
      <c r="E731">
        <v>1084.6500000000001</v>
      </c>
      <c r="F731">
        <v>1059.25</v>
      </c>
      <c r="G731">
        <v>1080.5999999999999</v>
      </c>
      <c r="H731">
        <v>52432285</v>
      </c>
      <c r="I731">
        <v>1381.43</v>
      </c>
      <c r="J731">
        <v>15.66</v>
      </c>
      <c r="K731">
        <v>2.4300000000000002</v>
      </c>
      <c r="L731">
        <v>1.46</v>
      </c>
    </row>
    <row r="732" spans="1:12" x14ac:dyDescent="0.35">
      <c r="A732" s="1">
        <v>37222</v>
      </c>
      <c r="B732">
        <v>2001</v>
      </c>
      <c r="C732" t="s">
        <v>22</v>
      </c>
      <c r="D732">
        <v>1087.5999999999999</v>
      </c>
      <c r="E732">
        <v>1097.5999999999999</v>
      </c>
      <c r="F732">
        <v>1071.05</v>
      </c>
      <c r="G732">
        <v>1076.05</v>
      </c>
      <c r="H732">
        <v>67611969</v>
      </c>
      <c r="I732">
        <v>1854.07</v>
      </c>
      <c r="J732">
        <v>15.59</v>
      </c>
      <c r="K732">
        <v>2.42</v>
      </c>
      <c r="L732">
        <v>1.46</v>
      </c>
    </row>
    <row r="733" spans="1:12" x14ac:dyDescent="0.35">
      <c r="A733" s="1">
        <v>37223</v>
      </c>
      <c r="B733">
        <v>2001</v>
      </c>
      <c r="C733" t="s">
        <v>22</v>
      </c>
      <c r="D733">
        <v>1076.1500000000001</v>
      </c>
      <c r="E733">
        <v>1082.3</v>
      </c>
      <c r="F733">
        <v>1067.6500000000001</v>
      </c>
      <c r="G733">
        <v>1070.8</v>
      </c>
      <c r="H733">
        <v>58924642</v>
      </c>
      <c r="I733">
        <v>1528.21</v>
      </c>
      <c r="J733">
        <v>15.52</v>
      </c>
      <c r="K733">
        <v>2.41</v>
      </c>
      <c r="L733">
        <v>1.47</v>
      </c>
    </row>
    <row r="734" spans="1:12" x14ac:dyDescent="0.35">
      <c r="A734" s="1">
        <v>37224</v>
      </c>
      <c r="B734">
        <v>2001</v>
      </c>
      <c r="C734" t="s">
        <v>22</v>
      </c>
      <c r="D734">
        <v>1070.3</v>
      </c>
      <c r="E734">
        <v>1071</v>
      </c>
      <c r="F734">
        <v>1063</v>
      </c>
      <c r="G734">
        <v>1067.1500000000001</v>
      </c>
      <c r="H734">
        <v>60878364</v>
      </c>
      <c r="I734">
        <v>1742.1</v>
      </c>
      <c r="J734">
        <v>15.46</v>
      </c>
      <c r="K734">
        <v>2.4</v>
      </c>
      <c r="L734">
        <v>1.47</v>
      </c>
    </row>
    <row r="735" spans="1:12" x14ac:dyDescent="0.35">
      <c r="A735" s="1">
        <v>37228</v>
      </c>
      <c r="B735">
        <v>2001</v>
      </c>
      <c r="C735" t="s">
        <v>23</v>
      </c>
      <c r="D735">
        <v>1067.2</v>
      </c>
      <c r="E735">
        <v>1074.5</v>
      </c>
      <c r="F735">
        <v>1063.25</v>
      </c>
      <c r="G735">
        <v>1065.4000000000001</v>
      </c>
      <c r="H735">
        <v>53290729</v>
      </c>
      <c r="I735">
        <v>1290.44</v>
      </c>
      <c r="J735">
        <v>15.44</v>
      </c>
      <c r="K735">
        <v>2.4300000000000002</v>
      </c>
      <c r="L735">
        <v>1.46</v>
      </c>
    </row>
    <row r="736" spans="1:12" x14ac:dyDescent="0.35">
      <c r="A736" s="1">
        <v>37229</v>
      </c>
      <c r="B736">
        <v>2001</v>
      </c>
      <c r="C736" t="s">
        <v>23</v>
      </c>
      <c r="D736">
        <v>1066.05</v>
      </c>
      <c r="E736">
        <v>1082.5999999999999</v>
      </c>
      <c r="F736">
        <v>1065.6500000000001</v>
      </c>
      <c r="G736">
        <v>1077.7</v>
      </c>
      <c r="H736">
        <v>58418781</v>
      </c>
      <c r="I736">
        <v>1378.54</v>
      </c>
      <c r="J736">
        <v>15.62</v>
      </c>
      <c r="K736">
        <v>2.4900000000000002</v>
      </c>
      <c r="L736">
        <v>1.42</v>
      </c>
    </row>
    <row r="737" spans="1:12" x14ac:dyDescent="0.35">
      <c r="A737" s="1">
        <v>37230</v>
      </c>
      <c r="B737">
        <v>2001</v>
      </c>
      <c r="C737" t="s">
        <v>23</v>
      </c>
      <c r="D737">
        <v>1077.95</v>
      </c>
      <c r="E737">
        <v>1107.1500000000001</v>
      </c>
      <c r="F737">
        <v>1077.95</v>
      </c>
      <c r="G737">
        <v>1104.55</v>
      </c>
      <c r="H737">
        <v>67346487</v>
      </c>
      <c r="I737">
        <v>1751.36</v>
      </c>
      <c r="J737">
        <v>16.010000000000002</v>
      </c>
      <c r="K737">
        <v>2.5099999999999998</v>
      </c>
      <c r="L737">
        <v>1.41</v>
      </c>
    </row>
    <row r="738" spans="1:12" x14ac:dyDescent="0.35">
      <c r="A738" s="1">
        <v>37231</v>
      </c>
      <c r="B738">
        <v>2001</v>
      </c>
      <c r="C738" t="s">
        <v>23</v>
      </c>
      <c r="D738">
        <v>1105.0999999999999</v>
      </c>
      <c r="E738">
        <v>1132.6500000000001</v>
      </c>
      <c r="F738">
        <v>1105.0999999999999</v>
      </c>
      <c r="G738">
        <v>1110.45</v>
      </c>
      <c r="H738">
        <v>77041903</v>
      </c>
      <c r="I738">
        <v>2338.02</v>
      </c>
      <c r="J738">
        <v>16.09</v>
      </c>
      <c r="K738">
        <v>2.5099999999999998</v>
      </c>
      <c r="L738">
        <v>1.41</v>
      </c>
    </row>
    <row r="739" spans="1:12" x14ac:dyDescent="0.35">
      <c r="A739" s="1">
        <v>37232</v>
      </c>
      <c r="B739">
        <v>2001</v>
      </c>
      <c r="C739" t="s">
        <v>23</v>
      </c>
      <c r="D739">
        <v>1110.9000000000001</v>
      </c>
      <c r="E739">
        <v>1122.6500000000001</v>
      </c>
      <c r="F739">
        <v>1109.6500000000001</v>
      </c>
      <c r="G739">
        <v>1112.3</v>
      </c>
      <c r="H739">
        <v>59278142</v>
      </c>
      <c r="I739">
        <v>1571.3</v>
      </c>
      <c r="J739">
        <v>16.12</v>
      </c>
      <c r="K739">
        <v>2.52</v>
      </c>
      <c r="L739">
        <v>1.41</v>
      </c>
    </row>
    <row r="740" spans="1:12" x14ac:dyDescent="0.35">
      <c r="A740" s="1">
        <v>37235</v>
      </c>
      <c r="B740">
        <v>2001</v>
      </c>
      <c r="C740" t="s">
        <v>23</v>
      </c>
      <c r="D740">
        <v>1112.1500000000001</v>
      </c>
      <c r="E740">
        <v>1123.55</v>
      </c>
      <c r="F740">
        <v>1112.1500000000001</v>
      </c>
      <c r="G740">
        <v>1115.25</v>
      </c>
      <c r="H740">
        <v>54626721</v>
      </c>
      <c r="I740">
        <v>1362.28</v>
      </c>
      <c r="J740">
        <v>16.16</v>
      </c>
      <c r="K740">
        <v>2.5</v>
      </c>
      <c r="L740">
        <v>1.41</v>
      </c>
    </row>
    <row r="741" spans="1:12" x14ac:dyDescent="0.35">
      <c r="A741" s="1">
        <v>37236</v>
      </c>
      <c r="B741">
        <v>2001</v>
      </c>
      <c r="C741" t="s">
        <v>23</v>
      </c>
      <c r="D741">
        <v>1112.1500000000001</v>
      </c>
      <c r="E741">
        <v>1122.8499999999999</v>
      </c>
      <c r="F741">
        <v>1107.7</v>
      </c>
      <c r="G741">
        <v>1110.2</v>
      </c>
      <c r="H741">
        <v>69174821</v>
      </c>
      <c r="I741">
        <v>1838.51</v>
      </c>
      <c r="J741">
        <v>16.09</v>
      </c>
      <c r="K741">
        <v>2.5</v>
      </c>
      <c r="L741">
        <v>1.42</v>
      </c>
    </row>
    <row r="742" spans="1:12" x14ac:dyDescent="0.35">
      <c r="A742" s="1">
        <v>37237</v>
      </c>
      <c r="B742">
        <v>2001</v>
      </c>
      <c r="C742" t="s">
        <v>23</v>
      </c>
      <c r="D742">
        <v>1110.6500000000001</v>
      </c>
      <c r="E742">
        <v>1121.55</v>
      </c>
      <c r="F742">
        <v>1104.75</v>
      </c>
      <c r="G742">
        <v>1107.6500000000001</v>
      </c>
      <c r="H742">
        <v>54115209</v>
      </c>
      <c r="I742">
        <v>1545.38</v>
      </c>
      <c r="J742">
        <v>16.05</v>
      </c>
      <c r="K742">
        <v>2.48</v>
      </c>
      <c r="L742">
        <v>1.43</v>
      </c>
    </row>
    <row r="743" spans="1:12" x14ac:dyDescent="0.35">
      <c r="A743" s="1">
        <v>37238</v>
      </c>
      <c r="B743">
        <v>2001</v>
      </c>
      <c r="C743" t="s">
        <v>23</v>
      </c>
      <c r="D743">
        <v>1107.75</v>
      </c>
      <c r="E743">
        <v>1114.1500000000001</v>
      </c>
      <c r="F743">
        <v>1069.95</v>
      </c>
      <c r="G743">
        <v>1098.75</v>
      </c>
      <c r="H743">
        <v>66162787</v>
      </c>
      <c r="I743">
        <v>1861.9</v>
      </c>
      <c r="J743">
        <v>15.92</v>
      </c>
      <c r="K743">
        <v>2.4500000000000002</v>
      </c>
      <c r="L743">
        <v>1.44</v>
      </c>
    </row>
    <row r="744" spans="1:12" x14ac:dyDescent="0.35">
      <c r="A744" s="1">
        <v>37239</v>
      </c>
      <c r="B744">
        <v>2001</v>
      </c>
      <c r="C744" t="s">
        <v>23</v>
      </c>
      <c r="D744">
        <v>1098.6500000000001</v>
      </c>
      <c r="E744">
        <v>1102.9000000000001</v>
      </c>
      <c r="F744">
        <v>1082.75</v>
      </c>
      <c r="G744">
        <v>1087.8499999999999</v>
      </c>
      <c r="H744">
        <v>41868889</v>
      </c>
      <c r="I744">
        <v>1075.6199999999999</v>
      </c>
      <c r="J744">
        <v>15.76</v>
      </c>
      <c r="K744">
        <v>2.44</v>
      </c>
      <c r="L744">
        <v>1.44</v>
      </c>
    </row>
    <row r="745" spans="1:12" x14ac:dyDescent="0.35">
      <c r="A745" s="1">
        <v>37243</v>
      </c>
      <c r="B745">
        <v>2001</v>
      </c>
      <c r="C745" t="s">
        <v>23</v>
      </c>
      <c r="D745">
        <v>1089.9000000000001</v>
      </c>
      <c r="E745">
        <v>1098</v>
      </c>
      <c r="F745">
        <v>1071.3499999999999</v>
      </c>
      <c r="G745">
        <v>1082.3</v>
      </c>
      <c r="H745">
        <v>47044326</v>
      </c>
      <c r="I745">
        <v>1225.74</v>
      </c>
      <c r="J745">
        <v>15.68</v>
      </c>
      <c r="K745">
        <v>2.39</v>
      </c>
      <c r="L745">
        <v>1.47</v>
      </c>
    </row>
    <row r="746" spans="1:12" x14ac:dyDescent="0.35">
      <c r="A746" s="1">
        <v>37244</v>
      </c>
      <c r="B746">
        <v>2001</v>
      </c>
      <c r="C746" t="s">
        <v>23</v>
      </c>
      <c r="D746">
        <v>1082.5</v>
      </c>
      <c r="E746">
        <v>1086.3499999999999</v>
      </c>
      <c r="F746">
        <v>1057.0999999999999</v>
      </c>
      <c r="G746">
        <v>1060.75</v>
      </c>
      <c r="H746">
        <v>49991317</v>
      </c>
      <c r="I746">
        <v>1307.76</v>
      </c>
      <c r="J746">
        <v>15.37</v>
      </c>
      <c r="K746">
        <v>2.4</v>
      </c>
      <c r="L746">
        <v>1.47</v>
      </c>
    </row>
    <row r="747" spans="1:12" x14ac:dyDescent="0.35">
      <c r="A747" s="1">
        <v>37245</v>
      </c>
      <c r="B747">
        <v>2001</v>
      </c>
      <c r="C747" t="s">
        <v>23</v>
      </c>
      <c r="D747">
        <v>1060.45</v>
      </c>
      <c r="E747">
        <v>1064.8</v>
      </c>
      <c r="F747">
        <v>1047.5</v>
      </c>
      <c r="G747">
        <v>1062</v>
      </c>
      <c r="H747">
        <v>55791413</v>
      </c>
      <c r="I747">
        <v>1495.95</v>
      </c>
      <c r="J747">
        <v>15.39</v>
      </c>
      <c r="K747">
        <v>2.37</v>
      </c>
      <c r="L747">
        <v>1.49</v>
      </c>
    </row>
    <row r="748" spans="1:12" x14ac:dyDescent="0.35">
      <c r="A748" s="1">
        <v>37246</v>
      </c>
      <c r="B748">
        <v>2001</v>
      </c>
      <c r="C748" t="s">
        <v>23</v>
      </c>
      <c r="D748">
        <v>1061.8</v>
      </c>
      <c r="E748">
        <v>1061.8</v>
      </c>
      <c r="F748">
        <v>1043.6500000000001</v>
      </c>
      <c r="G748">
        <v>1050.8499999999999</v>
      </c>
      <c r="H748">
        <v>47173980</v>
      </c>
      <c r="I748">
        <v>1202.6500000000001</v>
      </c>
      <c r="J748">
        <v>15.23</v>
      </c>
      <c r="K748">
        <v>2.37</v>
      </c>
      <c r="L748">
        <v>1.49</v>
      </c>
    </row>
    <row r="749" spans="1:12" x14ac:dyDescent="0.35">
      <c r="A749" s="1">
        <v>37249</v>
      </c>
      <c r="B749">
        <v>2001</v>
      </c>
      <c r="C749" t="s">
        <v>23</v>
      </c>
      <c r="D749">
        <v>1051</v>
      </c>
      <c r="E749">
        <v>1055</v>
      </c>
      <c r="F749">
        <v>1032.5999999999999</v>
      </c>
      <c r="G749">
        <v>1048.5</v>
      </c>
      <c r="H749">
        <v>41895503</v>
      </c>
      <c r="I749">
        <v>966.19</v>
      </c>
      <c r="J749">
        <v>15.19</v>
      </c>
      <c r="K749">
        <v>2.33</v>
      </c>
      <c r="L749">
        <v>1.51</v>
      </c>
    </row>
    <row r="750" spans="1:12" x14ac:dyDescent="0.35">
      <c r="A750" s="1">
        <v>37251</v>
      </c>
      <c r="B750">
        <v>2001</v>
      </c>
      <c r="C750" t="s">
        <v>23</v>
      </c>
      <c r="D750">
        <v>1048.9000000000001</v>
      </c>
      <c r="E750">
        <v>1058.3</v>
      </c>
      <c r="F750">
        <v>1030.5</v>
      </c>
      <c r="G750">
        <v>1034.25</v>
      </c>
      <c r="H750">
        <v>42610311</v>
      </c>
      <c r="I750">
        <v>978.87</v>
      </c>
      <c r="J750">
        <v>14.99</v>
      </c>
      <c r="K750">
        <v>2.2999999999999998</v>
      </c>
      <c r="L750">
        <v>1.53</v>
      </c>
    </row>
    <row r="751" spans="1:12" x14ac:dyDescent="0.35">
      <c r="A751" s="1">
        <v>37252</v>
      </c>
      <c r="B751">
        <v>2001</v>
      </c>
      <c r="C751" t="s">
        <v>23</v>
      </c>
      <c r="D751">
        <v>1033.8499999999999</v>
      </c>
      <c r="E751">
        <v>1037.7</v>
      </c>
      <c r="F751">
        <v>1017.35</v>
      </c>
      <c r="G751">
        <v>1020</v>
      </c>
      <c r="H751">
        <v>60268297</v>
      </c>
      <c r="I751">
        <v>1182.6300000000001</v>
      </c>
      <c r="J751">
        <v>14.78</v>
      </c>
      <c r="K751">
        <v>2.33</v>
      </c>
      <c r="L751">
        <v>1.51</v>
      </c>
    </row>
    <row r="752" spans="1:12" x14ac:dyDescent="0.35">
      <c r="A752" s="1">
        <v>37253</v>
      </c>
      <c r="B752">
        <v>2001</v>
      </c>
      <c r="C752" t="s">
        <v>23</v>
      </c>
      <c r="D752">
        <v>1019.9</v>
      </c>
      <c r="E752">
        <v>1036.3499999999999</v>
      </c>
      <c r="F752">
        <v>1010.45</v>
      </c>
      <c r="G752">
        <v>1033.8</v>
      </c>
      <c r="H752">
        <v>56360665</v>
      </c>
      <c r="I752">
        <v>1451.51</v>
      </c>
      <c r="J752">
        <v>14.98</v>
      </c>
      <c r="K752">
        <v>2.39</v>
      </c>
      <c r="L752">
        <v>1.48</v>
      </c>
    </row>
    <row r="753" spans="1:12" x14ac:dyDescent="0.35">
      <c r="A753" s="1">
        <v>37256</v>
      </c>
      <c r="B753">
        <v>2001</v>
      </c>
      <c r="C753" t="s">
        <v>23</v>
      </c>
      <c r="D753">
        <v>1033.9000000000001</v>
      </c>
      <c r="E753">
        <v>1062.3</v>
      </c>
      <c r="F753">
        <v>1033.9000000000001</v>
      </c>
      <c r="G753">
        <v>1059.05</v>
      </c>
      <c r="H753">
        <v>53151737</v>
      </c>
      <c r="I753">
        <v>1410.98</v>
      </c>
      <c r="J753">
        <v>15.35</v>
      </c>
      <c r="K753">
        <v>2.38</v>
      </c>
      <c r="L753">
        <v>1.48</v>
      </c>
    </row>
    <row r="754" spans="1:12" x14ac:dyDescent="0.35">
      <c r="A754" s="1">
        <v>37257</v>
      </c>
      <c r="B754">
        <v>2002</v>
      </c>
      <c r="C754" t="s">
        <v>12</v>
      </c>
      <c r="D754">
        <v>1058.8499999999999</v>
      </c>
      <c r="E754">
        <v>1071.1500000000001</v>
      </c>
      <c r="F754">
        <v>1052.05</v>
      </c>
      <c r="G754">
        <v>1055.3</v>
      </c>
      <c r="H754">
        <v>43951938</v>
      </c>
      <c r="I754">
        <v>1316.25</v>
      </c>
      <c r="J754">
        <v>15.29</v>
      </c>
      <c r="K754">
        <v>2.39</v>
      </c>
      <c r="L754">
        <v>1.47</v>
      </c>
    </row>
    <row r="755" spans="1:12" x14ac:dyDescent="0.35">
      <c r="A755" s="1">
        <v>37258</v>
      </c>
      <c r="B755">
        <v>2002</v>
      </c>
      <c r="C755" t="s">
        <v>12</v>
      </c>
      <c r="D755">
        <v>1054.95</v>
      </c>
      <c r="E755">
        <v>1065.25</v>
      </c>
      <c r="F755">
        <v>1054.0999999999999</v>
      </c>
      <c r="G755">
        <v>1060.75</v>
      </c>
      <c r="H755">
        <v>49608297</v>
      </c>
      <c r="I755">
        <v>1396.19</v>
      </c>
      <c r="J755">
        <v>15.37</v>
      </c>
      <c r="K755">
        <v>2.42</v>
      </c>
      <c r="L755">
        <v>1.46</v>
      </c>
    </row>
    <row r="756" spans="1:12" x14ac:dyDescent="0.35">
      <c r="A756" s="1">
        <v>37259</v>
      </c>
      <c r="B756">
        <v>2002</v>
      </c>
      <c r="C756" t="s">
        <v>12</v>
      </c>
      <c r="D756">
        <v>1063.45</v>
      </c>
      <c r="E756">
        <v>1074.8499999999999</v>
      </c>
      <c r="F756">
        <v>1062.9000000000001</v>
      </c>
      <c r="G756">
        <v>1072.25</v>
      </c>
      <c r="H756">
        <v>61870889</v>
      </c>
      <c r="I756">
        <v>1744.94</v>
      </c>
      <c r="J756">
        <v>15.54</v>
      </c>
      <c r="K756">
        <v>2.4700000000000002</v>
      </c>
      <c r="L756">
        <v>1.42</v>
      </c>
    </row>
    <row r="757" spans="1:12" x14ac:dyDescent="0.35">
      <c r="A757" s="1">
        <v>37260</v>
      </c>
      <c r="B757">
        <v>2002</v>
      </c>
      <c r="C757" t="s">
        <v>12</v>
      </c>
      <c r="D757">
        <v>1072.4000000000001</v>
      </c>
      <c r="E757">
        <v>1099.25</v>
      </c>
      <c r="F757">
        <v>1072.4000000000001</v>
      </c>
      <c r="G757">
        <v>1096.2</v>
      </c>
      <c r="H757">
        <v>74407831</v>
      </c>
      <c r="I757">
        <v>1934.64</v>
      </c>
      <c r="J757">
        <v>15.89</v>
      </c>
      <c r="K757">
        <v>2.48</v>
      </c>
      <c r="L757">
        <v>1.41</v>
      </c>
    </row>
    <row r="758" spans="1:12" x14ac:dyDescent="0.35">
      <c r="A758" s="1">
        <v>37263</v>
      </c>
      <c r="B758">
        <v>2002</v>
      </c>
      <c r="C758" t="s">
        <v>12</v>
      </c>
      <c r="D758">
        <v>1093.05</v>
      </c>
      <c r="E758">
        <v>1111.55</v>
      </c>
      <c r="F758">
        <v>1093.05</v>
      </c>
      <c r="G758">
        <v>1100.1500000000001</v>
      </c>
      <c r="H758">
        <v>61389127</v>
      </c>
      <c r="I758">
        <v>1703.56</v>
      </c>
      <c r="J758">
        <v>15.94</v>
      </c>
      <c r="K758">
        <v>2.5</v>
      </c>
      <c r="L758">
        <v>1.4</v>
      </c>
    </row>
    <row r="759" spans="1:12" x14ac:dyDescent="0.35">
      <c r="A759" s="1">
        <v>37264</v>
      </c>
      <c r="B759">
        <v>2002</v>
      </c>
      <c r="C759" t="s">
        <v>12</v>
      </c>
      <c r="D759">
        <v>1100.55</v>
      </c>
      <c r="E759">
        <v>1114.55</v>
      </c>
      <c r="F759">
        <v>1097.9000000000001</v>
      </c>
      <c r="G759">
        <v>1109.9000000000001</v>
      </c>
      <c r="H759">
        <v>67831569</v>
      </c>
      <c r="I759">
        <v>2138.41</v>
      </c>
      <c r="J759">
        <v>16.09</v>
      </c>
      <c r="K759">
        <v>2.4900000000000002</v>
      </c>
      <c r="L759">
        <v>1.41</v>
      </c>
    </row>
    <row r="760" spans="1:12" x14ac:dyDescent="0.35">
      <c r="A760" s="1">
        <v>37265</v>
      </c>
      <c r="B760">
        <v>2002</v>
      </c>
      <c r="C760" t="s">
        <v>12</v>
      </c>
      <c r="D760">
        <v>1110</v>
      </c>
      <c r="E760">
        <v>1119.4000000000001</v>
      </c>
      <c r="F760">
        <v>1098.7</v>
      </c>
      <c r="G760">
        <v>1102.8</v>
      </c>
      <c r="H760">
        <v>74868151</v>
      </c>
      <c r="I760">
        <v>2201.9699999999998</v>
      </c>
      <c r="J760">
        <v>15.98</v>
      </c>
      <c r="K760">
        <v>2.48</v>
      </c>
      <c r="L760">
        <v>1.42</v>
      </c>
    </row>
    <row r="761" spans="1:12" x14ac:dyDescent="0.35">
      <c r="A761" s="1">
        <v>37266</v>
      </c>
      <c r="B761">
        <v>2002</v>
      </c>
      <c r="C761" t="s">
        <v>12</v>
      </c>
      <c r="D761">
        <v>1098.8</v>
      </c>
      <c r="E761">
        <v>1105.3499999999999</v>
      </c>
      <c r="F761">
        <v>1093.5999999999999</v>
      </c>
      <c r="G761">
        <v>1098.2</v>
      </c>
      <c r="H761">
        <v>68965273</v>
      </c>
      <c r="I761">
        <v>2360.41</v>
      </c>
      <c r="J761">
        <v>15.91</v>
      </c>
      <c r="K761">
        <v>2.46</v>
      </c>
      <c r="L761">
        <v>1.44</v>
      </c>
    </row>
    <row r="762" spans="1:12" x14ac:dyDescent="0.35">
      <c r="A762" s="1">
        <v>37267</v>
      </c>
      <c r="B762">
        <v>2002</v>
      </c>
      <c r="C762" t="s">
        <v>12</v>
      </c>
      <c r="D762">
        <v>1098.1500000000001</v>
      </c>
      <c r="E762">
        <v>1105.9000000000001</v>
      </c>
      <c r="F762">
        <v>1073.45</v>
      </c>
      <c r="G762">
        <v>1088.55</v>
      </c>
      <c r="H762">
        <v>71147237</v>
      </c>
      <c r="I762">
        <v>2173.36</v>
      </c>
      <c r="J762">
        <v>15.78</v>
      </c>
      <c r="K762">
        <v>2.5</v>
      </c>
      <c r="L762">
        <v>1.41</v>
      </c>
    </row>
    <row r="763" spans="1:12" x14ac:dyDescent="0.35">
      <c r="A763" s="1">
        <v>37270</v>
      </c>
      <c r="B763">
        <v>2002</v>
      </c>
      <c r="C763" t="s">
        <v>12</v>
      </c>
      <c r="D763">
        <v>1089.45</v>
      </c>
      <c r="E763">
        <v>1118.5</v>
      </c>
      <c r="F763">
        <v>1089.45</v>
      </c>
      <c r="G763">
        <v>1109.8</v>
      </c>
      <c r="H763">
        <v>60424974</v>
      </c>
      <c r="I763">
        <v>1789.75</v>
      </c>
      <c r="J763">
        <v>16.079999999999998</v>
      </c>
      <c r="K763">
        <v>2.4700000000000002</v>
      </c>
      <c r="L763">
        <v>1.43</v>
      </c>
    </row>
    <row r="764" spans="1:12" x14ac:dyDescent="0.35">
      <c r="A764" s="1">
        <v>37271</v>
      </c>
      <c r="B764">
        <v>2002</v>
      </c>
      <c r="C764" t="s">
        <v>12</v>
      </c>
      <c r="D764">
        <v>1109.45</v>
      </c>
      <c r="E764">
        <v>1112.5999999999999</v>
      </c>
      <c r="F764">
        <v>1090.2</v>
      </c>
      <c r="G764">
        <v>1094.1500000000001</v>
      </c>
      <c r="H764">
        <v>55221142</v>
      </c>
      <c r="I764">
        <v>1570.92</v>
      </c>
      <c r="J764">
        <v>15.61</v>
      </c>
      <c r="K764">
        <v>2.46</v>
      </c>
      <c r="L764">
        <v>1.43</v>
      </c>
    </row>
    <row r="765" spans="1:12" x14ac:dyDescent="0.35">
      <c r="A765" s="1">
        <v>37272</v>
      </c>
      <c r="B765">
        <v>2002</v>
      </c>
      <c r="C765" t="s">
        <v>12</v>
      </c>
      <c r="D765">
        <v>1094.1500000000001</v>
      </c>
      <c r="E765">
        <v>1104.8</v>
      </c>
      <c r="F765">
        <v>1085.3</v>
      </c>
      <c r="G765">
        <v>1090.3</v>
      </c>
      <c r="H765">
        <v>59753435</v>
      </c>
      <c r="I765">
        <v>1845.23</v>
      </c>
      <c r="J765">
        <v>15.56</v>
      </c>
      <c r="K765">
        <v>2.82</v>
      </c>
      <c r="L765">
        <v>1.23</v>
      </c>
    </row>
    <row r="766" spans="1:12" x14ac:dyDescent="0.35">
      <c r="A766" s="1">
        <v>37273</v>
      </c>
      <c r="B766">
        <v>2002</v>
      </c>
      <c r="C766" t="s">
        <v>12</v>
      </c>
      <c r="D766">
        <v>1090.25</v>
      </c>
      <c r="E766">
        <v>1116.05</v>
      </c>
      <c r="F766">
        <v>1078.95</v>
      </c>
      <c r="G766">
        <v>1109.2</v>
      </c>
      <c r="H766">
        <v>83524489</v>
      </c>
      <c r="I766">
        <v>2598.7600000000002</v>
      </c>
      <c r="J766">
        <v>17.57</v>
      </c>
      <c r="K766">
        <v>2.78</v>
      </c>
      <c r="L766">
        <v>1.25</v>
      </c>
    </row>
    <row r="767" spans="1:12" x14ac:dyDescent="0.35">
      <c r="A767" s="1">
        <v>37274</v>
      </c>
      <c r="B767">
        <v>2002</v>
      </c>
      <c r="C767" t="s">
        <v>12</v>
      </c>
      <c r="D767">
        <v>1109.55</v>
      </c>
      <c r="E767">
        <v>1121.75</v>
      </c>
      <c r="F767">
        <v>1089.05</v>
      </c>
      <c r="G767">
        <v>1093.1500000000001</v>
      </c>
      <c r="H767">
        <v>84626074</v>
      </c>
      <c r="I767">
        <v>2710.84</v>
      </c>
      <c r="J767">
        <v>17.32</v>
      </c>
      <c r="K767">
        <v>2.83</v>
      </c>
      <c r="L767">
        <v>1.25</v>
      </c>
    </row>
    <row r="768" spans="1:12" x14ac:dyDescent="0.35">
      <c r="A768" s="1">
        <v>37277</v>
      </c>
      <c r="B768">
        <v>2002</v>
      </c>
      <c r="C768" t="s">
        <v>12</v>
      </c>
      <c r="D768">
        <v>1093.25</v>
      </c>
      <c r="E768">
        <v>1099.8</v>
      </c>
      <c r="F768">
        <v>1082.6500000000001</v>
      </c>
      <c r="G768">
        <v>1091.3499999999999</v>
      </c>
      <c r="H768">
        <v>64348299</v>
      </c>
      <c r="I768">
        <v>2078.7399999999998</v>
      </c>
      <c r="J768">
        <v>17.29</v>
      </c>
      <c r="K768">
        <v>2.83</v>
      </c>
      <c r="L768">
        <v>1.25</v>
      </c>
    </row>
    <row r="769" spans="1:12" x14ac:dyDescent="0.35">
      <c r="A769" s="1">
        <v>37278</v>
      </c>
      <c r="B769">
        <v>2002</v>
      </c>
      <c r="C769" t="s">
        <v>12</v>
      </c>
      <c r="D769">
        <v>1091.3499999999999</v>
      </c>
      <c r="E769">
        <v>1099</v>
      </c>
      <c r="F769">
        <v>1090</v>
      </c>
      <c r="G769">
        <v>1092.8499999999999</v>
      </c>
      <c r="H769">
        <v>55745783</v>
      </c>
      <c r="I769">
        <v>1721.96</v>
      </c>
      <c r="J769">
        <v>17.309999999999999</v>
      </c>
      <c r="K769">
        <v>2.83</v>
      </c>
      <c r="L769">
        <v>1.25</v>
      </c>
    </row>
    <row r="770" spans="1:12" x14ac:dyDescent="0.35">
      <c r="A770" s="1">
        <v>37279</v>
      </c>
      <c r="B770">
        <v>2002</v>
      </c>
      <c r="C770" t="s">
        <v>12</v>
      </c>
      <c r="D770">
        <v>1092.8499999999999</v>
      </c>
      <c r="E770">
        <v>1096.95</v>
      </c>
      <c r="F770">
        <v>1087.5</v>
      </c>
      <c r="G770">
        <v>1089.4000000000001</v>
      </c>
      <c r="H770">
        <v>53732790</v>
      </c>
      <c r="I770">
        <v>1536.95</v>
      </c>
      <c r="J770">
        <v>17.260000000000002</v>
      </c>
      <c r="K770">
        <v>2.81</v>
      </c>
      <c r="L770">
        <v>1.26</v>
      </c>
    </row>
    <row r="771" spans="1:12" x14ac:dyDescent="0.35">
      <c r="A771" s="1">
        <v>37280</v>
      </c>
      <c r="B771">
        <v>2002</v>
      </c>
      <c r="C771" t="s">
        <v>12</v>
      </c>
      <c r="D771">
        <v>1089.5999999999999</v>
      </c>
      <c r="E771">
        <v>1098.5999999999999</v>
      </c>
      <c r="F771">
        <v>1081.7</v>
      </c>
      <c r="G771">
        <v>1085.3</v>
      </c>
      <c r="H771">
        <v>47718204</v>
      </c>
      <c r="I771">
        <v>1359.92</v>
      </c>
      <c r="J771">
        <v>17.190000000000001</v>
      </c>
      <c r="K771">
        <v>2.79</v>
      </c>
      <c r="L771">
        <v>1.26</v>
      </c>
    </row>
    <row r="772" spans="1:12" x14ac:dyDescent="0.35">
      <c r="A772" s="1">
        <v>37281</v>
      </c>
      <c r="B772">
        <v>2002</v>
      </c>
      <c r="C772" t="s">
        <v>12</v>
      </c>
      <c r="D772">
        <v>1085.8499999999999</v>
      </c>
      <c r="E772">
        <v>1089.7</v>
      </c>
      <c r="F772">
        <v>1077</v>
      </c>
      <c r="G772">
        <v>1080.0999999999999</v>
      </c>
      <c r="H772">
        <v>59839751</v>
      </c>
      <c r="I772">
        <v>1857.72</v>
      </c>
      <c r="J772">
        <v>17.059999999999999</v>
      </c>
      <c r="K772">
        <v>2.76</v>
      </c>
      <c r="L772">
        <v>1.27</v>
      </c>
    </row>
    <row r="773" spans="1:12" x14ac:dyDescent="0.35">
      <c r="A773" s="1">
        <v>37284</v>
      </c>
      <c r="B773">
        <v>2002</v>
      </c>
      <c r="C773" t="s">
        <v>12</v>
      </c>
      <c r="D773">
        <v>1083.25</v>
      </c>
      <c r="E773">
        <v>1088.75</v>
      </c>
      <c r="F773">
        <v>1068.7</v>
      </c>
      <c r="G773">
        <v>1071.3499999999999</v>
      </c>
      <c r="H773">
        <v>49771696</v>
      </c>
      <c r="I773">
        <v>1473.84</v>
      </c>
      <c r="J773">
        <v>16.93</v>
      </c>
      <c r="K773">
        <v>2.76</v>
      </c>
      <c r="L773">
        <v>1.27</v>
      </c>
    </row>
    <row r="774" spans="1:12" x14ac:dyDescent="0.35">
      <c r="A774" s="1">
        <v>37285</v>
      </c>
      <c r="B774">
        <v>2002</v>
      </c>
      <c r="C774" t="s">
        <v>12</v>
      </c>
      <c r="D774">
        <v>1071.3499999999999</v>
      </c>
      <c r="E774">
        <v>1076.45</v>
      </c>
      <c r="F774">
        <v>1068.8499999999999</v>
      </c>
      <c r="G774">
        <v>1071.6500000000001</v>
      </c>
      <c r="H774">
        <v>58946386</v>
      </c>
      <c r="I774">
        <v>1775.15</v>
      </c>
      <c r="J774">
        <v>16.93</v>
      </c>
      <c r="K774">
        <v>2.75</v>
      </c>
      <c r="L774">
        <v>1.27</v>
      </c>
    </row>
    <row r="775" spans="1:12" x14ac:dyDescent="0.35">
      <c r="A775" s="1">
        <v>37286</v>
      </c>
      <c r="B775">
        <v>2002</v>
      </c>
      <c r="C775" t="s">
        <v>12</v>
      </c>
      <c r="D775">
        <v>1072.8499999999999</v>
      </c>
      <c r="E775">
        <v>1072.8499999999999</v>
      </c>
      <c r="F775">
        <v>1058.8</v>
      </c>
      <c r="G775">
        <v>1067.45</v>
      </c>
      <c r="H775">
        <v>50687169</v>
      </c>
      <c r="I775">
        <v>1458.15</v>
      </c>
      <c r="J775">
        <v>16.87</v>
      </c>
      <c r="K775">
        <v>2.77</v>
      </c>
      <c r="L775">
        <v>1.26</v>
      </c>
    </row>
    <row r="776" spans="1:12" x14ac:dyDescent="0.35">
      <c r="A776" s="1">
        <v>37287</v>
      </c>
      <c r="B776">
        <v>2002</v>
      </c>
      <c r="C776" t="s">
        <v>12</v>
      </c>
      <c r="D776">
        <v>1067.6500000000001</v>
      </c>
      <c r="E776">
        <v>1082</v>
      </c>
      <c r="F776">
        <v>1067.6500000000001</v>
      </c>
      <c r="G776">
        <v>1075.4000000000001</v>
      </c>
      <c r="H776">
        <v>66028228</v>
      </c>
      <c r="I776">
        <v>1997.32</v>
      </c>
      <c r="J776">
        <v>16.989999999999998</v>
      </c>
      <c r="K776">
        <v>2.79</v>
      </c>
      <c r="L776">
        <v>1.26</v>
      </c>
    </row>
    <row r="777" spans="1:12" x14ac:dyDescent="0.35">
      <c r="A777" s="1">
        <v>37288</v>
      </c>
      <c r="B777">
        <v>2002</v>
      </c>
      <c r="C777" t="s">
        <v>13</v>
      </c>
      <c r="D777">
        <v>1076.95</v>
      </c>
      <c r="E777">
        <v>1088.05</v>
      </c>
      <c r="F777">
        <v>1076.95</v>
      </c>
      <c r="G777">
        <v>1081.6500000000001</v>
      </c>
      <c r="H777">
        <v>58399504</v>
      </c>
      <c r="I777">
        <v>1616.41</v>
      </c>
      <c r="J777">
        <v>17.420000000000002</v>
      </c>
      <c r="K777">
        <v>2.79</v>
      </c>
      <c r="L777">
        <v>1.26</v>
      </c>
    </row>
    <row r="778" spans="1:12" x14ac:dyDescent="0.35">
      <c r="A778" s="1">
        <v>37291</v>
      </c>
      <c r="B778">
        <v>2002</v>
      </c>
      <c r="C778" t="s">
        <v>13</v>
      </c>
      <c r="D778">
        <v>1083.05</v>
      </c>
      <c r="E778">
        <v>1086.95</v>
      </c>
      <c r="F778">
        <v>1074.1500000000001</v>
      </c>
      <c r="G778">
        <v>1076.9000000000001</v>
      </c>
      <c r="H778">
        <v>57892596</v>
      </c>
      <c r="I778">
        <v>1400.92</v>
      </c>
      <c r="J778">
        <v>17.34</v>
      </c>
      <c r="K778">
        <v>2.78</v>
      </c>
      <c r="L778">
        <v>1.26</v>
      </c>
    </row>
    <row r="779" spans="1:12" x14ac:dyDescent="0.35">
      <c r="A779" s="1">
        <v>37292</v>
      </c>
      <c r="B779">
        <v>2002</v>
      </c>
      <c r="C779" t="s">
        <v>13</v>
      </c>
      <c r="D779">
        <v>1076.25</v>
      </c>
      <c r="E779">
        <v>1081.2</v>
      </c>
      <c r="F779">
        <v>1069.4000000000001</v>
      </c>
      <c r="G779">
        <v>1074.25</v>
      </c>
      <c r="H779">
        <v>68534066</v>
      </c>
      <c r="I779">
        <v>1595.08</v>
      </c>
      <c r="J779">
        <v>17.3</v>
      </c>
      <c r="K779">
        <v>2.77</v>
      </c>
      <c r="L779">
        <v>1.27</v>
      </c>
    </row>
    <row r="780" spans="1:12" x14ac:dyDescent="0.35">
      <c r="A780" s="1">
        <v>37293</v>
      </c>
      <c r="B780">
        <v>2002</v>
      </c>
      <c r="C780" t="s">
        <v>13</v>
      </c>
      <c r="D780">
        <v>1074.4000000000001</v>
      </c>
      <c r="E780">
        <v>1117.0999999999999</v>
      </c>
      <c r="F780">
        <v>1074</v>
      </c>
      <c r="G780">
        <v>1113.0999999999999</v>
      </c>
      <c r="H780">
        <v>73870009</v>
      </c>
      <c r="I780">
        <v>1911.33</v>
      </c>
      <c r="J780">
        <v>17.920000000000002</v>
      </c>
      <c r="K780">
        <v>2.87</v>
      </c>
      <c r="L780">
        <v>1.35</v>
      </c>
    </row>
    <row r="781" spans="1:12" x14ac:dyDescent="0.35">
      <c r="A781" s="1">
        <v>37294</v>
      </c>
      <c r="B781">
        <v>2002</v>
      </c>
      <c r="C781" t="s">
        <v>13</v>
      </c>
      <c r="D781">
        <v>1114.8499999999999</v>
      </c>
      <c r="E781">
        <v>1130.95</v>
      </c>
      <c r="F781">
        <v>1104.3</v>
      </c>
      <c r="G781">
        <v>1110.45</v>
      </c>
      <c r="H781">
        <v>93831069</v>
      </c>
      <c r="I781">
        <v>2651.59</v>
      </c>
      <c r="J781">
        <v>17.88</v>
      </c>
      <c r="K781">
        <v>2.86</v>
      </c>
      <c r="L781">
        <v>1.35</v>
      </c>
    </row>
    <row r="782" spans="1:12" x14ac:dyDescent="0.35">
      <c r="A782" s="1">
        <v>37295</v>
      </c>
      <c r="B782">
        <v>2002</v>
      </c>
      <c r="C782" t="s">
        <v>13</v>
      </c>
      <c r="D782">
        <v>1112.8</v>
      </c>
      <c r="E782">
        <v>1131.8499999999999</v>
      </c>
      <c r="F782">
        <v>1104.45</v>
      </c>
      <c r="G782">
        <v>1123.75</v>
      </c>
      <c r="H782">
        <v>73014449</v>
      </c>
      <c r="I782">
        <v>2153.2600000000002</v>
      </c>
      <c r="J782">
        <v>18.09</v>
      </c>
      <c r="K782">
        <v>2.9</v>
      </c>
      <c r="L782">
        <v>1.33</v>
      </c>
    </row>
    <row r="783" spans="1:12" x14ac:dyDescent="0.35">
      <c r="A783" s="1">
        <v>37298</v>
      </c>
      <c r="B783">
        <v>2002</v>
      </c>
      <c r="C783" t="s">
        <v>13</v>
      </c>
      <c r="D783">
        <v>1124.8499999999999</v>
      </c>
      <c r="E783">
        <v>1144.1500000000001</v>
      </c>
      <c r="F783">
        <v>1124.8499999999999</v>
      </c>
      <c r="G783">
        <v>1131.55</v>
      </c>
      <c r="H783">
        <v>61164119</v>
      </c>
      <c r="I783">
        <v>1679.05</v>
      </c>
      <c r="J783">
        <v>18.22</v>
      </c>
      <c r="K783">
        <v>2.92</v>
      </c>
      <c r="L783">
        <v>1.33</v>
      </c>
    </row>
    <row r="784" spans="1:12" x14ac:dyDescent="0.35">
      <c r="A784" s="1">
        <v>37299</v>
      </c>
      <c r="B784">
        <v>2002</v>
      </c>
      <c r="C784" t="s">
        <v>13</v>
      </c>
      <c r="D784">
        <v>1131.95</v>
      </c>
      <c r="E784">
        <v>1143.3</v>
      </c>
      <c r="F784">
        <v>1125.55</v>
      </c>
      <c r="G784">
        <v>1129.5</v>
      </c>
      <c r="H784">
        <v>59329834</v>
      </c>
      <c r="I784">
        <v>1569.26</v>
      </c>
      <c r="J784">
        <v>18.190000000000001</v>
      </c>
      <c r="K784">
        <v>2.91</v>
      </c>
      <c r="L784">
        <v>1.33</v>
      </c>
    </row>
    <row r="785" spans="1:12" x14ac:dyDescent="0.35">
      <c r="A785" s="1">
        <v>37300</v>
      </c>
      <c r="B785">
        <v>2002</v>
      </c>
      <c r="C785" t="s">
        <v>13</v>
      </c>
      <c r="D785">
        <v>1129.8</v>
      </c>
      <c r="E785">
        <v>1142.3</v>
      </c>
      <c r="F785">
        <v>1129.5999999999999</v>
      </c>
      <c r="G785">
        <v>1135.0999999999999</v>
      </c>
      <c r="H785">
        <v>55749416</v>
      </c>
      <c r="I785">
        <v>1591.08</v>
      </c>
      <c r="J785">
        <v>18.28</v>
      </c>
      <c r="K785">
        <v>2.93</v>
      </c>
      <c r="L785">
        <v>1.32</v>
      </c>
    </row>
    <row r="786" spans="1:12" x14ac:dyDescent="0.35">
      <c r="A786" s="1">
        <v>37301</v>
      </c>
      <c r="B786">
        <v>2002</v>
      </c>
      <c r="C786" t="s">
        <v>13</v>
      </c>
      <c r="D786">
        <v>1135.5</v>
      </c>
      <c r="E786">
        <v>1151.6500000000001</v>
      </c>
      <c r="F786">
        <v>1133.8499999999999</v>
      </c>
      <c r="G786">
        <v>1150</v>
      </c>
      <c r="H786">
        <v>60597908</v>
      </c>
      <c r="I786">
        <v>1387.05</v>
      </c>
      <c r="J786">
        <v>18.52</v>
      </c>
      <c r="K786">
        <v>2.96</v>
      </c>
      <c r="L786">
        <v>1.3</v>
      </c>
    </row>
    <row r="787" spans="1:12" x14ac:dyDescent="0.35">
      <c r="A787" s="1">
        <v>37302</v>
      </c>
      <c r="B787">
        <v>2002</v>
      </c>
      <c r="C787" t="s">
        <v>13</v>
      </c>
      <c r="D787">
        <v>1150.6500000000001</v>
      </c>
      <c r="E787">
        <v>1164.0999999999999</v>
      </c>
      <c r="F787">
        <v>1150.3</v>
      </c>
      <c r="G787">
        <v>1159.95</v>
      </c>
      <c r="H787">
        <v>67681171</v>
      </c>
      <c r="I787">
        <v>1569.86</v>
      </c>
      <c r="J787">
        <v>18.68</v>
      </c>
      <c r="K787">
        <v>2.99</v>
      </c>
      <c r="L787">
        <v>1.29</v>
      </c>
    </row>
    <row r="788" spans="1:12" x14ac:dyDescent="0.35">
      <c r="A788" s="1">
        <v>37305</v>
      </c>
      <c r="B788">
        <v>2002</v>
      </c>
      <c r="C788" t="s">
        <v>13</v>
      </c>
      <c r="D788">
        <v>1159.8499999999999</v>
      </c>
      <c r="E788">
        <v>1177.05</v>
      </c>
      <c r="F788">
        <v>1156.7</v>
      </c>
      <c r="G788">
        <v>1172.8499999999999</v>
      </c>
      <c r="H788">
        <v>59695028</v>
      </c>
      <c r="I788">
        <v>1480.5</v>
      </c>
      <c r="J788">
        <v>18.88</v>
      </c>
      <c r="K788">
        <v>3.02</v>
      </c>
      <c r="L788">
        <v>1.28</v>
      </c>
    </row>
    <row r="789" spans="1:12" x14ac:dyDescent="0.35">
      <c r="A789" s="1">
        <v>37306</v>
      </c>
      <c r="B789">
        <v>2002</v>
      </c>
      <c r="C789" t="s">
        <v>13</v>
      </c>
      <c r="D789">
        <v>1172.8499999999999</v>
      </c>
      <c r="E789">
        <v>1178.0999999999999</v>
      </c>
      <c r="F789">
        <v>1155.0999999999999</v>
      </c>
      <c r="G789">
        <v>1158.9000000000001</v>
      </c>
      <c r="H789">
        <v>59280466</v>
      </c>
      <c r="I789">
        <v>1555.36</v>
      </c>
      <c r="J789">
        <v>18.66</v>
      </c>
      <c r="K789">
        <v>2.99</v>
      </c>
      <c r="L789">
        <v>1.29</v>
      </c>
    </row>
    <row r="790" spans="1:12" x14ac:dyDescent="0.35">
      <c r="A790" s="1">
        <v>37307</v>
      </c>
      <c r="B790">
        <v>2002</v>
      </c>
      <c r="C790" t="s">
        <v>13</v>
      </c>
      <c r="D790">
        <v>1158.45</v>
      </c>
      <c r="E790">
        <v>1158.45</v>
      </c>
      <c r="F790">
        <v>1134.6500000000001</v>
      </c>
      <c r="G790">
        <v>1145.95</v>
      </c>
      <c r="H790">
        <v>49629349</v>
      </c>
      <c r="I790">
        <v>1229.68</v>
      </c>
      <c r="J790">
        <v>18.440000000000001</v>
      </c>
      <c r="K790">
        <v>2.95</v>
      </c>
      <c r="L790">
        <v>1.31</v>
      </c>
    </row>
    <row r="791" spans="1:12" x14ac:dyDescent="0.35">
      <c r="A791" s="1">
        <v>37308</v>
      </c>
      <c r="B791">
        <v>2002</v>
      </c>
      <c r="C791" t="s">
        <v>13</v>
      </c>
      <c r="D791">
        <v>1146.05</v>
      </c>
      <c r="E791">
        <v>1158.05</v>
      </c>
      <c r="F791">
        <v>1146.05</v>
      </c>
      <c r="G791">
        <v>1149.8499999999999</v>
      </c>
      <c r="H791">
        <v>34460898</v>
      </c>
      <c r="I791">
        <v>934.29</v>
      </c>
      <c r="J791">
        <v>18.5</v>
      </c>
      <c r="K791">
        <v>2.96</v>
      </c>
      <c r="L791">
        <v>1.3</v>
      </c>
    </row>
    <row r="792" spans="1:12" x14ac:dyDescent="0.35">
      <c r="A792" s="1">
        <v>37309</v>
      </c>
      <c r="B792">
        <v>2002</v>
      </c>
      <c r="C792" t="s">
        <v>13</v>
      </c>
      <c r="D792">
        <v>1149.8499999999999</v>
      </c>
      <c r="E792">
        <v>1165.7</v>
      </c>
      <c r="F792">
        <v>1145.5</v>
      </c>
      <c r="G792">
        <v>1163.5</v>
      </c>
      <c r="H792">
        <v>53387825</v>
      </c>
      <c r="I792">
        <v>1317.89</v>
      </c>
      <c r="J792">
        <v>18.72</v>
      </c>
      <c r="K792">
        <v>3</v>
      </c>
      <c r="L792">
        <v>1.29</v>
      </c>
    </row>
    <row r="793" spans="1:12" x14ac:dyDescent="0.35">
      <c r="A793" s="1">
        <v>37312</v>
      </c>
      <c r="B793">
        <v>2002</v>
      </c>
      <c r="C793" t="s">
        <v>13</v>
      </c>
      <c r="D793">
        <v>1163.6500000000001</v>
      </c>
      <c r="E793">
        <v>1167.5999999999999</v>
      </c>
      <c r="F793">
        <v>1155.45</v>
      </c>
      <c r="G793">
        <v>1165.45</v>
      </c>
      <c r="H793">
        <v>51745981</v>
      </c>
      <c r="I793">
        <v>1276</v>
      </c>
      <c r="J793">
        <v>18.760000000000002</v>
      </c>
      <c r="K793">
        <v>3</v>
      </c>
      <c r="L793">
        <v>1.3</v>
      </c>
    </row>
    <row r="794" spans="1:12" x14ac:dyDescent="0.35">
      <c r="A794" s="1">
        <v>37313</v>
      </c>
      <c r="B794">
        <v>2002</v>
      </c>
      <c r="C794" t="s">
        <v>13</v>
      </c>
      <c r="D794">
        <v>1165.75</v>
      </c>
      <c r="E794">
        <v>1192.6500000000001</v>
      </c>
      <c r="F794">
        <v>1165.75</v>
      </c>
      <c r="G794">
        <v>1189.4000000000001</v>
      </c>
      <c r="H794">
        <v>66999666</v>
      </c>
      <c r="I794">
        <v>1742.18</v>
      </c>
      <c r="J794">
        <v>19.14</v>
      </c>
      <c r="K794">
        <v>3.07</v>
      </c>
      <c r="L794">
        <v>1.27</v>
      </c>
    </row>
    <row r="795" spans="1:12" x14ac:dyDescent="0.35">
      <c r="A795" s="1">
        <v>37314</v>
      </c>
      <c r="B795">
        <v>2002</v>
      </c>
      <c r="C795" t="s">
        <v>13</v>
      </c>
      <c r="D795">
        <v>1190.1500000000001</v>
      </c>
      <c r="E795">
        <v>1205.95</v>
      </c>
      <c r="F795">
        <v>1180</v>
      </c>
      <c r="G795">
        <v>1189.2</v>
      </c>
      <c r="H795">
        <v>76052450</v>
      </c>
      <c r="I795">
        <v>2018.96</v>
      </c>
      <c r="J795">
        <v>19.14</v>
      </c>
      <c r="K795">
        <v>3.07</v>
      </c>
      <c r="L795">
        <v>1.27</v>
      </c>
    </row>
    <row r="796" spans="1:12" x14ac:dyDescent="0.35">
      <c r="A796" s="1">
        <v>37315</v>
      </c>
      <c r="B796">
        <v>2002</v>
      </c>
      <c r="C796" t="s">
        <v>13</v>
      </c>
      <c r="D796">
        <v>1189.5999999999999</v>
      </c>
      <c r="E796">
        <v>1197</v>
      </c>
      <c r="F796">
        <v>1135.2</v>
      </c>
      <c r="G796">
        <v>1142.05</v>
      </c>
      <c r="H796">
        <v>104258064</v>
      </c>
      <c r="I796">
        <v>2671.53</v>
      </c>
      <c r="J796">
        <v>18.38</v>
      </c>
      <c r="K796">
        <v>2.94</v>
      </c>
      <c r="L796">
        <v>1.33</v>
      </c>
    </row>
    <row r="797" spans="1:12" x14ac:dyDescent="0.35">
      <c r="A797" s="1">
        <v>37316</v>
      </c>
      <c r="B797">
        <v>2002</v>
      </c>
      <c r="C797" t="s">
        <v>14</v>
      </c>
      <c r="D797">
        <v>1142.05</v>
      </c>
      <c r="E797">
        <v>1181.25</v>
      </c>
      <c r="F797">
        <v>1135.45</v>
      </c>
      <c r="G797">
        <v>1178</v>
      </c>
      <c r="H797">
        <v>68816352</v>
      </c>
      <c r="I797">
        <v>1732.19</v>
      </c>
      <c r="J797">
        <v>18.96</v>
      </c>
      <c r="K797">
        <v>3.04</v>
      </c>
      <c r="L797">
        <v>1.29</v>
      </c>
    </row>
    <row r="798" spans="1:12" x14ac:dyDescent="0.35">
      <c r="A798" s="1">
        <v>37319</v>
      </c>
      <c r="B798">
        <v>2002</v>
      </c>
      <c r="C798" t="s">
        <v>14</v>
      </c>
      <c r="D798">
        <v>1178.45</v>
      </c>
      <c r="E798">
        <v>1201.0999999999999</v>
      </c>
      <c r="F798">
        <v>1172.3</v>
      </c>
      <c r="G798">
        <v>1177.3499999999999</v>
      </c>
      <c r="H798">
        <v>74298964</v>
      </c>
      <c r="I798">
        <v>1806.94</v>
      </c>
      <c r="J798">
        <v>18.97</v>
      </c>
      <c r="K798">
        <v>3.03</v>
      </c>
      <c r="L798">
        <v>1.29</v>
      </c>
    </row>
    <row r="799" spans="1:12" x14ac:dyDescent="0.35">
      <c r="A799" s="1">
        <v>37320</v>
      </c>
      <c r="B799">
        <v>2002</v>
      </c>
      <c r="C799" t="s">
        <v>14</v>
      </c>
      <c r="D799">
        <v>1176.4000000000001</v>
      </c>
      <c r="E799">
        <v>1193.0999999999999</v>
      </c>
      <c r="F799">
        <v>1175.1500000000001</v>
      </c>
      <c r="G799">
        <v>1178.5</v>
      </c>
      <c r="H799">
        <v>63428456</v>
      </c>
      <c r="I799">
        <v>1837.13</v>
      </c>
      <c r="J799">
        <v>18.989999999999998</v>
      </c>
      <c r="K799">
        <v>3.03</v>
      </c>
      <c r="L799">
        <v>1.28</v>
      </c>
    </row>
    <row r="800" spans="1:12" x14ac:dyDescent="0.35">
      <c r="A800" s="1">
        <v>37321</v>
      </c>
      <c r="B800">
        <v>2002</v>
      </c>
      <c r="C800" t="s">
        <v>14</v>
      </c>
      <c r="D800">
        <v>1176.55</v>
      </c>
      <c r="E800">
        <v>1182.6500000000001</v>
      </c>
      <c r="F800">
        <v>1162.75</v>
      </c>
      <c r="G800">
        <v>1172.5999999999999</v>
      </c>
      <c r="H800">
        <v>61487666</v>
      </c>
      <c r="I800">
        <v>1648.34</v>
      </c>
      <c r="J800">
        <v>18.79</v>
      </c>
      <c r="K800">
        <v>3.02</v>
      </c>
      <c r="L800">
        <v>1.29</v>
      </c>
    </row>
    <row r="801" spans="1:12" x14ac:dyDescent="0.35">
      <c r="A801" s="1">
        <v>37322</v>
      </c>
      <c r="B801">
        <v>2002</v>
      </c>
      <c r="C801" t="s">
        <v>14</v>
      </c>
      <c r="D801">
        <v>1173.5999999999999</v>
      </c>
      <c r="E801">
        <v>1195.2</v>
      </c>
      <c r="F801">
        <v>1173.5999999999999</v>
      </c>
      <c r="G801">
        <v>1193.05</v>
      </c>
      <c r="H801">
        <v>50206347</v>
      </c>
      <c r="I801">
        <v>1752.93</v>
      </c>
      <c r="J801">
        <v>19.11</v>
      </c>
      <c r="K801">
        <v>3.07</v>
      </c>
      <c r="L801">
        <v>1.27</v>
      </c>
    </row>
    <row r="802" spans="1:12" x14ac:dyDescent="0.35">
      <c r="A802" s="1">
        <v>37323</v>
      </c>
      <c r="B802">
        <v>2002</v>
      </c>
      <c r="C802" t="s">
        <v>14</v>
      </c>
      <c r="D802">
        <v>1193.5999999999999</v>
      </c>
      <c r="E802">
        <v>1199.5999999999999</v>
      </c>
      <c r="F802">
        <v>1182.55</v>
      </c>
      <c r="G802">
        <v>1187.6500000000001</v>
      </c>
      <c r="H802">
        <v>50281539</v>
      </c>
      <c r="I802">
        <v>1845.85</v>
      </c>
      <c r="J802">
        <v>19.03</v>
      </c>
      <c r="K802">
        <v>3.06</v>
      </c>
      <c r="L802">
        <v>1.27</v>
      </c>
    </row>
    <row r="803" spans="1:12" x14ac:dyDescent="0.35">
      <c r="A803" s="1">
        <v>37326</v>
      </c>
      <c r="B803">
        <v>2002</v>
      </c>
      <c r="C803" t="s">
        <v>14</v>
      </c>
      <c r="D803">
        <v>1187.5</v>
      </c>
      <c r="E803">
        <v>1192.75</v>
      </c>
      <c r="F803">
        <v>1164.55</v>
      </c>
      <c r="G803">
        <v>1167.8499999999999</v>
      </c>
      <c r="H803">
        <v>50588345</v>
      </c>
      <c r="I803">
        <v>1743.51</v>
      </c>
      <c r="J803">
        <v>18.71</v>
      </c>
      <c r="K803">
        <v>3.01</v>
      </c>
      <c r="L803">
        <v>1.3</v>
      </c>
    </row>
    <row r="804" spans="1:12" x14ac:dyDescent="0.35">
      <c r="A804" s="1">
        <v>37327</v>
      </c>
      <c r="B804">
        <v>2002</v>
      </c>
      <c r="C804" t="s">
        <v>14</v>
      </c>
      <c r="D804">
        <v>1167.8499999999999</v>
      </c>
      <c r="E804">
        <v>1171.2</v>
      </c>
      <c r="F804">
        <v>1144.3</v>
      </c>
      <c r="G804">
        <v>1150.45</v>
      </c>
      <c r="H804">
        <v>50380999</v>
      </c>
      <c r="I804">
        <v>1656.58</v>
      </c>
      <c r="J804">
        <v>18.43</v>
      </c>
      <c r="K804">
        <v>2.96</v>
      </c>
      <c r="L804">
        <v>1.32</v>
      </c>
    </row>
    <row r="805" spans="1:12" x14ac:dyDescent="0.35">
      <c r="A805" s="1">
        <v>37328</v>
      </c>
      <c r="B805">
        <v>2002</v>
      </c>
      <c r="C805" t="s">
        <v>14</v>
      </c>
      <c r="D805">
        <v>1150.2</v>
      </c>
      <c r="E805">
        <v>1165.4000000000001</v>
      </c>
      <c r="F805">
        <v>1143.55</v>
      </c>
      <c r="G805">
        <v>1157.05</v>
      </c>
      <c r="H805">
        <v>41957225</v>
      </c>
      <c r="I805">
        <v>1363.71</v>
      </c>
      <c r="J805">
        <v>18.54</v>
      </c>
      <c r="K805">
        <v>2.98</v>
      </c>
      <c r="L805">
        <v>1.31</v>
      </c>
    </row>
    <row r="806" spans="1:12" x14ac:dyDescent="0.35">
      <c r="A806" s="1">
        <v>37329</v>
      </c>
      <c r="B806">
        <v>2002</v>
      </c>
      <c r="C806" t="s">
        <v>14</v>
      </c>
      <c r="D806">
        <v>1156.8499999999999</v>
      </c>
      <c r="E806">
        <v>1163.6500000000001</v>
      </c>
      <c r="F806">
        <v>1153.1500000000001</v>
      </c>
      <c r="G806">
        <v>1159.45</v>
      </c>
      <c r="H806">
        <v>31818825</v>
      </c>
      <c r="I806">
        <v>1039.49</v>
      </c>
      <c r="J806">
        <v>18.579999999999998</v>
      </c>
      <c r="K806">
        <v>2.99</v>
      </c>
      <c r="L806">
        <v>1.31</v>
      </c>
    </row>
    <row r="807" spans="1:12" x14ac:dyDescent="0.35">
      <c r="A807" s="1">
        <v>37330</v>
      </c>
      <c r="B807">
        <v>2002</v>
      </c>
      <c r="C807" t="s">
        <v>14</v>
      </c>
      <c r="D807">
        <v>1159.5999999999999</v>
      </c>
      <c r="E807">
        <v>1173.75</v>
      </c>
      <c r="F807">
        <v>1159.5999999999999</v>
      </c>
      <c r="G807">
        <v>1169.75</v>
      </c>
      <c r="H807">
        <v>61764394</v>
      </c>
      <c r="I807">
        <v>1706.23</v>
      </c>
      <c r="J807">
        <v>18.739999999999998</v>
      </c>
      <c r="K807">
        <v>3.01</v>
      </c>
      <c r="L807">
        <v>1.29</v>
      </c>
    </row>
    <row r="808" spans="1:12" x14ac:dyDescent="0.35">
      <c r="A808" s="1">
        <v>37333</v>
      </c>
      <c r="B808">
        <v>2002</v>
      </c>
      <c r="C808" t="s">
        <v>14</v>
      </c>
      <c r="D808">
        <v>1169.95</v>
      </c>
      <c r="E808">
        <v>1184.7</v>
      </c>
      <c r="F808">
        <v>1163.75</v>
      </c>
      <c r="G808">
        <v>1169.3</v>
      </c>
      <c r="H808">
        <v>44598134</v>
      </c>
      <c r="I808">
        <v>1257.97</v>
      </c>
      <c r="J808">
        <v>18.73</v>
      </c>
      <c r="K808">
        <v>3.01</v>
      </c>
      <c r="L808">
        <v>1.29</v>
      </c>
    </row>
    <row r="809" spans="1:12" x14ac:dyDescent="0.35">
      <c r="A809" s="1">
        <v>37334</v>
      </c>
      <c r="B809">
        <v>2002</v>
      </c>
      <c r="C809" t="s">
        <v>14</v>
      </c>
      <c r="D809">
        <v>1169.4000000000001</v>
      </c>
      <c r="E809">
        <v>1170.8</v>
      </c>
      <c r="F809">
        <v>1150.3</v>
      </c>
      <c r="G809">
        <v>1152.1500000000001</v>
      </c>
      <c r="H809">
        <v>40006138</v>
      </c>
      <c r="I809">
        <v>1157.44</v>
      </c>
      <c r="J809">
        <v>18.46</v>
      </c>
      <c r="K809">
        <v>2.97</v>
      </c>
      <c r="L809">
        <v>1.31</v>
      </c>
    </row>
    <row r="810" spans="1:12" x14ac:dyDescent="0.35">
      <c r="A810" s="1">
        <v>37335</v>
      </c>
      <c r="B810">
        <v>2002</v>
      </c>
      <c r="C810" t="s">
        <v>14</v>
      </c>
      <c r="D810">
        <v>1152.05</v>
      </c>
      <c r="E810">
        <v>1158.95</v>
      </c>
      <c r="F810">
        <v>1148.5</v>
      </c>
      <c r="G810">
        <v>1155.5999999999999</v>
      </c>
      <c r="H810">
        <v>41282550</v>
      </c>
      <c r="I810">
        <v>1233.28</v>
      </c>
      <c r="J810">
        <v>18.510000000000002</v>
      </c>
      <c r="K810">
        <v>2.98</v>
      </c>
      <c r="L810">
        <v>1.31</v>
      </c>
    </row>
    <row r="811" spans="1:12" x14ac:dyDescent="0.35">
      <c r="A811" s="1">
        <v>37336</v>
      </c>
      <c r="B811">
        <v>2002</v>
      </c>
      <c r="C811" t="s">
        <v>14</v>
      </c>
      <c r="D811">
        <v>1155.55</v>
      </c>
      <c r="E811">
        <v>1155.55</v>
      </c>
      <c r="F811">
        <v>1141.05</v>
      </c>
      <c r="G811">
        <v>1144.2</v>
      </c>
      <c r="H811">
        <v>32471168</v>
      </c>
      <c r="I811">
        <v>964.3</v>
      </c>
      <c r="J811">
        <v>18.329999999999998</v>
      </c>
      <c r="K811">
        <v>2.95</v>
      </c>
      <c r="L811">
        <v>1.32</v>
      </c>
    </row>
    <row r="812" spans="1:12" x14ac:dyDescent="0.35">
      <c r="A812" s="1">
        <v>37337</v>
      </c>
      <c r="B812">
        <v>2002</v>
      </c>
      <c r="C812" t="s">
        <v>14</v>
      </c>
      <c r="D812">
        <v>1144.5</v>
      </c>
      <c r="E812">
        <v>1148.6500000000001</v>
      </c>
      <c r="F812">
        <v>1135.9000000000001</v>
      </c>
      <c r="G812">
        <v>1138.45</v>
      </c>
      <c r="H812">
        <v>36787369</v>
      </c>
      <c r="I812">
        <v>1091.75</v>
      </c>
      <c r="J812">
        <v>18.239999999999998</v>
      </c>
      <c r="K812">
        <v>2.93</v>
      </c>
      <c r="L812">
        <v>1.33</v>
      </c>
    </row>
    <row r="813" spans="1:12" x14ac:dyDescent="0.35">
      <c r="A813" s="1">
        <v>37341</v>
      </c>
      <c r="B813">
        <v>2002</v>
      </c>
      <c r="C813" t="s">
        <v>14</v>
      </c>
      <c r="D813">
        <v>1138.0999999999999</v>
      </c>
      <c r="E813">
        <v>1140.2</v>
      </c>
      <c r="F813">
        <v>1117.8499999999999</v>
      </c>
      <c r="G813">
        <v>1123.05</v>
      </c>
      <c r="H813">
        <v>32691866</v>
      </c>
      <c r="I813">
        <v>964.1</v>
      </c>
      <c r="J813">
        <v>17.989999999999998</v>
      </c>
      <c r="K813">
        <v>2.89</v>
      </c>
      <c r="L813">
        <v>1.35</v>
      </c>
    </row>
    <row r="814" spans="1:12" x14ac:dyDescent="0.35">
      <c r="A814" s="1">
        <v>37342</v>
      </c>
      <c r="B814">
        <v>2002</v>
      </c>
      <c r="C814" t="s">
        <v>14</v>
      </c>
      <c r="D814">
        <v>1130</v>
      </c>
      <c r="E814">
        <v>1134.0999999999999</v>
      </c>
      <c r="F814">
        <v>1121.3499999999999</v>
      </c>
      <c r="G814">
        <v>1123.3499999999999</v>
      </c>
      <c r="H814">
        <v>41551364</v>
      </c>
      <c r="I814">
        <v>1115.18</v>
      </c>
      <c r="J814">
        <v>18</v>
      </c>
      <c r="K814">
        <v>2.89</v>
      </c>
      <c r="L814">
        <v>1.35</v>
      </c>
    </row>
    <row r="815" spans="1:12" x14ac:dyDescent="0.35">
      <c r="A815" s="1">
        <v>37343</v>
      </c>
      <c r="B815">
        <v>2002</v>
      </c>
      <c r="C815" t="s">
        <v>14</v>
      </c>
      <c r="D815">
        <v>1123.5999999999999</v>
      </c>
      <c r="E815">
        <v>1138.45</v>
      </c>
      <c r="F815">
        <v>1123.5999999999999</v>
      </c>
      <c r="G815">
        <v>1129.55</v>
      </c>
      <c r="H815">
        <v>55362083</v>
      </c>
      <c r="I815">
        <v>1423.51</v>
      </c>
      <c r="J815">
        <v>18.100000000000001</v>
      </c>
      <c r="K815">
        <v>2.91</v>
      </c>
      <c r="L815">
        <v>1.34</v>
      </c>
    </row>
    <row r="816" spans="1:12" x14ac:dyDescent="0.35">
      <c r="A816" s="1">
        <v>37347</v>
      </c>
      <c r="B816">
        <v>2002</v>
      </c>
      <c r="C816" t="s">
        <v>15</v>
      </c>
      <c r="D816">
        <v>1129.8499999999999</v>
      </c>
      <c r="E816">
        <v>1143.3</v>
      </c>
      <c r="F816">
        <v>1129.8499999999999</v>
      </c>
      <c r="G816">
        <v>1138.95</v>
      </c>
      <c r="H816">
        <v>41464447</v>
      </c>
      <c r="I816">
        <v>1116.79</v>
      </c>
      <c r="J816">
        <v>18.25</v>
      </c>
      <c r="K816">
        <v>2.93</v>
      </c>
      <c r="L816">
        <v>1.33</v>
      </c>
    </row>
    <row r="817" spans="1:12" x14ac:dyDescent="0.35">
      <c r="A817" s="1">
        <v>37348</v>
      </c>
      <c r="B817">
        <v>2002</v>
      </c>
      <c r="C817" t="s">
        <v>15</v>
      </c>
      <c r="D817">
        <v>1138.8</v>
      </c>
      <c r="E817">
        <v>1147.3</v>
      </c>
      <c r="F817">
        <v>1132.3</v>
      </c>
      <c r="G817">
        <v>1136.95</v>
      </c>
      <c r="H817">
        <v>50733525</v>
      </c>
      <c r="I817">
        <v>1401.11</v>
      </c>
      <c r="J817">
        <v>18.22</v>
      </c>
      <c r="K817">
        <v>2.93</v>
      </c>
      <c r="L817">
        <v>1.33</v>
      </c>
    </row>
    <row r="818" spans="1:12" x14ac:dyDescent="0.35">
      <c r="A818" s="1">
        <v>37349</v>
      </c>
      <c r="B818">
        <v>2002</v>
      </c>
      <c r="C818" t="s">
        <v>15</v>
      </c>
      <c r="D818">
        <v>1136.5999999999999</v>
      </c>
      <c r="E818">
        <v>1136.9000000000001</v>
      </c>
      <c r="F818">
        <v>1121.45</v>
      </c>
      <c r="G818">
        <v>1123.5</v>
      </c>
      <c r="H818">
        <v>39862825</v>
      </c>
      <c r="I818">
        <v>1031.04</v>
      </c>
      <c r="J818">
        <v>18</v>
      </c>
      <c r="K818">
        <v>2.89</v>
      </c>
      <c r="L818">
        <v>1.35</v>
      </c>
    </row>
    <row r="819" spans="1:12" x14ac:dyDescent="0.35">
      <c r="A819" s="1">
        <v>37350</v>
      </c>
      <c r="B819">
        <v>2002</v>
      </c>
      <c r="C819" t="s">
        <v>15</v>
      </c>
      <c r="D819">
        <v>1124.05</v>
      </c>
      <c r="E819">
        <v>1149.6500000000001</v>
      </c>
      <c r="F819">
        <v>1123.9000000000001</v>
      </c>
      <c r="G819">
        <v>1145.9000000000001</v>
      </c>
      <c r="H819">
        <v>49472486</v>
      </c>
      <c r="I819">
        <v>1388.14</v>
      </c>
      <c r="J819">
        <v>18.36</v>
      </c>
      <c r="K819">
        <v>2.95</v>
      </c>
      <c r="L819">
        <v>1.33</v>
      </c>
    </row>
    <row r="820" spans="1:12" x14ac:dyDescent="0.35">
      <c r="A820" s="1">
        <v>37351</v>
      </c>
      <c r="B820">
        <v>2002</v>
      </c>
      <c r="C820" t="s">
        <v>15</v>
      </c>
      <c r="D820">
        <v>1146.05</v>
      </c>
      <c r="E820">
        <v>1153.3</v>
      </c>
      <c r="F820">
        <v>1139.9000000000001</v>
      </c>
      <c r="G820">
        <v>1141.95</v>
      </c>
      <c r="H820">
        <v>40192567</v>
      </c>
      <c r="I820">
        <v>1133.81</v>
      </c>
      <c r="J820">
        <v>18.3</v>
      </c>
      <c r="K820">
        <v>2.94</v>
      </c>
      <c r="L820">
        <v>1.21</v>
      </c>
    </row>
    <row r="821" spans="1:12" x14ac:dyDescent="0.35">
      <c r="A821" s="1">
        <v>37354</v>
      </c>
      <c r="B821">
        <v>2002</v>
      </c>
      <c r="C821" t="s">
        <v>15</v>
      </c>
      <c r="D821">
        <v>1141.9000000000001</v>
      </c>
      <c r="E821">
        <v>1147.9000000000001</v>
      </c>
      <c r="F821">
        <v>1134</v>
      </c>
      <c r="G821">
        <v>1135.25</v>
      </c>
      <c r="H821">
        <v>31263947</v>
      </c>
      <c r="I821">
        <v>916.74</v>
      </c>
      <c r="J821">
        <v>17.91</v>
      </c>
      <c r="K821">
        <v>2.9</v>
      </c>
      <c r="L821">
        <v>1.38</v>
      </c>
    </row>
    <row r="822" spans="1:12" x14ac:dyDescent="0.35">
      <c r="A822" s="1">
        <v>37355</v>
      </c>
      <c r="B822">
        <v>2002</v>
      </c>
      <c r="C822" t="s">
        <v>15</v>
      </c>
      <c r="D822">
        <v>1135.1500000000001</v>
      </c>
      <c r="E822">
        <v>1137.45</v>
      </c>
      <c r="F822">
        <v>1122.0999999999999</v>
      </c>
      <c r="G822">
        <v>1126.7</v>
      </c>
      <c r="H822">
        <v>37258542</v>
      </c>
      <c r="I822">
        <v>1088.52</v>
      </c>
      <c r="J822">
        <v>17.78</v>
      </c>
      <c r="K822">
        <v>2.88</v>
      </c>
      <c r="L822">
        <v>1.39</v>
      </c>
    </row>
    <row r="823" spans="1:12" x14ac:dyDescent="0.35">
      <c r="A823" s="1">
        <v>37356</v>
      </c>
      <c r="B823">
        <v>2002</v>
      </c>
      <c r="C823" t="s">
        <v>15</v>
      </c>
      <c r="D823">
        <v>1126.7</v>
      </c>
      <c r="E823">
        <v>1140.25</v>
      </c>
      <c r="F823">
        <v>1125.75</v>
      </c>
      <c r="G823">
        <v>1138.5</v>
      </c>
      <c r="H823">
        <v>48371804</v>
      </c>
      <c r="I823">
        <v>1747.31</v>
      </c>
      <c r="J823">
        <v>18.010000000000002</v>
      </c>
      <c r="K823">
        <v>2.91</v>
      </c>
      <c r="L823">
        <v>1.37</v>
      </c>
    </row>
    <row r="824" spans="1:12" x14ac:dyDescent="0.35">
      <c r="A824" s="1">
        <v>37357</v>
      </c>
      <c r="B824">
        <v>2002</v>
      </c>
      <c r="C824" t="s">
        <v>15</v>
      </c>
      <c r="D824">
        <v>1138.55</v>
      </c>
      <c r="E824">
        <v>1150.2</v>
      </c>
      <c r="F824">
        <v>1138.55</v>
      </c>
      <c r="G824">
        <v>1143.5999999999999</v>
      </c>
      <c r="H824">
        <v>48509919</v>
      </c>
      <c r="I824">
        <v>1680.95</v>
      </c>
      <c r="J824">
        <v>18.09</v>
      </c>
      <c r="K824">
        <v>2.93</v>
      </c>
      <c r="L824">
        <v>1.36</v>
      </c>
    </row>
    <row r="825" spans="1:12" x14ac:dyDescent="0.35">
      <c r="A825" s="1">
        <v>37358</v>
      </c>
      <c r="B825">
        <v>2002</v>
      </c>
      <c r="C825" t="s">
        <v>15</v>
      </c>
      <c r="D825">
        <v>1143.25</v>
      </c>
      <c r="E825">
        <v>1151.55</v>
      </c>
      <c r="F825">
        <v>1138.6500000000001</v>
      </c>
      <c r="G825">
        <v>1146.5</v>
      </c>
      <c r="H825">
        <v>38866977</v>
      </c>
      <c r="I825">
        <v>1226.92</v>
      </c>
      <c r="J825">
        <v>18.14</v>
      </c>
      <c r="K825">
        <v>2.93</v>
      </c>
      <c r="L825">
        <v>1.36</v>
      </c>
    </row>
    <row r="826" spans="1:12" x14ac:dyDescent="0.35">
      <c r="A826" s="1">
        <v>37361</v>
      </c>
      <c r="B826">
        <v>2002</v>
      </c>
      <c r="C826" t="s">
        <v>15</v>
      </c>
      <c r="D826">
        <v>1146.55</v>
      </c>
      <c r="E826">
        <v>1152.55</v>
      </c>
      <c r="F826">
        <v>1130.45</v>
      </c>
      <c r="G826">
        <v>1134.1500000000001</v>
      </c>
      <c r="H826">
        <v>32838768</v>
      </c>
      <c r="I826">
        <v>1119.3499999999999</v>
      </c>
      <c r="J826">
        <v>17.940000000000001</v>
      </c>
      <c r="K826">
        <v>2.9</v>
      </c>
      <c r="L826">
        <v>1.37</v>
      </c>
    </row>
    <row r="827" spans="1:12" x14ac:dyDescent="0.35">
      <c r="A827" s="1">
        <v>37362</v>
      </c>
      <c r="B827">
        <v>2002</v>
      </c>
      <c r="C827" t="s">
        <v>15</v>
      </c>
      <c r="D827">
        <v>1130.8</v>
      </c>
      <c r="E827">
        <v>1133.5</v>
      </c>
      <c r="F827">
        <v>1116.6500000000001</v>
      </c>
      <c r="G827">
        <v>1118.75</v>
      </c>
      <c r="H827">
        <v>32533210</v>
      </c>
      <c r="I827">
        <v>1046.74</v>
      </c>
      <c r="J827">
        <v>17.7</v>
      </c>
      <c r="K827">
        <v>2.86</v>
      </c>
      <c r="L827">
        <v>1.39</v>
      </c>
    </row>
    <row r="828" spans="1:12" x14ac:dyDescent="0.35">
      <c r="A828" s="1">
        <v>37363</v>
      </c>
      <c r="B828">
        <v>2002</v>
      </c>
      <c r="C828" t="s">
        <v>15</v>
      </c>
      <c r="D828">
        <v>1119</v>
      </c>
      <c r="E828">
        <v>1136.5999999999999</v>
      </c>
      <c r="F828">
        <v>1118.95</v>
      </c>
      <c r="G828">
        <v>1125.0999999999999</v>
      </c>
      <c r="H828">
        <v>34383746</v>
      </c>
      <c r="I828">
        <v>1259.69</v>
      </c>
      <c r="J828">
        <v>17.8</v>
      </c>
      <c r="K828">
        <v>2.88</v>
      </c>
      <c r="L828">
        <v>1.38</v>
      </c>
    </row>
    <row r="829" spans="1:12" x14ac:dyDescent="0.35">
      <c r="A829" s="1">
        <v>37364</v>
      </c>
      <c r="B829">
        <v>2002</v>
      </c>
      <c r="C829" t="s">
        <v>15</v>
      </c>
      <c r="D829">
        <v>1125.25</v>
      </c>
      <c r="E829">
        <v>1135</v>
      </c>
      <c r="F829">
        <v>1123.8</v>
      </c>
      <c r="G829">
        <v>1129</v>
      </c>
      <c r="H829">
        <v>34219373</v>
      </c>
      <c r="I829">
        <v>1148.19</v>
      </c>
      <c r="J829">
        <v>18.489999999999998</v>
      </c>
      <c r="K829">
        <v>2.94</v>
      </c>
      <c r="L829">
        <v>1.38</v>
      </c>
    </row>
    <row r="830" spans="1:12" x14ac:dyDescent="0.35">
      <c r="A830" s="1">
        <v>37365</v>
      </c>
      <c r="B830">
        <v>2002</v>
      </c>
      <c r="C830" t="s">
        <v>15</v>
      </c>
      <c r="D830">
        <v>1125.55</v>
      </c>
      <c r="E830">
        <v>1127.05</v>
      </c>
      <c r="F830">
        <v>1097.5999999999999</v>
      </c>
      <c r="G830">
        <v>1100.3</v>
      </c>
      <c r="H830">
        <v>42127555</v>
      </c>
      <c r="I830">
        <v>1325.67</v>
      </c>
      <c r="J830">
        <v>18.02</v>
      </c>
      <c r="K830">
        <v>2.86</v>
      </c>
      <c r="L830">
        <v>1.42</v>
      </c>
    </row>
    <row r="831" spans="1:12" x14ac:dyDescent="0.35">
      <c r="A831" s="1">
        <v>37368</v>
      </c>
      <c r="B831">
        <v>2002</v>
      </c>
      <c r="C831" t="s">
        <v>15</v>
      </c>
      <c r="D831">
        <v>1100.5</v>
      </c>
      <c r="E831">
        <v>1107.2</v>
      </c>
      <c r="F831">
        <v>1088.05</v>
      </c>
      <c r="G831">
        <v>1104.1500000000001</v>
      </c>
      <c r="H831">
        <v>38335333</v>
      </c>
      <c r="I831">
        <v>1184.78</v>
      </c>
      <c r="J831">
        <v>18.02</v>
      </c>
      <c r="K831">
        <v>2.87</v>
      </c>
      <c r="L831">
        <v>1.41</v>
      </c>
    </row>
    <row r="832" spans="1:12" x14ac:dyDescent="0.35">
      <c r="A832" s="1">
        <v>37369</v>
      </c>
      <c r="B832">
        <v>2002</v>
      </c>
      <c r="C832" t="s">
        <v>15</v>
      </c>
      <c r="D832">
        <v>1104</v>
      </c>
      <c r="E832">
        <v>1108.8</v>
      </c>
      <c r="F832">
        <v>1095</v>
      </c>
      <c r="G832">
        <v>1106</v>
      </c>
      <c r="H832">
        <v>39715536</v>
      </c>
      <c r="I832">
        <v>1259.1400000000001</v>
      </c>
      <c r="J832">
        <v>18.05</v>
      </c>
      <c r="K832">
        <v>2.88</v>
      </c>
      <c r="L832">
        <v>1.41</v>
      </c>
    </row>
    <row r="833" spans="1:12" x14ac:dyDescent="0.35">
      <c r="A833" s="1">
        <v>37370</v>
      </c>
      <c r="B833">
        <v>2002</v>
      </c>
      <c r="C833" t="s">
        <v>15</v>
      </c>
      <c r="D833">
        <v>1106.25</v>
      </c>
      <c r="E833">
        <v>1116.8499999999999</v>
      </c>
      <c r="F833">
        <v>1105.7</v>
      </c>
      <c r="G833">
        <v>1110.5999999999999</v>
      </c>
      <c r="H833">
        <v>40697311</v>
      </c>
      <c r="I833">
        <v>1144.3699999999999</v>
      </c>
      <c r="J833">
        <v>18.16</v>
      </c>
      <c r="K833">
        <v>2.86</v>
      </c>
      <c r="L833">
        <v>1.4</v>
      </c>
    </row>
    <row r="834" spans="1:12" x14ac:dyDescent="0.35">
      <c r="A834" s="1">
        <v>37371</v>
      </c>
      <c r="B834">
        <v>2002</v>
      </c>
      <c r="C834" t="s">
        <v>15</v>
      </c>
      <c r="D834">
        <v>1110.6500000000001</v>
      </c>
      <c r="E834">
        <v>1113.8499999999999</v>
      </c>
      <c r="F834">
        <v>1089</v>
      </c>
      <c r="G834">
        <v>1094.3</v>
      </c>
      <c r="H834">
        <v>44989860</v>
      </c>
      <c r="I834">
        <v>1186.51</v>
      </c>
      <c r="J834">
        <v>17.850000000000001</v>
      </c>
      <c r="K834">
        <v>2.82</v>
      </c>
      <c r="L834">
        <v>1.42</v>
      </c>
    </row>
    <row r="835" spans="1:12" x14ac:dyDescent="0.35">
      <c r="A835" s="1">
        <v>37372</v>
      </c>
      <c r="B835">
        <v>2002</v>
      </c>
      <c r="C835" t="s">
        <v>15</v>
      </c>
      <c r="D835">
        <v>1094.25</v>
      </c>
      <c r="E835">
        <v>1103.3499999999999</v>
      </c>
      <c r="F835">
        <v>1094.0999999999999</v>
      </c>
      <c r="G835">
        <v>1097.4000000000001</v>
      </c>
      <c r="H835">
        <v>30866979</v>
      </c>
      <c r="I835">
        <v>946.98</v>
      </c>
      <c r="J835">
        <v>17.899999999999999</v>
      </c>
      <c r="K835">
        <v>2.83</v>
      </c>
      <c r="L835">
        <v>1.41</v>
      </c>
    </row>
    <row r="836" spans="1:12" x14ac:dyDescent="0.35">
      <c r="A836" s="1">
        <v>37375</v>
      </c>
      <c r="B836">
        <v>2002</v>
      </c>
      <c r="C836" t="s">
        <v>15</v>
      </c>
      <c r="D836">
        <v>1097.55</v>
      </c>
      <c r="E836">
        <v>1098.6500000000001</v>
      </c>
      <c r="F836">
        <v>1073.3</v>
      </c>
      <c r="G836">
        <v>1074.2</v>
      </c>
      <c r="H836">
        <v>41590165</v>
      </c>
      <c r="I836">
        <v>1102.6199999999999</v>
      </c>
      <c r="J836">
        <v>17.690000000000001</v>
      </c>
      <c r="K836">
        <v>2.8</v>
      </c>
      <c r="L836">
        <v>1.44</v>
      </c>
    </row>
    <row r="837" spans="1:12" x14ac:dyDescent="0.35">
      <c r="A837" s="1">
        <v>37376</v>
      </c>
      <c r="B837">
        <v>2002</v>
      </c>
      <c r="C837" t="s">
        <v>15</v>
      </c>
      <c r="D837">
        <v>1074.25</v>
      </c>
      <c r="E837">
        <v>1085.75</v>
      </c>
      <c r="F837">
        <v>1073.4000000000001</v>
      </c>
      <c r="G837">
        <v>1084.5</v>
      </c>
      <c r="H837">
        <v>35796410</v>
      </c>
      <c r="I837">
        <v>972.43</v>
      </c>
      <c r="J837">
        <v>17.86</v>
      </c>
      <c r="K837">
        <v>2.83</v>
      </c>
      <c r="L837">
        <v>1.42</v>
      </c>
    </row>
    <row r="838" spans="1:12" x14ac:dyDescent="0.35">
      <c r="A838" s="1">
        <v>37378</v>
      </c>
      <c r="B838">
        <v>2002</v>
      </c>
      <c r="C838" t="s">
        <v>16</v>
      </c>
      <c r="D838">
        <v>1084.8</v>
      </c>
      <c r="E838">
        <v>1101.0999999999999</v>
      </c>
      <c r="F838">
        <v>1084.8</v>
      </c>
      <c r="G838">
        <v>1093.3</v>
      </c>
      <c r="H838">
        <v>44413724</v>
      </c>
      <c r="I838">
        <v>1325.68</v>
      </c>
      <c r="J838">
        <v>18.079999999999998</v>
      </c>
      <c r="K838">
        <v>2.93</v>
      </c>
      <c r="L838">
        <v>1.41</v>
      </c>
    </row>
    <row r="839" spans="1:12" x14ac:dyDescent="0.35">
      <c r="A839" s="1">
        <v>37379</v>
      </c>
      <c r="B839">
        <v>2002</v>
      </c>
      <c r="C839" t="s">
        <v>16</v>
      </c>
      <c r="D839">
        <v>1093.4000000000001</v>
      </c>
      <c r="E839">
        <v>1098.5999999999999</v>
      </c>
      <c r="F839">
        <v>1091.5</v>
      </c>
      <c r="G839">
        <v>1096.95</v>
      </c>
      <c r="H839">
        <v>34201217</v>
      </c>
      <c r="I839">
        <v>874.44</v>
      </c>
      <c r="J839">
        <v>18.04</v>
      </c>
      <c r="K839">
        <v>2.8</v>
      </c>
      <c r="L839">
        <v>1.38</v>
      </c>
    </row>
    <row r="840" spans="1:12" x14ac:dyDescent="0.35">
      <c r="A840" s="1">
        <v>37382</v>
      </c>
      <c r="B840">
        <v>2002</v>
      </c>
      <c r="C840" t="s">
        <v>16</v>
      </c>
      <c r="D840">
        <v>1096.95</v>
      </c>
      <c r="E840">
        <v>1102.05</v>
      </c>
      <c r="F840">
        <v>1096.25</v>
      </c>
      <c r="G840">
        <v>1100.95</v>
      </c>
      <c r="H840">
        <v>33065194</v>
      </c>
      <c r="I840">
        <v>939.03</v>
      </c>
      <c r="J840">
        <v>18.100000000000001</v>
      </c>
      <c r="K840">
        <v>2.81</v>
      </c>
      <c r="L840">
        <v>1.38</v>
      </c>
    </row>
    <row r="841" spans="1:12" x14ac:dyDescent="0.35">
      <c r="A841" s="1">
        <v>37383</v>
      </c>
      <c r="B841">
        <v>2002</v>
      </c>
      <c r="C841" t="s">
        <v>16</v>
      </c>
      <c r="D841">
        <v>1100.9000000000001</v>
      </c>
      <c r="E841">
        <v>1111.8499999999999</v>
      </c>
      <c r="F841">
        <v>1096.6500000000001</v>
      </c>
      <c r="G841">
        <v>1110.7</v>
      </c>
      <c r="H841">
        <v>34359853</v>
      </c>
      <c r="I841">
        <v>951.77</v>
      </c>
      <c r="J841">
        <v>18.260000000000002</v>
      </c>
      <c r="K841">
        <v>2.84</v>
      </c>
      <c r="L841">
        <v>1.39</v>
      </c>
    </row>
    <row r="842" spans="1:12" x14ac:dyDescent="0.35">
      <c r="A842" s="1">
        <v>37384</v>
      </c>
      <c r="B842">
        <v>2002</v>
      </c>
      <c r="C842" t="s">
        <v>16</v>
      </c>
      <c r="D842">
        <v>1110.7</v>
      </c>
      <c r="E842">
        <v>1122.7</v>
      </c>
      <c r="F842">
        <v>1110.7</v>
      </c>
      <c r="G842">
        <v>1117.5999999999999</v>
      </c>
      <c r="H842">
        <v>38154848</v>
      </c>
      <c r="I842">
        <v>1035.47</v>
      </c>
      <c r="J842">
        <v>18.38</v>
      </c>
      <c r="K842">
        <v>2.86</v>
      </c>
      <c r="L842">
        <v>1.38</v>
      </c>
    </row>
    <row r="843" spans="1:12" x14ac:dyDescent="0.35">
      <c r="A843" s="1">
        <v>37385</v>
      </c>
      <c r="B843">
        <v>2002</v>
      </c>
      <c r="C843" t="s">
        <v>16</v>
      </c>
      <c r="D843">
        <v>1117.7</v>
      </c>
      <c r="E843">
        <v>1136.55</v>
      </c>
      <c r="F843">
        <v>1117.7</v>
      </c>
      <c r="G843">
        <v>1127.5999999999999</v>
      </c>
      <c r="H843">
        <v>41844601</v>
      </c>
      <c r="I843">
        <v>1091.8599999999999</v>
      </c>
      <c r="J843">
        <v>18.54</v>
      </c>
      <c r="K843">
        <v>2.88</v>
      </c>
      <c r="L843">
        <v>1.37</v>
      </c>
    </row>
    <row r="844" spans="1:12" x14ac:dyDescent="0.35">
      <c r="A844" s="1">
        <v>37386</v>
      </c>
      <c r="B844">
        <v>2002</v>
      </c>
      <c r="C844" t="s">
        <v>16</v>
      </c>
      <c r="D844">
        <v>1127.05</v>
      </c>
      <c r="E844">
        <v>1127.3</v>
      </c>
      <c r="F844">
        <v>1111.1500000000001</v>
      </c>
      <c r="G844">
        <v>1116.4000000000001</v>
      </c>
      <c r="H844">
        <v>39471255</v>
      </c>
      <c r="I844">
        <v>949.49</v>
      </c>
      <c r="J844">
        <v>18.36</v>
      </c>
      <c r="K844">
        <v>2.85</v>
      </c>
      <c r="L844">
        <v>1.36</v>
      </c>
    </row>
    <row r="845" spans="1:12" x14ac:dyDescent="0.35">
      <c r="A845" s="1">
        <v>37389</v>
      </c>
      <c r="B845">
        <v>2002</v>
      </c>
      <c r="C845" t="s">
        <v>16</v>
      </c>
      <c r="D845">
        <v>1116.8</v>
      </c>
      <c r="E845">
        <v>1121.95</v>
      </c>
      <c r="F845">
        <v>1114.2</v>
      </c>
      <c r="G845">
        <v>1119.6500000000001</v>
      </c>
      <c r="H845">
        <v>35779577</v>
      </c>
      <c r="I845">
        <v>908.75</v>
      </c>
      <c r="J845">
        <v>18.16</v>
      </c>
      <c r="K845">
        <v>2.86</v>
      </c>
      <c r="L845">
        <v>1.36</v>
      </c>
    </row>
    <row r="846" spans="1:12" x14ac:dyDescent="0.35">
      <c r="A846" s="1">
        <v>37390</v>
      </c>
      <c r="B846">
        <v>2002</v>
      </c>
      <c r="C846" t="s">
        <v>16</v>
      </c>
      <c r="D846">
        <v>1119.95</v>
      </c>
      <c r="E846">
        <v>1125.95</v>
      </c>
      <c r="F846">
        <v>1111.45</v>
      </c>
      <c r="G846">
        <v>1115.0999999999999</v>
      </c>
      <c r="H846">
        <v>45786733</v>
      </c>
      <c r="I846">
        <v>1113.3</v>
      </c>
      <c r="J846">
        <v>17.989999999999998</v>
      </c>
      <c r="K846">
        <v>2.84</v>
      </c>
      <c r="L846">
        <v>1.36</v>
      </c>
    </row>
    <row r="847" spans="1:12" x14ac:dyDescent="0.35">
      <c r="A847" s="1">
        <v>37391</v>
      </c>
      <c r="B847">
        <v>2002</v>
      </c>
      <c r="C847" t="s">
        <v>16</v>
      </c>
      <c r="D847">
        <v>1115.1500000000001</v>
      </c>
      <c r="E847">
        <v>1121.5</v>
      </c>
      <c r="F847">
        <v>1102.6500000000001</v>
      </c>
      <c r="G847">
        <v>1107.8</v>
      </c>
      <c r="H847">
        <v>43830185</v>
      </c>
      <c r="I847">
        <v>1228.27</v>
      </c>
      <c r="J847">
        <v>17.87</v>
      </c>
      <c r="K847">
        <v>2.82</v>
      </c>
      <c r="L847">
        <v>1.37</v>
      </c>
    </row>
    <row r="848" spans="1:12" x14ac:dyDescent="0.35">
      <c r="A848" s="1">
        <v>37392</v>
      </c>
      <c r="B848">
        <v>2002</v>
      </c>
      <c r="C848" t="s">
        <v>16</v>
      </c>
      <c r="D848">
        <v>1108.25</v>
      </c>
      <c r="E848">
        <v>1111.25</v>
      </c>
      <c r="F848">
        <v>1089.8499999999999</v>
      </c>
      <c r="G848">
        <v>1092.8</v>
      </c>
      <c r="H848">
        <v>48839381</v>
      </c>
      <c r="I848">
        <v>1212.07</v>
      </c>
      <c r="J848">
        <v>17.63</v>
      </c>
      <c r="K848">
        <v>2.78</v>
      </c>
      <c r="L848">
        <v>1.39</v>
      </c>
    </row>
    <row r="849" spans="1:12" x14ac:dyDescent="0.35">
      <c r="A849" s="1">
        <v>37393</v>
      </c>
      <c r="B849">
        <v>2002</v>
      </c>
      <c r="C849" t="s">
        <v>16</v>
      </c>
      <c r="D849">
        <v>1092.8</v>
      </c>
      <c r="E849">
        <v>1099.75</v>
      </c>
      <c r="F849">
        <v>1079.95</v>
      </c>
      <c r="G849">
        <v>1090.6500000000001</v>
      </c>
      <c r="H849">
        <v>55619999</v>
      </c>
      <c r="I849">
        <v>1313.48</v>
      </c>
      <c r="J849">
        <v>17.489999999999998</v>
      </c>
      <c r="K849">
        <v>2.81</v>
      </c>
      <c r="L849">
        <v>1.39</v>
      </c>
    </row>
    <row r="850" spans="1:12" x14ac:dyDescent="0.35">
      <c r="A850" s="1">
        <v>37396</v>
      </c>
      <c r="B850">
        <v>2002</v>
      </c>
      <c r="C850" t="s">
        <v>16</v>
      </c>
      <c r="D850">
        <v>1091.7</v>
      </c>
      <c r="E850">
        <v>1097.95</v>
      </c>
      <c r="F850">
        <v>1071.3499999999999</v>
      </c>
      <c r="G850">
        <v>1074.3499999999999</v>
      </c>
      <c r="H850">
        <v>43649853</v>
      </c>
      <c r="I850">
        <v>1039</v>
      </c>
      <c r="J850">
        <v>17.23</v>
      </c>
      <c r="K850">
        <v>2.76</v>
      </c>
      <c r="L850">
        <v>1.41</v>
      </c>
    </row>
    <row r="851" spans="1:12" x14ac:dyDescent="0.35">
      <c r="A851" s="1">
        <v>37397</v>
      </c>
      <c r="B851">
        <v>2002</v>
      </c>
      <c r="C851" t="s">
        <v>16</v>
      </c>
      <c r="D851">
        <v>1074.75</v>
      </c>
      <c r="E851">
        <v>1074.8499999999999</v>
      </c>
      <c r="F851">
        <v>1028.25</v>
      </c>
      <c r="G851">
        <v>1049.2</v>
      </c>
      <c r="H851">
        <v>69838950</v>
      </c>
      <c r="I851">
        <v>1594.03</v>
      </c>
      <c r="J851">
        <v>16.82</v>
      </c>
      <c r="K851">
        <v>2.7</v>
      </c>
      <c r="L851">
        <v>1.47</v>
      </c>
    </row>
    <row r="852" spans="1:12" x14ac:dyDescent="0.35">
      <c r="A852" s="1">
        <v>37398</v>
      </c>
      <c r="B852">
        <v>2002</v>
      </c>
      <c r="C852" t="s">
        <v>16</v>
      </c>
      <c r="D852">
        <v>1049.5</v>
      </c>
      <c r="E852">
        <v>1050.9000000000001</v>
      </c>
      <c r="F852">
        <v>1035.5</v>
      </c>
      <c r="G852">
        <v>1045.3</v>
      </c>
      <c r="H852">
        <v>50691915</v>
      </c>
      <c r="I852">
        <v>1316.28</v>
      </c>
      <c r="J852">
        <v>16.600000000000001</v>
      </c>
      <c r="K852">
        <v>2.73</v>
      </c>
      <c r="L852">
        <v>1.47</v>
      </c>
    </row>
    <row r="853" spans="1:12" x14ac:dyDescent="0.35">
      <c r="A853" s="1">
        <v>37399</v>
      </c>
      <c r="B853">
        <v>2002</v>
      </c>
      <c r="C853" t="s">
        <v>16</v>
      </c>
      <c r="D853">
        <v>1045.2</v>
      </c>
      <c r="E853">
        <v>1045.3499999999999</v>
      </c>
      <c r="F853">
        <v>1024.3</v>
      </c>
      <c r="G853">
        <v>1026.75</v>
      </c>
      <c r="H853">
        <v>40362927</v>
      </c>
      <c r="I853">
        <v>1053.8599999999999</v>
      </c>
      <c r="J853">
        <v>16.309999999999999</v>
      </c>
      <c r="K853">
        <v>2.68</v>
      </c>
      <c r="L853">
        <v>1.5</v>
      </c>
    </row>
    <row r="854" spans="1:12" x14ac:dyDescent="0.35">
      <c r="A854" s="1">
        <v>37400</v>
      </c>
      <c r="B854">
        <v>2002</v>
      </c>
      <c r="C854" t="s">
        <v>16</v>
      </c>
      <c r="D854">
        <v>1026.9000000000001</v>
      </c>
      <c r="E854">
        <v>1069.2</v>
      </c>
      <c r="F854">
        <v>1026.9000000000001</v>
      </c>
      <c r="G854">
        <v>1067</v>
      </c>
      <c r="H854">
        <v>51001192</v>
      </c>
      <c r="I854">
        <v>1313.52</v>
      </c>
      <c r="J854">
        <v>16.95</v>
      </c>
      <c r="K854">
        <v>2.79</v>
      </c>
      <c r="L854">
        <v>1.32</v>
      </c>
    </row>
    <row r="855" spans="1:12" x14ac:dyDescent="0.35">
      <c r="A855" s="1">
        <v>37403</v>
      </c>
      <c r="B855">
        <v>2002</v>
      </c>
      <c r="C855" t="s">
        <v>16</v>
      </c>
      <c r="D855">
        <v>1067</v>
      </c>
      <c r="E855">
        <v>1071.5</v>
      </c>
      <c r="F855">
        <v>1054.0999999999999</v>
      </c>
      <c r="G855">
        <v>1062.7</v>
      </c>
      <c r="H855">
        <v>45839909</v>
      </c>
      <c r="I855">
        <v>1221.77</v>
      </c>
      <c r="J855">
        <v>16.88</v>
      </c>
      <c r="K855">
        <v>2.78</v>
      </c>
      <c r="L855">
        <v>1.33</v>
      </c>
    </row>
    <row r="856" spans="1:12" x14ac:dyDescent="0.35">
      <c r="A856" s="1">
        <v>37404</v>
      </c>
      <c r="B856">
        <v>2002</v>
      </c>
      <c r="C856" t="s">
        <v>16</v>
      </c>
      <c r="D856">
        <v>1061.9000000000001</v>
      </c>
      <c r="E856">
        <v>1062.3</v>
      </c>
      <c r="F856">
        <v>1034.0999999999999</v>
      </c>
      <c r="G856">
        <v>1038.2</v>
      </c>
      <c r="H856">
        <v>47296910</v>
      </c>
      <c r="I856">
        <v>1255.7</v>
      </c>
      <c r="J856">
        <v>16.489999999999998</v>
      </c>
      <c r="K856">
        <v>2.71</v>
      </c>
      <c r="L856">
        <v>1.41</v>
      </c>
    </row>
    <row r="857" spans="1:12" x14ac:dyDescent="0.35">
      <c r="A857" s="1">
        <v>37405</v>
      </c>
      <c r="B857">
        <v>2002</v>
      </c>
      <c r="C857" t="s">
        <v>16</v>
      </c>
      <c r="D857">
        <v>1038.2</v>
      </c>
      <c r="E857">
        <v>1047.95</v>
      </c>
      <c r="F857">
        <v>1026.5</v>
      </c>
      <c r="G857">
        <v>1041.6500000000001</v>
      </c>
      <c r="H857">
        <v>59425589</v>
      </c>
      <c r="I857">
        <v>1609.57</v>
      </c>
      <c r="J857">
        <v>16.54</v>
      </c>
      <c r="K857">
        <v>2.72</v>
      </c>
      <c r="L857">
        <v>1.44</v>
      </c>
    </row>
    <row r="858" spans="1:12" x14ac:dyDescent="0.35">
      <c r="A858" s="1">
        <v>37406</v>
      </c>
      <c r="B858">
        <v>2002</v>
      </c>
      <c r="C858" t="s">
        <v>16</v>
      </c>
      <c r="D858">
        <v>1041.4000000000001</v>
      </c>
      <c r="E858">
        <v>1049.95</v>
      </c>
      <c r="F858">
        <v>1030.0999999999999</v>
      </c>
      <c r="G858">
        <v>1032.1500000000001</v>
      </c>
      <c r="H858">
        <v>56754281</v>
      </c>
      <c r="I858">
        <v>1375.88</v>
      </c>
      <c r="J858">
        <v>16.72</v>
      </c>
      <c r="K858">
        <v>2.81</v>
      </c>
      <c r="L858">
        <v>1.48</v>
      </c>
    </row>
    <row r="859" spans="1:12" x14ac:dyDescent="0.35">
      <c r="A859" s="1">
        <v>37407</v>
      </c>
      <c r="B859">
        <v>2002</v>
      </c>
      <c r="C859" t="s">
        <v>16</v>
      </c>
      <c r="D859">
        <v>1032.5</v>
      </c>
      <c r="E859">
        <v>1037.7</v>
      </c>
      <c r="F859">
        <v>1020.1</v>
      </c>
      <c r="G859">
        <v>1028.8</v>
      </c>
      <c r="H859">
        <v>48912840</v>
      </c>
      <c r="I859">
        <v>1410.37</v>
      </c>
      <c r="J859">
        <v>16.190000000000001</v>
      </c>
      <c r="K859">
        <v>3.07</v>
      </c>
      <c r="L859">
        <v>1.39</v>
      </c>
    </row>
    <row r="860" spans="1:12" x14ac:dyDescent="0.35">
      <c r="A860" s="1">
        <v>37410</v>
      </c>
      <c r="B860">
        <v>2002</v>
      </c>
      <c r="C860" t="s">
        <v>17</v>
      </c>
      <c r="D860">
        <v>1029.25</v>
      </c>
      <c r="E860">
        <v>1047.25</v>
      </c>
      <c r="F860">
        <v>1029.25</v>
      </c>
      <c r="G860">
        <v>1039.75</v>
      </c>
      <c r="H860">
        <v>35078791</v>
      </c>
      <c r="I860">
        <v>965.33</v>
      </c>
      <c r="J860">
        <v>16.39</v>
      </c>
      <c r="K860">
        <v>3.11</v>
      </c>
      <c r="L860">
        <v>1.39</v>
      </c>
    </row>
    <row r="861" spans="1:12" x14ac:dyDescent="0.35">
      <c r="A861" s="1">
        <v>37411</v>
      </c>
      <c r="B861">
        <v>2002</v>
      </c>
      <c r="C861" t="s">
        <v>17</v>
      </c>
      <c r="D861">
        <v>1040.1500000000001</v>
      </c>
      <c r="E861">
        <v>1047.4000000000001</v>
      </c>
      <c r="F861">
        <v>1036.55</v>
      </c>
      <c r="G861">
        <v>1045.4000000000001</v>
      </c>
      <c r="H861">
        <v>31085674</v>
      </c>
      <c r="I861">
        <v>826.65</v>
      </c>
      <c r="J861">
        <v>16.48</v>
      </c>
      <c r="K861">
        <v>3.13</v>
      </c>
      <c r="L861">
        <v>1.38</v>
      </c>
    </row>
    <row r="862" spans="1:12" x14ac:dyDescent="0.35">
      <c r="A862" s="1">
        <v>37412</v>
      </c>
      <c r="B862">
        <v>2002</v>
      </c>
      <c r="C862" t="s">
        <v>17</v>
      </c>
      <c r="D862">
        <v>1045.55</v>
      </c>
      <c r="E862">
        <v>1067.5</v>
      </c>
      <c r="F862">
        <v>1045</v>
      </c>
      <c r="G862">
        <v>1064.2</v>
      </c>
      <c r="H862">
        <v>48382002</v>
      </c>
      <c r="I862">
        <v>1242.79</v>
      </c>
      <c r="J862">
        <v>16.78</v>
      </c>
      <c r="K862">
        <v>3.19</v>
      </c>
      <c r="L862">
        <v>1.36</v>
      </c>
    </row>
    <row r="863" spans="1:12" x14ac:dyDescent="0.35">
      <c r="A863" s="1">
        <v>37413</v>
      </c>
      <c r="B863">
        <v>2002</v>
      </c>
      <c r="C863" t="s">
        <v>17</v>
      </c>
      <c r="D863">
        <v>1064.1500000000001</v>
      </c>
      <c r="E863">
        <v>1072</v>
      </c>
      <c r="F863">
        <v>1055.5</v>
      </c>
      <c r="G863">
        <v>1064.3499999999999</v>
      </c>
      <c r="H863">
        <v>49917727</v>
      </c>
      <c r="I863">
        <v>1214.73</v>
      </c>
      <c r="J863">
        <v>16.420000000000002</v>
      </c>
      <c r="K863">
        <v>3.21</v>
      </c>
      <c r="L863">
        <v>1.36</v>
      </c>
    </row>
    <row r="864" spans="1:12" x14ac:dyDescent="0.35">
      <c r="A864" s="1">
        <v>37414</v>
      </c>
      <c r="B864">
        <v>2002</v>
      </c>
      <c r="C864" t="s">
        <v>17</v>
      </c>
      <c r="D864">
        <v>1063.75</v>
      </c>
      <c r="E864">
        <v>1063.75</v>
      </c>
      <c r="F864">
        <v>1044.3499999999999</v>
      </c>
      <c r="G864">
        <v>1048.8</v>
      </c>
      <c r="H864">
        <v>34431823</v>
      </c>
      <c r="I864">
        <v>1040.0899999999999</v>
      </c>
      <c r="J864">
        <v>16.18</v>
      </c>
      <c r="K864">
        <v>3.16</v>
      </c>
      <c r="L864">
        <v>1.38</v>
      </c>
    </row>
    <row r="865" spans="1:12" x14ac:dyDescent="0.35">
      <c r="A865" s="1">
        <v>37417</v>
      </c>
      <c r="B865">
        <v>2002</v>
      </c>
      <c r="C865" t="s">
        <v>17</v>
      </c>
      <c r="D865">
        <v>1049.95</v>
      </c>
      <c r="E865">
        <v>1072.5</v>
      </c>
      <c r="F865">
        <v>1049.95</v>
      </c>
      <c r="G865">
        <v>1069.9000000000001</v>
      </c>
      <c r="H865">
        <v>36192600</v>
      </c>
      <c r="I865">
        <v>920.75</v>
      </c>
      <c r="J865">
        <v>16.510000000000002</v>
      </c>
      <c r="K865">
        <v>3.23</v>
      </c>
      <c r="L865">
        <v>1.35</v>
      </c>
    </row>
    <row r="866" spans="1:12" x14ac:dyDescent="0.35">
      <c r="A866" s="1">
        <v>37418</v>
      </c>
      <c r="B866">
        <v>2002</v>
      </c>
      <c r="C866" t="s">
        <v>17</v>
      </c>
      <c r="D866">
        <v>1070.95</v>
      </c>
      <c r="E866">
        <v>1099.5</v>
      </c>
      <c r="F866">
        <v>1070.55</v>
      </c>
      <c r="G866">
        <v>1097.05</v>
      </c>
      <c r="H866">
        <v>57802224</v>
      </c>
      <c r="I866">
        <v>1366.89</v>
      </c>
      <c r="J866">
        <v>16.93</v>
      </c>
      <c r="K866">
        <v>3.31</v>
      </c>
      <c r="L866">
        <v>1.35</v>
      </c>
    </row>
    <row r="867" spans="1:12" x14ac:dyDescent="0.35">
      <c r="A867" s="1">
        <v>37419</v>
      </c>
      <c r="B867">
        <v>2002</v>
      </c>
      <c r="C867" t="s">
        <v>17</v>
      </c>
      <c r="D867">
        <v>1097.1500000000001</v>
      </c>
      <c r="E867">
        <v>1100.45</v>
      </c>
      <c r="F867">
        <v>1088.5</v>
      </c>
      <c r="G867">
        <v>1092.8</v>
      </c>
      <c r="H867">
        <v>45733083</v>
      </c>
      <c r="I867">
        <v>1102.81</v>
      </c>
      <c r="J867">
        <v>16.87</v>
      </c>
      <c r="K867">
        <v>3.3</v>
      </c>
      <c r="L867">
        <v>1.39</v>
      </c>
    </row>
    <row r="868" spans="1:12" x14ac:dyDescent="0.35">
      <c r="A868" s="1">
        <v>37420</v>
      </c>
      <c r="B868">
        <v>2002</v>
      </c>
      <c r="C868" t="s">
        <v>17</v>
      </c>
      <c r="D868">
        <v>1093</v>
      </c>
      <c r="E868">
        <v>1102.05</v>
      </c>
      <c r="F868">
        <v>1080.8</v>
      </c>
      <c r="G868">
        <v>1082.8499999999999</v>
      </c>
      <c r="H868">
        <v>36920383</v>
      </c>
      <c r="I868">
        <v>1022.39</v>
      </c>
      <c r="J868">
        <v>16.72</v>
      </c>
      <c r="K868">
        <v>3.27</v>
      </c>
      <c r="L868">
        <v>1.4</v>
      </c>
    </row>
    <row r="869" spans="1:12" x14ac:dyDescent="0.35">
      <c r="A869" s="1">
        <v>37421</v>
      </c>
      <c r="B869">
        <v>2002</v>
      </c>
      <c r="C869" t="s">
        <v>17</v>
      </c>
      <c r="D869">
        <v>1081.75</v>
      </c>
      <c r="E869">
        <v>1087.5999999999999</v>
      </c>
      <c r="F869">
        <v>1079.45</v>
      </c>
      <c r="G869">
        <v>1085.7</v>
      </c>
      <c r="H869">
        <v>45124098</v>
      </c>
      <c r="I869">
        <v>1083.03</v>
      </c>
      <c r="J869">
        <v>16.739999999999998</v>
      </c>
      <c r="K869">
        <v>3.3</v>
      </c>
      <c r="L869">
        <v>1.31</v>
      </c>
    </row>
    <row r="870" spans="1:12" x14ac:dyDescent="0.35">
      <c r="A870" s="1">
        <v>37424</v>
      </c>
      <c r="B870">
        <v>2002</v>
      </c>
      <c r="C870" t="s">
        <v>17</v>
      </c>
      <c r="D870">
        <v>1085.8</v>
      </c>
      <c r="E870">
        <v>1097.55</v>
      </c>
      <c r="F870">
        <v>1085.7</v>
      </c>
      <c r="G870">
        <v>1088.9000000000001</v>
      </c>
      <c r="H870">
        <v>35014054</v>
      </c>
      <c r="I870">
        <v>808.88</v>
      </c>
      <c r="J870">
        <v>16.8</v>
      </c>
      <c r="K870">
        <v>3.32</v>
      </c>
      <c r="L870">
        <v>1.31</v>
      </c>
    </row>
    <row r="871" spans="1:12" x14ac:dyDescent="0.35">
      <c r="A871" s="1">
        <v>37425</v>
      </c>
      <c r="B871">
        <v>2002</v>
      </c>
      <c r="C871" t="s">
        <v>17</v>
      </c>
      <c r="D871">
        <v>1088.9000000000001</v>
      </c>
      <c r="E871">
        <v>1097.4000000000001</v>
      </c>
      <c r="F871">
        <v>1073.75</v>
      </c>
      <c r="G871">
        <v>1074.95</v>
      </c>
      <c r="H871">
        <v>38285735</v>
      </c>
      <c r="I871">
        <v>998.81</v>
      </c>
      <c r="J871">
        <v>16.579999999999998</v>
      </c>
      <c r="K871">
        <v>3.28</v>
      </c>
      <c r="L871">
        <v>1.33</v>
      </c>
    </row>
    <row r="872" spans="1:12" x14ac:dyDescent="0.35">
      <c r="A872" s="1">
        <v>37426</v>
      </c>
      <c r="B872">
        <v>2002</v>
      </c>
      <c r="C872" t="s">
        <v>17</v>
      </c>
      <c r="D872">
        <v>1074.7</v>
      </c>
      <c r="E872">
        <v>1079.2</v>
      </c>
      <c r="F872">
        <v>1056.45</v>
      </c>
      <c r="G872">
        <v>1062.9000000000001</v>
      </c>
      <c r="H872">
        <v>46367417</v>
      </c>
      <c r="I872">
        <v>1301.8800000000001</v>
      </c>
      <c r="J872">
        <v>16.399999999999999</v>
      </c>
      <c r="K872">
        <v>3.24</v>
      </c>
      <c r="L872">
        <v>1.35</v>
      </c>
    </row>
    <row r="873" spans="1:12" x14ac:dyDescent="0.35">
      <c r="A873" s="1">
        <v>37427</v>
      </c>
      <c r="B873">
        <v>2002</v>
      </c>
      <c r="C873" t="s">
        <v>17</v>
      </c>
      <c r="D873">
        <v>1063.0999999999999</v>
      </c>
      <c r="E873">
        <v>1074</v>
      </c>
      <c r="F873">
        <v>1056.25</v>
      </c>
      <c r="G873">
        <v>1070.05</v>
      </c>
      <c r="H873">
        <v>44432596</v>
      </c>
      <c r="I873">
        <v>1178.6500000000001</v>
      </c>
      <c r="J873">
        <v>15.86</v>
      </c>
      <c r="K873">
        <v>3.24</v>
      </c>
      <c r="L873">
        <v>1.36</v>
      </c>
    </row>
    <row r="874" spans="1:12" x14ac:dyDescent="0.35">
      <c r="A874" s="1">
        <v>37428</v>
      </c>
      <c r="B874">
        <v>2002</v>
      </c>
      <c r="C874" t="s">
        <v>17</v>
      </c>
      <c r="D874">
        <v>1069.5</v>
      </c>
      <c r="E874">
        <v>1069.8</v>
      </c>
      <c r="F874">
        <v>1058.95</v>
      </c>
      <c r="G874">
        <v>1062.55</v>
      </c>
      <c r="H874">
        <v>36400989</v>
      </c>
      <c r="I874">
        <v>971.51</v>
      </c>
      <c r="J874">
        <v>15.75</v>
      </c>
      <c r="K874">
        <v>3.22</v>
      </c>
      <c r="L874">
        <v>1.31</v>
      </c>
    </row>
    <row r="875" spans="1:12" x14ac:dyDescent="0.35">
      <c r="A875" s="1">
        <v>37431</v>
      </c>
      <c r="B875">
        <v>2002</v>
      </c>
      <c r="C875" t="s">
        <v>17</v>
      </c>
      <c r="D875">
        <v>1065.5999999999999</v>
      </c>
      <c r="E875">
        <v>1065.5999999999999</v>
      </c>
      <c r="F875">
        <v>1054.45</v>
      </c>
      <c r="G875">
        <v>1061.8499999999999</v>
      </c>
      <c r="H875">
        <v>28998464</v>
      </c>
      <c r="I875">
        <v>794.71</v>
      </c>
      <c r="J875">
        <v>15.74</v>
      </c>
      <c r="K875">
        <v>3.22</v>
      </c>
      <c r="L875">
        <v>1.32</v>
      </c>
    </row>
    <row r="876" spans="1:12" x14ac:dyDescent="0.35">
      <c r="A876" s="1">
        <v>37432</v>
      </c>
      <c r="B876">
        <v>2002</v>
      </c>
      <c r="C876" t="s">
        <v>17</v>
      </c>
      <c r="D876">
        <v>1061.9000000000001</v>
      </c>
      <c r="E876">
        <v>1063.3</v>
      </c>
      <c r="F876">
        <v>1048.55</v>
      </c>
      <c r="G876">
        <v>1055.4000000000001</v>
      </c>
      <c r="H876">
        <v>48986465</v>
      </c>
      <c r="I876">
        <v>1232.46</v>
      </c>
      <c r="J876">
        <v>15.64</v>
      </c>
      <c r="K876">
        <v>3.2</v>
      </c>
      <c r="L876">
        <v>1.32</v>
      </c>
    </row>
    <row r="877" spans="1:12" x14ac:dyDescent="0.35">
      <c r="A877" s="1">
        <v>37433</v>
      </c>
      <c r="B877">
        <v>2002</v>
      </c>
      <c r="C877" t="s">
        <v>17</v>
      </c>
      <c r="D877">
        <v>1055.3499999999999</v>
      </c>
      <c r="E877">
        <v>1061.05</v>
      </c>
      <c r="F877">
        <v>1042.2</v>
      </c>
      <c r="G877">
        <v>1044.2</v>
      </c>
      <c r="H877">
        <v>38081458</v>
      </c>
      <c r="I877">
        <v>1045.71</v>
      </c>
      <c r="J877">
        <v>15.48</v>
      </c>
      <c r="K877">
        <v>3.17</v>
      </c>
      <c r="L877">
        <v>1.35</v>
      </c>
    </row>
    <row r="878" spans="1:12" x14ac:dyDescent="0.35">
      <c r="A878" s="1">
        <v>37434</v>
      </c>
      <c r="B878">
        <v>2002</v>
      </c>
      <c r="C878" t="s">
        <v>17</v>
      </c>
      <c r="D878">
        <v>1044.5</v>
      </c>
      <c r="E878">
        <v>1053.7</v>
      </c>
      <c r="F878">
        <v>1044</v>
      </c>
      <c r="G878">
        <v>1048.55</v>
      </c>
      <c r="H878">
        <v>50093269</v>
      </c>
      <c r="I878">
        <v>1332.19</v>
      </c>
      <c r="J878">
        <v>15.56</v>
      </c>
      <c r="K878">
        <v>3.18</v>
      </c>
      <c r="L878">
        <v>1.35</v>
      </c>
    </row>
    <row r="879" spans="1:12" x14ac:dyDescent="0.35">
      <c r="A879" s="1">
        <v>37435</v>
      </c>
      <c r="B879">
        <v>2002</v>
      </c>
      <c r="C879" t="s">
        <v>17</v>
      </c>
      <c r="D879">
        <v>1049.4000000000001</v>
      </c>
      <c r="E879">
        <v>1068.9000000000001</v>
      </c>
      <c r="F879">
        <v>1049.4000000000001</v>
      </c>
      <c r="G879">
        <v>1057.8</v>
      </c>
      <c r="H879">
        <v>42669654</v>
      </c>
      <c r="I879">
        <v>1093.4100000000001</v>
      </c>
      <c r="J879">
        <v>15.73</v>
      </c>
      <c r="K879">
        <v>3.2</v>
      </c>
      <c r="L879">
        <v>1.34</v>
      </c>
    </row>
    <row r="880" spans="1:12" x14ac:dyDescent="0.35">
      <c r="A880" s="1">
        <v>37438</v>
      </c>
      <c r="B880">
        <v>2002</v>
      </c>
      <c r="C880" t="s">
        <v>18</v>
      </c>
      <c r="D880">
        <v>1058</v>
      </c>
      <c r="E880">
        <v>1070.1500000000001</v>
      </c>
      <c r="F880">
        <v>1058</v>
      </c>
      <c r="G880">
        <v>1068.95</v>
      </c>
      <c r="H880">
        <v>31615730</v>
      </c>
      <c r="I880">
        <v>832.49</v>
      </c>
      <c r="J880">
        <v>15.9</v>
      </c>
      <c r="K880">
        <v>2.67</v>
      </c>
      <c r="L880">
        <v>2.0099999999999998</v>
      </c>
    </row>
    <row r="881" spans="1:12" x14ac:dyDescent="0.35">
      <c r="A881" s="1">
        <v>37439</v>
      </c>
      <c r="B881">
        <v>2002</v>
      </c>
      <c r="C881" t="s">
        <v>18</v>
      </c>
      <c r="D881">
        <v>1067.9000000000001</v>
      </c>
      <c r="E881">
        <v>1071.7</v>
      </c>
      <c r="F881">
        <v>1064.95</v>
      </c>
      <c r="G881">
        <v>1068.05</v>
      </c>
      <c r="H881">
        <v>42057870</v>
      </c>
      <c r="I881">
        <v>1056.49</v>
      </c>
      <c r="J881">
        <v>15.88</v>
      </c>
      <c r="K881">
        <v>2.66</v>
      </c>
      <c r="L881">
        <v>2.0099999999999998</v>
      </c>
    </row>
    <row r="882" spans="1:12" x14ac:dyDescent="0.35">
      <c r="A882" s="1">
        <v>37440</v>
      </c>
      <c r="B882">
        <v>2002</v>
      </c>
      <c r="C882" t="s">
        <v>18</v>
      </c>
      <c r="D882">
        <v>1067.8</v>
      </c>
      <c r="E882">
        <v>1074</v>
      </c>
      <c r="F882">
        <v>1065.55</v>
      </c>
      <c r="G882">
        <v>1069.9000000000001</v>
      </c>
      <c r="H882">
        <v>39630859</v>
      </c>
      <c r="I882">
        <v>1200.01</v>
      </c>
      <c r="J882">
        <v>15.91</v>
      </c>
      <c r="K882">
        <v>2.67</v>
      </c>
      <c r="L882">
        <v>2.0099999999999998</v>
      </c>
    </row>
    <row r="883" spans="1:12" x14ac:dyDescent="0.35">
      <c r="A883" s="1">
        <v>37441</v>
      </c>
      <c r="B883">
        <v>2002</v>
      </c>
      <c r="C883" t="s">
        <v>18</v>
      </c>
      <c r="D883">
        <v>1069.95</v>
      </c>
      <c r="E883">
        <v>1078.55</v>
      </c>
      <c r="F883">
        <v>1068.4000000000001</v>
      </c>
      <c r="G883">
        <v>1070.55</v>
      </c>
      <c r="H883">
        <v>39803828</v>
      </c>
      <c r="I883">
        <v>1224.05</v>
      </c>
      <c r="J883">
        <v>15.92</v>
      </c>
      <c r="K883">
        <v>2.67</v>
      </c>
      <c r="L883">
        <v>2.0099999999999998</v>
      </c>
    </row>
    <row r="884" spans="1:12" x14ac:dyDescent="0.35">
      <c r="A884" s="1">
        <v>37442</v>
      </c>
      <c r="B884">
        <v>2002</v>
      </c>
      <c r="C884" t="s">
        <v>18</v>
      </c>
      <c r="D884">
        <v>1071</v>
      </c>
      <c r="E884">
        <v>1076.2</v>
      </c>
      <c r="F884">
        <v>1067.45</v>
      </c>
      <c r="G884">
        <v>1073.8</v>
      </c>
      <c r="H884">
        <v>31658677</v>
      </c>
      <c r="I884">
        <v>969.3</v>
      </c>
      <c r="J884">
        <v>15.97</v>
      </c>
      <c r="K884">
        <v>2.68</v>
      </c>
      <c r="L884">
        <v>2</v>
      </c>
    </row>
    <row r="885" spans="1:12" x14ac:dyDescent="0.35">
      <c r="A885" s="1">
        <v>37445</v>
      </c>
      <c r="B885">
        <v>2002</v>
      </c>
      <c r="C885" t="s">
        <v>18</v>
      </c>
      <c r="D885">
        <v>1074</v>
      </c>
      <c r="E885">
        <v>1085.3</v>
      </c>
      <c r="F885">
        <v>1072.9000000000001</v>
      </c>
      <c r="G885">
        <v>1082.05</v>
      </c>
      <c r="H885">
        <v>41663659</v>
      </c>
      <c r="I885">
        <v>1144.6600000000001</v>
      </c>
      <c r="J885">
        <v>16.09</v>
      </c>
      <c r="K885">
        <v>2.7</v>
      </c>
      <c r="L885">
        <v>1.99</v>
      </c>
    </row>
    <row r="886" spans="1:12" x14ac:dyDescent="0.35">
      <c r="A886" s="1">
        <v>37446</v>
      </c>
      <c r="B886">
        <v>2002</v>
      </c>
      <c r="C886" t="s">
        <v>18</v>
      </c>
      <c r="D886">
        <v>1081.9000000000001</v>
      </c>
      <c r="E886">
        <v>1083.6500000000001</v>
      </c>
      <c r="F886">
        <v>1077.55</v>
      </c>
      <c r="G886">
        <v>1080.3</v>
      </c>
      <c r="H886">
        <v>39642048</v>
      </c>
      <c r="I886">
        <v>1060.6300000000001</v>
      </c>
      <c r="J886">
        <v>16.07</v>
      </c>
      <c r="K886">
        <v>2.69</v>
      </c>
      <c r="L886">
        <v>1.99</v>
      </c>
    </row>
    <row r="887" spans="1:12" x14ac:dyDescent="0.35">
      <c r="A887" s="1">
        <v>37447</v>
      </c>
      <c r="B887">
        <v>2002</v>
      </c>
      <c r="C887" t="s">
        <v>18</v>
      </c>
      <c r="D887">
        <v>1081.55</v>
      </c>
      <c r="E887">
        <v>1087.4000000000001</v>
      </c>
      <c r="F887">
        <v>1069.45</v>
      </c>
      <c r="G887">
        <v>1071.7</v>
      </c>
      <c r="H887">
        <v>40196542</v>
      </c>
      <c r="I887">
        <v>1334.66</v>
      </c>
      <c r="J887">
        <v>15.94</v>
      </c>
      <c r="K887">
        <v>2.67</v>
      </c>
      <c r="L887">
        <v>2.0099999999999998</v>
      </c>
    </row>
    <row r="888" spans="1:12" x14ac:dyDescent="0.35">
      <c r="A888" s="1">
        <v>37448</v>
      </c>
      <c r="B888">
        <v>2002</v>
      </c>
      <c r="C888" t="s">
        <v>18</v>
      </c>
      <c r="D888">
        <v>1070.95</v>
      </c>
      <c r="E888">
        <v>1070.95</v>
      </c>
      <c r="F888">
        <v>1055.3</v>
      </c>
      <c r="G888">
        <v>1056.5999999999999</v>
      </c>
      <c r="H888">
        <v>36454257</v>
      </c>
      <c r="I888">
        <v>1056.44</v>
      </c>
      <c r="J888">
        <v>15.71</v>
      </c>
      <c r="K888">
        <v>2.64</v>
      </c>
      <c r="L888">
        <v>2.0299999999999998</v>
      </c>
    </row>
    <row r="889" spans="1:12" x14ac:dyDescent="0.35">
      <c r="A889" s="1">
        <v>37449</v>
      </c>
      <c r="B889">
        <v>2002</v>
      </c>
      <c r="C889" t="s">
        <v>18</v>
      </c>
      <c r="D889">
        <v>1057.0999999999999</v>
      </c>
      <c r="E889">
        <v>1064.9000000000001</v>
      </c>
      <c r="F889">
        <v>1054.9000000000001</v>
      </c>
      <c r="G889">
        <v>1058.25</v>
      </c>
      <c r="H889">
        <v>31397210</v>
      </c>
      <c r="I889">
        <v>926.29</v>
      </c>
      <c r="J889">
        <v>15.74</v>
      </c>
      <c r="K889">
        <v>2.64</v>
      </c>
      <c r="L889">
        <v>2.0299999999999998</v>
      </c>
    </row>
    <row r="890" spans="1:12" x14ac:dyDescent="0.35">
      <c r="A890" s="1">
        <v>37452</v>
      </c>
      <c r="B890">
        <v>2002</v>
      </c>
      <c r="C890" t="s">
        <v>18</v>
      </c>
      <c r="D890">
        <v>1057.95</v>
      </c>
      <c r="E890">
        <v>1058.45</v>
      </c>
      <c r="F890">
        <v>1043.3</v>
      </c>
      <c r="G890">
        <v>1048</v>
      </c>
      <c r="H890">
        <v>30059725</v>
      </c>
      <c r="I890">
        <v>812.75</v>
      </c>
      <c r="J890">
        <v>15.59</v>
      </c>
      <c r="K890">
        <v>2.61</v>
      </c>
      <c r="L890">
        <v>2.0499999999999998</v>
      </c>
    </row>
    <row r="891" spans="1:12" x14ac:dyDescent="0.35">
      <c r="A891" s="1">
        <v>37453</v>
      </c>
      <c r="B891">
        <v>2002</v>
      </c>
      <c r="C891" t="s">
        <v>18</v>
      </c>
      <c r="D891">
        <v>1047.9000000000001</v>
      </c>
      <c r="E891">
        <v>1051.8499999999999</v>
      </c>
      <c r="F891">
        <v>1033.95</v>
      </c>
      <c r="G891">
        <v>1035.95</v>
      </c>
      <c r="H891">
        <v>41557411</v>
      </c>
      <c r="I891">
        <v>1137.8599999999999</v>
      </c>
      <c r="J891">
        <v>15.41</v>
      </c>
      <c r="K891">
        <v>2.58</v>
      </c>
      <c r="L891">
        <v>2.08</v>
      </c>
    </row>
    <row r="892" spans="1:12" x14ac:dyDescent="0.35">
      <c r="A892" s="1">
        <v>37454</v>
      </c>
      <c r="B892">
        <v>2002</v>
      </c>
      <c r="C892" t="s">
        <v>18</v>
      </c>
      <c r="D892">
        <v>1035.95</v>
      </c>
      <c r="E892">
        <v>1037.5</v>
      </c>
      <c r="F892">
        <v>1025</v>
      </c>
      <c r="G892">
        <v>1032.55</v>
      </c>
      <c r="H892">
        <v>36540126</v>
      </c>
      <c r="I892">
        <v>983.95</v>
      </c>
      <c r="J892">
        <v>15.36</v>
      </c>
      <c r="K892">
        <v>2.58</v>
      </c>
      <c r="L892">
        <v>2.08</v>
      </c>
    </row>
    <row r="893" spans="1:12" x14ac:dyDescent="0.35">
      <c r="A893" s="1">
        <v>37455</v>
      </c>
      <c r="B893">
        <v>2002</v>
      </c>
      <c r="C893" t="s">
        <v>18</v>
      </c>
      <c r="D893">
        <v>1032.55</v>
      </c>
      <c r="E893">
        <v>1044</v>
      </c>
      <c r="F893">
        <v>1032.55</v>
      </c>
      <c r="G893">
        <v>1041.3</v>
      </c>
      <c r="H893">
        <v>32852208</v>
      </c>
      <c r="I893">
        <v>1005.88</v>
      </c>
      <c r="J893">
        <v>15.49</v>
      </c>
      <c r="K893">
        <v>2.6</v>
      </c>
      <c r="L893">
        <v>2.06</v>
      </c>
    </row>
    <row r="894" spans="1:12" x14ac:dyDescent="0.35">
      <c r="A894" s="1">
        <v>37456</v>
      </c>
      <c r="B894">
        <v>2002</v>
      </c>
      <c r="C894" t="s">
        <v>18</v>
      </c>
      <c r="D894">
        <v>1041.3499999999999</v>
      </c>
      <c r="E894">
        <v>1041.5</v>
      </c>
      <c r="F894">
        <v>1032.25</v>
      </c>
      <c r="G894">
        <v>1035.9000000000001</v>
      </c>
      <c r="H894">
        <v>38248003</v>
      </c>
      <c r="I894">
        <v>1027.1099999999999</v>
      </c>
      <c r="J894">
        <v>15.41</v>
      </c>
      <c r="K894">
        <v>2.58</v>
      </c>
      <c r="L894">
        <v>2.08</v>
      </c>
    </row>
    <row r="895" spans="1:12" x14ac:dyDescent="0.35">
      <c r="A895" s="1">
        <v>37459</v>
      </c>
      <c r="B895">
        <v>2002</v>
      </c>
      <c r="C895" t="s">
        <v>18</v>
      </c>
      <c r="D895">
        <v>1035.2</v>
      </c>
      <c r="E895">
        <v>1035.2</v>
      </c>
      <c r="F895">
        <v>1009</v>
      </c>
      <c r="G895">
        <v>1012</v>
      </c>
      <c r="H895">
        <v>38097742</v>
      </c>
      <c r="I895">
        <v>1152.95</v>
      </c>
      <c r="J895">
        <v>15.05</v>
      </c>
      <c r="K895">
        <v>2.52</v>
      </c>
      <c r="L895">
        <v>2.12</v>
      </c>
    </row>
    <row r="896" spans="1:12" x14ac:dyDescent="0.35">
      <c r="A896" s="1">
        <v>37460</v>
      </c>
      <c r="B896">
        <v>2002</v>
      </c>
      <c r="C896" t="s">
        <v>18</v>
      </c>
      <c r="D896">
        <v>1012.05</v>
      </c>
      <c r="E896">
        <v>1023.65</v>
      </c>
      <c r="F896">
        <v>1005.75</v>
      </c>
      <c r="G896">
        <v>1021.9</v>
      </c>
      <c r="H896">
        <v>48047033</v>
      </c>
      <c r="I896">
        <v>1388.14</v>
      </c>
      <c r="J896">
        <v>15.2</v>
      </c>
      <c r="K896">
        <v>2.5499999999999998</v>
      </c>
      <c r="L896">
        <v>2.1</v>
      </c>
    </row>
    <row r="897" spans="1:12" x14ac:dyDescent="0.35">
      <c r="A897" s="1">
        <v>37461</v>
      </c>
      <c r="B897">
        <v>2002</v>
      </c>
      <c r="C897" t="s">
        <v>18</v>
      </c>
      <c r="D897">
        <v>1021.8</v>
      </c>
      <c r="E897">
        <v>1022.2</v>
      </c>
      <c r="F897">
        <v>1001.9</v>
      </c>
      <c r="G897">
        <v>1004.05</v>
      </c>
      <c r="H897">
        <v>43163651</v>
      </c>
      <c r="I897">
        <v>1267.8900000000001</v>
      </c>
      <c r="J897">
        <v>14.93</v>
      </c>
      <c r="K897">
        <v>2.5</v>
      </c>
      <c r="L897">
        <v>2.14</v>
      </c>
    </row>
    <row r="898" spans="1:12" x14ac:dyDescent="0.35">
      <c r="A898" s="1">
        <v>37462</v>
      </c>
      <c r="B898">
        <v>2002</v>
      </c>
      <c r="C898" t="s">
        <v>18</v>
      </c>
      <c r="D898">
        <v>1004.2</v>
      </c>
      <c r="E898">
        <v>1021.3</v>
      </c>
      <c r="F898">
        <v>997.85</v>
      </c>
      <c r="G898">
        <v>1001.55</v>
      </c>
      <c r="H898">
        <v>77644954</v>
      </c>
      <c r="I898">
        <v>1953.04</v>
      </c>
      <c r="J898">
        <v>14.9</v>
      </c>
      <c r="K898">
        <v>2.5</v>
      </c>
      <c r="L898">
        <v>2.15</v>
      </c>
    </row>
    <row r="899" spans="1:12" x14ac:dyDescent="0.35">
      <c r="A899" s="1">
        <v>37463</v>
      </c>
      <c r="B899">
        <v>2002</v>
      </c>
      <c r="C899" t="s">
        <v>18</v>
      </c>
      <c r="D899">
        <v>1001.05</v>
      </c>
      <c r="E899">
        <v>1001.05</v>
      </c>
      <c r="F899">
        <v>972.55</v>
      </c>
      <c r="G899">
        <v>973.5</v>
      </c>
      <c r="H899">
        <v>59582074</v>
      </c>
      <c r="I899">
        <v>1477.41</v>
      </c>
      <c r="J899">
        <v>14.48</v>
      </c>
      <c r="K899">
        <v>2.4300000000000002</v>
      </c>
      <c r="L899">
        <v>2.21</v>
      </c>
    </row>
    <row r="900" spans="1:12" x14ac:dyDescent="0.35">
      <c r="A900" s="1">
        <v>37466</v>
      </c>
      <c r="B900">
        <v>2002</v>
      </c>
      <c r="C900" t="s">
        <v>18</v>
      </c>
      <c r="D900">
        <v>973</v>
      </c>
      <c r="E900">
        <v>977.95</v>
      </c>
      <c r="F900">
        <v>953.15</v>
      </c>
      <c r="G900">
        <v>971.65</v>
      </c>
      <c r="H900">
        <v>55206523</v>
      </c>
      <c r="I900">
        <v>1304.44</v>
      </c>
      <c r="J900">
        <v>14.45</v>
      </c>
      <c r="K900">
        <v>2.42</v>
      </c>
      <c r="L900">
        <v>2.21</v>
      </c>
    </row>
    <row r="901" spans="1:12" x14ac:dyDescent="0.35">
      <c r="A901" s="1">
        <v>37467</v>
      </c>
      <c r="B901">
        <v>2002</v>
      </c>
      <c r="C901" t="s">
        <v>18</v>
      </c>
      <c r="D901">
        <v>973</v>
      </c>
      <c r="E901">
        <v>987.5</v>
      </c>
      <c r="F901">
        <v>956.8</v>
      </c>
      <c r="G901">
        <v>960.65</v>
      </c>
      <c r="H901">
        <v>54986098</v>
      </c>
      <c r="I901">
        <v>1337.34</v>
      </c>
      <c r="J901">
        <v>14.29</v>
      </c>
      <c r="K901">
        <v>2.4</v>
      </c>
      <c r="L901">
        <v>2.2400000000000002</v>
      </c>
    </row>
    <row r="902" spans="1:12" x14ac:dyDescent="0.35">
      <c r="A902" s="1">
        <v>37468</v>
      </c>
      <c r="B902">
        <v>2002</v>
      </c>
      <c r="C902" t="s">
        <v>18</v>
      </c>
      <c r="D902">
        <v>960.3</v>
      </c>
      <c r="E902">
        <v>964.1</v>
      </c>
      <c r="F902">
        <v>943.6</v>
      </c>
      <c r="G902">
        <v>958.9</v>
      </c>
      <c r="H902">
        <v>58530809</v>
      </c>
      <c r="I902">
        <v>1340.32</v>
      </c>
      <c r="J902">
        <v>14.26</v>
      </c>
      <c r="K902">
        <v>2.39</v>
      </c>
      <c r="L902">
        <v>2.2400000000000002</v>
      </c>
    </row>
    <row r="903" spans="1:12" x14ac:dyDescent="0.35">
      <c r="A903" s="1">
        <v>37469</v>
      </c>
      <c r="B903">
        <v>2002</v>
      </c>
      <c r="C903" t="s">
        <v>19</v>
      </c>
      <c r="D903">
        <v>959.2</v>
      </c>
      <c r="E903">
        <v>972.05</v>
      </c>
      <c r="F903">
        <v>954.15</v>
      </c>
      <c r="G903">
        <v>957.7</v>
      </c>
      <c r="H903">
        <v>43346922</v>
      </c>
      <c r="I903">
        <v>983.78</v>
      </c>
      <c r="J903">
        <v>14.24</v>
      </c>
      <c r="K903">
        <v>2.39</v>
      </c>
      <c r="L903">
        <v>2.25</v>
      </c>
    </row>
    <row r="904" spans="1:12" x14ac:dyDescent="0.35">
      <c r="A904" s="1">
        <v>37470</v>
      </c>
      <c r="B904">
        <v>2002</v>
      </c>
      <c r="C904" t="s">
        <v>19</v>
      </c>
      <c r="D904">
        <v>957.55</v>
      </c>
      <c r="E904">
        <v>957.55</v>
      </c>
      <c r="F904">
        <v>935.55</v>
      </c>
      <c r="G904">
        <v>954.75</v>
      </c>
      <c r="H904">
        <v>42399615</v>
      </c>
      <c r="I904">
        <v>1008.81</v>
      </c>
      <c r="J904">
        <v>14.2</v>
      </c>
      <c r="K904">
        <v>2.38</v>
      </c>
      <c r="L904">
        <v>2.25</v>
      </c>
    </row>
    <row r="905" spans="1:12" x14ac:dyDescent="0.35">
      <c r="A905" s="1">
        <v>37473</v>
      </c>
      <c r="B905">
        <v>2002</v>
      </c>
      <c r="C905" t="s">
        <v>19</v>
      </c>
      <c r="D905">
        <v>954.9</v>
      </c>
      <c r="E905">
        <v>966.5</v>
      </c>
      <c r="F905">
        <v>953.9</v>
      </c>
      <c r="G905">
        <v>963.25</v>
      </c>
      <c r="H905">
        <v>42315175</v>
      </c>
      <c r="I905">
        <v>996.1</v>
      </c>
      <c r="J905">
        <v>14.33</v>
      </c>
      <c r="K905">
        <v>2.4</v>
      </c>
      <c r="L905">
        <v>2.23</v>
      </c>
    </row>
    <row r="906" spans="1:12" x14ac:dyDescent="0.35">
      <c r="A906" s="1">
        <v>37474</v>
      </c>
      <c r="B906">
        <v>2002</v>
      </c>
      <c r="C906" t="s">
        <v>19</v>
      </c>
      <c r="D906">
        <v>963.3</v>
      </c>
      <c r="E906">
        <v>969.55</v>
      </c>
      <c r="F906">
        <v>955.4</v>
      </c>
      <c r="G906">
        <v>966.65</v>
      </c>
      <c r="H906">
        <v>40644012</v>
      </c>
      <c r="I906">
        <v>960.16</v>
      </c>
      <c r="J906">
        <v>14.38</v>
      </c>
      <c r="K906">
        <v>2.41</v>
      </c>
      <c r="L906">
        <v>2.2200000000000002</v>
      </c>
    </row>
    <row r="907" spans="1:12" x14ac:dyDescent="0.35">
      <c r="A907" s="1">
        <v>37475</v>
      </c>
      <c r="B907">
        <v>2002</v>
      </c>
      <c r="C907" t="s">
        <v>19</v>
      </c>
      <c r="D907">
        <v>967.7</v>
      </c>
      <c r="E907">
        <v>978.6</v>
      </c>
      <c r="F907">
        <v>966.55</v>
      </c>
      <c r="G907">
        <v>969.1</v>
      </c>
      <c r="H907">
        <v>44116134</v>
      </c>
      <c r="I907">
        <v>1120.77</v>
      </c>
      <c r="J907">
        <v>14.41</v>
      </c>
      <c r="K907">
        <v>2.42</v>
      </c>
      <c r="L907">
        <v>2.2200000000000002</v>
      </c>
    </row>
    <row r="908" spans="1:12" x14ac:dyDescent="0.35">
      <c r="A908" s="1">
        <v>37476</v>
      </c>
      <c r="B908">
        <v>2002</v>
      </c>
      <c r="C908" t="s">
        <v>19</v>
      </c>
      <c r="D908">
        <v>969.15</v>
      </c>
      <c r="E908">
        <v>971.75</v>
      </c>
      <c r="F908">
        <v>951.2</v>
      </c>
      <c r="G908">
        <v>953.55</v>
      </c>
      <c r="H908">
        <v>42631668</v>
      </c>
      <c r="I908">
        <v>1020.17</v>
      </c>
      <c r="J908">
        <v>14.19</v>
      </c>
      <c r="K908">
        <v>2.88</v>
      </c>
      <c r="L908">
        <v>2.17</v>
      </c>
    </row>
    <row r="909" spans="1:12" x14ac:dyDescent="0.35">
      <c r="A909" s="1">
        <v>37477</v>
      </c>
      <c r="B909">
        <v>2002</v>
      </c>
      <c r="C909" t="s">
        <v>19</v>
      </c>
      <c r="D909">
        <v>953.8</v>
      </c>
      <c r="E909">
        <v>963.85</v>
      </c>
      <c r="F909">
        <v>948</v>
      </c>
      <c r="G909">
        <v>961.95</v>
      </c>
      <c r="H909">
        <v>53339216</v>
      </c>
      <c r="I909">
        <v>1270.8599999999999</v>
      </c>
      <c r="J909">
        <v>14.31</v>
      </c>
      <c r="K909">
        <v>2.9</v>
      </c>
      <c r="L909">
        <v>2.15</v>
      </c>
    </row>
    <row r="910" spans="1:12" x14ac:dyDescent="0.35">
      <c r="A910" s="1">
        <v>37480</v>
      </c>
      <c r="B910">
        <v>2002</v>
      </c>
      <c r="C910" t="s">
        <v>19</v>
      </c>
      <c r="D910">
        <v>961.15</v>
      </c>
      <c r="E910">
        <v>971.55</v>
      </c>
      <c r="F910">
        <v>961.15</v>
      </c>
      <c r="G910">
        <v>969.85</v>
      </c>
      <c r="H910">
        <v>38876795</v>
      </c>
      <c r="I910">
        <v>958.44</v>
      </c>
      <c r="J910">
        <v>14.43</v>
      </c>
      <c r="K910">
        <v>2.93</v>
      </c>
      <c r="L910">
        <v>2.13</v>
      </c>
    </row>
    <row r="911" spans="1:12" x14ac:dyDescent="0.35">
      <c r="A911" s="1">
        <v>37481</v>
      </c>
      <c r="B911">
        <v>2002</v>
      </c>
      <c r="C911" t="s">
        <v>19</v>
      </c>
      <c r="D911">
        <v>970.4</v>
      </c>
      <c r="E911">
        <v>977.2</v>
      </c>
      <c r="F911">
        <v>969.9</v>
      </c>
      <c r="G911">
        <v>976.05</v>
      </c>
      <c r="H911">
        <v>26756958</v>
      </c>
      <c r="I911">
        <v>632.35</v>
      </c>
      <c r="J911">
        <v>14.52</v>
      </c>
      <c r="K911">
        <v>2.95</v>
      </c>
      <c r="L911">
        <v>2.12</v>
      </c>
    </row>
    <row r="912" spans="1:12" x14ac:dyDescent="0.35">
      <c r="A912" s="1">
        <v>37482</v>
      </c>
      <c r="B912">
        <v>2002</v>
      </c>
      <c r="C912" t="s">
        <v>19</v>
      </c>
      <c r="D912">
        <v>976.05</v>
      </c>
      <c r="E912">
        <v>976.25</v>
      </c>
      <c r="F912">
        <v>967.25</v>
      </c>
      <c r="G912">
        <v>969.65</v>
      </c>
      <c r="H912">
        <v>40794287</v>
      </c>
      <c r="I912">
        <v>940.47</v>
      </c>
      <c r="J912">
        <v>14.43</v>
      </c>
      <c r="K912">
        <v>2.93</v>
      </c>
      <c r="L912">
        <v>2.16</v>
      </c>
    </row>
    <row r="913" spans="1:12" x14ac:dyDescent="0.35">
      <c r="A913" s="1">
        <v>37484</v>
      </c>
      <c r="B913">
        <v>2002</v>
      </c>
      <c r="C913" t="s">
        <v>19</v>
      </c>
      <c r="D913">
        <v>970.75</v>
      </c>
      <c r="E913">
        <v>981.2</v>
      </c>
      <c r="F913">
        <v>968.35</v>
      </c>
      <c r="G913">
        <v>979.25</v>
      </c>
      <c r="H913">
        <v>33890407</v>
      </c>
      <c r="I913">
        <v>876.07</v>
      </c>
      <c r="J913">
        <v>14.57</v>
      </c>
      <c r="K913">
        <v>2.96</v>
      </c>
      <c r="L913">
        <v>2.16</v>
      </c>
    </row>
    <row r="914" spans="1:12" x14ac:dyDescent="0.35">
      <c r="A914" s="1">
        <v>37487</v>
      </c>
      <c r="B914">
        <v>2002</v>
      </c>
      <c r="C914" t="s">
        <v>19</v>
      </c>
      <c r="D914">
        <v>979.4</v>
      </c>
      <c r="E914">
        <v>983.55</v>
      </c>
      <c r="F914">
        <v>978.2</v>
      </c>
      <c r="G914">
        <v>979.85</v>
      </c>
      <c r="H914">
        <v>29704038</v>
      </c>
      <c r="I914">
        <v>751.33</v>
      </c>
      <c r="J914">
        <v>14.58</v>
      </c>
      <c r="K914">
        <v>2.96</v>
      </c>
      <c r="L914">
        <v>2.16</v>
      </c>
    </row>
    <row r="915" spans="1:12" x14ac:dyDescent="0.35">
      <c r="A915" s="1">
        <v>37488</v>
      </c>
      <c r="B915">
        <v>2002</v>
      </c>
      <c r="C915" t="s">
        <v>19</v>
      </c>
      <c r="D915">
        <v>979.75</v>
      </c>
      <c r="E915">
        <v>990.85</v>
      </c>
      <c r="F915">
        <v>979.05</v>
      </c>
      <c r="G915">
        <v>988.55</v>
      </c>
      <c r="H915">
        <v>41504172</v>
      </c>
      <c r="I915">
        <v>1034.75</v>
      </c>
      <c r="J915">
        <v>14.71</v>
      </c>
      <c r="K915">
        <v>2.99</v>
      </c>
      <c r="L915">
        <v>2.14</v>
      </c>
    </row>
    <row r="916" spans="1:12" x14ac:dyDescent="0.35">
      <c r="A916" s="1">
        <v>37489</v>
      </c>
      <c r="B916">
        <v>2002</v>
      </c>
      <c r="C916" t="s">
        <v>19</v>
      </c>
      <c r="D916">
        <v>988.6</v>
      </c>
      <c r="E916">
        <v>994.25</v>
      </c>
      <c r="F916">
        <v>984.35</v>
      </c>
      <c r="G916">
        <v>988.45</v>
      </c>
      <c r="H916">
        <v>55111392</v>
      </c>
      <c r="I916">
        <v>1370.13</v>
      </c>
      <c r="J916">
        <v>14.71</v>
      </c>
      <c r="K916">
        <v>2.98</v>
      </c>
      <c r="L916">
        <v>2.14</v>
      </c>
    </row>
    <row r="917" spans="1:12" x14ac:dyDescent="0.35">
      <c r="A917" s="1">
        <v>37490</v>
      </c>
      <c r="B917">
        <v>2002</v>
      </c>
      <c r="C917" t="s">
        <v>19</v>
      </c>
      <c r="D917">
        <v>988.55</v>
      </c>
      <c r="E917">
        <v>995.3</v>
      </c>
      <c r="F917">
        <v>983.45</v>
      </c>
      <c r="G917">
        <v>985.7</v>
      </c>
      <c r="H917">
        <v>40653997</v>
      </c>
      <c r="I917">
        <v>1136.47</v>
      </c>
      <c r="J917">
        <v>14.66</v>
      </c>
      <c r="K917">
        <v>2.98</v>
      </c>
      <c r="L917">
        <v>2.04</v>
      </c>
    </row>
    <row r="918" spans="1:12" x14ac:dyDescent="0.35">
      <c r="A918" s="1">
        <v>37491</v>
      </c>
      <c r="B918">
        <v>2002</v>
      </c>
      <c r="C918" t="s">
        <v>19</v>
      </c>
      <c r="D918">
        <v>985.75</v>
      </c>
      <c r="E918">
        <v>996.4</v>
      </c>
      <c r="F918">
        <v>984.7</v>
      </c>
      <c r="G918">
        <v>995.2</v>
      </c>
      <c r="H918">
        <v>39913412</v>
      </c>
      <c r="I918">
        <v>1375.13</v>
      </c>
      <c r="J918">
        <v>14.81</v>
      </c>
      <c r="K918">
        <v>3.01</v>
      </c>
      <c r="L918">
        <v>2.02</v>
      </c>
    </row>
    <row r="919" spans="1:12" x14ac:dyDescent="0.35">
      <c r="A919" s="1">
        <v>37494</v>
      </c>
      <c r="B919">
        <v>2002</v>
      </c>
      <c r="C919" t="s">
        <v>19</v>
      </c>
      <c r="D919">
        <v>992.4</v>
      </c>
      <c r="E919">
        <v>1001.45</v>
      </c>
      <c r="F919">
        <v>986.15</v>
      </c>
      <c r="G919">
        <v>998.85</v>
      </c>
      <c r="H919">
        <v>45092815</v>
      </c>
      <c r="I919">
        <v>1204.8900000000001</v>
      </c>
      <c r="J919">
        <v>14.86</v>
      </c>
      <c r="K919">
        <v>3.02</v>
      </c>
      <c r="L919">
        <v>1.98</v>
      </c>
    </row>
    <row r="920" spans="1:12" x14ac:dyDescent="0.35">
      <c r="A920" s="1">
        <v>37495</v>
      </c>
      <c r="B920">
        <v>2002</v>
      </c>
      <c r="C920" t="s">
        <v>19</v>
      </c>
      <c r="D920">
        <v>998.85</v>
      </c>
      <c r="E920">
        <v>1003.3</v>
      </c>
      <c r="F920">
        <v>985.7</v>
      </c>
      <c r="G920">
        <v>987.7</v>
      </c>
      <c r="H920">
        <v>54473165</v>
      </c>
      <c r="I920">
        <v>1644.85</v>
      </c>
      <c r="J920">
        <v>14.7</v>
      </c>
      <c r="K920">
        <v>2.99</v>
      </c>
      <c r="L920">
        <v>2.0099999999999998</v>
      </c>
    </row>
    <row r="921" spans="1:12" x14ac:dyDescent="0.35">
      <c r="A921" s="1">
        <v>37496</v>
      </c>
      <c r="B921">
        <v>2002</v>
      </c>
      <c r="C921" t="s">
        <v>19</v>
      </c>
      <c r="D921">
        <v>987.35</v>
      </c>
      <c r="E921">
        <v>988.1</v>
      </c>
      <c r="F921">
        <v>981.1</v>
      </c>
      <c r="G921">
        <v>985.7</v>
      </c>
      <c r="H921">
        <v>44209404</v>
      </c>
      <c r="I921">
        <v>1160.3499999999999</v>
      </c>
      <c r="J921">
        <v>14.67</v>
      </c>
      <c r="K921">
        <v>2.98</v>
      </c>
      <c r="L921">
        <v>2.0099999999999998</v>
      </c>
    </row>
    <row r="922" spans="1:12" x14ac:dyDescent="0.35">
      <c r="A922" s="1">
        <v>37497</v>
      </c>
      <c r="B922">
        <v>2002</v>
      </c>
      <c r="C922" t="s">
        <v>19</v>
      </c>
      <c r="D922">
        <v>985.85</v>
      </c>
      <c r="E922">
        <v>989.4</v>
      </c>
      <c r="F922">
        <v>981.45</v>
      </c>
      <c r="G922">
        <v>987.25</v>
      </c>
      <c r="H922">
        <v>75078066</v>
      </c>
      <c r="I922">
        <v>1891.68</v>
      </c>
      <c r="J922">
        <v>14.69</v>
      </c>
      <c r="K922">
        <v>2.99</v>
      </c>
      <c r="L922">
        <v>2.02</v>
      </c>
    </row>
    <row r="923" spans="1:12" x14ac:dyDescent="0.35">
      <c r="A923" s="1">
        <v>37498</v>
      </c>
      <c r="B923">
        <v>2002</v>
      </c>
      <c r="C923" t="s">
        <v>19</v>
      </c>
      <c r="D923">
        <v>987.65</v>
      </c>
      <c r="E923">
        <v>1012.75</v>
      </c>
      <c r="F923">
        <v>986.7</v>
      </c>
      <c r="G923">
        <v>1010.6</v>
      </c>
      <c r="H923">
        <v>70534773</v>
      </c>
      <c r="I923">
        <v>1721.88</v>
      </c>
      <c r="J923">
        <v>15.04</v>
      </c>
      <c r="K923">
        <v>3.06</v>
      </c>
      <c r="L923">
        <v>1.95</v>
      </c>
    </row>
    <row r="924" spans="1:12" x14ac:dyDescent="0.35">
      <c r="A924" s="1">
        <v>37501</v>
      </c>
      <c r="B924">
        <v>2002</v>
      </c>
      <c r="C924" t="s">
        <v>20</v>
      </c>
      <c r="D924">
        <v>1010.9</v>
      </c>
      <c r="E924">
        <v>1024.6500000000001</v>
      </c>
      <c r="F924">
        <v>1010.85</v>
      </c>
      <c r="G924">
        <v>1013.5</v>
      </c>
      <c r="H924">
        <v>56393644</v>
      </c>
      <c r="I924">
        <v>1336.13</v>
      </c>
      <c r="J924">
        <v>15.08</v>
      </c>
      <c r="K924">
        <v>3.07</v>
      </c>
      <c r="L924">
        <v>1.95</v>
      </c>
    </row>
    <row r="925" spans="1:12" x14ac:dyDescent="0.35">
      <c r="A925" s="1">
        <v>37502</v>
      </c>
      <c r="B925">
        <v>2002</v>
      </c>
      <c r="C925" t="s">
        <v>20</v>
      </c>
      <c r="D925">
        <v>1013.65</v>
      </c>
      <c r="E925">
        <v>1014.8</v>
      </c>
      <c r="F925">
        <v>999.4</v>
      </c>
      <c r="G925">
        <v>1001.1</v>
      </c>
      <c r="H925">
        <v>44809812</v>
      </c>
      <c r="I925">
        <v>1118.01</v>
      </c>
      <c r="J925">
        <v>14.9</v>
      </c>
      <c r="K925">
        <v>3.03</v>
      </c>
      <c r="L925">
        <v>1.97</v>
      </c>
    </row>
    <row r="926" spans="1:12" x14ac:dyDescent="0.35">
      <c r="A926" s="1">
        <v>37503</v>
      </c>
      <c r="B926">
        <v>2002</v>
      </c>
      <c r="C926" t="s">
        <v>20</v>
      </c>
      <c r="D926">
        <v>1000.7</v>
      </c>
      <c r="E926">
        <v>1008.8</v>
      </c>
      <c r="F926">
        <v>990.85</v>
      </c>
      <c r="G926">
        <v>1006.95</v>
      </c>
      <c r="H926">
        <v>53158549</v>
      </c>
      <c r="I926">
        <v>1352.68</v>
      </c>
      <c r="J926">
        <v>14.98</v>
      </c>
      <c r="K926">
        <v>3.05</v>
      </c>
      <c r="L926">
        <v>1.94</v>
      </c>
    </row>
    <row r="927" spans="1:12" x14ac:dyDescent="0.35">
      <c r="A927" s="1">
        <v>37504</v>
      </c>
      <c r="B927">
        <v>2002</v>
      </c>
      <c r="C927" t="s">
        <v>20</v>
      </c>
      <c r="D927">
        <v>1006.9</v>
      </c>
      <c r="E927">
        <v>1013.45</v>
      </c>
      <c r="F927">
        <v>1004.2</v>
      </c>
      <c r="G927">
        <v>1008.6</v>
      </c>
      <c r="H927">
        <v>57436407</v>
      </c>
      <c r="I927">
        <v>1667</v>
      </c>
      <c r="J927">
        <v>15.01</v>
      </c>
      <c r="K927">
        <v>3.05</v>
      </c>
      <c r="L927">
        <v>1.97</v>
      </c>
    </row>
    <row r="928" spans="1:12" x14ac:dyDescent="0.35">
      <c r="A928" s="1">
        <v>37505</v>
      </c>
      <c r="B928">
        <v>2002</v>
      </c>
      <c r="C928" t="s">
        <v>20</v>
      </c>
      <c r="D928">
        <v>1008.45</v>
      </c>
      <c r="E928">
        <v>1008.45</v>
      </c>
      <c r="F928">
        <v>992.7</v>
      </c>
      <c r="G928">
        <v>995.2</v>
      </c>
      <c r="H928">
        <v>45009048</v>
      </c>
      <c r="I928">
        <v>1328.48</v>
      </c>
      <c r="J928">
        <v>14.81</v>
      </c>
      <c r="K928">
        <v>3.01</v>
      </c>
      <c r="L928">
        <v>1.96</v>
      </c>
    </row>
    <row r="929" spans="1:12" x14ac:dyDescent="0.35">
      <c r="A929" s="1">
        <v>37508</v>
      </c>
      <c r="B929">
        <v>2002</v>
      </c>
      <c r="C929" t="s">
        <v>20</v>
      </c>
      <c r="D929">
        <v>992.05</v>
      </c>
      <c r="E929">
        <v>1005.85</v>
      </c>
      <c r="F929">
        <v>985.25</v>
      </c>
      <c r="G929">
        <v>998.55</v>
      </c>
      <c r="H929">
        <v>51864825</v>
      </c>
      <c r="I929">
        <v>1597.74</v>
      </c>
      <c r="J929">
        <v>14.86</v>
      </c>
      <c r="K929">
        <v>3.02</v>
      </c>
      <c r="L929">
        <v>1.84</v>
      </c>
    </row>
    <row r="930" spans="1:12" x14ac:dyDescent="0.35">
      <c r="A930" s="1">
        <v>37510</v>
      </c>
      <c r="B930">
        <v>2002</v>
      </c>
      <c r="C930" t="s">
        <v>20</v>
      </c>
      <c r="D930">
        <v>998.6</v>
      </c>
      <c r="E930">
        <v>1002.35</v>
      </c>
      <c r="F930">
        <v>993.35</v>
      </c>
      <c r="G930">
        <v>998.85</v>
      </c>
      <c r="H930">
        <v>44180814</v>
      </c>
      <c r="I930">
        <v>1410.78</v>
      </c>
      <c r="J930">
        <v>14.86</v>
      </c>
      <c r="K930">
        <v>3.02</v>
      </c>
      <c r="L930">
        <v>1.84</v>
      </c>
    </row>
    <row r="931" spans="1:12" x14ac:dyDescent="0.35">
      <c r="A931" s="1">
        <v>37511</v>
      </c>
      <c r="B931">
        <v>2002</v>
      </c>
      <c r="C931" t="s">
        <v>20</v>
      </c>
      <c r="D931">
        <v>998.95</v>
      </c>
      <c r="E931">
        <v>1005.15</v>
      </c>
      <c r="F931">
        <v>998.8</v>
      </c>
      <c r="G931">
        <v>1001.65</v>
      </c>
      <c r="H931">
        <v>43058940</v>
      </c>
      <c r="I931">
        <v>1106.25</v>
      </c>
      <c r="J931">
        <v>14.9</v>
      </c>
      <c r="K931">
        <v>2.5</v>
      </c>
      <c r="L931">
        <v>2.15</v>
      </c>
    </row>
    <row r="932" spans="1:12" x14ac:dyDescent="0.35">
      <c r="A932" s="1">
        <v>37512</v>
      </c>
      <c r="B932">
        <v>2002</v>
      </c>
      <c r="C932" t="s">
        <v>20</v>
      </c>
      <c r="D932">
        <v>1001.4</v>
      </c>
      <c r="E932">
        <v>1001.4</v>
      </c>
      <c r="F932">
        <v>989.85</v>
      </c>
      <c r="G932">
        <v>992</v>
      </c>
      <c r="H932">
        <v>31250206</v>
      </c>
      <c r="I932">
        <v>871.92</v>
      </c>
      <c r="J932">
        <v>14.76</v>
      </c>
      <c r="K932">
        <v>2.48</v>
      </c>
      <c r="L932">
        <v>2.17</v>
      </c>
    </row>
    <row r="933" spans="1:12" x14ac:dyDescent="0.35">
      <c r="A933" s="1">
        <v>37515</v>
      </c>
      <c r="B933">
        <v>2002</v>
      </c>
      <c r="C933" t="s">
        <v>20</v>
      </c>
      <c r="D933">
        <v>991.75</v>
      </c>
      <c r="E933">
        <v>997</v>
      </c>
      <c r="F933">
        <v>983.55</v>
      </c>
      <c r="G933">
        <v>985.75</v>
      </c>
      <c r="H933">
        <v>30548896</v>
      </c>
      <c r="I933">
        <v>889.45</v>
      </c>
      <c r="J933">
        <v>14.67</v>
      </c>
      <c r="K933">
        <v>2.46</v>
      </c>
      <c r="L933">
        <v>2.1800000000000002</v>
      </c>
    </row>
    <row r="934" spans="1:12" x14ac:dyDescent="0.35">
      <c r="A934" s="1">
        <v>37516</v>
      </c>
      <c r="B934">
        <v>2002</v>
      </c>
      <c r="C934" t="s">
        <v>20</v>
      </c>
      <c r="D934">
        <v>985.75</v>
      </c>
      <c r="E934">
        <v>996.8</v>
      </c>
      <c r="F934">
        <v>985.75</v>
      </c>
      <c r="G934">
        <v>994.9</v>
      </c>
      <c r="H934">
        <v>35811735</v>
      </c>
      <c r="I934">
        <v>1034.67</v>
      </c>
      <c r="J934">
        <v>14.8</v>
      </c>
      <c r="K934">
        <v>2.48</v>
      </c>
      <c r="L934">
        <v>2.16</v>
      </c>
    </row>
    <row r="935" spans="1:12" x14ac:dyDescent="0.35">
      <c r="A935" s="1">
        <v>37517</v>
      </c>
      <c r="B935">
        <v>2002</v>
      </c>
      <c r="C935" t="s">
        <v>20</v>
      </c>
      <c r="D935">
        <v>994.15</v>
      </c>
      <c r="E935">
        <v>994.15</v>
      </c>
      <c r="F935">
        <v>981.6</v>
      </c>
      <c r="G935">
        <v>983.6</v>
      </c>
      <c r="H935">
        <v>35931214</v>
      </c>
      <c r="I935">
        <v>1097.6400000000001</v>
      </c>
      <c r="J935">
        <v>14.63</v>
      </c>
      <c r="K935">
        <v>2.4500000000000002</v>
      </c>
      <c r="L935">
        <v>2.1800000000000002</v>
      </c>
    </row>
    <row r="936" spans="1:12" x14ac:dyDescent="0.35">
      <c r="A936" s="1">
        <v>37518</v>
      </c>
      <c r="B936">
        <v>2002</v>
      </c>
      <c r="C936" t="s">
        <v>20</v>
      </c>
      <c r="D936">
        <v>983.45</v>
      </c>
      <c r="E936">
        <v>985.25</v>
      </c>
      <c r="F936">
        <v>970.8</v>
      </c>
      <c r="G936">
        <v>976.05</v>
      </c>
      <c r="H936">
        <v>40460954</v>
      </c>
      <c r="I936">
        <v>1186.45</v>
      </c>
      <c r="J936">
        <v>14.52</v>
      </c>
      <c r="K936">
        <v>2.44</v>
      </c>
      <c r="L936">
        <v>2.2000000000000002</v>
      </c>
    </row>
    <row r="937" spans="1:12" x14ac:dyDescent="0.35">
      <c r="A937" s="1">
        <v>37519</v>
      </c>
      <c r="B937">
        <v>2002</v>
      </c>
      <c r="C937" t="s">
        <v>20</v>
      </c>
      <c r="D937">
        <v>975.6</v>
      </c>
      <c r="E937">
        <v>975.6</v>
      </c>
      <c r="F937">
        <v>960.7</v>
      </c>
      <c r="G937">
        <v>969.6</v>
      </c>
      <c r="H937">
        <v>46970014</v>
      </c>
      <c r="I937">
        <v>1149.06</v>
      </c>
      <c r="J937">
        <v>14.43</v>
      </c>
      <c r="K937">
        <v>2.42</v>
      </c>
      <c r="L937">
        <v>2.2200000000000002</v>
      </c>
    </row>
    <row r="938" spans="1:12" x14ac:dyDescent="0.35">
      <c r="A938" s="1">
        <v>37522</v>
      </c>
      <c r="B938">
        <v>2002</v>
      </c>
      <c r="C938" t="s">
        <v>20</v>
      </c>
      <c r="D938">
        <v>969.85</v>
      </c>
      <c r="E938">
        <v>974.75</v>
      </c>
      <c r="F938">
        <v>967.35</v>
      </c>
      <c r="G938">
        <v>970.3</v>
      </c>
      <c r="H938">
        <v>39800308</v>
      </c>
      <c r="I938">
        <v>1081.0999999999999</v>
      </c>
      <c r="J938">
        <v>14.44</v>
      </c>
      <c r="K938">
        <v>2.42</v>
      </c>
      <c r="L938">
        <v>2.21</v>
      </c>
    </row>
    <row r="939" spans="1:12" x14ac:dyDescent="0.35">
      <c r="A939" s="1">
        <v>37523</v>
      </c>
      <c r="B939">
        <v>2002</v>
      </c>
      <c r="C939" t="s">
        <v>20</v>
      </c>
      <c r="D939">
        <v>969.95</v>
      </c>
      <c r="E939">
        <v>969.95</v>
      </c>
      <c r="F939">
        <v>960.2</v>
      </c>
      <c r="G939">
        <v>966.2</v>
      </c>
      <c r="H939">
        <v>40927813</v>
      </c>
      <c r="I939">
        <v>1079.52</v>
      </c>
      <c r="J939">
        <v>14.38</v>
      </c>
      <c r="K939">
        <v>2.41</v>
      </c>
      <c r="L939">
        <v>2.2200000000000002</v>
      </c>
    </row>
    <row r="940" spans="1:12" x14ac:dyDescent="0.35">
      <c r="A940" s="1">
        <v>37524</v>
      </c>
      <c r="B940">
        <v>2002</v>
      </c>
      <c r="C940" t="s">
        <v>20</v>
      </c>
      <c r="D940">
        <v>964.65</v>
      </c>
      <c r="E940">
        <v>971.85</v>
      </c>
      <c r="F940">
        <v>960.5</v>
      </c>
      <c r="G940">
        <v>970.05</v>
      </c>
      <c r="H940">
        <v>44112468</v>
      </c>
      <c r="I940">
        <v>1183.02</v>
      </c>
      <c r="J940">
        <v>14.43</v>
      </c>
      <c r="K940">
        <v>2.42</v>
      </c>
      <c r="L940">
        <v>2.2200000000000002</v>
      </c>
    </row>
    <row r="941" spans="1:12" x14ac:dyDescent="0.35">
      <c r="A941" s="1">
        <v>37525</v>
      </c>
      <c r="B941">
        <v>2002</v>
      </c>
      <c r="C941" t="s">
        <v>20</v>
      </c>
      <c r="D941">
        <v>970.1</v>
      </c>
      <c r="E941">
        <v>976.25</v>
      </c>
      <c r="F941">
        <v>968.25</v>
      </c>
      <c r="G941">
        <v>969.9</v>
      </c>
      <c r="H941">
        <v>29510252</v>
      </c>
      <c r="I941">
        <v>857.92</v>
      </c>
      <c r="J941">
        <v>14.43</v>
      </c>
      <c r="K941">
        <v>2.42</v>
      </c>
      <c r="L941">
        <v>2.2200000000000002</v>
      </c>
    </row>
    <row r="942" spans="1:12" x14ac:dyDescent="0.35">
      <c r="A942" s="1">
        <v>37526</v>
      </c>
      <c r="B942">
        <v>2002</v>
      </c>
      <c r="C942" t="s">
        <v>20</v>
      </c>
      <c r="D942">
        <v>969.95</v>
      </c>
      <c r="E942">
        <v>978</v>
      </c>
      <c r="F942">
        <v>969.25</v>
      </c>
      <c r="G942">
        <v>976.45</v>
      </c>
      <c r="H942">
        <v>48529490</v>
      </c>
      <c r="I942">
        <v>1282.19</v>
      </c>
      <c r="J942">
        <v>14.53</v>
      </c>
      <c r="K942">
        <v>2.44</v>
      </c>
      <c r="L942">
        <v>2.2000000000000002</v>
      </c>
    </row>
    <row r="943" spans="1:12" x14ac:dyDescent="0.35">
      <c r="A943" s="1">
        <v>37529</v>
      </c>
      <c r="B943">
        <v>2002</v>
      </c>
      <c r="C943" t="s">
        <v>20</v>
      </c>
      <c r="D943">
        <v>976.15</v>
      </c>
      <c r="E943">
        <v>976.15</v>
      </c>
      <c r="F943">
        <v>961.55</v>
      </c>
      <c r="G943">
        <v>963.15</v>
      </c>
      <c r="H943">
        <v>38959112</v>
      </c>
      <c r="I943">
        <v>1028.47</v>
      </c>
      <c r="J943">
        <v>14.33</v>
      </c>
      <c r="K943">
        <v>2.4</v>
      </c>
      <c r="L943">
        <v>2.23</v>
      </c>
    </row>
    <row r="944" spans="1:12" x14ac:dyDescent="0.35">
      <c r="A944" s="1">
        <v>37530</v>
      </c>
      <c r="B944">
        <v>2002</v>
      </c>
      <c r="C944" t="s">
        <v>21</v>
      </c>
      <c r="D944">
        <v>961.15</v>
      </c>
      <c r="E944">
        <v>964.2</v>
      </c>
      <c r="F944">
        <v>950.3</v>
      </c>
      <c r="G944">
        <v>955.2</v>
      </c>
      <c r="H944">
        <v>43093930</v>
      </c>
      <c r="I944">
        <v>1205.3699999999999</v>
      </c>
      <c r="J944">
        <v>14.21</v>
      </c>
      <c r="K944">
        <v>2.38</v>
      </c>
      <c r="L944">
        <v>2.25</v>
      </c>
    </row>
    <row r="945" spans="1:12" x14ac:dyDescent="0.35">
      <c r="A945" s="1">
        <v>37532</v>
      </c>
      <c r="B945">
        <v>2002</v>
      </c>
      <c r="C945" t="s">
        <v>21</v>
      </c>
      <c r="D945">
        <v>955.35</v>
      </c>
      <c r="E945">
        <v>957.9</v>
      </c>
      <c r="F945">
        <v>945.8</v>
      </c>
      <c r="G945">
        <v>948.2</v>
      </c>
      <c r="H945">
        <v>41043857</v>
      </c>
      <c r="I945">
        <v>1163.05</v>
      </c>
      <c r="J945">
        <v>14.11</v>
      </c>
      <c r="K945">
        <v>2.37</v>
      </c>
      <c r="L945">
        <v>2.27</v>
      </c>
    </row>
    <row r="946" spans="1:12" x14ac:dyDescent="0.35">
      <c r="A946" s="1">
        <v>37533</v>
      </c>
      <c r="B946">
        <v>2002</v>
      </c>
      <c r="C946" t="s">
        <v>21</v>
      </c>
      <c r="D946">
        <v>948.1</v>
      </c>
      <c r="E946">
        <v>951.8</v>
      </c>
      <c r="F946">
        <v>944.5</v>
      </c>
      <c r="G946">
        <v>948.2</v>
      </c>
      <c r="H946">
        <v>44508105</v>
      </c>
      <c r="I946">
        <v>1109.3399999999999</v>
      </c>
      <c r="J946">
        <v>14.11</v>
      </c>
      <c r="K946">
        <v>2.37</v>
      </c>
      <c r="L946">
        <v>2.27</v>
      </c>
    </row>
    <row r="947" spans="1:12" x14ac:dyDescent="0.35">
      <c r="A947" s="1">
        <v>37536</v>
      </c>
      <c r="B947">
        <v>2002</v>
      </c>
      <c r="C947" t="s">
        <v>21</v>
      </c>
      <c r="D947">
        <v>947.8</v>
      </c>
      <c r="E947">
        <v>956.35</v>
      </c>
      <c r="F947">
        <v>946.25</v>
      </c>
      <c r="G947">
        <v>954.75</v>
      </c>
      <c r="H947">
        <v>40189307</v>
      </c>
      <c r="I947">
        <v>960.94</v>
      </c>
      <c r="J947">
        <v>14.21</v>
      </c>
      <c r="K947">
        <v>2.38</v>
      </c>
      <c r="L947">
        <v>2.25</v>
      </c>
    </row>
    <row r="948" spans="1:12" x14ac:dyDescent="0.35">
      <c r="A948" s="1">
        <v>37537</v>
      </c>
      <c r="B948">
        <v>2002</v>
      </c>
      <c r="C948" t="s">
        <v>21</v>
      </c>
      <c r="D948">
        <v>954.8</v>
      </c>
      <c r="E948">
        <v>963.15</v>
      </c>
      <c r="F948">
        <v>952.5</v>
      </c>
      <c r="G948">
        <v>960.8</v>
      </c>
      <c r="H948">
        <v>54859797</v>
      </c>
      <c r="I948">
        <v>1335.5</v>
      </c>
      <c r="J948">
        <v>14.3</v>
      </c>
      <c r="K948">
        <v>2.4</v>
      </c>
      <c r="L948">
        <v>2.2400000000000002</v>
      </c>
    </row>
    <row r="949" spans="1:12" x14ac:dyDescent="0.35">
      <c r="A949" s="1">
        <v>37538</v>
      </c>
      <c r="B949">
        <v>2002</v>
      </c>
      <c r="C949" t="s">
        <v>21</v>
      </c>
      <c r="D949">
        <v>960.85</v>
      </c>
      <c r="E949">
        <v>968.75</v>
      </c>
      <c r="F949">
        <v>952.95</v>
      </c>
      <c r="G949">
        <v>954.75</v>
      </c>
      <c r="H949">
        <v>46565044</v>
      </c>
      <c r="I949">
        <v>1223.3900000000001</v>
      </c>
      <c r="J949">
        <v>14.21</v>
      </c>
      <c r="K949">
        <v>2.38</v>
      </c>
      <c r="L949">
        <v>2.25</v>
      </c>
    </row>
    <row r="950" spans="1:12" x14ac:dyDescent="0.35">
      <c r="A950" s="1">
        <v>37539</v>
      </c>
      <c r="B950">
        <v>2002</v>
      </c>
      <c r="C950" t="s">
        <v>21</v>
      </c>
      <c r="D950">
        <v>954.8</v>
      </c>
      <c r="E950">
        <v>960.45</v>
      </c>
      <c r="F950">
        <v>945</v>
      </c>
      <c r="G950">
        <v>958.45</v>
      </c>
      <c r="H950">
        <v>47794544</v>
      </c>
      <c r="I950">
        <v>1695.98</v>
      </c>
      <c r="J950">
        <v>14.22</v>
      </c>
      <c r="K950">
        <v>2.38</v>
      </c>
      <c r="L950">
        <v>2.25</v>
      </c>
    </row>
    <row r="951" spans="1:12" x14ac:dyDescent="0.35">
      <c r="A951" s="1">
        <v>37540</v>
      </c>
      <c r="B951">
        <v>2002</v>
      </c>
      <c r="C951" t="s">
        <v>21</v>
      </c>
      <c r="D951">
        <v>958.45</v>
      </c>
      <c r="E951">
        <v>973.5</v>
      </c>
      <c r="F951">
        <v>958.45</v>
      </c>
      <c r="G951">
        <v>971.05</v>
      </c>
      <c r="H951">
        <v>50971734</v>
      </c>
      <c r="I951">
        <v>1536.74</v>
      </c>
      <c r="J951">
        <v>14.4</v>
      </c>
      <c r="K951">
        <v>2.42</v>
      </c>
      <c r="L951">
        <v>2.2200000000000002</v>
      </c>
    </row>
    <row r="952" spans="1:12" x14ac:dyDescent="0.35">
      <c r="A952" s="1">
        <v>37543</v>
      </c>
      <c r="B952">
        <v>2002</v>
      </c>
      <c r="C952" t="s">
        <v>21</v>
      </c>
      <c r="D952">
        <v>971.5</v>
      </c>
      <c r="E952">
        <v>976.5</v>
      </c>
      <c r="F952">
        <v>969</v>
      </c>
      <c r="G952">
        <v>972.45</v>
      </c>
      <c r="H952">
        <v>40659614</v>
      </c>
      <c r="I952">
        <v>1371.41</v>
      </c>
      <c r="J952">
        <v>14.42</v>
      </c>
      <c r="K952">
        <v>2.42</v>
      </c>
      <c r="L952">
        <v>2.2200000000000002</v>
      </c>
    </row>
    <row r="953" spans="1:12" x14ac:dyDescent="0.35">
      <c r="A953" s="1">
        <v>37545</v>
      </c>
      <c r="B953">
        <v>2002</v>
      </c>
      <c r="C953" t="s">
        <v>21</v>
      </c>
      <c r="D953">
        <v>972.9</v>
      </c>
      <c r="E953">
        <v>983.6</v>
      </c>
      <c r="F953">
        <v>971.7</v>
      </c>
      <c r="G953">
        <v>973.6</v>
      </c>
      <c r="H953">
        <v>49810083</v>
      </c>
      <c r="I953">
        <v>1547.95</v>
      </c>
      <c r="J953">
        <v>14.44</v>
      </c>
      <c r="K953">
        <v>2.42</v>
      </c>
      <c r="L953">
        <v>2.21</v>
      </c>
    </row>
    <row r="954" spans="1:12" x14ac:dyDescent="0.35">
      <c r="A954" s="1">
        <v>37546</v>
      </c>
      <c r="B954">
        <v>2002</v>
      </c>
      <c r="C954" t="s">
        <v>21</v>
      </c>
      <c r="D954">
        <v>973.7</v>
      </c>
      <c r="E954">
        <v>976.05</v>
      </c>
      <c r="F954">
        <v>966.55</v>
      </c>
      <c r="G954">
        <v>973.3</v>
      </c>
      <c r="H954">
        <v>56768806</v>
      </c>
      <c r="I954">
        <v>1695.9</v>
      </c>
      <c r="J954">
        <v>14.44</v>
      </c>
      <c r="K954">
        <v>2.42</v>
      </c>
      <c r="L954">
        <v>2.21</v>
      </c>
    </row>
    <row r="955" spans="1:12" x14ac:dyDescent="0.35">
      <c r="A955" s="1">
        <v>37547</v>
      </c>
      <c r="B955">
        <v>2002</v>
      </c>
      <c r="C955" t="s">
        <v>21</v>
      </c>
      <c r="D955">
        <v>973.8</v>
      </c>
      <c r="E955">
        <v>982.5</v>
      </c>
      <c r="F955">
        <v>968.8</v>
      </c>
      <c r="G955">
        <v>971.65</v>
      </c>
      <c r="H955">
        <v>52619622</v>
      </c>
      <c r="I955">
        <v>1678.75</v>
      </c>
      <c r="J955">
        <v>14.41</v>
      </c>
      <c r="K955">
        <v>2.42</v>
      </c>
      <c r="L955">
        <v>2.2200000000000002</v>
      </c>
    </row>
    <row r="956" spans="1:12" x14ac:dyDescent="0.35">
      <c r="A956" s="1">
        <v>37550</v>
      </c>
      <c r="B956">
        <v>2002</v>
      </c>
      <c r="C956" t="s">
        <v>21</v>
      </c>
      <c r="D956">
        <v>971.75</v>
      </c>
      <c r="E956">
        <v>976.2</v>
      </c>
      <c r="F956">
        <v>965.65</v>
      </c>
      <c r="G956">
        <v>967.35</v>
      </c>
      <c r="H956">
        <v>32914353</v>
      </c>
      <c r="I956">
        <v>1109.05</v>
      </c>
      <c r="J956">
        <v>14.35</v>
      </c>
      <c r="K956">
        <v>2.41</v>
      </c>
      <c r="L956">
        <v>2.23</v>
      </c>
    </row>
    <row r="957" spans="1:12" x14ac:dyDescent="0.35">
      <c r="A957" s="1">
        <v>37551</v>
      </c>
      <c r="B957">
        <v>2002</v>
      </c>
      <c r="C957" t="s">
        <v>21</v>
      </c>
      <c r="D957">
        <v>967.5</v>
      </c>
      <c r="E957">
        <v>976.35</v>
      </c>
      <c r="F957">
        <v>961.65</v>
      </c>
      <c r="G957">
        <v>962.5</v>
      </c>
      <c r="H957">
        <v>35375332</v>
      </c>
      <c r="I957">
        <v>1131.33</v>
      </c>
      <c r="J957">
        <v>14.28</v>
      </c>
      <c r="K957">
        <v>2.39</v>
      </c>
      <c r="L957">
        <v>2.2400000000000002</v>
      </c>
    </row>
    <row r="958" spans="1:12" x14ac:dyDescent="0.35">
      <c r="A958" s="1">
        <v>37552</v>
      </c>
      <c r="B958">
        <v>2002</v>
      </c>
      <c r="C958" t="s">
        <v>21</v>
      </c>
      <c r="D958">
        <v>962.9</v>
      </c>
      <c r="E958">
        <v>963.75</v>
      </c>
      <c r="F958">
        <v>955.45</v>
      </c>
      <c r="G958">
        <v>957.35</v>
      </c>
      <c r="H958">
        <v>50462667</v>
      </c>
      <c r="I958">
        <v>1436.7</v>
      </c>
      <c r="J958">
        <v>14.2</v>
      </c>
      <c r="K958">
        <v>2.38</v>
      </c>
      <c r="L958">
        <v>2.25</v>
      </c>
    </row>
    <row r="959" spans="1:12" x14ac:dyDescent="0.35">
      <c r="A959" s="1">
        <v>37553</v>
      </c>
      <c r="B959">
        <v>2002</v>
      </c>
      <c r="C959" t="s">
        <v>21</v>
      </c>
      <c r="D959">
        <v>957.7</v>
      </c>
      <c r="E959">
        <v>959.8</v>
      </c>
      <c r="F959">
        <v>945</v>
      </c>
      <c r="G959">
        <v>946.9</v>
      </c>
      <c r="H959">
        <v>38784328</v>
      </c>
      <c r="I959">
        <v>1212.82</v>
      </c>
      <c r="J959">
        <v>14.05</v>
      </c>
      <c r="K959">
        <v>2.36</v>
      </c>
      <c r="L959">
        <v>2.2799999999999998</v>
      </c>
    </row>
    <row r="960" spans="1:12" x14ac:dyDescent="0.35">
      <c r="A960" s="1">
        <v>37554</v>
      </c>
      <c r="B960">
        <v>2002</v>
      </c>
      <c r="C960" t="s">
        <v>21</v>
      </c>
      <c r="D960">
        <v>946.8</v>
      </c>
      <c r="E960">
        <v>946.8</v>
      </c>
      <c r="F960">
        <v>929.25</v>
      </c>
      <c r="G960">
        <v>932.2</v>
      </c>
      <c r="H960">
        <v>50212164</v>
      </c>
      <c r="I960">
        <v>1487.21</v>
      </c>
      <c r="J960">
        <v>13.83</v>
      </c>
      <c r="K960">
        <v>2.3199999999999998</v>
      </c>
      <c r="L960">
        <v>2.31</v>
      </c>
    </row>
    <row r="961" spans="1:12" x14ac:dyDescent="0.35">
      <c r="A961" s="1">
        <v>37557</v>
      </c>
      <c r="B961">
        <v>2002</v>
      </c>
      <c r="C961" t="s">
        <v>21</v>
      </c>
      <c r="D961">
        <v>932.35</v>
      </c>
      <c r="E961">
        <v>934.9</v>
      </c>
      <c r="F961">
        <v>920.1</v>
      </c>
      <c r="G961">
        <v>922.7</v>
      </c>
      <c r="H961">
        <v>41855140</v>
      </c>
      <c r="I961">
        <v>1110.3599999999999</v>
      </c>
      <c r="J961">
        <v>14.03</v>
      </c>
      <c r="K961">
        <v>2.35</v>
      </c>
      <c r="L961">
        <v>2.2799999999999998</v>
      </c>
    </row>
    <row r="962" spans="1:12" x14ac:dyDescent="0.35">
      <c r="A962" s="1">
        <v>37558</v>
      </c>
      <c r="B962">
        <v>2002</v>
      </c>
      <c r="C962" t="s">
        <v>21</v>
      </c>
      <c r="D962">
        <v>922.55</v>
      </c>
      <c r="E962">
        <v>939.7</v>
      </c>
      <c r="F962">
        <v>921.65</v>
      </c>
      <c r="G962">
        <v>936.9</v>
      </c>
      <c r="H962">
        <v>63152064</v>
      </c>
      <c r="I962">
        <v>1758.03</v>
      </c>
      <c r="J962">
        <v>14.25</v>
      </c>
      <c r="K962">
        <v>2.39</v>
      </c>
      <c r="L962">
        <v>2.2400000000000002</v>
      </c>
    </row>
    <row r="963" spans="1:12" x14ac:dyDescent="0.35">
      <c r="A963" s="1">
        <v>37559</v>
      </c>
      <c r="B963">
        <v>2002</v>
      </c>
      <c r="C963" t="s">
        <v>21</v>
      </c>
      <c r="D963">
        <v>936.15</v>
      </c>
      <c r="E963">
        <v>944.35</v>
      </c>
      <c r="F963">
        <v>935.9</v>
      </c>
      <c r="G963">
        <v>937.75</v>
      </c>
      <c r="H963">
        <v>59331163</v>
      </c>
      <c r="I963">
        <v>1454.94</v>
      </c>
      <c r="J963">
        <v>14.26</v>
      </c>
      <c r="K963">
        <v>2.39</v>
      </c>
      <c r="L963">
        <v>2.2400000000000002</v>
      </c>
    </row>
    <row r="964" spans="1:12" x14ac:dyDescent="0.35">
      <c r="A964" s="1">
        <v>37560</v>
      </c>
      <c r="B964">
        <v>2002</v>
      </c>
      <c r="C964" t="s">
        <v>21</v>
      </c>
      <c r="D964">
        <v>937.35</v>
      </c>
      <c r="E964">
        <v>953.3</v>
      </c>
      <c r="F964">
        <v>937.05</v>
      </c>
      <c r="G964">
        <v>951.4</v>
      </c>
      <c r="H964">
        <v>101284389</v>
      </c>
      <c r="I964">
        <v>2552.4</v>
      </c>
      <c r="J964">
        <v>14.47</v>
      </c>
      <c r="K964">
        <v>2.4300000000000002</v>
      </c>
      <c r="L964">
        <v>2.21</v>
      </c>
    </row>
    <row r="965" spans="1:12" x14ac:dyDescent="0.35">
      <c r="A965" s="1">
        <v>37561</v>
      </c>
      <c r="B965">
        <v>2002</v>
      </c>
      <c r="C965" t="s">
        <v>22</v>
      </c>
      <c r="D965">
        <v>951.45</v>
      </c>
      <c r="E965">
        <v>956.95</v>
      </c>
      <c r="F965">
        <v>946.4</v>
      </c>
      <c r="G965">
        <v>951.45</v>
      </c>
      <c r="H965">
        <v>81886663</v>
      </c>
      <c r="I965">
        <v>2104.4299999999998</v>
      </c>
      <c r="J965">
        <v>14.47</v>
      </c>
      <c r="K965">
        <v>2.4300000000000002</v>
      </c>
      <c r="L965">
        <v>2.21</v>
      </c>
    </row>
    <row r="966" spans="1:12" x14ac:dyDescent="0.35">
      <c r="A966" s="1">
        <v>37564</v>
      </c>
      <c r="B966">
        <v>2002</v>
      </c>
      <c r="C966" t="s">
        <v>22</v>
      </c>
      <c r="D966">
        <v>951.6</v>
      </c>
      <c r="E966">
        <v>965.5</v>
      </c>
      <c r="F966">
        <v>951.6</v>
      </c>
      <c r="G966">
        <v>962.1</v>
      </c>
      <c r="H966">
        <v>20401035</v>
      </c>
      <c r="I966">
        <v>556.30999999999995</v>
      </c>
      <c r="J966">
        <v>14.63</v>
      </c>
      <c r="K966">
        <v>2.4500000000000002</v>
      </c>
      <c r="L966">
        <v>2.19</v>
      </c>
    </row>
    <row r="967" spans="1:12" x14ac:dyDescent="0.35">
      <c r="A967" s="1">
        <v>37565</v>
      </c>
      <c r="B967">
        <v>2002</v>
      </c>
      <c r="C967" t="s">
        <v>22</v>
      </c>
      <c r="D967">
        <v>962.85</v>
      </c>
      <c r="E967">
        <v>963.7</v>
      </c>
      <c r="F967">
        <v>957.2</v>
      </c>
      <c r="G967">
        <v>962.3</v>
      </c>
      <c r="H967">
        <v>46548237</v>
      </c>
      <c r="I967">
        <v>1509.69</v>
      </c>
      <c r="J967">
        <v>14.63</v>
      </c>
      <c r="K967">
        <v>2.4500000000000002</v>
      </c>
      <c r="L967">
        <v>2.19</v>
      </c>
    </row>
    <row r="968" spans="1:12" x14ac:dyDescent="0.35">
      <c r="A968" s="1">
        <v>37567</v>
      </c>
      <c r="B968">
        <v>2002</v>
      </c>
      <c r="C968" t="s">
        <v>22</v>
      </c>
      <c r="D968">
        <v>962.35</v>
      </c>
      <c r="E968">
        <v>970.2</v>
      </c>
      <c r="F968">
        <v>957.95</v>
      </c>
      <c r="G968">
        <v>960.7</v>
      </c>
      <c r="H968">
        <v>61354415</v>
      </c>
      <c r="I968">
        <v>2033.24</v>
      </c>
      <c r="J968">
        <v>14.61</v>
      </c>
      <c r="K968">
        <v>2.4500000000000002</v>
      </c>
      <c r="L968">
        <v>2.19</v>
      </c>
    </row>
    <row r="969" spans="1:12" x14ac:dyDescent="0.35">
      <c r="A969" s="1">
        <v>37568</v>
      </c>
      <c r="B969">
        <v>2002</v>
      </c>
      <c r="C969" t="s">
        <v>22</v>
      </c>
      <c r="D969">
        <v>960.5</v>
      </c>
      <c r="E969">
        <v>960.95</v>
      </c>
      <c r="F969">
        <v>954.35</v>
      </c>
      <c r="G969">
        <v>956.95</v>
      </c>
      <c r="H969">
        <v>47446182</v>
      </c>
      <c r="I969">
        <v>1349.49</v>
      </c>
      <c r="J969">
        <v>14.55</v>
      </c>
      <c r="K969">
        <v>2.44</v>
      </c>
      <c r="L969">
        <v>2.2000000000000002</v>
      </c>
    </row>
    <row r="970" spans="1:12" x14ac:dyDescent="0.35">
      <c r="A970" s="1">
        <v>37571</v>
      </c>
      <c r="B970">
        <v>2002</v>
      </c>
      <c r="C970" t="s">
        <v>22</v>
      </c>
      <c r="D970">
        <v>957.55</v>
      </c>
      <c r="E970">
        <v>958.55</v>
      </c>
      <c r="F970">
        <v>952.1</v>
      </c>
      <c r="G970">
        <v>954.05</v>
      </c>
      <c r="H970">
        <v>43589114</v>
      </c>
      <c r="I970">
        <v>1168.17</v>
      </c>
      <c r="J970">
        <v>14.51</v>
      </c>
      <c r="K970">
        <v>2.4300000000000002</v>
      </c>
      <c r="L970">
        <v>2.2000000000000002</v>
      </c>
    </row>
    <row r="971" spans="1:12" x14ac:dyDescent="0.35">
      <c r="A971" s="1">
        <v>37572</v>
      </c>
      <c r="B971">
        <v>2002</v>
      </c>
      <c r="C971" t="s">
        <v>22</v>
      </c>
      <c r="D971">
        <v>953.9</v>
      </c>
      <c r="E971">
        <v>960.85</v>
      </c>
      <c r="F971">
        <v>948.05</v>
      </c>
      <c r="G971">
        <v>959.85</v>
      </c>
      <c r="H971">
        <v>44778171</v>
      </c>
      <c r="I971">
        <v>1368.55</v>
      </c>
      <c r="J971">
        <v>14.6</v>
      </c>
      <c r="K971">
        <v>2.4500000000000002</v>
      </c>
      <c r="L971">
        <v>2.19</v>
      </c>
    </row>
    <row r="972" spans="1:12" x14ac:dyDescent="0.35">
      <c r="A972" s="1">
        <v>37573</v>
      </c>
      <c r="B972">
        <v>2002</v>
      </c>
      <c r="C972" t="s">
        <v>22</v>
      </c>
      <c r="D972">
        <v>960.35</v>
      </c>
      <c r="E972">
        <v>965.75</v>
      </c>
      <c r="F972">
        <v>956.9</v>
      </c>
      <c r="G972">
        <v>962.65</v>
      </c>
      <c r="H972">
        <v>50761991</v>
      </c>
      <c r="I972">
        <v>1572.84</v>
      </c>
      <c r="J972">
        <v>14.64</v>
      </c>
      <c r="K972">
        <v>2.46</v>
      </c>
      <c r="L972">
        <v>2.1800000000000002</v>
      </c>
    </row>
    <row r="973" spans="1:12" x14ac:dyDescent="0.35">
      <c r="A973" s="1">
        <v>37574</v>
      </c>
      <c r="B973">
        <v>2002</v>
      </c>
      <c r="C973" t="s">
        <v>22</v>
      </c>
      <c r="D973">
        <v>964.15</v>
      </c>
      <c r="E973">
        <v>974.1</v>
      </c>
      <c r="F973">
        <v>963.5</v>
      </c>
      <c r="G973">
        <v>971.9</v>
      </c>
      <c r="H973">
        <v>62899686</v>
      </c>
      <c r="I973">
        <v>2077.13</v>
      </c>
      <c r="J973">
        <v>14.78</v>
      </c>
      <c r="K973">
        <v>2.48</v>
      </c>
      <c r="L973">
        <v>2.16</v>
      </c>
    </row>
    <row r="974" spans="1:12" x14ac:dyDescent="0.35">
      <c r="A974" s="1">
        <v>37575</v>
      </c>
      <c r="B974">
        <v>2002</v>
      </c>
      <c r="C974" t="s">
        <v>22</v>
      </c>
      <c r="D974">
        <v>972.3</v>
      </c>
      <c r="E974">
        <v>992.05</v>
      </c>
      <c r="F974">
        <v>972.3</v>
      </c>
      <c r="G974">
        <v>990.35</v>
      </c>
      <c r="H974">
        <v>71314009</v>
      </c>
      <c r="I974">
        <v>2276.7800000000002</v>
      </c>
      <c r="J974">
        <v>15.06</v>
      </c>
      <c r="K974">
        <v>2.5299999999999998</v>
      </c>
      <c r="L974">
        <v>2.12</v>
      </c>
    </row>
    <row r="975" spans="1:12" x14ac:dyDescent="0.35">
      <c r="A975" s="1">
        <v>37578</v>
      </c>
      <c r="B975">
        <v>2002</v>
      </c>
      <c r="C975" t="s">
        <v>22</v>
      </c>
      <c r="D975">
        <v>990.35</v>
      </c>
      <c r="E975">
        <v>1000.3</v>
      </c>
      <c r="F975">
        <v>989.05</v>
      </c>
      <c r="G975">
        <v>996.85</v>
      </c>
      <c r="H975">
        <v>65778859</v>
      </c>
      <c r="I975">
        <v>2021.86</v>
      </c>
      <c r="J975">
        <v>15.16</v>
      </c>
      <c r="K975">
        <v>2.54</v>
      </c>
      <c r="L975">
        <v>2.11</v>
      </c>
    </row>
    <row r="976" spans="1:12" x14ac:dyDescent="0.35">
      <c r="A976" s="1">
        <v>37580</v>
      </c>
      <c r="B976">
        <v>2002</v>
      </c>
      <c r="C976" t="s">
        <v>22</v>
      </c>
      <c r="D976">
        <v>996.85</v>
      </c>
      <c r="E976">
        <v>1007.2</v>
      </c>
      <c r="F976">
        <v>992.3</v>
      </c>
      <c r="G976">
        <v>1001.6</v>
      </c>
      <c r="H976">
        <v>79534922</v>
      </c>
      <c r="I976">
        <v>2773.01</v>
      </c>
      <c r="J976">
        <v>15.23</v>
      </c>
      <c r="K976">
        <v>2.5499999999999998</v>
      </c>
      <c r="L976">
        <v>2.1</v>
      </c>
    </row>
    <row r="977" spans="1:12" x14ac:dyDescent="0.35">
      <c r="A977" s="1">
        <v>37581</v>
      </c>
      <c r="B977">
        <v>2002</v>
      </c>
      <c r="C977" t="s">
        <v>22</v>
      </c>
      <c r="D977">
        <v>1001.8</v>
      </c>
      <c r="E977">
        <v>1012.75</v>
      </c>
      <c r="F977">
        <v>1001.8</v>
      </c>
      <c r="G977">
        <v>1008.75</v>
      </c>
      <c r="H977">
        <v>70834273</v>
      </c>
      <c r="I977">
        <v>2373.86</v>
      </c>
      <c r="J977">
        <v>15.34</v>
      </c>
      <c r="K977">
        <v>2.57</v>
      </c>
      <c r="L977">
        <v>2.08</v>
      </c>
    </row>
    <row r="978" spans="1:12" x14ac:dyDescent="0.35">
      <c r="A978" s="1">
        <v>37582</v>
      </c>
      <c r="B978">
        <v>2002</v>
      </c>
      <c r="C978" t="s">
        <v>22</v>
      </c>
      <c r="D978">
        <v>1009.5</v>
      </c>
      <c r="E978">
        <v>1026</v>
      </c>
      <c r="F978">
        <v>1009.5</v>
      </c>
      <c r="G978">
        <v>1020.15</v>
      </c>
      <c r="H978">
        <v>82797325</v>
      </c>
      <c r="I978">
        <v>2956.91</v>
      </c>
      <c r="J978">
        <v>13.84</v>
      </c>
      <c r="K978">
        <v>2.23</v>
      </c>
      <c r="L978">
        <v>2.57</v>
      </c>
    </row>
    <row r="979" spans="1:12" x14ac:dyDescent="0.35">
      <c r="A979" s="1">
        <v>37585</v>
      </c>
      <c r="B979">
        <v>2002</v>
      </c>
      <c r="C979" t="s">
        <v>22</v>
      </c>
      <c r="D979">
        <v>1020.9</v>
      </c>
      <c r="E979">
        <v>1030.3499999999999</v>
      </c>
      <c r="F979">
        <v>1017.5</v>
      </c>
      <c r="G979">
        <v>1026.2</v>
      </c>
      <c r="H979">
        <v>65195626</v>
      </c>
      <c r="I979">
        <v>2094.59</v>
      </c>
      <c r="J979">
        <v>13.92</v>
      </c>
      <c r="K979">
        <v>2.2400000000000002</v>
      </c>
      <c r="L979">
        <v>2.5499999999999998</v>
      </c>
    </row>
    <row r="980" spans="1:12" x14ac:dyDescent="0.35">
      <c r="A980" s="1">
        <v>37586</v>
      </c>
      <c r="B980">
        <v>2002</v>
      </c>
      <c r="C980" t="s">
        <v>22</v>
      </c>
      <c r="D980">
        <v>1026.4000000000001</v>
      </c>
      <c r="E980">
        <v>1040.45</v>
      </c>
      <c r="F980">
        <v>1026</v>
      </c>
      <c r="G980">
        <v>1036.1500000000001</v>
      </c>
      <c r="H980">
        <v>78128618</v>
      </c>
      <c r="I980">
        <v>2518.63</v>
      </c>
      <c r="J980">
        <v>14.05</v>
      </c>
      <c r="K980">
        <v>2.27</v>
      </c>
      <c r="L980">
        <v>2.5299999999999998</v>
      </c>
    </row>
    <row r="981" spans="1:12" x14ac:dyDescent="0.35">
      <c r="A981" s="1">
        <v>37587</v>
      </c>
      <c r="B981">
        <v>2002</v>
      </c>
      <c r="C981" t="s">
        <v>22</v>
      </c>
      <c r="D981">
        <v>1036.3499999999999</v>
      </c>
      <c r="E981">
        <v>1042.2</v>
      </c>
      <c r="F981">
        <v>1027.7</v>
      </c>
      <c r="G981">
        <v>1031.0999999999999</v>
      </c>
      <c r="H981">
        <v>68616818</v>
      </c>
      <c r="I981">
        <v>2560.9499999999998</v>
      </c>
      <c r="J981">
        <v>13.98</v>
      </c>
      <c r="K981">
        <v>2.2599999999999998</v>
      </c>
      <c r="L981">
        <v>2.54</v>
      </c>
    </row>
    <row r="982" spans="1:12" x14ac:dyDescent="0.35">
      <c r="A982" s="1">
        <v>37588</v>
      </c>
      <c r="B982">
        <v>2002</v>
      </c>
      <c r="C982" t="s">
        <v>22</v>
      </c>
      <c r="D982">
        <v>1031.25</v>
      </c>
      <c r="E982">
        <v>1051.75</v>
      </c>
      <c r="F982">
        <v>1031.25</v>
      </c>
      <c r="G982">
        <v>1049.7</v>
      </c>
      <c r="H982">
        <v>75687832</v>
      </c>
      <c r="I982">
        <v>2460.37</v>
      </c>
      <c r="J982">
        <v>14.24</v>
      </c>
      <c r="K982">
        <v>2.2999999999999998</v>
      </c>
      <c r="L982">
        <v>2.5</v>
      </c>
    </row>
    <row r="983" spans="1:12" x14ac:dyDescent="0.35">
      <c r="A983" s="1">
        <v>37589</v>
      </c>
      <c r="B983">
        <v>2002</v>
      </c>
      <c r="C983" t="s">
        <v>22</v>
      </c>
      <c r="D983">
        <v>1049.55</v>
      </c>
      <c r="E983">
        <v>1057.45</v>
      </c>
      <c r="F983">
        <v>1040.95</v>
      </c>
      <c r="G983">
        <v>1050.1500000000001</v>
      </c>
      <c r="H983">
        <v>62330269</v>
      </c>
      <c r="I983">
        <v>1799.4</v>
      </c>
      <c r="J983">
        <v>14.24</v>
      </c>
      <c r="K983">
        <v>2.2999999999999998</v>
      </c>
      <c r="L983">
        <v>2.4900000000000002</v>
      </c>
    </row>
    <row r="984" spans="1:12" x14ac:dyDescent="0.35">
      <c r="A984" s="1">
        <v>37592</v>
      </c>
      <c r="B984">
        <v>2002</v>
      </c>
      <c r="C984" t="s">
        <v>23</v>
      </c>
      <c r="D984">
        <v>1050.1500000000001</v>
      </c>
      <c r="E984">
        <v>1070.1500000000001</v>
      </c>
      <c r="F984">
        <v>1050.1500000000001</v>
      </c>
      <c r="G984">
        <v>1067.9000000000001</v>
      </c>
      <c r="H984">
        <v>74959263</v>
      </c>
      <c r="I984">
        <v>2228.38</v>
      </c>
      <c r="J984">
        <v>14.48</v>
      </c>
      <c r="K984">
        <v>2.34</v>
      </c>
      <c r="L984">
        <v>2.4500000000000002</v>
      </c>
    </row>
    <row r="985" spans="1:12" x14ac:dyDescent="0.35">
      <c r="A985" s="1">
        <v>37593</v>
      </c>
      <c r="B985">
        <v>2002</v>
      </c>
      <c r="C985" t="s">
        <v>23</v>
      </c>
      <c r="D985">
        <v>1067.7</v>
      </c>
      <c r="E985">
        <v>1075.75</v>
      </c>
      <c r="F985">
        <v>1051.8</v>
      </c>
      <c r="G985">
        <v>1055</v>
      </c>
      <c r="H985">
        <v>76920329</v>
      </c>
      <c r="I985">
        <v>2438.8000000000002</v>
      </c>
      <c r="J985">
        <v>14.31</v>
      </c>
      <c r="K985">
        <v>2.31</v>
      </c>
      <c r="L985">
        <v>2.48</v>
      </c>
    </row>
    <row r="986" spans="1:12" x14ac:dyDescent="0.35">
      <c r="A986" s="1">
        <v>37594</v>
      </c>
      <c r="B986">
        <v>2002</v>
      </c>
      <c r="C986" t="s">
        <v>23</v>
      </c>
      <c r="D986">
        <v>1055.75</v>
      </c>
      <c r="E986">
        <v>1055.75</v>
      </c>
      <c r="F986">
        <v>1034.0999999999999</v>
      </c>
      <c r="G986">
        <v>1036.4000000000001</v>
      </c>
      <c r="H986">
        <v>63804437</v>
      </c>
      <c r="I986">
        <v>2311.4499999999998</v>
      </c>
      <c r="J986">
        <v>14.06</v>
      </c>
      <c r="K986">
        <v>2.27</v>
      </c>
      <c r="L986">
        <v>2.5299999999999998</v>
      </c>
    </row>
    <row r="987" spans="1:12" x14ac:dyDescent="0.35">
      <c r="A987" s="1">
        <v>37595</v>
      </c>
      <c r="B987">
        <v>2002</v>
      </c>
      <c r="C987" t="s">
        <v>23</v>
      </c>
      <c r="D987">
        <v>1036.75</v>
      </c>
      <c r="E987">
        <v>1052.45</v>
      </c>
      <c r="F987">
        <v>1036.75</v>
      </c>
      <c r="G987">
        <v>1045.95</v>
      </c>
      <c r="H987">
        <v>66830738</v>
      </c>
      <c r="I987">
        <v>2128.2199999999998</v>
      </c>
      <c r="J987">
        <v>14.19</v>
      </c>
      <c r="K987">
        <v>2.29</v>
      </c>
      <c r="L987">
        <v>2.5</v>
      </c>
    </row>
    <row r="988" spans="1:12" x14ac:dyDescent="0.35">
      <c r="A988" s="1">
        <v>37596</v>
      </c>
      <c r="B988">
        <v>2002</v>
      </c>
      <c r="C988" t="s">
        <v>23</v>
      </c>
      <c r="D988">
        <v>1047.55</v>
      </c>
      <c r="E988">
        <v>1072.25</v>
      </c>
      <c r="F988">
        <v>1047.55</v>
      </c>
      <c r="G988">
        <v>1069.8</v>
      </c>
      <c r="H988">
        <v>86984722</v>
      </c>
      <c r="I988">
        <v>2327.46</v>
      </c>
      <c r="J988">
        <v>14.51</v>
      </c>
      <c r="K988">
        <v>2.34</v>
      </c>
      <c r="L988">
        <v>2.4500000000000002</v>
      </c>
    </row>
    <row r="989" spans="1:12" x14ac:dyDescent="0.35">
      <c r="A989" s="1">
        <v>37599</v>
      </c>
      <c r="B989">
        <v>2002</v>
      </c>
      <c r="C989" t="s">
        <v>23</v>
      </c>
      <c r="D989">
        <v>1070.5</v>
      </c>
      <c r="E989">
        <v>1085.75</v>
      </c>
      <c r="F989">
        <v>1054.95</v>
      </c>
      <c r="G989">
        <v>1058.6500000000001</v>
      </c>
      <c r="H989">
        <v>98466325</v>
      </c>
      <c r="I989">
        <v>3128.86</v>
      </c>
      <c r="J989">
        <v>14.36</v>
      </c>
      <c r="K989">
        <v>2.3199999999999998</v>
      </c>
      <c r="L989">
        <v>2.4700000000000002</v>
      </c>
    </row>
    <row r="990" spans="1:12" x14ac:dyDescent="0.35">
      <c r="A990" s="1">
        <v>37600</v>
      </c>
      <c r="B990">
        <v>2002</v>
      </c>
      <c r="C990" t="s">
        <v>23</v>
      </c>
      <c r="D990">
        <v>1058.3499999999999</v>
      </c>
      <c r="E990">
        <v>1066.0999999999999</v>
      </c>
      <c r="F990">
        <v>1045.6500000000001</v>
      </c>
      <c r="G990">
        <v>1063.7</v>
      </c>
      <c r="H990">
        <v>74261316</v>
      </c>
      <c r="I990">
        <v>2284.83</v>
      </c>
      <c r="J990">
        <v>14.43</v>
      </c>
      <c r="K990">
        <v>2.33</v>
      </c>
      <c r="L990">
        <v>2.46</v>
      </c>
    </row>
    <row r="991" spans="1:12" x14ac:dyDescent="0.35">
      <c r="A991" s="1">
        <v>37601</v>
      </c>
      <c r="B991">
        <v>2002</v>
      </c>
      <c r="C991" t="s">
        <v>23</v>
      </c>
      <c r="D991">
        <v>1064.0999999999999</v>
      </c>
      <c r="E991">
        <v>1076.95</v>
      </c>
      <c r="F991">
        <v>1062.3</v>
      </c>
      <c r="G991">
        <v>1069.75</v>
      </c>
      <c r="H991">
        <v>75858834</v>
      </c>
      <c r="I991">
        <v>2861.61</v>
      </c>
      <c r="J991">
        <v>14.51</v>
      </c>
      <c r="K991">
        <v>2.34</v>
      </c>
      <c r="L991">
        <v>2.4500000000000002</v>
      </c>
    </row>
    <row r="992" spans="1:12" x14ac:dyDescent="0.35">
      <c r="A992" s="1">
        <v>37602</v>
      </c>
      <c r="B992">
        <v>2002</v>
      </c>
      <c r="C992" t="s">
        <v>23</v>
      </c>
      <c r="D992">
        <v>1069.95</v>
      </c>
      <c r="E992">
        <v>1078.8499999999999</v>
      </c>
      <c r="F992">
        <v>1066.8</v>
      </c>
      <c r="G992">
        <v>1077</v>
      </c>
      <c r="H992">
        <v>64366654</v>
      </c>
      <c r="I992">
        <v>2332.59</v>
      </c>
      <c r="J992">
        <v>14.61</v>
      </c>
      <c r="K992">
        <v>2.36</v>
      </c>
      <c r="L992">
        <v>2.4300000000000002</v>
      </c>
    </row>
    <row r="993" spans="1:12" x14ac:dyDescent="0.35">
      <c r="A993" s="1">
        <v>37603</v>
      </c>
      <c r="B993">
        <v>2002</v>
      </c>
      <c r="C993" t="s">
        <v>23</v>
      </c>
      <c r="D993">
        <v>1074.45</v>
      </c>
      <c r="E993">
        <v>1087.3499999999999</v>
      </c>
      <c r="F993">
        <v>1074.45</v>
      </c>
      <c r="G993">
        <v>1086.2</v>
      </c>
      <c r="H993">
        <v>59302311</v>
      </c>
      <c r="I993">
        <v>2135.39</v>
      </c>
      <c r="J993">
        <v>14.73</v>
      </c>
      <c r="K993">
        <v>2.38</v>
      </c>
      <c r="L993">
        <v>2.41</v>
      </c>
    </row>
    <row r="994" spans="1:12" x14ac:dyDescent="0.35">
      <c r="A994" s="1">
        <v>37606</v>
      </c>
      <c r="B994">
        <v>2002</v>
      </c>
      <c r="C994" t="s">
        <v>23</v>
      </c>
      <c r="D994">
        <v>1089</v>
      </c>
      <c r="E994">
        <v>1100</v>
      </c>
      <c r="F994">
        <v>1075.55</v>
      </c>
      <c r="G994">
        <v>1078.45</v>
      </c>
      <c r="H994">
        <v>66320701</v>
      </c>
      <c r="I994">
        <v>2186.64</v>
      </c>
      <c r="J994">
        <v>14.63</v>
      </c>
      <c r="K994">
        <v>2.36</v>
      </c>
      <c r="L994">
        <v>2.4300000000000002</v>
      </c>
    </row>
    <row r="995" spans="1:12" x14ac:dyDescent="0.35">
      <c r="A995" s="1">
        <v>37607</v>
      </c>
      <c r="B995">
        <v>2002</v>
      </c>
      <c r="C995" t="s">
        <v>23</v>
      </c>
      <c r="D995">
        <v>1078.7</v>
      </c>
      <c r="E995">
        <v>1084.95</v>
      </c>
      <c r="F995">
        <v>1069</v>
      </c>
      <c r="G995">
        <v>1073.25</v>
      </c>
      <c r="H995">
        <v>54160964</v>
      </c>
      <c r="I995">
        <v>1745.63</v>
      </c>
      <c r="J995">
        <v>14.56</v>
      </c>
      <c r="K995">
        <v>2.35</v>
      </c>
      <c r="L995">
        <v>2.44</v>
      </c>
    </row>
    <row r="996" spans="1:12" x14ac:dyDescent="0.35">
      <c r="A996" s="1">
        <v>37608</v>
      </c>
      <c r="B996">
        <v>2002</v>
      </c>
      <c r="C996" t="s">
        <v>23</v>
      </c>
      <c r="D996">
        <v>1073.2</v>
      </c>
      <c r="E996">
        <v>1083.6500000000001</v>
      </c>
      <c r="F996">
        <v>1072.8499999999999</v>
      </c>
      <c r="G996">
        <v>1077.95</v>
      </c>
      <c r="H996">
        <v>58440571</v>
      </c>
      <c r="I996">
        <v>1908.32</v>
      </c>
      <c r="J996">
        <v>14.62</v>
      </c>
      <c r="K996">
        <v>2.36</v>
      </c>
      <c r="L996">
        <v>2.4300000000000002</v>
      </c>
    </row>
    <row r="997" spans="1:12" x14ac:dyDescent="0.35">
      <c r="A997" s="1">
        <v>37609</v>
      </c>
      <c r="B997">
        <v>2002</v>
      </c>
      <c r="C997" t="s">
        <v>23</v>
      </c>
      <c r="D997">
        <v>1077.8499999999999</v>
      </c>
      <c r="E997">
        <v>1079.9000000000001</v>
      </c>
      <c r="F997">
        <v>1070.5</v>
      </c>
      <c r="G997">
        <v>1076</v>
      </c>
      <c r="H997">
        <v>60426570</v>
      </c>
      <c r="I997">
        <v>2010.98</v>
      </c>
      <c r="J997">
        <v>14.59</v>
      </c>
      <c r="K997">
        <v>2.35</v>
      </c>
      <c r="L997">
        <v>2.4300000000000002</v>
      </c>
    </row>
    <row r="998" spans="1:12" x14ac:dyDescent="0.35">
      <c r="A998" s="1">
        <v>37610</v>
      </c>
      <c r="B998">
        <v>2002</v>
      </c>
      <c r="C998" t="s">
        <v>23</v>
      </c>
      <c r="D998">
        <v>1075.45</v>
      </c>
      <c r="E998">
        <v>1084.95</v>
      </c>
      <c r="F998">
        <v>1075.4000000000001</v>
      </c>
      <c r="G998">
        <v>1079.3</v>
      </c>
      <c r="H998">
        <v>48150321</v>
      </c>
      <c r="I998">
        <v>1658.56</v>
      </c>
      <c r="J998">
        <v>14.64</v>
      </c>
      <c r="K998">
        <v>2.36</v>
      </c>
      <c r="L998">
        <v>2.4300000000000002</v>
      </c>
    </row>
    <row r="999" spans="1:12" x14ac:dyDescent="0.35">
      <c r="A999" s="1">
        <v>37613</v>
      </c>
      <c r="B999">
        <v>2002</v>
      </c>
      <c r="C999" t="s">
        <v>23</v>
      </c>
      <c r="D999">
        <v>1079.3</v>
      </c>
      <c r="E999">
        <v>1082.5999999999999</v>
      </c>
      <c r="F999">
        <v>1073.3499999999999</v>
      </c>
      <c r="G999">
        <v>1076</v>
      </c>
      <c r="H999">
        <v>39095304</v>
      </c>
      <c r="I999">
        <v>1287.3499999999999</v>
      </c>
      <c r="J999">
        <v>14.59</v>
      </c>
      <c r="K999">
        <v>2.35</v>
      </c>
      <c r="L999">
        <v>2.4300000000000002</v>
      </c>
    </row>
    <row r="1000" spans="1:12" x14ac:dyDescent="0.35">
      <c r="A1000" s="1">
        <v>37614</v>
      </c>
      <c r="B1000">
        <v>2002</v>
      </c>
      <c r="C1000" t="s">
        <v>23</v>
      </c>
      <c r="D1000">
        <v>1075.95</v>
      </c>
      <c r="E1000">
        <v>1087</v>
      </c>
      <c r="F1000">
        <v>1072.6500000000001</v>
      </c>
      <c r="G1000">
        <v>1085</v>
      </c>
      <c r="H1000">
        <v>46070600</v>
      </c>
      <c r="I1000">
        <v>1577.3</v>
      </c>
      <c r="J1000">
        <v>14.72</v>
      </c>
      <c r="K1000">
        <v>2.37</v>
      </c>
      <c r="L1000">
        <v>2.41</v>
      </c>
    </row>
    <row r="1001" spans="1:12" x14ac:dyDescent="0.35">
      <c r="A1001" s="1">
        <v>37616</v>
      </c>
      <c r="B1001">
        <v>2002</v>
      </c>
      <c r="C1001" t="s">
        <v>23</v>
      </c>
      <c r="D1001">
        <v>1085.05</v>
      </c>
      <c r="E1001">
        <v>1100.4000000000001</v>
      </c>
      <c r="F1001">
        <v>1085.05</v>
      </c>
      <c r="G1001">
        <v>1094.8</v>
      </c>
      <c r="H1001">
        <v>70340712</v>
      </c>
      <c r="I1001">
        <v>2216.4899999999998</v>
      </c>
      <c r="J1001">
        <v>14.85</v>
      </c>
      <c r="K1001">
        <v>2.39</v>
      </c>
      <c r="L1001">
        <v>2.39</v>
      </c>
    </row>
    <row r="1002" spans="1:12" x14ac:dyDescent="0.35">
      <c r="A1002" s="1">
        <v>37617</v>
      </c>
      <c r="B1002">
        <v>2002</v>
      </c>
      <c r="C1002" t="s">
        <v>23</v>
      </c>
      <c r="D1002">
        <v>1095.6500000000001</v>
      </c>
      <c r="E1002">
        <v>1103.95</v>
      </c>
      <c r="F1002">
        <v>1095.5999999999999</v>
      </c>
      <c r="G1002">
        <v>1098.4000000000001</v>
      </c>
      <c r="H1002">
        <v>61404780</v>
      </c>
      <c r="I1002">
        <v>1956.21</v>
      </c>
      <c r="J1002">
        <v>14.9</v>
      </c>
      <c r="K1002">
        <v>2.4</v>
      </c>
      <c r="L1002">
        <v>2.39</v>
      </c>
    </row>
    <row r="1003" spans="1:12" x14ac:dyDescent="0.35">
      <c r="A1003" s="1">
        <v>37620</v>
      </c>
      <c r="B1003">
        <v>2002</v>
      </c>
      <c r="C1003" t="s">
        <v>23</v>
      </c>
      <c r="D1003">
        <v>1095.8</v>
      </c>
      <c r="E1003">
        <v>1095.8</v>
      </c>
      <c r="F1003">
        <v>1084.3499999999999</v>
      </c>
      <c r="G1003">
        <v>1091.95</v>
      </c>
      <c r="H1003">
        <v>47674403</v>
      </c>
      <c r="I1003">
        <v>1556.32</v>
      </c>
      <c r="J1003">
        <v>14.81</v>
      </c>
      <c r="K1003">
        <v>2.39</v>
      </c>
      <c r="L1003">
        <v>2.4</v>
      </c>
    </row>
    <row r="1004" spans="1:12" x14ac:dyDescent="0.35">
      <c r="A1004" s="1">
        <v>37621</v>
      </c>
      <c r="B1004">
        <v>2002</v>
      </c>
      <c r="C1004" t="s">
        <v>23</v>
      </c>
      <c r="D1004">
        <v>1091.8499999999999</v>
      </c>
      <c r="E1004">
        <v>1100.0999999999999</v>
      </c>
      <c r="F1004">
        <v>1091.7</v>
      </c>
      <c r="G1004">
        <v>1093.5</v>
      </c>
      <c r="H1004">
        <v>46467775</v>
      </c>
      <c r="I1004">
        <v>1580.75</v>
      </c>
      <c r="J1004">
        <v>14.83</v>
      </c>
      <c r="K1004">
        <v>2.39</v>
      </c>
      <c r="L1004">
        <v>2.4</v>
      </c>
    </row>
    <row r="1005" spans="1:12" x14ac:dyDescent="0.35">
      <c r="A1005" s="1">
        <v>37622</v>
      </c>
      <c r="B1005">
        <v>2003</v>
      </c>
      <c r="C1005" t="s">
        <v>12</v>
      </c>
      <c r="D1005">
        <v>1093.5999999999999</v>
      </c>
      <c r="E1005">
        <v>1102.0999999999999</v>
      </c>
      <c r="F1005">
        <v>1093.5999999999999</v>
      </c>
      <c r="G1005">
        <v>1100.1500000000001</v>
      </c>
      <c r="H1005">
        <v>38958168</v>
      </c>
      <c r="I1005">
        <v>1325.9</v>
      </c>
      <c r="J1005">
        <v>14.92</v>
      </c>
      <c r="K1005">
        <v>2.41</v>
      </c>
      <c r="L1005">
        <v>2.38</v>
      </c>
    </row>
    <row r="1006" spans="1:12" x14ac:dyDescent="0.35">
      <c r="A1006" s="1">
        <v>37623</v>
      </c>
      <c r="B1006">
        <v>2003</v>
      </c>
      <c r="C1006" t="s">
        <v>12</v>
      </c>
      <c r="D1006">
        <v>1100.55</v>
      </c>
      <c r="E1006">
        <v>1105.5999999999999</v>
      </c>
      <c r="F1006">
        <v>1091.2</v>
      </c>
      <c r="G1006">
        <v>1093.05</v>
      </c>
      <c r="H1006">
        <v>63892238</v>
      </c>
      <c r="I1006">
        <v>2027.64</v>
      </c>
      <c r="J1006">
        <v>14.82</v>
      </c>
      <c r="K1006">
        <v>2.39</v>
      </c>
      <c r="L1006">
        <v>2.4</v>
      </c>
    </row>
    <row r="1007" spans="1:12" x14ac:dyDescent="0.35">
      <c r="A1007" s="1">
        <v>37624</v>
      </c>
      <c r="B1007">
        <v>2003</v>
      </c>
      <c r="C1007" t="s">
        <v>12</v>
      </c>
      <c r="D1007">
        <v>1094.45</v>
      </c>
      <c r="E1007">
        <v>1099.8499999999999</v>
      </c>
      <c r="F1007">
        <v>1087.3</v>
      </c>
      <c r="G1007">
        <v>1089.5999999999999</v>
      </c>
      <c r="H1007">
        <v>61476283</v>
      </c>
      <c r="I1007">
        <v>2048.4899999999998</v>
      </c>
      <c r="J1007">
        <v>14.78</v>
      </c>
      <c r="K1007">
        <v>2.38</v>
      </c>
      <c r="L1007">
        <v>2.4</v>
      </c>
    </row>
    <row r="1008" spans="1:12" x14ac:dyDescent="0.35">
      <c r="A1008" s="1">
        <v>37627</v>
      </c>
      <c r="B1008">
        <v>2003</v>
      </c>
      <c r="C1008" t="s">
        <v>12</v>
      </c>
      <c r="D1008">
        <v>1089.75</v>
      </c>
      <c r="E1008">
        <v>1093.05</v>
      </c>
      <c r="F1008">
        <v>1081.25</v>
      </c>
      <c r="G1008">
        <v>1084.3499999999999</v>
      </c>
      <c r="H1008">
        <v>47347534</v>
      </c>
      <c r="I1008">
        <v>1687.65</v>
      </c>
      <c r="J1008">
        <v>14.71</v>
      </c>
      <c r="K1008">
        <v>2.37</v>
      </c>
      <c r="L1008">
        <v>2.42</v>
      </c>
    </row>
    <row r="1009" spans="1:12" x14ac:dyDescent="0.35">
      <c r="A1009" s="1">
        <v>37628</v>
      </c>
      <c r="B1009">
        <v>2003</v>
      </c>
      <c r="C1009" t="s">
        <v>12</v>
      </c>
      <c r="D1009">
        <v>1084.4000000000001</v>
      </c>
      <c r="E1009">
        <v>1089.8499999999999</v>
      </c>
      <c r="F1009">
        <v>1078.95</v>
      </c>
      <c r="G1009">
        <v>1081.8</v>
      </c>
      <c r="H1009">
        <v>53731411</v>
      </c>
      <c r="I1009">
        <v>1810.73</v>
      </c>
      <c r="J1009">
        <v>14.67</v>
      </c>
      <c r="K1009">
        <v>2.37</v>
      </c>
      <c r="L1009">
        <v>2.42</v>
      </c>
    </row>
    <row r="1010" spans="1:12" x14ac:dyDescent="0.35">
      <c r="A1010" s="1">
        <v>37629</v>
      </c>
      <c r="B1010">
        <v>2003</v>
      </c>
      <c r="C1010" t="s">
        <v>12</v>
      </c>
      <c r="D1010">
        <v>1082.4000000000001</v>
      </c>
      <c r="E1010">
        <v>1091.45</v>
      </c>
      <c r="F1010">
        <v>1082.3</v>
      </c>
      <c r="G1010">
        <v>1089.3499999999999</v>
      </c>
      <c r="H1010">
        <v>51031790</v>
      </c>
      <c r="I1010">
        <v>1656</v>
      </c>
      <c r="J1010">
        <v>14.77</v>
      </c>
      <c r="K1010">
        <v>2.38</v>
      </c>
      <c r="L1010">
        <v>2.41</v>
      </c>
    </row>
    <row r="1011" spans="1:12" x14ac:dyDescent="0.35">
      <c r="A1011" s="1">
        <v>37630</v>
      </c>
      <c r="B1011">
        <v>2003</v>
      </c>
      <c r="C1011" t="s">
        <v>12</v>
      </c>
      <c r="D1011">
        <v>1089.75</v>
      </c>
      <c r="E1011">
        <v>1099.1500000000001</v>
      </c>
      <c r="F1011">
        <v>1087.75</v>
      </c>
      <c r="G1011">
        <v>1097.3499999999999</v>
      </c>
      <c r="H1011">
        <v>44479270</v>
      </c>
      <c r="I1011">
        <v>1435.45</v>
      </c>
      <c r="J1011">
        <v>14.88</v>
      </c>
      <c r="K1011">
        <v>2.4</v>
      </c>
      <c r="L1011">
        <v>2.39</v>
      </c>
    </row>
    <row r="1012" spans="1:12" x14ac:dyDescent="0.35">
      <c r="A1012" s="1">
        <v>37631</v>
      </c>
      <c r="B1012">
        <v>2003</v>
      </c>
      <c r="C1012" t="s">
        <v>12</v>
      </c>
      <c r="D1012">
        <v>1097.5999999999999</v>
      </c>
      <c r="E1012">
        <v>1103.25</v>
      </c>
      <c r="F1012">
        <v>1077.4000000000001</v>
      </c>
      <c r="G1012">
        <v>1080.25</v>
      </c>
      <c r="H1012">
        <v>54047778</v>
      </c>
      <c r="I1012">
        <v>2317.79</v>
      </c>
      <c r="J1012">
        <v>14.65</v>
      </c>
      <c r="K1012">
        <v>2.36</v>
      </c>
      <c r="L1012">
        <v>2.4300000000000002</v>
      </c>
    </row>
    <row r="1013" spans="1:12" x14ac:dyDescent="0.35">
      <c r="A1013" s="1">
        <v>37634</v>
      </c>
      <c r="B1013">
        <v>2003</v>
      </c>
      <c r="C1013" t="s">
        <v>12</v>
      </c>
      <c r="D1013">
        <v>1080.25</v>
      </c>
      <c r="E1013">
        <v>1080.4000000000001</v>
      </c>
      <c r="F1013">
        <v>1070.75</v>
      </c>
      <c r="G1013">
        <v>1073.75</v>
      </c>
      <c r="H1013">
        <v>46771066</v>
      </c>
      <c r="I1013">
        <v>1776.28</v>
      </c>
      <c r="J1013">
        <v>14.56</v>
      </c>
      <c r="K1013">
        <v>2.35</v>
      </c>
      <c r="L1013">
        <v>2.44</v>
      </c>
    </row>
    <row r="1014" spans="1:12" x14ac:dyDescent="0.35">
      <c r="A1014" s="1">
        <v>37635</v>
      </c>
      <c r="B1014">
        <v>2003</v>
      </c>
      <c r="C1014" t="s">
        <v>12</v>
      </c>
      <c r="D1014">
        <v>1072.7</v>
      </c>
      <c r="E1014">
        <v>1080.8</v>
      </c>
      <c r="F1014">
        <v>1070.3</v>
      </c>
      <c r="G1014">
        <v>1078.95</v>
      </c>
      <c r="H1014">
        <v>44511095</v>
      </c>
      <c r="I1014">
        <v>1719.38</v>
      </c>
      <c r="J1014">
        <v>14.63</v>
      </c>
      <c r="K1014">
        <v>2.36</v>
      </c>
      <c r="L1014">
        <v>2.4300000000000002</v>
      </c>
    </row>
    <row r="1015" spans="1:12" x14ac:dyDescent="0.35">
      <c r="A1015" s="1">
        <v>37636</v>
      </c>
      <c r="B1015">
        <v>2003</v>
      </c>
      <c r="C1015" t="s">
        <v>12</v>
      </c>
      <c r="D1015">
        <v>1077.9000000000001</v>
      </c>
      <c r="E1015">
        <v>1087.5</v>
      </c>
      <c r="F1015">
        <v>1077.8</v>
      </c>
      <c r="G1015">
        <v>1085</v>
      </c>
      <c r="H1015">
        <v>45491014</v>
      </c>
      <c r="I1015">
        <v>1882.31</v>
      </c>
      <c r="J1015">
        <v>14.72</v>
      </c>
      <c r="K1015">
        <v>2.37</v>
      </c>
      <c r="L1015">
        <v>2.41</v>
      </c>
    </row>
    <row r="1016" spans="1:12" x14ac:dyDescent="0.35">
      <c r="A1016" s="1">
        <v>37637</v>
      </c>
      <c r="B1016">
        <v>2003</v>
      </c>
      <c r="C1016" t="s">
        <v>12</v>
      </c>
      <c r="D1016">
        <v>1085.05</v>
      </c>
      <c r="E1016">
        <v>1091.3499999999999</v>
      </c>
      <c r="F1016">
        <v>1083.95</v>
      </c>
      <c r="G1016">
        <v>1088.3499999999999</v>
      </c>
      <c r="H1016">
        <v>45419748</v>
      </c>
      <c r="I1016">
        <v>1604.41</v>
      </c>
      <c r="J1016">
        <v>14.76</v>
      </c>
      <c r="K1016">
        <v>2.38</v>
      </c>
      <c r="L1016">
        <v>2.41</v>
      </c>
    </row>
    <row r="1017" spans="1:12" x14ac:dyDescent="0.35">
      <c r="A1017" s="1">
        <v>37638</v>
      </c>
      <c r="B1017">
        <v>2003</v>
      </c>
      <c r="C1017" t="s">
        <v>12</v>
      </c>
      <c r="D1017">
        <v>1089.3</v>
      </c>
      <c r="E1017">
        <v>1090.25</v>
      </c>
      <c r="F1017">
        <v>1083.2</v>
      </c>
      <c r="G1017">
        <v>1086.5</v>
      </c>
      <c r="H1017">
        <v>47498203</v>
      </c>
      <c r="I1017">
        <v>1707.84</v>
      </c>
      <c r="J1017">
        <v>14.74</v>
      </c>
      <c r="K1017">
        <v>2.38</v>
      </c>
      <c r="L1017">
        <v>2.41</v>
      </c>
    </row>
    <row r="1018" spans="1:12" x14ac:dyDescent="0.35">
      <c r="A1018" s="1">
        <v>37641</v>
      </c>
      <c r="B1018">
        <v>2003</v>
      </c>
      <c r="C1018" t="s">
        <v>12</v>
      </c>
      <c r="D1018">
        <v>1086.25</v>
      </c>
      <c r="E1018">
        <v>1087</v>
      </c>
      <c r="F1018">
        <v>1074.2</v>
      </c>
      <c r="G1018">
        <v>1076.3499999999999</v>
      </c>
      <c r="H1018">
        <v>44276855</v>
      </c>
      <c r="I1018">
        <v>1299.1199999999999</v>
      </c>
      <c r="J1018">
        <v>14.6</v>
      </c>
      <c r="K1018">
        <v>2.35</v>
      </c>
      <c r="L1018">
        <v>2.4300000000000002</v>
      </c>
    </row>
    <row r="1019" spans="1:12" x14ac:dyDescent="0.35">
      <c r="A1019" s="1">
        <v>37642</v>
      </c>
      <c r="B1019">
        <v>2003</v>
      </c>
      <c r="C1019" t="s">
        <v>12</v>
      </c>
      <c r="D1019">
        <v>1076.3</v>
      </c>
      <c r="E1019">
        <v>1080.5</v>
      </c>
      <c r="F1019">
        <v>1074.0999999999999</v>
      </c>
      <c r="G1019">
        <v>1077.9000000000001</v>
      </c>
      <c r="H1019">
        <v>50161614</v>
      </c>
      <c r="I1019">
        <v>1407.43</v>
      </c>
      <c r="J1019">
        <v>14.62</v>
      </c>
      <c r="K1019">
        <v>2.36</v>
      </c>
      <c r="L1019">
        <v>2.4300000000000002</v>
      </c>
    </row>
    <row r="1020" spans="1:12" x14ac:dyDescent="0.35">
      <c r="A1020" s="1">
        <v>37643</v>
      </c>
      <c r="B1020">
        <v>2003</v>
      </c>
      <c r="C1020" t="s">
        <v>12</v>
      </c>
      <c r="D1020">
        <v>1078.45</v>
      </c>
      <c r="E1020">
        <v>1086.2</v>
      </c>
      <c r="F1020">
        <v>1073.5999999999999</v>
      </c>
      <c r="G1020">
        <v>1082.9000000000001</v>
      </c>
      <c r="H1020">
        <v>48868230</v>
      </c>
      <c r="I1020">
        <v>1337.83</v>
      </c>
      <c r="J1020">
        <v>14.69</v>
      </c>
      <c r="K1020">
        <v>2.37</v>
      </c>
      <c r="L1020">
        <v>2.42</v>
      </c>
    </row>
    <row r="1021" spans="1:12" x14ac:dyDescent="0.35">
      <c r="A1021" s="1">
        <v>37644</v>
      </c>
      <c r="B1021">
        <v>2003</v>
      </c>
      <c r="C1021" t="s">
        <v>12</v>
      </c>
      <c r="D1021">
        <v>1081.4000000000001</v>
      </c>
      <c r="E1021">
        <v>1083.1500000000001</v>
      </c>
      <c r="F1021">
        <v>1069.05</v>
      </c>
      <c r="G1021">
        <v>1070.9000000000001</v>
      </c>
      <c r="H1021">
        <v>59861682</v>
      </c>
      <c r="I1021">
        <v>1674.96</v>
      </c>
      <c r="J1021">
        <v>14.52</v>
      </c>
      <c r="K1021">
        <v>2.34</v>
      </c>
      <c r="L1021">
        <v>2.4500000000000002</v>
      </c>
    </row>
    <row r="1022" spans="1:12" x14ac:dyDescent="0.35">
      <c r="A1022" s="1">
        <v>37645</v>
      </c>
      <c r="B1022">
        <v>2003</v>
      </c>
      <c r="C1022" t="s">
        <v>12</v>
      </c>
      <c r="D1022">
        <v>1070.5999999999999</v>
      </c>
      <c r="E1022">
        <v>1075.2</v>
      </c>
      <c r="F1022">
        <v>1053.4000000000001</v>
      </c>
      <c r="G1022">
        <v>1056.05</v>
      </c>
      <c r="H1022">
        <v>61550716</v>
      </c>
      <c r="I1022">
        <v>1886.71</v>
      </c>
      <c r="J1022">
        <v>14.32</v>
      </c>
      <c r="K1022">
        <v>2.31</v>
      </c>
      <c r="L1022">
        <v>2.48</v>
      </c>
    </row>
    <row r="1023" spans="1:12" x14ac:dyDescent="0.35">
      <c r="A1023" s="1">
        <v>37648</v>
      </c>
      <c r="B1023">
        <v>2003</v>
      </c>
      <c r="C1023" t="s">
        <v>12</v>
      </c>
      <c r="D1023">
        <v>1057.8</v>
      </c>
      <c r="E1023">
        <v>1059.3499999999999</v>
      </c>
      <c r="F1023">
        <v>1030.3499999999999</v>
      </c>
      <c r="G1023">
        <v>1037.6500000000001</v>
      </c>
      <c r="H1023">
        <v>63980714</v>
      </c>
      <c r="I1023">
        <v>1828.36</v>
      </c>
      <c r="J1023">
        <v>14.07</v>
      </c>
      <c r="K1023">
        <v>2.27</v>
      </c>
      <c r="L1023">
        <v>2.52</v>
      </c>
    </row>
    <row r="1024" spans="1:12" x14ac:dyDescent="0.35">
      <c r="A1024" s="1">
        <v>37649</v>
      </c>
      <c r="B1024">
        <v>2003</v>
      </c>
      <c r="C1024" t="s">
        <v>12</v>
      </c>
      <c r="D1024">
        <v>1036.3499999999999</v>
      </c>
      <c r="E1024">
        <v>1047.95</v>
      </c>
      <c r="F1024">
        <v>1026.75</v>
      </c>
      <c r="G1024">
        <v>1046.2</v>
      </c>
      <c r="H1024">
        <v>69969592</v>
      </c>
      <c r="I1024">
        <v>1828.21</v>
      </c>
      <c r="J1024">
        <v>14.19</v>
      </c>
      <c r="K1024">
        <v>2.29</v>
      </c>
      <c r="L1024">
        <v>2.5</v>
      </c>
    </row>
    <row r="1025" spans="1:12" x14ac:dyDescent="0.35">
      <c r="A1025" s="1">
        <v>37650</v>
      </c>
      <c r="B1025">
        <v>2003</v>
      </c>
      <c r="C1025" t="s">
        <v>12</v>
      </c>
      <c r="D1025">
        <v>1059.8</v>
      </c>
      <c r="E1025">
        <v>1059.8</v>
      </c>
      <c r="F1025">
        <v>1033.3</v>
      </c>
      <c r="G1025">
        <v>1037.2</v>
      </c>
      <c r="H1025">
        <v>71658988</v>
      </c>
      <c r="I1025">
        <v>1784.76</v>
      </c>
      <c r="J1025">
        <v>14.07</v>
      </c>
      <c r="K1025">
        <v>2.27</v>
      </c>
      <c r="L1025">
        <v>2.5299999999999998</v>
      </c>
    </row>
    <row r="1026" spans="1:12" x14ac:dyDescent="0.35">
      <c r="A1026" s="1">
        <v>37651</v>
      </c>
      <c r="B1026">
        <v>2003</v>
      </c>
      <c r="C1026" t="s">
        <v>12</v>
      </c>
      <c r="D1026">
        <v>1037.1500000000001</v>
      </c>
      <c r="E1026">
        <v>1050.55</v>
      </c>
      <c r="F1026">
        <v>1031.3499999999999</v>
      </c>
      <c r="G1026">
        <v>1034.5999999999999</v>
      </c>
      <c r="H1026">
        <v>79530492</v>
      </c>
      <c r="I1026">
        <v>2210.42</v>
      </c>
      <c r="J1026">
        <v>14.03</v>
      </c>
      <c r="K1026">
        <v>2.2599999999999998</v>
      </c>
      <c r="L1026">
        <v>2.5299999999999998</v>
      </c>
    </row>
    <row r="1027" spans="1:12" x14ac:dyDescent="0.35">
      <c r="A1027" s="1">
        <v>37652</v>
      </c>
      <c r="B1027">
        <v>2003</v>
      </c>
      <c r="C1027" t="s">
        <v>12</v>
      </c>
      <c r="D1027">
        <v>1034.75</v>
      </c>
      <c r="E1027">
        <v>1044.25</v>
      </c>
      <c r="F1027">
        <v>1026.2</v>
      </c>
      <c r="G1027">
        <v>1041.8499999999999</v>
      </c>
      <c r="H1027">
        <v>76707456</v>
      </c>
      <c r="I1027">
        <v>2019.35</v>
      </c>
      <c r="J1027">
        <v>14.13</v>
      </c>
      <c r="K1027">
        <v>2.2799999999999998</v>
      </c>
      <c r="L1027">
        <v>2.5099999999999998</v>
      </c>
    </row>
    <row r="1028" spans="1:12" x14ac:dyDescent="0.35">
      <c r="A1028" s="1">
        <v>37655</v>
      </c>
      <c r="B1028">
        <v>2003</v>
      </c>
      <c r="C1028" t="s">
        <v>13</v>
      </c>
      <c r="D1028">
        <v>1040.25</v>
      </c>
      <c r="E1028">
        <v>1056.5999999999999</v>
      </c>
      <c r="F1028">
        <v>1036.5</v>
      </c>
      <c r="G1028">
        <v>1055.3</v>
      </c>
      <c r="H1028">
        <v>47032852</v>
      </c>
      <c r="I1028">
        <v>1480.04</v>
      </c>
      <c r="J1028">
        <v>14.31</v>
      </c>
      <c r="K1028">
        <v>2.31</v>
      </c>
      <c r="L1028">
        <v>2.48</v>
      </c>
    </row>
    <row r="1029" spans="1:12" x14ac:dyDescent="0.35">
      <c r="A1029" s="1">
        <v>37656</v>
      </c>
      <c r="B1029">
        <v>2003</v>
      </c>
      <c r="C1029" t="s">
        <v>13</v>
      </c>
      <c r="D1029">
        <v>1056.55</v>
      </c>
      <c r="E1029">
        <v>1063.7</v>
      </c>
      <c r="F1029">
        <v>1050.45</v>
      </c>
      <c r="G1029">
        <v>1054.8</v>
      </c>
      <c r="H1029">
        <v>57858399</v>
      </c>
      <c r="I1029">
        <v>1625.58</v>
      </c>
      <c r="J1029">
        <v>14.31</v>
      </c>
      <c r="K1029">
        <v>2.31</v>
      </c>
      <c r="L1029">
        <v>2.48</v>
      </c>
    </row>
    <row r="1030" spans="1:12" x14ac:dyDescent="0.35">
      <c r="A1030" s="1">
        <v>37657</v>
      </c>
      <c r="B1030">
        <v>2003</v>
      </c>
      <c r="C1030" t="s">
        <v>13</v>
      </c>
      <c r="D1030">
        <v>1054.3</v>
      </c>
      <c r="E1030">
        <v>1054.6500000000001</v>
      </c>
      <c r="F1030">
        <v>1041.75</v>
      </c>
      <c r="G1030">
        <v>1047.4000000000001</v>
      </c>
      <c r="H1030">
        <v>53799329</v>
      </c>
      <c r="I1030">
        <v>1477.7</v>
      </c>
      <c r="J1030">
        <v>14.21</v>
      </c>
      <c r="K1030">
        <v>2.29</v>
      </c>
      <c r="L1030">
        <v>2.5</v>
      </c>
    </row>
    <row r="1031" spans="1:12" x14ac:dyDescent="0.35">
      <c r="A1031" s="1">
        <v>37658</v>
      </c>
      <c r="B1031">
        <v>2003</v>
      </c>
      <c r="C1031" t="s">
        <v>13</v>
      </c>
      <c r="D1031">
        <v>1047.25</v>
      </c>
      <c r="E1031">
        <v>1065.95</v>
      </c>
      <c r="F1031">
        <v>1043.7</v>
      </c>
      <c r="G1031">
        <v>1063.5999999999999</v>
      </c>
      <c r="H1031">
        <v>48003528</v>
      </c>
      <c r="I1031">
        <v>1439.82</v>
      </c>
      <c r="J1031">
        <v>14.42</v>
      </c>
      <c r="K1031">
        <v>2.33</v>
      </c>
      <c r="L1031">
        <v>2.46</v>
      </c>
    </row>
    <row r="1032" spans="1:12" x14ac:dyDescent="0.35">
      <c r="A1032" s="1">
        <v>37659</v>
      </c>
      <c r="B1032">
        <v>2003</v>
      </c>
      <c r="C1032" t="s">
        <v>13</v>
      </c>
      <c r="D1032">
        <v>1063.75</v>
      </c>
      <c r="E1032">
        <v>1065.8</v>
      </c>
      <c r="F1032">
        <v>1055.5</v>
      </c>
      <c r="G1032">
        <v>1057.5</v>
      </c>
      <c r="H1032">
        <v>55925333</v>
      </c>
      <c r="I1032">
        <v>1605.44</v>
      </c>
      <c r="J1032">
        <v>14.34</v>
      </c>
      <c r="K1032">
        <v>2.31</v>
      </c>
      <c r="L1032">
        <v>2.48</v>
      </c>
    </row>
    <row r="1033" spans="1:12" x14ac:dyDescent="0.35">
      <c r="A1033" s="1">
        <v>37662</v>
      </c>
      <c r="B1033">
        <v>2003</v>
      </c>
      <c r="C1033" t="s">
        <v>13</v>
      </c>
      <c r="D1033">
        <v>1058.2</v>
      </c>
      <c r="E1033">
        <v>1058.75</v>
      </c>
      <c r="F1033">
        <v>1047.1500000000001</v>
      </c>
      <c r="G1033">
        <v>1048.5999999999999</v>
      </c>
      <c r="H1033">
        <v>42872573</v>
      </c>
      <c r="I1033">
        <v>1363.8</v>
      </c>
      <c r="J1033">
        <v>14.22</v>
      </c>
      <c r="K1033">
        <v>2.29</v>
      </c>
      <c r="L1033">
        <v>2.5</v>
      </c>
    </row>
    <row r="1034" spans="1:12" x14ac:dyDescent="0.35">
      <c r="A1034" s="1">
        <v>37663</v>
      </c>
      <c r="B1034">
        <v>2003</v>
      </c>
      <c r="C1034" t="s">
        <v>13</v>
      </c>
      <c r="D1034">
        <v>1048.5999999999999</v>
      </c>
      <c r="E1034">
        <v>1055.8</v>
      </c>
      <c r="F1034">
        <v>1044.55</v>
      </c>
      <c r="G1034">
        <v>1048</v>
      </c>
      <c r="H1034">
        <v>47493149</v>
      </c>
      <c r="I1034">
        <v>1617.79</v>
      </c>
      <c r="J1034">
        <v>14.21</v>
      </c>
      <c r="K1034">
        <v>2.29</v>
      </c>
      <c r="L1034">
        <v>2.5</v>
      </c>
    </row>
    <row r="1035" spans="1:12" x14ac:dyDescent="0.35">
      <c r="A1035" s="1">
        <v>37664</v>
      </c>
      <c r="B1035">
        <v>2003</v>
      </c>
      <c r="C1035" t="s">
        <v>13</v>
      </c>
      <c r="D1035">
        <v>1048.1500000000001</v>
      </c>
      <c r="E1035">
        <v>1051</v>
      </c>
      <c r="F1035">
        <v>1040.4000000000001</v>
      </c>
      <c r="G1035">
        <v>1044.45</v>
      </c>
      <c r="H1035">
        <v>53197866</v>
      </c>
      <c r="I1035">
        <v>1768.6</v>
      </c>
      <c r="J1035">
        <v>14.17</v>
      </c>
      <c r="K1035">
        <v>2.2799999999999998</v>
      </c>
      <c r="L1035">
        <v>2.5099999999999998</v>
      </c>
    </row>
    <row r="1036" spans="1:12" x14ac:dyDescent="0.35">
      <c r="A1036" s="1">
        <v>37666</v>
      </c>
      <c r="B1036">
        <v>2003</v>
      </c>
      <c r="C1036" t="s">
        <v>13</v>
      </c>
      <c r="D1036">
        <v>1044.45</v>
      </c>
      <c r="E1036">
        <v>1047.05</v>
      </c>
      <c r="F1036">
        <v>1034.0999999999999</v>
      </c>
      <c r="G1036">
        <v>1036</v>
      </c>
      <c r="H1036">
        <v>43897560</v>
      </c>
      <c r="I1036">
        <v>1409.38</v>
      </c>
      <c r="J1036">
        <v>14.05</v>
      </c>
      <c r="K1036">
        <v>2.27</v>
      </c>
      <c r="L1036">
        <v>2.5299999999999998</v>
      </c>
    </row>
    <row r="1037" spans="1:12" x14ac:dyDescent="0.35">
      <c r="A1037" s="1">
        <v>37669</v>
      </c>
      <c r="B1037">
        <v>2003</v>
      </c>
      <c r="C1037" t="s">
        <v>13</v>
      </c>
      <c r="D1037">
        <v>1036.2</v>
      </c>
      <c r="E1037">
        <v>1060.5</v>
      </c>
      <c r="F1037">
        <v>1036.2</v>
      </c>
      <c r="G1037">
        <v>1058.2</v>
      </c>
      <c r="H1037">
        <v>49290270</v>
      </c>
      <c r="I1037">
        <v>1563.03</v>
      </c>
      <c r="J1037">
        <v>14.35</v>
      </c>
      <c r="K1037">
        <v>2.31</v>
      </c>
      <c r="L1037">
        <v>2.48</v>
      </c>
    </row>
    <row r="1038" spans="1:12" x14ac:dyDescent="0.35">
      <c r="A1038" s="1">
        <v>37670</v>
      </c>
      <c r="B1038">
        <v>2003</v>
      </c>
      <c r="C1038" t="s">
        <v>13</v>
      </c>
      <c r="D1038">
        <v>1058.95</v>
      </c>
      <c r="E1038">
        <v>1065.1500000000001</v>
      </c>
      <c r="F1038">
        <v>1057.5999999999999</v>
      </c>
      <c r="G1038">
        <v>1059.3</v>
      </c>
      <c r="H1038">
        <v>48386712</v>
      </c>
      <c r="I1038">
        <v>1474.17</v>
      </c>
      <c r="J1038">
        <v>14.37</v>
      </c>
      <c r="K1038">
        <v>2.3199999999999998</v>
      </c>
      <c r="L1038">
        <v>2.4700000000000002</v>
      </c>
    </row>
    <row r="1039" spans="1:12" x14ac:dyDescent="0.35">
      <c r="A1039" s="1">
        <v>37671</v>
      </c>
      <c r="B1039">
        <v>2003</v>
      </c>
      <c r="C1039" t="s">
        <v>13</v>
      </c>
      <c r="D1039">
        <v>1059.3</v>
      </c>
      <c r="E1039">
        <v>1068.8</v>
      </c>
      <c r="F1039">
        <v>1059.3</v>
      </c>
      <c r="G1039">
        <v>1064.3</v>
      </c>
      <c r="H1039">
        <v>45848907</v>
      </c>
      <c r="I1039">
        <v>1481.93</v>
      </c>
      <c r="J1039">
        <v>14.43</v>
      </c>
      <c r="K1039">
        <v>2.33</v>
      </c>
      <c r="L1039">
        <v>2.46</v>
      </c>
    </row>
    <row r="1040" spans="1:12" x14ac:dyDescent="0.35">
      <c r="A1040" s="1">
        <v>37672</v>
      </c>
      <c r="B1040">
        <v>2003</v>
      </c>
      <c r="C1040" t="s">
        <v>13</v>
      </c>
      <c r="D1040">
        <v>1064.1500000000001</v>
      </c>
      <c r="E1040">
        <v>1071.7</v>
      </c>
      <c r="F1040">
        <v>1058.3499999999999</v>
      </c>
      <c r="G1040">
        <v>1065.5999999999999</v>
      </c>
      <c r="H1040">
        <v>51011262</v>
      </c>
      <c r="I1040">
        <v>1558.59</v>
      </c>
      <c r="J1040">
        <v>14.45</v>
      </c>
      <c r="K1040">
        <v>2.33</v>
      </c>
      <c r="L1040">
        <v>2.46</v>
      </c>
    </row>
    <row r="1041" spans="1:12" x14ac:dyDescent="0.35">
      <c r="A1041" s="1">
        <v>37673</v>
      </c>
      <c r="B1041">
        <v>2003</v>
      </c>
      <c r="C1041" t="s">
        <v>13</v>
      </c>
      <c r="D1041">
        <v>1065.5999999999999</v>
      </c>
      <c r="E1041">
        <v>1069.2</v>
      </c>
      <c r="F1041">
        <v>1061.0999999999999</v>
      </c>
      <c r="G1041">
        <v>1066.1500000000001</v>
      </c>
      <c r="H1041">
        <v>49463111</v>
      </c>
      <c r="I1041">
        <v>1611.82</v>
      </c>
      <c r="J1041">
        <v>14.46</v>
      </c>
      <c r="K1041">
        <v>2.33</v>
      </c>
      <c r="L1041">
        <v>2.46</v>
      </c>
    </row>
    <row r="1042" spans="1:12" x14ac:dyDescent="0.35">
      <c r="A1042" s="1">
        <v>37676</v>
      </c>
      <c r="B1042">
        <v>2003</v>
      </c>
      <c r="C1042" t="s">
        <v>13</v>
      </c>
      <c r="D1042">
        <v>1066.2</v>
      </c>
      <c r="E1042">
        <v>1075.5</v>
      </c>
      <c r="F1042">
        <v>1066.2</v>
      </c>
      <c r="G1042">
        <v>1070.1500000000001</v>
      </c>
      <c r="H1042">
        <v>45246292</v>
      </c>
      <c r="I1042">
        <v>1387.94</v>
      </c>
      <c r="J1042">
        <v>14.51</v>
      </c>
      <c r="K1042">
        <v>2.34</v>
      </c>
      <c r="L1042">
        <v>2.4500000000000002</v>
      </c>
    </row>
    <row r="1043" spans="1:12" x14ac:dyDescent="0.35">
      <c r="A1043" s="1">
        <v>37677</v>
      </c>
      <c r="B1043">
        <v>2003</v>
      </c>
      <c r="C1043" t="s">
        <v>13</v>
      </c>
      <c r="D1043">
        <v>1070.0999999999999</v>
      </c>
      <c r="E1043">
        <v>1073.25</v>
      </c>
      <c r="F1043">
        <v>1054.9000000000001</v>
      </c>
      <c r="G1043">
        <v>1055.55</v>
      </c>
      <c r="H1043">
        <v>34610805</v>
      </c>
      <c r="I1043">
        <v>1126.78</v>
      </c>
      <c r="J1043">
        <v>14.32</v>
      </c>
      <c r="K1043">
        <v>2.31</v>
      </c>
      <c r="L1043">
        <v>2.48</v>
      </c>
    </row>
    <row r="1044" spans="1:12" x14ac:dyDescent="0.35">
      <c r="A1044" s="1">
        <v>37678</v>
      </c>
      <c r="B1044">
        <v>2003</v>
      </c>
      <c r="C1044" t="s">
        <v>13</v>
      </c>
      <c r="D1044">
        <v>1055.5999999999999</v>
      </c>
      <c r="E1044">
        <v>1059.5999999999999</v>
      </c>
      <c r="F1044">
        <v>1048.2</v>
      </c>
      <c r="G1044">
        <v>1049.6500000000001</v>
      </c>
      <c r="H1044">
        <v>57563920</v>
      </c>
      <c r="I1044">
        <v>1565.48</v>
      </c>
      <c r="J1044">
        <v>14.24</v>
      </c>
      <c r="K1044">
        <v>2.2999999999999998</v>
      </c>
      <c r="L1044">
        <v>2.5</v>
      </c>
    </row>
    <row r="1045" spans="1:12" x14ac:dyDescent="0.35">
      <c r="A1045" s="1">
        <v>37679</v>
      </c>
      <c r="B1045">
        <v>2003</v>
      </c>
      <c r="C1045" t="s">
        <v>13</v>
      </c>
      <c r="D1045">
        <v>1049.5999999999999</v>
      </c>
      <c r="E1045">
        <v>1057.45</v>
      </c>
      <c r="F1045">
        <v>1044.9000000000001</v>
      </c>
      <c r="G1045">
        <v>1052.95</v>
      </c>
      <c r="H1045">
        <v>63410023</v>
      </c>
      <c r="I1045">
        <v>1857.62</v>
      </c>
      <c r="J1045">
        <v>14.28</v>
      </c>
      <c r="K1045">
        <v>2.2999999999999998</v>
      </c>
      <c r="L1045">
        <v>2.4900000000000002</v>
      </c>
    </row>
    <row r="1046" spans="1:12" x14ac:dyDescent="0.35">
      <c r="A1046" s="1">
        <v>37680</v>
      </c>
      <c r="B1046">
        <v>2003</v>
      </c>
      <c r="C1046" t="s">
        <v>13</v>
      </c>
      <c r="D1046">
        <v>1053.6500000000001</v>
      </c>
      <c r="E1046">
        <v>1068.6500000000001</v>
      </c>
      <c r="F1046">
        <v>1053.6500000000001</v>
      </c>
      <c r="G1046">
        <v>1063.4000000000001</v>
      </c>
      <c r="H1046">
        <v>82249558</v>
      </c>
      <c r="I1046">
        <v>2536.2800000000002</v>
      </c>
      <c r="J1046">
        <v>14.42</v>
      </c>
      <c r="K1046">
        <v>2.33</v>
      </c>
      <c r="L1046">
        <v>2.46</v>
      </c>
    </row>
    <row r="1047" spans="1:12" x14ac:dyDescent="0.35">
      <c r="A1047" s="1">
        <v>37683</v>
      </c>
      <c r="B1047">
        <v>2003</v>
      </c>
      <c r="C1047" t="s">
        <v>14</v>
      </c>
      <c r="D1047">
        <v>1063.55</v>
      </c>
      <c r="E1047">
        <v>1070.8499999999999</v>
      </c>
      <c r="F1047">
        <v>1057.55</v>
      </c>
      <c r="G1047">
        <v>1058.8499999999999</v>
      </c>
      <c r="H1047">
        <v>46368797</v>
      </c>
      <c r="I1047">
        <v>1534.22</v>
      </c>
      <c r="J1047">
        <v>14.36</v>
      </c>
      <c r="K1047">
        <v>2.3199999999999998</v>
      </c>
      <c r="L1047">
        <v>2.4700000000000002</v>
      </c>
    </row>
    <row r="1048" spans="1:12" x14ac:dyDescent="0.35">
      <c r="A1048" s="1">
        <v>37684</v>
      </c>
      <c r="B1048">
        <v>2003</v>
      </c>
      <c r="C1048" t="s">
        <v>14</v>
      </c>
      <c r="D1048">
        <v>1058.7</v>
      </c>
      <c r="E1048">
        <v>1058.7</v>
      </c>
      <c r="F1048">
        <v>1045.2</v>
      </c>
      <c r="G1048">
        <v>1046.5999999999999</v>
      </c>
      <c r="H1048">
        <v>37230678</v>
      </c>
      <c r="I1048">
        <v>1163.1199999999999</v>
      </c>
      <c r="J1048">
        <v>14.24</v>
      </c>
      <c r="K1048">
        <v>2.2999999999999998</v>
      </c>
      <c r="L1048">
        <v>2.5</v>
      </c>
    </row>
    <row r="1049" spans="1:12" x14ac:dyDescent="0.35">
      <c r="A1049" s="1">
        <v>37685</v>
      </c>
      <c r="B1049">
        <v>2003</v>
      </c>
      <c r="C1049" t="s">
        <v>14</v>
      </c>
      <c r="D1049">
        <v>1046.55</v>
      </c>
      <c r="E1049">
        <v>1046.55</v>
      </c>
      <c r="F1049">
        <v>1029.9000000000001</v>
      </c>
      <c r="G1049">
        <v>1040.7</v>
      </c>
      <c r="H1049">
        <v>52522971</v>
      </c>
      <c r="I1049">
        <v>1544.73</v>
      </c>
      <c r="J1049">
        <v>14.16</v>
      </c>
      <c r="K1049">
        <v>2.2799999999999998</v>
      </c>
      <c r="L1049">
        <v>2.5099999999999998</v>
      </c>
    </row>
    <row r="1050" spans="1:12" x14ac:dyDescent="0.35">
      <c r="A1050" s="1">
        <v>37686</v>
      </c>
      <c r="B1050">
        <v>2003</v>
      </c>
      <c r="C1050" t="s">
        <v>14</v>
      </c>
      <c r="D1050">
        <v>1040.3</v>
      </c>
      <c r="E1050">
        <v>1040.75</v>
      </c>
      <c r="F1050">
        <v>1029.55</v>
      </c>
      <c r="G1050">
        <v>1031.25</v>
      </c>
      <c r="H1050">
        <v>41244807</v>
      </c>
      <c r="I1050">
        <v>1271.17</v>
      </c>
      <c r="J1050">
        <v>14.03</v>
      </c>
      <c r="K1050">
        <v>2.2599999999999998</v>
      </c>
      <c r="L1050">
        <v>2.5299999999999998</v>
      </c>
    </row>
    <row r="1051" spans="1:12" x14ac:dyDescent="0.35">
      <c r="A1051" s="1">
        <v>37687</v>
      </c>
      <c r="B1051">
        <v>2003</v>
      </c>
      <c r="C1051" t="s">
        <v>14</v>
      </c>
      <c r="D1051">
        <v>1031.05</v>
      </c>
      <c r="E1051">
        <v>1031.05</v>
      </c>
      <c r="F1051">
        <v>1014.3</v>
      </c>
      <c r="G1051">
        <v>1017.1</v>
      </c>
      <c r="H1051">
        <v>45653477</v>
      </c>
      <c r="I1051">
        <v>1326.94</v>
      </c>
      <c r="J1051">
        <v>13.84</v>
      </c>
      <c r="K1051">
        <v>2.23</v>
      </c>
      <c r="L1051">
        <v>2.57</v>
      </c>
    </row>
    <row r="1052" spans="1:12" x14ac:dyDescent="0.35">
      <c r="A1052" s="1">
        <v>37690</v>
      </c>
      <c r="B1052">
        <v>2003</v>
      </c>
      <c r="C1052" t="s">
        <v>14</v>
      </c>
      <c r="D1052">
        <v>1017.1</v>
      </c>
      <c r="E1052">
        <v>1021.5</v>
      </c>
      <c r="F1052">
        <v>1004.35</v>
      </c>
      <c r="G1052">
        <v>1006.7</v>
      </c>
      <c r="H1052">
        <v>41937474</v>
      </c>
      <c r="I1052">
        <v>1328.23</v>
      </c>
      <c r="J1052">
        <v>13.7</v>
      </c>
      <c r="K1052">
        <v>2.21</v>
      </c>
      <c r="L1052">
        <v>2.59</v>
      </c>
    </row>
    <row r="1053" spans="1:12" x14ac:dyDescent="0.35">
      <c r="A1053" s="1">
        <v>37691</v>
      </c>
      <c r="B1053">
        <v>2003</v>
      </c>
      <c r="C1053" t="s">
        <v>14</v>
      </c>
      <c r="D1053">
        <v>1006.65</v>
      </c>
      <c r="E1053">
        <v>1016.7</v>
      </c>
      <c r="F1053">
        <v>998.95</v>
      </c>
      <c r="G1053">
        <v>1014.55</v>
      </c>
      <c r="H1053">
        <v>49640682</v>
      </c>
      <c r="I1053">
        <v>1453.3</v>
      </c>
      <c r="J1053">
        <v>13.81</v>
      </c>
      <c r="K1053">
        <v>2.23</v>
      </c>
      <c r="L1053">
        <v>2.57</v>
      </c>
    </row>
    <row r="1054" spans="1:12" x14ac:dyDescent="0.35">
      <c r="A1054" s="1">
        <v>37692</v>
      </c>
      <c r="B1054">
        <v>2003</v>
      </c>
      <c r="C1054" t="s">
        <v>14</v>
      </c>
      <c r="D1054">
        <v>1014.25</v>
      </c>
      <c r="E1054">
        <v>1017.75</v>
      </c>
      <c r="F1054">
        <v>1000.05</v>
      </c>
      <c r="G1054">
        <v>1001.7</v>
      </c>
      <c r="H1054">
        <v>44964940</v>
      </c>
      <c r="I1054">
        <v>1374.57</v>
      </c>
      <c r="J1054">
        <v>13.63</v>
      </c>
      <c r="K1054">
        <v>2.2000000000000002</v>
      </c>
      <c r="L1054">
        <v>2.61</v>
      </c>
    </row>
    <row r="1055" spans="1:12" x14ac:dyDescent="0.35">
      <c r="A1055" s="1">
        <v>37693</v>
      </c>
      <c r="B1055">
        <v>2003</v>
      </c>
      <c r="C1055" t="s">
        <v>14</v>
      </c>
      <c r="D1055">
        <v>1001.5</v>
      </c>
      <c r="E1055">
        <v>1006.4</v>
      </c>
      <c r="F1055">
        <v>994.2</v>
      </c>
      <c r="G1055">
        <v>999.65</v>
      </c>
      <c r="H1055">
        <v>47582037</v>
      </c>
      <c r="I1055">
        <v>1421.85</v>
      </c>
      <c r="J1055">
        <v>13.6</v>
      </c>
      <c r="K1055">
        <v>2.19</v>
      </c>
      <c r="L1055">
        <v>2.61</v>
      </c>
    </row>
    <row r="1056" spans="1:12" x14ac:dyDescent="0.35">
      <c r="A1056" s="1">
        <v>37697</v>
      </c>
      <c r="B1056">
        <v>2003</v>
      </c>
      <c r="C1056" t="s">
        <v>14</v>
      </c>
      <c r="D1056">
        <v>999.7</v>
      </c>
      <c r="E1056">
        <v>1000.85</v>
      </c>
      <c r="F1056">
        <v>982.7</v>
      </c>
      <c r="G1056">
        <v>993</v>
      </c>
      <c r="H1056">
        <v>43454602</v>
      </c>
      <c r="I1056">
        <v>1283.69</v>
      </c>
      <c r="J1056">
        <v>13.51</v>
      </c>
      <c r="K1056">
        <v>2.1800000000000002</v>
      </c>
      <c r="L1056">
        <v>2.63</v>
      </c>
    </row>
    <row r="1057" spans="1:12" x14ac:dyDescent="0.35">
      <c r="A1057" s="1">
        <v>37699</v>
      </c>
      <c r="B1057">
        <v>2003</v>
      </c>
      <c r="C1057" t="s">
        <v>14</v>
      </c>
      <c r="D1057">
        <v>993.35</v>
      </c>
      <c r="E1057">
        <v>1011.45</v>
      </c>
      <c r="F1057">
        <v>992.9</v>
      </c>
      <c r="G1057">
        <v>1003.9</v>
      </c>
      <c r="H1057">
        <v>47894712</v>
      </c>
      <c r="I1057">
        <v>1511.33</v>
      </c>
      <c r="J1057">
        <v>13.71</v>
      </c>
      <c r="K1057">
        <v>2.2000000000000002</v>
      </c>
      <c r="L1057">
        <v>2.85</v>
      </c>
    </row>
    <row r="1058" spans="1:12" x14ac:dyDescent="0.35">
      <c r="A1058" s="1">
        <v>37700</v>
      </c>
      <c r="B1058">
        <v>2003</v>
      </c>
      <c r="C1058" t="s">
        <v>14</v>
      </c>
      <c r="D1058">
        <v>1003.45</v>
      </c>
      <c r="E1058">
        <v>1028.9000000000001</v>
      </c>
      <c r="F1058">
        <v>1001.75</v>
      </c>
      <c r="G1058">
        <v>1025.25</v>
      </c>
      <c r="H1058">
        <v>62394776</v>
      </c>
      <c r="I1058">
        <v>1933.37</v>
      </c>
      <c r="J1058">
        <v>14</v>
      </c>
      <c r="K1058">
        <v>2.25</v>
      </c>
      <c r="L1058">
        <v>2.79</v>
      </c>
    </row>
    <row r="1059" spans="1:12" x14ac:dyDescent="0.35">
      <c r="A1059" s="1">
        <v>37701</v>
      </c>
      <c r="B1059">
        <v>2003</v>
      </c>
      <c r="C1059" t="s">
        <v>14</v>
      </c>
      <c r="D1059">
        <v>1025.55</v>
      </c>
      <c r="E1059">
        <v>1033.7</v>
      </c>
      <c r="F1059">
        <v>1022.05</v>
      </c>
      <c r="G1059">
        <v>1030.55</v>
      </c>
      <c r="H1059">
        <v>50206057</v>
      </c>
      <c r="I1059">
        <v>1722.55</v>
      </c>
      <c r="J1059">
        <v>14.08</v>
      </c>
      <c r="K1059">
        <v>2.2599999999999998</v>
      </c>
      <c r="L1059">
        <v>2.78</v>
      </c>
    </row>
    <row r="1060" spans="1:12" x14ac:dyDescent="0.35">
      <c r="A1060" s="1">
        <v>37702</v>
      </c>
      <c r="B1060">
        <v>2003</v>
      </c>
      <c r="C1060" t="s">
        <v>14</v>
      </c>
      <c r="D1060">
        <v>1030.5999999999999</v>
      </c>
      <c r="E1060">
        <v>1039.8</v>
      </c>
      <c r="F1060">
        <v>1030.5999999999999</v>
      </c>
      <c r="G1060">
        <v>1037.1500000000001</v>
      </c>
      <c r="H1060">
        <v>19834836</v>
      </c>
      <c r="I1060">
        <v>632.99</v>
      </c>
      <c r="J1060">
        <v>14.17</v>
      </c>
      <c r="K1060">
        <v>2.2799999999999998</v>
      </c>
      <c r="L1060">
        <v>2.76</v>
      </c>
    </row>
    <row r="1061" spans="1:12" x14ac:dyDescent="0.35">
      <c r="A1061" s="1">
        <v>37704</v>
      </c>
      <c r="B1061">
        <v>2003</v>
      </c>
      <c r="C1061" t="s">
        <v>14</v>
      </c>
      <c r="D1061">
        <v>1037.1500000000001</v>
      </c>
      <c r="E1061">
        <v>1038.55</v>
      </c>
      <c r="F1061">
        <v>1011.95</v>
      </c>
      <c r="G1061">
        <v>1013.9</v>
      </c>
      <c r="H1061">
        <v>42047884</v>
      </c>
      <c r="I1061">
        <v>1389.08</v>
      </c>
      <c r="J1061">
        <v>13.85</v>
      </c>
      <c r="K1061">
        <v>2.23</v>
      </c>
      <c r="L1061">
        <v>2.83</v>
      </c>
    </row>
    <row r="1062" spans="1:12" x14ac:dyDescent="0.35">
      <c r="A1062" s="1">
        <v>37705</v>
      </c>
      <c r="B1062">
        <v>2003</v>
      </c>
      <c r="C1062" t="s">
        <v>14</v>
      </c>
      <c r="D1062">
        <v>1013.5</v>
      </c>
      <c r="E1062">
        <v>1013.5</v>
      </c>
      <c r="F1062">
        <v>998.4</v>
      </c>
      <c r="G1062">
        <v>1011.3</v>
      </c>
      <c r="H1062">
        <v>46533129</v>
      </c>
      <c r="I1062">
        <v>1503.99</v>
      </c>
      <c r="J1062">
        <v>13.81</v>
      </c>
      <c r="K1062">
        <v>2.2200000000000002</v>
      </c>
      <c r="L1062">
        <v>2.83</v>
      </c>
    </row>
    <row r="1063" spans="1:12" x14ac:dyDescent="0.35">
      <c r="A1063" s="1">
        <v>37706</v>
      </c>
      <c r="B1063">
        <v>2003</v>
      </c>
      <c r="C1063" t="s">
        <v>14</v>
      </c>
      <c r="D1063">
        <v>1011.55</v>
      </c>
      <c r="E1063">
        <v>1019.9</v>
      </c>
      <c r="F1063">
        <v>1004.85</v>
      </c>
      <c r="G1063">
        <v>1013.85</v>
      </c>
      <c r="H1063">
        <v>40991502</v>
      </c>
      <c r="I1063">
        <v>1257.2</v>
      </c>
      <c r="J1063">
        <v>13.85</v>
      </c>
      <c r="K1063">
        <v>2.23</v>
      </c>
      <c r="L1063">
        <v>2.83</v>
      </c>
    </row>
    <row r="1064" spans="1:12" x14ac:dyDescent="0.35">
      <c r="A1064" s="1">
        <v>37707</v>
      </c>
      <c r="B1064">
        <v>2003</v>
      </c>
      <c r="C1064" t="s">
        <v>14</v>
      </c>
      <c r="D1064">
        <v>1013.9</v>
      </c>
      <c r="E1064">
        <v>1013.9</v>
      </c>
      <c r="F1064">
        <v>999.6</v>
      </c>
      <c r="G1064">
        <v>1002.7</v>
      </c>
      <c r="H1064">
        <v>50307563</v>
      </c>
      <c r="I1064">
        <v>1368.17</v>
      </c>
      <c r="J1064">
        <v>13.69</v>
      </c>
      <c r="K1064">
        <v>2.2000000000000002</v>
      </c>
      <c r="L1064">
        <v>2.86</v>
      </c>
    </row>
    <row r="1065" spans="1:12" x14ac:dyDescent="0.35">
      <c r="A1065" s="1">
        <v>37708</v>
      </c>
      <c r="B1065">
        <v>2003</v>
      </c>
      <c r="C1065" t="s">
        <v>14</v>
      </c>
      <c r="D1065">
        <v>1002.8</v>
      </c>
      <c r="E1065">
        <v>1006.3</v>
      </c>
      <c r="F1065">
        <v>996.75</v>
      </c>
      <c r="G1065">
        <v>1000.6</v>
      </c>
      <c r="H1065">
        <v>41726885</v>
      </c>
      <c r="I1065">
        <v>1157.82</v>
      </c>
      <c r="J1065">
        <v>13.67</v>
      </c>
      <c r="K1065">
        <v>2.2000000000000002</v>
      </c>
      <c r="L1065">
        <v>2.86</v>
      </c>
    </row>
    <row r="1066" spans="1:12" x14ac:dyDescent="0.35">
      <c r="A1066" s="1">
        <v>37711</v>
      </c>
      <c r="B1066">
        <v>2003</v>
      </c>
      <c r="C1066" t="s">
        <v>14</v>
      </c>
      <c r="D1066">
        <v>1000.6</v>
      </c>
      <c r="E1066">
        <v>1000.6</v>
      </c>
      <c r="F1066">
        <v>974.1</v>
      </c>
      <c r="G1066">
        <v>978.2</v>
      </c>
      <c r="H1066">
        <v>41575833</v>
      </c>
      <c r="I1066">
        <v>1207.43</v>
      </c>
      <c r="J1066">
        <v>13.36</v>
      </c>
      <c r="K1066">
        <v>2.15</v>
      </c>
      <c r="L1066">
        <v>2.93</v>
      </c>
    </row>
    <row r="1067" spans="1:12" x14ac:dyDescent="0.35">
      <c r="A1067" s="1">
        <v>37712</v>
      </c>
      <c r="B1067">
        <v>2003</v>
      </c>
      <c r="C1067" t="s">
        <v>15</v>
      </c>
      <c r="D1067">
        <v>977.4</v>
      </c>
      <c r="E1067">
        <v>992.05</v>
      </c>
      <c r="F1067">
        <v>973.5</v>
      </c>
      <c r="G1067">
        <v>984.3</v>
      </c>
      <c r="H1067">
        <v>50070441</v>
      </c>
      <c r="I1067">
        <v>1472.45</v>
      </c>
      <c r="J1067">
        <v>13.44</v>
      </c>
      <c r="K1067">
        <v>2.16</v>
      </c>
      <c r="L1067">
        <v>2.91</v>
      </c>
    </row>
    <row r="1068" spans="1:12" x14ac:dyDescent="0.35">
      <c r="A1068" s="1">
        <v>37713</v>
      </c>
      <c r="B1068">
        <v>2003</v>
      </c>
      <c r="C1068" t="s">
        <v>15</v>
      </c>
      <c r="D1068">
        <v>984.45</v>
      </c>
      <c r="E1068">
        <v>1002.1</v>
      </c>
      <c r="F1068">
        <v>984.45</v>
      </c>
      <c r="G1068">
        <v>999.4</v>
      </c>
      <c r="H1068">
        <v>49613799</v>
      </c>
      <c r="I1068">
        <v>1442.03</v>
      </c>
      <c r="J1068">
        <v>13.65</v>
      </c>
      <c r="K1068">
        <v>2.19</v>
      </c>
      <c r="L1068">
        <v>2.87</v>
      </c>
    </row>
    <row r="1069" spans="1:12" x14ac:dyDescent="0.35">
      <c r="A1069" s="1">
        <v>37714</v>
      </c>
      <c r="B1069">
        <v>2003</v>
      </c>
      <c r="C1069" t="s">
        <v>15</v>
      </c>
      <c r="D1069">
        <v>999.55</v>
      </c>
      <c r="E1069">
        <v>1010.75</v>
      </c>
      <c r="F1069">
        <v>999.55</v>
      </c>
      <c r="G1069">
        <v>1009.15</v>
      </c>
      <c r="H1069">
        <v>48980845</v>
      </c>
      <c r="I1069">
        <v>1564.51</v>
      </c>
      <c r="J1069">
        <v>13.78</v>
      </c>
      <c r="K1069">
        <v>2.2200000000000002</v>
      </c>
      <c r="L1069">
        <v>2.84</v>
      </c>
    </row>
    <row r="1070" spans="1:12" x14ac:dyDescent="0.35">
      <c r="A1070" s="1">
        <v>37715</v>
      </c>
      <c r="B1070">
        <v>2003</v>
      </c>
      <c r="C1070" t="s">
        <v>15</v>
      </c>
      <c r="D1070">
        <v>1009.15</v>
      </c>
      <c r="E1070">
        <v>1018.25</v>
      </c>
      <c r="F1070">
        <v>1002.75</v>
      </c>
      <c r="G1070">
        <v>1016.95</v>
      </c>
      <c r="H1070">
        <v>55418219</v>
      </c>
      <c r="I1070">
        <v>1684.67</v>
      </c>
      <c r="J1070">
        <v>13.89</v>
      </c>
      <c r="K1070">
        <v>2.23</v>
      </c>
      <c r="L1070">
        <v>2.82</v>
      </c>
    </row>
    <row r="1071" spans="1:12" x14ac:dyDescent="0.35">
      <c r="A1071" s="1">
        <v>37718</v>
      </c>
      <c r="B1071">
        <v>2003</v>
      </c>
      <c r="C1071" t="s">
        <v>15</v>
      </c>
      <c r="D1071">
        <v>1017.05</v>
      </c>
      <c r="E1071">
        <v>1033.45</v>
      </c>
      <c r="F1071">
        <v>1017.05</v>
      </c>
      <c r="G1071">
        <v>1031.5</v>
      </c>
      <c r="H1071">
        <v>53490204</v>
      </c>
      <c r="I1071">
        <v>1547.45</v>
      </c>
      <c r="J1071">
        <v>14.09</v>
      </c>
      <c r="K1071">
        <v>2.2599999999999998</v>
      </c>
      <c r="L1071">
        <v>2.78</v>
      </c>
    </row>
    <row r="1072" spans="1:12" x14ac:dyDescent="0.35">
      <c r="A1072" s="1">
        <v>37719</v>
      </c>
      <c r="B1072">
        <v>2003</v>
      </c>
      <c r="C1072" t="s">
        <v>15</v>
      </c>
      <c r="D1072">
        <v>1032</v>
      </c>
      <c r="E1072">
        <v>1032</v>
      </c>
      <c r="F1072">
        <v>1016.6</v>
      </c>
      <c r="G1072">
        <v>1018.1</v>
      </c>
      <c r="H1072">
        <v>49369923</v>
      </c>
      <c r="I1072">
        <v>1392.51</v>
      </c>
      <c r="J1072">
        <v>13.91</v>
      </c>
      <c r="K1072">
        <v>2.2400000000000002</v>
      </c>
      <c r="L1072">
        <v>2.81</v>
      </c>
    </row>
    <row r="1073" spans="1:12" x14ac:dyDescent="0.35">
      <c r="A1073" s="1">
        <v>37720</v>
      </c>
      <c r="B1073">
        <v>2003</v>
      </c>
      <c r="C1073" t="s">
        <v>15</v>
      </c>
      <c r="D1073">
        <v>1018</v>
      </c>
      <c r="E1073">
        <v>1018</v>
      </c>
      <c r="F1073">
        <v>1002.3</v>
      </c>
      <c r="G1073">
        <v>1004.85</v>
      </c>
      <c r="H1073">
        <v>45373972</v>
      </c>
      <c r="I1073">
        <v>1287.27</v>
      </c>
      <c r="J1073">
        <v>13.73</v>
      </c>
      <c r="K1073">
        <v>2.21</v>
      </c>
      <c r="L1073">
        <v>2.85</v>
      </c>
    </row>
    <row r="1074" spans="1:12" x14ac:dyDescent="0.35">
      <c r="A1074" s="1">
        <v>37721</v>
      </c>
      <c r="B1074">
        <v>2003</v>
      </c>
      <c r="C1074" t="s">
        <v>15</v>
      </c>
      <c r="D1074">
        <v>1003.8</v>
      </c>
      <c r="E1074">
        <v>1003.8</v>
      </c>
      <c r="F1074">
        <v>958.2</v>
      </c>
      <c r="G1074">
        <v>962.2</v>
      </c>
      <c r="H1074">
        <v>73197133</v>
      </c>
      <c r="I1074">
        <v>2687.78</v>
      </c>
      <c r="J1074">
        <v>13.14</v>
      </c>
      <c r="K1074">
        <v>2.11</v>
      </c>
      <c r="L1074">
        <v>2.98</v>
      </c>
    </row>
    <row r="1075" spans="1:12" x14ac:dyDescent="0.35">
      <c r="A1075" s="1">
        <v>37722</v>
      </c>
      <c r="B1075">
        <v>2003</v>
      </c>
      <c r="C1075" t="s">
        <v>15</v>
      </c>
      <c r="D1075">
        <v>958.9</v>
      </c>
      <c r="E1075">
        <v>965.15</v>
      </c>
      <c r="F1075">
        <v>935.7</v>
      </c>
      <c r="G1075">
        <v>949.8</v>
      </c>
      <c r="H1075">
        <v>83519810</v>
      </c>
      <c r="I1075">
        <v>2785.81</v>
      </c>
      <c r="J1075">
        <v>12.97</v>
      </c>
      <c r="K1075">
        <v>2.09</v>
      </c>
      <c r="L1075">
        <v>3.02</v>
      </c>
    </row>
    <row r="1076" spans="1:12" x14ac:dyDescent="0.35">
      <c r="A1076" s="1">
        <v>37726</v>
      </c>
      <c r="B1076">
        <v>2003</v>
      </c>
      <c r="C1076" t="s">
        <v>15</v>
      </c>
      <c r="D1076">
        <v>951.8</v>
      </c>
      <c r="E1076">
        <v>964.2</v>
      </c>
      <c r="F1076">
        <v>938.8</v>
      </c>
      <c r="G1076">
        <v>951.2</v>
      </c>
      <c r="H1076">
        <v>59848779</v>
      </c>
      <c r="I1076">
        <v>1891.56</v>
      </c>
      <c r="J1076">
        <v>12.99</v>
      </c>
      <c r="K1076">
        <v>2.09</v>
      </c>
      <c r="L1076">
        <v>3.01</v>
      </c>
    </row>
    <row r="1077" spans="1:12" x14ac:dyDescent="0.35">
      <c r="A1077" s="1">
        <v>37727</v>
      </c>
      <c r="B1077">
        <v>2003</v>
      </c>
      <c r="C1077" t="s">
        <v>15</v>
      </c>
      <c r="D1077">
        <v>950.65</v>
      </c>
      <c r="E1077">
        <v>961.75</v>
      </c>
      <c r="F1077">
        <v>949</v>
      </c>
      <c r="G1077">
        <v>958.65</v>
      </c>
      <c r="H1077">
        <v>52698724</v>
      </c>
      <c r="I1077">
        <v>1674.66</v>
      </c>
      <c r="J1077">
        <v>13.09</v>
      </c>
      <c r="K1077">
        <v>2.1</v>
      </c>
      <c r="L1077">
        <v>2.99</v>
      </c>
    </row>
    <row r="1078" spans="1:12" x14ac:dyDescent="0.35">
      <c r="A1078" s="1">
        <v>37728</v>
      </c>
      <c r="B1078">
        <v>2003</v>
      </c>
      <c r="C1078" t="s">
        <v>15</v>
      </c>
      <c r="D1078">
        <v>958.65</v>
      </c>
      <c r="E1078">
        <v>958.65</v>
      </c>
      <c r="F1078">
        <v>936.7</v>
      </c>
      <c r="G1078">
        <v>940.7</v>
      </c>
      <c r="H1078">
        <v>47281254</v>
      </c>
      <c r="I1078">
        <v>1484.81</v>
      </c>
      <c r="J1078">
        <v>12.85</v>
      </c>
      <c r="K1078">
        <v>2.0699999999999998</v>
      </c>
      <c r="L1078">
        <v>3.04</v>
      </c>
    </row>
    <row r="1079" spans="1:12" x14ac:dyDescent="0.35">
      <c r="A1079" s="1">
        <v>37732</v>
      </c>
      <c r="B1079">
        <v>2003</v>
      </c>
      <c r="C1079" t="s">
        <v>15</v>
      </c>
      <c r="D1079">
        <v>941.5</v>
      </c>
      <c r="E1079">
        <v>949.7</v>
      </c>
      <c r="F1079">
        <v>941.5</v>
      </c>
      <c r="G1079">
        <v>947.2</v>
      </c>
      <c r="H1079">
        <v>51700926</v>
      </c>
      <c r="I1079">
        <v>1229.23</v>
      </c>
      <c r="J1079">
        <v>12.94</v>
      </c>
      <c r="K1079">
        <v>2.08</v>
      </c>
      <c r="L1079">
        <v>3.02</v>
      </c>
    </row>
    <row r="1080" spans="1:12" x14ac:dyDescent="0.35">
      <c r="A1080" s="1">
        <v>37733</v>
      </c>
      <c r="B1080">
        <v>2003</v>
      </c>
      <c r="C1080" t="s">
        <v>15</v>
      </c>
      <c r="D1080">
        <v>947.1</v>
      </c>
      <c r="E1080">
        <v>951.4</v>
      </c>
      <c r="F1080">
        <v>937.85</v>
      </c>
      <c r="G1080">
        <v>943.5</v>
      </c>
      <c r="H1080">
        <v>65115537</v>
      </c>
      <c r="I1080">
        <v>1439.99</v>
      </c>
      <c r="J1080">
        <v>12.89</v>
      </c>
      <c r="K1080">
        <v>2.0699999999999998</v>
      </c>
      <c r="L1080">
        <v>3.04</v>
      </c>
    </row>
    <row r="1081" spans="1:12" x14ac:dyDescent="0.35">
      <c r="A1081" s="1">
        <v>37734</v>
      </c>
      <c r="B1081">
        <v>2003</v>
      </c>
      <c r="C1081" t="s">
        <v>15</v>
      </c>
      <c r="D1081">
        <v>943.75</v>
      </c>
      <c r="E1081">
        <v>951.2</v>
      </c>
      <c r="F1081">
        <v>931.5</v>
      </c>
      <c r="G1081">
        <v>934.2</v>
      </c>
      <c r="H1081">
        <v>66282840</v>
      </c>
      <c r="I1081">
        <v>1528.85</v>
      </c>
      <c r="J1081">
        <v>12.76</v>
      </c>
      <c r="K1081">
        <v>2.0499999999999998</v>
      </c>
      <c r="L1081">
        <v>3.07</v>
      </c>
    </row>
    <row r="1082" spans="1:12" x14ac:dyDescent="0.35">
      <c r="A1082" s="1">
        <v>37735</v>
      </c>
      <c r="B1082">
        <v>2003</v>
      </c>
      <c r="C1082" t="s">
        <v>15</v>
      </c>
      <c r="D1082">
        <v>934.2</v>
      </c>
      <c r="E1082">
        <v>943.15</v>
      </c>
      <c r="F1082">
        <v>927.8</v>
      </c>
      <c r="G1082">
        <v>929.7</v>
      </c>
      <c r="H1082">
        <v>107328010</v>
      </c>
      <c r="I1082">
        <v>2339.15</v>
      </c>
      <c r="J1082">
        <v>12.7</v>
      </c>
      <c r="K1082">
        <v>2.04</v>
      </c>
      <c r="L1082">
        <v>3.08</v>
      </c>
    </row>
    <row r="1083" spans="1:12" x14ac:dyDescent="0.35">
      <c r="A1083" s="1">
        <v>37736</v>
      </c>
      <c r="B1083">
        <v>2003</v>
      </c>
      <c r="C1083" t="s">
        <v>15</v>
      </c>
      <c r="D1083">
        <v>929.45</v>
      </c>
      <c r="E1083">
        <v>931.35</v>
      </c>
      <c r="F1083">
        <v>921.1</v>
      </c>
      <c r="G1083">
        <v>924.3</v>
      </c>
      <c r="H1083">
        <v>65197821</v>
      </c>
      <c r="I1083">
        <v>1481.77</v>
      </c>
      <c r="J1083">
        <v>12.63</v>
      </c>
      <c r="K1083">
        <v>2.0299999999999998</v>
      </c>
      <c r="L1083">
        <v>3.1</v>
      </c>
    </row>
    <row r="1084" spans="1:12" x14ac:dyDescent="0.35">
      <c r="A1084" s="1">
        <v>37739</v>
      </c>
      <c r="B1084">
        <v>2003</v>
      </c>
      <c r="C1084" t="s">
        <v>15</v>
      </c>
      <c r="D1084">
        <v>922.85</v>
      </c>
      <c r="E1084">
        <v>931.05</v>
      </c>
      <c r="F1084">
        <v>920</v>
      </c>
      <c r="G1084">
        <v>929.5</v>
      </c>
      <c r="H1084">
        <v>62369319</v>
      </c>
      <c r="I1084">
        <v>1283.72</v>
      </c>
      <c r="J1084">
        <v>12.7</v>
      </c>
      <c r="K1084">
        <v>2.04</v>
      </c>
      <c r="L1084">
        <v>3.08</v>
      </c>
    </row>
    <row r="1085" spans="1:12" x14ac:dyDescent="0.35">
      <c r="A1085" s="1">
        <v>37740</v>
      </c>
      <c r="B1085">
        <v>2003</v>
      </c>
      <c r="C1085" t="s">
        <v>15</v>
      </c>
      <c r="D1085">
        <v>929.75</v>
      </c>
      <c r="E1085">
        <v>936.9</v>
      </c>
      <c r="F1085">
        <v>929.75</v>
      </c>
      <c r="G1085">
        <v>932.3</v>
      </c>
      <c r="H1085">
        <v>57870020</v>
      </c>
      <c r="I1085">
        <v>1321.44</v>
      </c>
      <c r="J1085">
        <v>12.73</v>
      </c>
      <c r="K1085">
        <v>2.0499999999999998</v>
      </c>
      <c r="L1085">
        <v>3.07</v>
      </c>
    </row>
    <row r="1086" spans="1:12" x14ac:dyDescent="0.35">
      <c r="A1086" s="1">
        <v>37741</v>
      </c>
      <c r="B1086">
        <v>2003</v>
      </c>
      <c r="C1086" t="s">
        <v>15</v>
      </c>
      <c r="D1086">
        <v>935.25</v>
      </c>
      <c r="E1086">
        <v>935.55</v>
      </c>
      <c r="F1086">
        <v>929.85</v>
      </c>
      <c r="G1086">
        <v>934.05</v>
      </c>
      <c r="H1086">
        <v>63802968</v>
      </c>
      <c r="I1086">
        <v>1301.6400000000001</v>
      </c>
      <c r="J1086">
        <v>13.14</v>
      </c>
      <c r="K1086">
        <v>2.11</v>
      </c>
      <c r="L1086">
        <v>2.98</v>
      </c>
    </row>
    <row r="1087" spans="1:12" x14ac:dyDescent="0.35">
      <c r="A1087" s="1">
        <v>37743</v>
      </c>
      <c r="B1087">
        <v>2003</v>
      </c>
      <c r="C1087" t="s">
        <v>16</v>
      </c>
      <c r="D1087">
        <v>930.9</v>
      </c>
      <c r="E1087">
        <v>940.2</v>
      </c>
      <c r="F1087">
        <v>930.8</v>
      </c>
      <c r="G1087">
        <v>938.3</v>
      </c>
      <c r="H1087">
        <v>62768613</v>
      </c>
      <c r="I1087">
        <v>1338.68</v>
      </c>
      <c r="J1087">
        <v>10.86</v>
      </c>
      <c r="K1087">
        <v>2.02</v>
      </c>
      <c r="L1087">
        <v>3.17</v>
      </c>
    </row>
    <row r="1088" spans="1:12" x14ac:dyDescent="0.35">
      <c r="A1088" s="1">
        <v>37746</v>
      </c>
      <c r="B1088">
        <v>2003</v>
      </c>
      <c r="C1088" t="s">
        <v>16</v>
      </c>
      <c r="D1088">
        <v>937.45</v>
      </c>
      <c r="E1088">
        <v>948.95</v>
      </c>
      <c r="F1088">
        <v>936.65</v>
      </c>
      <c r="G1088">
        <v>945.4</v>
      </c>
      <c r="H1088">
        <v>65759521</v>
      </c>
      <c r="I1088">
        <v>1365.44</v>
      </c>
      <c r="J1088">
        <v>10.94</v>
      </c>
      <c r="K1088">
        <v>2.04</v>
      </c>
      <c r="L1088">
        <v>3.15</v>
      </c>
    </row>
    <row r="1089" spans="1:12" x14ac:dyDescent="0.35">
      <c r="A1089" s="1">
        <v>37747</v>
      </c>
      <c r="B1089">
        <v>2003</v>
      </c>
      <c r="C1089" t="s">
        <v>16</v>
      </c>
      <c r="D1089">
        <v>945.85</v>
      </c>
      <c r="E1089">
        <v>955</v>
      </c>
      <c r="F1089">
        <v>943.2</v>
      </c>
      <c r="G1089">
        <v>951.85</v>
      </c>
      <c r="H1089">
        <v>71311687</v>
      </c>
      <c r="I1089">
        <v>1853.59</v>
      </c>
      <c r="J1089">
        <v>11.02</v>
      </c>
      <c r="K1089">
        <v>2.0499999999999998</v>
      </c>
      <c r="L1089">
        <v>3.12</v>
      </c>
    </row>
    <row r="1090" spans="1:12" x14ac:dyDescent="0.35">
      <c r="A1090" s="1">
        <v>37748</v>
      </c>
      <c r="B1090">
        <v>2003</v>
      </c>
      <c r="C1090" t="s">
        <v>16</v>
      </c>
      <c r="D1090">
        <v>950.4</v>
      </c>
      <c r="E1090">
        <v>956.65</v>
      </c>
      <c r="F1090">
        <v>948.9</v>
      </c>
      <c r="G1090">
        <v>950.15</v>
      </c>
      <c r="H1090">
        <v>69371421</v>
      </c>
      <c r="I1090">
        <v>1789.93</v>
      </c>
      <c r="J1090">
        <v>11</v>
      </c>
      <c r="K1090">
        <v>2.0499999999999998</v>
      </c>
      <c r="L1090">
        <v>3.13</v>
      </c>
    </row>
    <row r="1091" spans="1:12" x14ac:dyDescent="0.35">
      <c r="A1091" s="1">
        <v>37749</v>
      </c>
      <c r="B1091">
        <v>2003</v>
      </c>
      <c r="C1091" t="s">
        <v>16</v>
      </c>
      <c r="D1091">
        <v>950.15</v>
      </c>
      <c r="E1091">
        <v>951.3</v>
      </c>
      <c r="F1091">
        <v>938.7</v>
      </c>
      <c r="G1091">
        <v>941.55</v>
      </c>
      <c r="H1091">
        <v>66562642</v>
      </c>
      <c r="I1091">
        <v>1737.66</v>
      </c>
      <c r="J1091">
        <v>10.9</v>
      </c>
      <c r="K1091">
        <v>2.0299999999999998</v>
      </c>
      <c r="L1091">
        <v>3.16</v>
      </c>
    </row>
    <row r="1092" spans="1:12" x14ac:dyDescent="0.35">
      <c r="A1092" s="1">
        <v>37750</v>
      </c>
      <c r="B1092">
        <v>2003</v>
      </c>
      <c r="C1092" t="s">
        <v>16</v>
      </c>
      <c r="D1092">
        <v>941.6</v>
      </c>
      <c r="E1092">
        <v>941.65</v>
      </c>
      <c r="F1092">
        <v>935.8</v>
      </c>
      <c r="G1092">
        <v>937.85</v>
      </c>
      <c r="H1092">
        <v>51202220</v>
      </c>
      <c r="I1092">
        <v>1435.68</v>
      </c>
      <c r="J1092">
        <v>10.86</v>
      </c>
      <c r="K1092">
        <v>2.02</v>
      </c>
      <c r="L1092">
        <v>3.17</v>
      </c>
    </row>
    <row r="1093" spans="1:12" x14ac:dyDescent="0.35">
      <c r="A1093" s="1">
        <v>37753</v>
      </c>
      <c r="B1093">
        <v>2003</v>
      </c>
      <c r="C1093" t="s">
        <v>16</v>
      </c>
      <c r="D1093">
        <v>938.5</v>
      </c>
      <c r="E1093">
        <v>944.45</v>
      </c>
      <c r="F1093">
        <v>934</v>
      </c>
      <c r="G1093">
        <v>936</v>
      </c>
      <c r="H1093">
        <v>45850053</v>
      </c>
      <c r="I1093">
        <v>1408.73</v>
      </c>
      <c r="J1093">
        <v>10.84</v>
      </c>
      <c r="K1093">
        <v>2.02</v>
      </c>
      <c r="L1093">
        <v>3.18</v>
      </c>
    </row>
    <row r="1094" spans="1:12" x14ac:dyDescent="0.35">
      <c r="A1094" s="1">
        <v>37754</v>
      </c>
      <c r="B1094">
        <v>2003</v>
      </c>
      <c r="C1094" t="s">
        <v>16</v>
      </c>
      <c r="D1094">
        <v>936.9</v>
      </c>
      <c r="E1094">
        <v>945.8</v>
      </c>
      <c r="F1094">
        <v>936.7</v>
      </c>
      <c r="G1094">
        <v>944.2</v>
      </c>
      <c r="H1094">
        <v>55131529</v>
      </c>
      <c r="I1094">
        <v>1542.92</v>
      </c>
      <c r="J1094">
        <v>10.93</v>
      </c>
      <c r="K1094">
        <v>2.0299999999999998</v>
      </c>
      <c r="L1094">
        <v>3.15</v>
      </c>
    </row>
    <row r="1095" spans="1:12" x14ac:dyDescent="0.35">
      <c r="A1095" s="1">
        <v>37755</v>
      </c>
      <c r="B1095">
        <v>2003</v>
      </c>
      <c r="C1095" t="s">
        <v>16</v>
      </c>
      <c r="D1095">
        <v>944.2</v>
      </c>
      <c r="E1095">
        <v>953.45</v>
      </c>
      <c r="F1095">
        <v>943.15</v>
      </c>
      <c r="G1095">
        <v>952.15</v>
      </c>
      <c r="H1095">
        <v>50634950</v>
      </c>
      <c r="I1095">
        <v>1269.8599999999999</v>
      </c>
      <c r="J1095">
        <v>11.02</v>
      </c>
      <c r="K1095">
        <v>2.0499999999999998</v>
      </c>
      <c r="L1095">
        <v>3.12</v>
      </c>
    </row>
    <row r="1096" spans="1:12" x14ac:dyDescent="0.35">
      <c r="A1096" s="1">
        <v>37756</v>
      </c>
      <c r="B1096">
        <v>2003</v>
      </c>
      <c r="C1096" t="s">
        <v>16</v>
      </c>
      <c r="D1096">
        <v>952.15</v>
      </c>
      <c r="E1096">
        <v>961.6</v>
      </c>
      <c r="F1096">
        <v>951.15</v>
      </c>
      <c r="G1096">
        <v>959.85</v>
      </c>
      <c r="H1096">
        <v>49127274</v>
      </c>
      <c r="I1096">
        <v>1167.8</v>
      </c>
      <c r="J1096">
        <v>11.11</v>
      </c>
      <c r="K1096">
        <v>2.0699999999999998</v>
      </c>
      <c r="L1096">
        <v>3.1</v>
      </c>
    </row>
    <row r="1097" spans="1:12" x14ac:dyDescent="0.35">
      <c r="A1097" s="1">
        <v>37757</v>
      </c>
      <c r="B1097">
        <v>2003</v>
      </c>
      <c r="C1097" t="s">
        <v>16</v>
      </c>
      <c r="D1097">
        <v>959.85</v>
      </c>
      <c r="E1097">
        <v>974.4</v>
      </c>
      <c r="F1097">
        <v>959.85</v>
      </c>
      <c r="G1097">
        <v>973.1</v>
      </c>
      <c r="H1097">
        <v>53821532</v>
      </c>
      <c r="I1097">
        <v>1404.54</v>
      </c>
      <c r="J1097">
        <v>11.26</v>
      </c>
      <c r="K1097">
        <v>2.1</v>
      </c>
      <c r="L1097">
        <v>3.06</v>
      </c>
    </row>
    <row r="1098" spans="1:12" x14ac:dyDescent="0.35">
      <c r="A1098" s="1">
        <v>37760</v>
      </c>
      <c r="B1098">
        <v>2003</v>
      </c>
      <c r="C1098" t="s">
        <v>16</v>
      </c>
      <c r="D1098">
        <v>973.7</v>
      </c>
      <c r="E1098">
        <v>979.85</v>
      </c>
      <c r="F1098">
        <v>964.6</v>
      </c>
      <c r="G1098">
        <v>966.55</v>
      </c>
      <c r="H1098">
        <v>61264454</v>
      </c>
      <c r="I1098">
        <v>1694.86</v>
      </c>
      <c r="J1098">
        <v>11.19</v>
      </c>
      <c r="K1098">
        <v>2.08</v>
      </c>
      <c r="L1098">
        <v>3.08</v>
      </c>
    </row>
    <row r="1099" spans="1:12" x14ac:dyDescent="0.35">
      <c r="A1099" s="1">
        <v>37761</v>
      </c>
      <c r="B1099">
        <v>2003</v>
      </c>
      <c r="C1099" t="s">
        <v>16</v>
      </c>
      <c r="D1099">
        <v>964.65</v>
      </c>
      <c r="E1099">
        <v>974.05</v>
      </c>
      <c r="F1099">
        <v>959.8</v>
      </c>
      <c r="G1099">
        <v>971.55</v>
      </c>
      <c r="H1099">
        <v>60797431</v>
      </c>
      <c r="I1099">
        <v>1575.18</v>
      </c>
      <c r="J1099">
        <v>11.25</v>
      </c>
      <c r="K1099">
        <v>2.09</v>
      </c>
      <c r="L1099">
        <v>3.06</v>
      </c>
    </row>
    <row r="1100" spans="1:12" x14ac:dyDescent="0.35">
      <c r="A1100" s="1">
        <v>37762</v>
      </c>
      <c r="B1100">
        <v>2003</v>
      </c>
      <c r="C1100" t="s">
        <v>16</v>
      </c>
      <c r="D1100">
        <v>972.05</v>
      </c>
      <c r="E1100">
        <v>980.75</v>
      </c>
      <c r="F1100">
        <v>965.55</v>
      </c>
      <c r="G1100">
        <v>968</v>
      </c>
      <c r="H1100">
        <v>57374488</v>
      </c>
      <c r="I1100">
        <v>1558.52</v>
      </c>
      <c r="J1100">
        <v>11.21</v>
      </c>
      <c r="K1100">
        <v>2.09</v>
      </c>
      <c r="L1100">
        <v>3.07</v>
      </c>
    </row>
    <row r="1101" spans="1:12" x14ac:dyDescent="0.35">
      <c r="A1101" s="1">
        <v>37763</v>
      </c>
      <c r="B1101">
        <v>2003</v>
      </c>
      <c r="C1101" t="s">
        <v>16</v>
      </c>
      <c r="D1101">
        <v>967.95</v>
      </c>
      <c r="E1101">
        <v>972.4</v>
      </c>
      <c r="F1101">
        <v>960.05</v>
      </c>
      <c r="G1101">
        <v>963.25</v>
      </c>
      <c r="H1101">
        <v>55564023</v>
      </c>
      <c r="I1101">
        <v>1407.05</v>
      </c>
      <c r="J1101">
        <v>11.15</v>
      </c>
      <c r="K1101">
        <v>2.08</v>
      </c>
      <c r="L1101">
        <v>3.09</v>
      </c>
    </row>
    <row r="1102" spans="1:12" x14ac:dyDescent="0.35">
      <c r="A1102" s="1">
        <v>37764</v>
      </c>
      <c r="B1102">
        <v>2003</v>
      </c>
      <c r="C1102" t="s">
        <v>16</v>
      </c>
      <c r="D1102">
        <v>963.5</v>
      </c>
      <c r="E1102">
        <v>972.9</v>
      </c>
      <c r="F1102">
        <v>962.4</v>
      </c>
      <c r="G1102">
        <v>967.9</v>
      </c>
      <c r="H1102">
        <v>64215772</v>
      </c>
      <c r="I1102">
        <v>1724.6</v>
      </c>
      <c r="J1102">
        <v>11.2</v>
      </c>
      <c r="K1102">
        <v>2.09</v>
      </c>
      <c r="L1102">
        <v>3.07</v>
      </c>
    </row>
    <row r="1103" spans="1:12" x14ac:dyDescent="0.35">
      <c r="A1103" s="1">
        <v>37767</v>
      </c>
      <c r="B1103">
        <v>2003</v>
      </c>
      <c r="C1103" t="s">
        <v>16</v>
      </c>
      <c r="D1103">
        <v>967.85</v>
      </c>
      <c r="E1103">
        <v>983.9</v>
      </c>
      <c r="F1103">
        <v>967.1</v>
      </c>
      <c r="G1103">
        <v>982.45</v>
      </c>
      <c r="H1103">
        <v>54019157</v>
      </c>
      <c r="I1103">
        <v>1316.2</v>
      </c>
      <c r="J1103">
        <v>11.37</v>
      </c>
      <c r="K1103">
        <v>2.12</v>
      </c>
      <c r="L1103">
        <v>3.03</v>
      </c>
    </row>
    <row r="1104" spans="1:12" x14ac:dyDescent="0.35">
      <c r="A1104" s="1">
        <v>37768</v>
      </c>
      <c r="B1104">
        <v>2003</v>
      </c>
      <c r="C1104" t="s">
        <v>16</v>
      </c>
      <c r="D1104">
        <v>982.35</v>
      </c>
      <c r="E1104">
        <v>990</v>
      </c>
      <c r="F1104">
        <v>974.25</v>
      </c>
      <c r="G1104">
        <v>976.85</v>
      </c>
      <c r="H1104">
        <v>58429965</v>
      </c>
      <c r="I1104">
        <v>1459.21</v>
      </c>
      <c r="J1104">
        <v>11.47</v>
      </c>
      <c r="K1104">
        <v>2.13</v>
      </c>
      <c r="L1104">
        <v>3</v>
      </c>
    </row>
    <row r="1105" spans="1:12" x14ac:dyDescent="0.35">
      <c r="A1105" s="1">
        <v>37769</v>
      </c>
      <c r="B1105">
        <v>2003</v>
      </c>
      <c r="C1105" t="s">
        <v>16</v>
      </c>
      <c r="D1105">
        <v>977.65</v>
      </c>
      <c r="E1105">
        <v>992.25</v>
      </c>
      <c r="F1105">
        <v>977.55</v>
      </c>
      <c r="G1105">
        <v>990.8</v>
      </c>
      <c r="H1105">
        <v>64763004</v>
      </c>
      <c r="I1105">
        <v>1578.84</v>
      </c>
      <c r="J1105">
        <v>11.31</v>
      </c>
      <c r="K1105">
        <v>2.1</v>
      </c>
      <c r="L1105">
        <v>3.04</v>
      </c>
    </row>
    <row r="1106" spans="1:12" x14ac:dyDescent="0.35">
      <c r="A1106" s="1">
        <v>37770</v>
      </c>
      <c r="B1106">
        <v>2003</v>
      </c>
      <c r="C1106" t="s">
        <v>16</v>
      </c>
      <c r="D1106">
        <v>990.8</v>
      </c>
      <c r="E1106">
        <v>1004.85</v>
      </c>
      <c r="F1106">
        <v>989.5</v>
      </c>
      <c r="G1106">
        <v>1002.6</v>
      </c>
      <c r="H1106">
        <v>91560152</v>
      </c>
      <c r="I1106">
        <v>2085.89</v>
      </c>
      <c r="J1106">
        <v>11.61</v>
      </c>
      <c r="K1106">
        <v>2.16</v>
      </c>
      <c r="L1106">
        <v>2.97</v>
      </c>
    </row>
    <row r="1107" spans="1:12" x14ac:dyDescent="0.35">
      <c r="A1107" s="1">
        <v>37771</v>
      </c>
      <c r="B1107">
        <v>2003</v>
      </c>
      <c r="C1107" t="s">
        <v>16</v>
      </c>
      <c r="D1107">
        <v>1000.05</v>
      </c>
      <c r="E1107">
        <v>1013.85</v>
      </c>
      <c r="F1107">
        <v>994.65</v>
      </c>
      <c r="G1107">
        <v>1006.8</v>
      </c>
      <c r="H1107">
        <v>73782145</v>
      </c>
      <c r="I1107">
        <v>1679.9</v>
      </c>
      <c r="J1107">
        <v>11.65</v>
      </c>
      <c r="K1107">
        <v>2.17</v>
      </c>
      <c r="L1107">
        <v>2.95</v>
      </c>
    </row>
    <row r="1108" spans="1:12" x14ac:dyDescent="0.35">
      <c r="A1108" s="1">
        <v>37774</v>
      </c>
      <c r="B1108">
        <v>2003</v>
      </c>
      <c r="C1108" t="s">
        <v>17</v>
      </c>
      <c r="D1108">
        <v>1006.85</v>
      </c>
      <c r="E1108">
        <v>1020.5</v>
      </c>
      <c r="F1108">
        <v>1004.7</v>
      </c>
      <c r="G1108">
        <v>1015.15</v>
      </c>
      <c r="H1108">
        <v>67864677</v>
      </c>
      <c r="I1108">
        <v>1522.36</v>
      </c>
      <c r="J1108">
        <v>11.59</v>
      </c>
      <c r="K1108">
        <v>2.19</v>
      </c>
      <c r="L1108">
        <v>2.93</v>
      </c>
    </row>
    <row r="1109" spans="1:12" x14ac:dyDescent="0.35">
      <c r="A1109" s="1">
        <v>37775</v>
      </c>
      <c r="B1109">
        <v>2003</v>
      </c>
      <c r="C1109" t="s">
        <v>17</v>
      </c>
      <c r="D1109">
        <v>1015.9</v>
      </c>
      <c r="E1109">
        <v>1016.9</v>
      </c>
      <c r="F1109">
        <v>1007.65</v>
      </c>
      <c r="G1109">
        <v>1010.65</v>
      </c>
      <c r="H1109">
        <v>56893849</v>
      </c>
      <c r="I1109">
        <v>1382.46</v>
      </c>
      <c r="J1109">
        <v>11.54</v>
      </c>
      <c r="K1109">
        <v>2.1800000000000002</v>
      </c>
      <c r="L1109">
        <v>2.94</v>
      </c>
    </row>
    <row r="1110" spans="1:12" x14ac:dyDescent="0.35">
      <c r="A1110" s="1">
        <v>37776</v>
      </c>
      <c r="B1110">
        <v>2003</v>
      </c>
      <c r="C1110" t="s">
        <v>17</v>
      </c>
      <c r="D1110">
        <v>1010.7</v>
      </c>
      <c r="E1110">
        <v>1022.75</v>
      </c>
      <c r="F1110">
        <v>1010.1</v>
      </c>
      <c r="G1110">
        <v>1021.05</v>
      </c>
      <c r="H1110">
        <v>63191749</v>
      </c>
      <c r="I1110">
        <v>1471.78</v>
      </c>
      <c r="J1110">
        <v>11.66</v>
      </c>
      <c r="K1110">
        <v>2.2000000000000002</v>
      </c>
      <c r="L1110">
        <v>2.91</v>
      </c>
    </row>
    <row r="1111" spans="1:12" x14ac:dyDescent="0.35">
      <c r="A1111" s="1">
        <v>37777</v>
      </c>
      <c r="B1111">
        <v>2003</v>
      </c>
      <c r="C1111" t="s">
        <v>17</v>
      </c>
      <c r="D1111">
        <v>1021.1</v>
      </c>
      <c r="E1111">
        <v>1038.3</v>
      </c>
      <c r="F1111">
        <v>1021.1</v>
      </c>
      <c r="G1111">
        <v>1035.05</v>
      </c>
      <c r="H1111">
        <v>89524111</v>
      </c>
      <c r="I1111">
        <v>2076.14</v>
      </c>
      <c r="J1111">
        <v>11.82</v>
      </c>
      <c r="K1111">
        <v>2.23</v>
      </c>
      <c r="L1111">
        <v>2.87</v>
      </c>
    </row>
    <row r="1112" spans="1:12" x14ac:dyDescent="0.35">
      <c r="A1112" s="1">
        <v>37778</v>
      </c>
      <c r="B1112">
        <v>2003</v>
      </c>
      <c r="C1112" t="s">
        <v>17</v>
      </c>
      <c r="D1112">
        <v>1036.2</v>
      </c>
      <c r="E1112">
        <v>1048.8499999999999</v>
      </c>
      <c r="F1112">
        <v>1035.95</v>
      </c>
      <c r="G1112">
        <v>1046.4000000000001</v>
      </c>
      <c r="H1112">
        <v>74620221</v>
      </c>
      <c r="I1112">
        <v>1827.05</v>
      </c>
      <c r="J1112">
        <v>11.95</v>
      </c>
      <c r="K1112">
        <v>2.25</v>
      </c>
      <c r="L1112">
        <v>2.84</v>
      </c>
    </row>
    <row r="1113" spans="1:12" x14ac:dyDescent="0.35">
      <c r="A1113" s="1">
        <v>37781</v>
      </c>
      <c r="B1113">
        <v>2003</v>
      </c>
      <c r="C1113" t="s">
        <v>17</v>
      </c>
      <c r="D1113">
        <v>1046</v>
      </c>
      <c r="E1113">
        <v>1057.05</v>
      </c>
      <c r="F1113">
        <v>1039.8499999999999</v>
      </c>
      <c r="G1113">
        <v>1052.0999999999999</v>
      </c>
      <c r="H1113">
        <v>58750135</v>
      </c>
      <c r="I1113">
        <v>1469.09</v>
      </c>
      <c r="J1113">
        <v>12.01</v>
      </c>
      <c r="K1113">
        <v>2.27</v>
      </c>
      <c r="L1113">
        <v>2.83</v>
      </c>
    </row>
    <row r="1114" spans="1:12" x14ac:dyDescent="0.35">
      <c r="A1114" s="1">
        <v>37782</v>
      </c>
      <c r="B1114">
        <v>2003</v>
      </c>
      <c r="C1114" t="s">
        <v>17</v>
      </c>
      <c r="D1114">
        <v>1052</v>
      </c>
      <c r="E1114">
        <v>1056.55</v>
      </c>
      <c r="F1114">
        <v>1033.95</v>
      </c>
      <c r="G1114">
        <v>1037.8</v>
      </c>
      <c r="H1114">
        <v>76478522</v>
      </c>
      <c r="I1114">
        <v>1826.53</v>
      </c>
      <c r="J1114">
        <v>11.85</v>
      </c>
      <c r="K1114">
        <v>2.2400000000000002</v>
      </c>
      <c r="L1114">
        <v>2.87</v>
      </c>
    </row>
    <row r="1115" spans="1:12" x14ac:dyDescent="0.35">
      <c r="A1115" s="1">
        <v>37783</v>
      </c>
      <c r="B1115">
        <v>2003</v>
      </c>
      <c r="C1115" t="s">
        <v>17</v>
      </c>
      <c r="D1115">
        <v>1038</v>
      </c>
      <c r="E1115">
        <v>1048.25</v>
      </c>
      <c r="F1115">
        <v>1035</v>
      </c>
      <c r="G1115">
        <v>1044.0999999999999</v>
      </c>
      <c r="H1115">
        <v>61659164</v>
      </c>
      <c r="I1115">
        <v>1560.38</v>
      </c>
      <c r="J1115">
        <v>11.92</v>
      </c>
      <c r="K1115">
        <v>2.25</v>
      </c>
      <c r="L1115">
        <v>2.85</v>
      </c>
    </row>
    <row r="1116" spans="1:12" x14ac:dyDescent="0.35">
      <c r="A1116" s="1">
        <v>37784</v>
      </c>
      <c r="B1116">
        <v>2003</v>
      </c>
      <c r="C1116" t="s">
        <v>17</v>
      </c>
      <c r="D1116">
        <v>1044.2</v>
      </c>
      <c r="E1116">
        <v>1052.5999999999999</v>
      </c>
      <c r="F1116">
        <v>1043.0999999999999</v>
      </c>
      <c r="G1116">
        <v>1051.3</v>
      </c>
      <c r="H1116">
        <v>58625881</v>
      </c>
      <c r="I1116">
        <v>1378.88</v>
      </c>
      <c r="J1116">
        <v>12</v>
      </c>
      <c r="K1116">
        <v>2.27</v>
      </c>
      <c r="L1116">
        <v>2.83</v>
      </c>
    </row>
    <row r="1117" spans="1:12" x14ac:dyDescent="0.35">
      <c r="A1117" s="1">
        <v>37785</v>
      </c>
      <c r="B1117">
        <v>2003</v>
      </c>
      <c r="C1117" t="s">
        <v>17</v>
      </c>
      <c r="D1117">
        <v>1050.95</v>
      </c>
      <c r="E1117">
        <v>1059.45</v>
      </c>
      <c r="F1117">
        <v>1050.95</v>
      </c>
      <c r="G1117">
        <v>1056.2</v>
      </c>
      <c r="H1117">
        <v>61693409</v>
      </c>
      <c r="I1117">
        <v>1561.21</v>
      </c>
      <c r="J1117">
        <v>12.06</v>
      </c>
      <c r="K1117">
        <v>2.2799999999999998</v>
      </c>
      <c r="L1117">
        <v>2.82</v>
      </c>
    </row>
    <row r="1118" spans="1:12" x14ac:dyDescent="0.35">
      <c r="A1118" s="1">
        <v>37788</v>
      </c>
      <c r="B1118">
        <v>2003</v>
      </c>
      <c r="C1118" t="s">
        <v>17</v>
      </c>
      <c r="D1118">
        <v>1056.5</v>
      </c>
      <c r="E1118">
        <v>1059.8</v>
      </c>
      <c r="F1118">
        <v>1045.55</v>
      </c>
      <c r="G1118">
        <v>1051.8</v>
      </c>
      <c r="H1118">
        <v>56080695</v>
      </c>
      <c r="I1118">
        <v>1403.1</v>
      </c>
      <c r="J1118">
        <v>12.01</v>
      </c>
      <c r="K1118">
        <v>2.27</v>
      </c>
      <c r="L1118">
        <v>2.83</v>
      </c>
    </row>
    <row r="1119" spans="1:12" x14ac:dyDescent="0.35">
      <c r="A1119" s="1">
        <v>37789</v>
      </c>
      <c r="B1119">
        <v>2003</v>
      </c>
      <c r="C1119" t="s">
        <v>17</v>
      </c>
      <c r="D1119">
        <v>1052.3</v>
      </c>
      <c r="E1119">
        <v>1083.2</v>
      </c>
      <c r="F1119">
        <v>1052.3</v>
      </c>
      <c r="G1119">
        <v>1081.95</v>
      </c>
      <c r="H1119">
        <v>72620597</v>
      </c>
      <c r="I1119">
        <v>2063.66</v>
      </c>
      <c r="J1119">
        <v>12.35</v>
      </c>
      <c r="K1119">
        <v>2.33</v>
      </c>
      <c r="L1119">
        <v>2.75</v>
      </c>
    </row>
    <row r="1120" spans="1:12" x14ac:dyDescent="0.35">
      <c r="A1120" s="1">
        <v>37790</v>
      </c>
      <c r="B1120">
        <v>2003</v>
      </c>
      <c r="C1120" t="s">
        <v>17</v>
      </c>
      <c r="D1120">
        <v>1082.8</v>
      </c>
      <c r="E1120">
        <v>1093.2</v>
      </c>
      <c r="F1120">
        <v>1080.9000000000001</v>
      </c>
      <c r="G1120">
        <v>1086.75</v>
      </c>
      <c r="H1120">
        <v>82701728</v>
      </c>
      <c r="I1120">
        <v>2128.61</v>
      </c>
      <c r="J1120">
        <v>12.41</v>
      </c>
      <c r="K1120">
        <v>2.34</v>
      </c>
      <c r="L1120">
        <v>2.74</v>
      </c>
    </row>
    <row r="1121" spans="1:12" x14ac:dyDescent="0.35">
      <c r="A1121" s="1">
        <v>37791</v>
      </c>
      <c r="B1121">
        <v>2003</v>
      </c>
      <c r="C1121" t="s">
        <v>17</v>
      </c>
      <c r="D1121">
        <v>1085.95</v>
      </c>
      <c r="E1121">
        <v>1097</v>
      </c>
      <c r="F1121">
        <v>1078.9000000000001</v>
      </c>
      <c r="G1121">
        <v>1092.55</v>
      </c>
      <c r="H1121">
        <v>75600994</v>
      </c>
      <c r="I1121">
        <v>1886.91</v>
      </c>
      <c r="J1121">
        <v>12.47</v>
      </c>
      <c r="K1121">
        <v>2.35</v>
      </c>
      <c r="L1121">
        <v>2.72</v>
      </c>
    </row>
    <row r="1122" spans="1:12" x14ac:dyDescent="0.35">
      <c r="A1122" s="1">
        <v>37792</v>
      </c>
      <c r="B1122">
        <v>2003</v>
      </c>
      <c r="C1122" t="s">
        <v>17</v>
      </c>
      <c r="D1122">
        <v>1092.6500000000001</v>
      </c>
      <c r="E1122">
        <v>1101.5999999999999</v>
      </c>
      <c r="F1122">
        <v>1081.3499999999999</v>
      </c>
      <c r="G1122">
        <v>1100.25</v>
      </c>
      <c r="H1122">
        <v>70937531</v>
      </c>
      <c r="I1122">
        <v>1928.95</v>
      </c>
      <c r="J1122">
        <v>12.56</v>
      </c>
      <c r="K1122">
        <v>2.37</v>
      </c>
      <c r="L1122">
        <v>2.7</v>
      </c>
    </row>
    <row r="1123" spans="1:12" x14ac:dyDescent="0.35">
      <c r="A1123" s="1">
        <v>37795</v>
      </c>
      <c r="B1123">
        <v>2003</v>
      </c>
      <c r="C1123" t="s">
        <v>17</v>
      </c>
      <c r="D1123">
        <v>1100.5999999999999</v>
      </c>
      <c r="E1123">
        <v>1106.1500000000001</v>
      </c>
      <c r="F1123">
        <v>1087.6500000000001</v>
      </c>
      <c r="G1123">
        <v>1089.2</v>
      </c>
      <c r="H1123">
        <v>61149315</v>
      </c>
      <c r="I1123">
        <v>1558.45</v>
      </c>
      <c r="J1123">
        <v>12.44</v>
      </c>
      <c r="K1123">
        <v>2.35</v>
      </c>
      <c r="L1123">
        <v>2.73</v>
      </c>
    </row>
    <row r="1124" spans="1:12" x14ac:dyDescent="0.35">
      <c r="A1124" s="1">
        <v>37796</v>
      </c>
      <c r="B1124">
        <v>2003</v>
      </c>
      <c r="C1124" t="s">
        <v>17</v>
      </c>
      <c r="D1124">
        <v>1089.2</v>
      </c>
      <c r="E1124">
        <v>1092.6500000000001</v>
      </c>
      <c r="F1124">
        <v>1079.0999999999999</v>
      </c>
      <c r="G1124">
        <v>1085.3499999999999</v>
      </c>
      <c r="H1124">
        <v>61821312</v>
      </c>
      <c r="I1124">
        <v>1712.98</v>
      </c>
      <c r="J1124">
        <v>12.39</v>
      </c>
      <c r="K1124">
        <v>2.34</v>
      </c>
      <c r="L1124">
        <v>2.74</v>
      </c>
    </row>
    <row r="1125" spans="1:12" x14ac:dyDescent="0.35">
      <c r="A1125" s="1">
        <v>37797</v>
      </c>
      <c r="B1125">
        <v>2003</v>
      </c>
      <c r="C1125" t="s">
        <v>17</v>
      </c>
      <c r="D1125">
        <v>1085.6500000000001</v>
      </c>
      <c r="E1125">
        <v>1109.75</v>
      </c>
      <c r="F1125">
        <v>1084.3499999999999</v>
      </c>
      <c r="G1125">
        <v>1106.6500000000001</v>
      </c>
      <c r="H1125">
        <v>76190759</v>
      </c>
      <c r="I1125">
        <v>2008.62</v>
      </c>
      <c r="J1125">
        <v>12.64</v>
      </c>
      <c r="K1125">
        <v>2.38</v>
      </c>
      <c r="L1125">
        <v>2.69</v>
      </c>
    </row>
    <row r="1126" spans="1:12" x14ac:dyDescent="0.35">
      <c r="A1126" s="1">
        <v>37798</v>
      </c>
      <c r="B1126">
        <v>2003</v>
      </c>
      <c r="C1126" t="s">
        <v>17</v>
      </c>
      <c r="D1126">
        <v>1106.8</v>
      </c>
      <c r="E1126">
        <v>1118.9000000000001</v>
      </c>
      <c r="F1126">
        <v>1106.8</v>
      </c>
      <c r="G1126">
        <v>1116.3499999999999</v>
      </c>
      <c r="H1126">
        <v>92146328</v>
      </c>
      <c r="I1126">
        <v>2478.7800000000002</v>
      </c>
      <c r="J1126">
        <v>12.75</v>
      </c>
      <c r="K1126">
        <v>2.41</v>
      </c>
      <c r="L1126">
        <v>2.66</v>
      </c>
    </row>
    <row r="1127" spans="1:12" x14ac:dyDescent="0.35">
      <c r="A1127" s="1">
        <v>37799</v>
      </c>
      <c r="B1127">
        <v>2003</v>
      </c>
      <c r="C1127" t="s">
        <v>17</v>
      </c>
      <c r="D1127">
        <v>1117.45</v>
      </c>
      <c r="E1127">
        <v>1126.8</v>
      </c>
      <c r="F1127">
        <v>1109.3499999999999</v>
      </c>
      <c r="G1127">
        <v>1125.55</v>
      </c>
      <c r="H1127">
        <v>87543575</v>
      </c>
      <c r="I1127">
        <v>2224.73</v>
      </c>
      <c r="J1127">
        <v>12.85</v>
      </c>
      <c r="K1127">
        <v>2.42</v>
      </c>
      <c r="L1127">
        <v>2.64</v>
      </c>
    </row>
    <row r="1128" spans="1:12" x14ac:dyDescent="0.35">
      <c r="A1128" s="1">
        <v>37802</v>
      </c>
      <c r="B1128">
        <v>2003</v>
      </c>
      <c r="C1128" t="s">
        <v>17</v>
      </c>
      <c r="D1128">
        <v>1125.5999999999999</v>
      </c>
      <c r="E1128">
        <v>1141.3</v>
      </c>
      <c r="F1128">
        <v>1125.5</v>
      </c>
      <c r="G1128">
        <v>1134.1500000000001</v>
      </c>
      <c r="H1128">
        <v>67933704</v>
      </c>
      <c r="I1128">
        <v>1845.65</v>
      </c>
      <c r="J1128">
        <v>12.95</v>
      </c>
      <c r="K1128">
        <v>2.44</v>
      </c>
      <c r="L1128">
        <v>2.62</v>
      </c>
    </row>
    <row r="1129" spans="1:12" x14ac:dyDescent="0.35">
      <c r="A1129" s="1">
        <v>37803</v>
      </c>
      <c r="B1129">
        <v>2003</v>
      </c>
      <c r="C1129" t="s">
        <v>18</v>
      </c>
      <c r="D1129">
        <v>1133.95</v>
      </c>
      <c r="E1129">
        <v>1139</v>
      </c>
      <c r="F1129">
        <v>1125.75</v>
      </c>
      <c r="G1129">
        <v>1130.7</v>
      </c>
      <c r="H1129">
        <v>64850149</v>
      </c>
      <c r="I1129">
        <v>1679.66</v>
      </c>
      <c r="J1129">
        <v>12.32</v>
      </c>
      <c r="K1129">
        <v>2.44</v>
      </c>
      <c r="L1129">
        <v>2.33</v>
      </c>
    </row>
    <row r="1130" spans="1:12" x14ac:dyDescent="0.35">
      <c r="A1130" s="1">
        <v>37804</v>
      </c>
      <c r="B1130">
        <v>2003</v>
      </c>
      <c r="C1130" t="s">
        <v>18</v>
      </c>
      <c r="D1130">
        <v>1131.55</v>
      </c>
      <c r="E1130">
        <v>1145.4000000000001</v>
      </c>
      <c r="F1130">
        <v>1130.2</v>
      </c>
      <c r="G1130">
        <v>1133.8</v>
      </c>
      <c r="H1130">
        <v>73749783</v>
      </c>
      <c r="I1130">
        <v>1854.8</v>
      </c>
      <c r="J1130">
        <v>12.35</v>
      </c>
      <c r="K1130">
        <v>2.44</v>
      </c>
      <c r="L1130">
        <v>2.33</v>
      </c>
    </row>
    <row r="1131" spans="1:12" x14ac:dyDescent="0.35">
      <c r="A1131" s="1">
        <v>37805</v>
      </c>
      <c r="B1131">
        <v>2003</v>
      </c>
      <c r="C1131" t="s">
        <v>18</v>
      </c>
      <c r="D1131">
        <v>1133.8</v>
      </c>
      <c r="E1131">
        <v>1150.75</v>
      </c>
      <c r="F1131">
        <v>1126.3499999999999</v>
      </c>
      <c r="G1131">
        <v>1144.6500000000001</v>
      </c>
      <c r="H1131">
        <v>87418530</v>
      </c>
      <c r="I1131">
        <v>2622.77</v>
      </c>
      <c r="J1131">
        <v>12.47</v>
      </c>
      <c r="K1131">
        <v>2.4700000000000002</v>
      </c>
      <c r="L1131">
        <v>2.31</v>
      </c>
    </row>
    <row r="1132" spans="1:12" x14ac:dyDescent="0.35">
      <c r="A1132" s="1">
        <v>37806</v>
      </c>
      <c r="B1132">
        <v>2003</v>
      </c>
      <c r="C1132" t="s">
        <v>18</v>
      </c>
      <c r="D1132">
        <v>1145.5999999999999</v>
      </c>
      <c r="E1132">
        <v>1148.8499999999999</v>
      </c>
      <c r="F1132">
        <v>1134</v>
      </c>
      <c r="G1132">
        <v>1138.45</v>
      </c>
      <c r="H1132">
        <v>57673799</v>
      </c>
      <c r="I1132">
        <v>1564.6</v>
      </c>
      <c r="J1132">
        <v>12.4</v>
      </c>
      <c r="K1132">
        <v>2.4500000000000002</v>
      </c>
      <c r="L1132">
        <v>2.3199999999999998</v>
      </c>
    </row>
    <row r="1133" spans="1:12" x14ac:dyDescent="0.35">
      <c r="A1133" s="1">
        <v>37809</v>
      </c>
      <c r="B1133">
        <v>2003</v>
      </c>
      <c r="C1133" t="s">
        <v>18</v>
      </c>
      <c r="D1133">
        <v>1138.9000000000001</v>
      </c>
      <c r="E1133">
        <v>1145.75</v>
      </c>
      <c r="F1133">
        <v>1134.5999999999999</v>
      </c>
      <c r="G1133">
        <v>1140.55</v>
      </c>
      <c r="H1133">
        <v>57428401</v>
      </c>
      <c r="I1133">
        <v>1491.6</v>
      </c>
      <c r="J1133">
        <v>12.43</v>
      </c>
      <c r="K1133">
        <v>2.46</v>
      </c>
      <c r="L1133">
        <v>2.31</v>
      </c>
    </row>
    <row r="1134" spans="1:12" x14ac:dyDescent="0.35">
      <c r="A1134" s="1">
        <v>37810</v>
      </c>
      <c r="B1134">
        <v>2003</v>
      </c>
      <c r="C1134" t="s">
        <v>18</v>
      </c>
      <c r="D1134">
        <v>1141.45</v>
      </c>
      <c r="E1134">
        <v>1153.1500000000001</v>
      </c>
      <c r="F1134">
        <v>1141.3</v>
      </c>
      <c r="G1134">
        <v>1145.9000000000001</v>
      </c>
      <c r="H1134">
        <v>68365550</v>
      </c>
      <c r="I1134">
        <v>1852.24</v>
      </c>
      <c r="J1134">
        <v>12.49</v>
      </c>
      <c r="K1134">
        <v>2.4700000000000002</v>
      </c>
      <c r="L1134">
        <v>2.2999999999999998</v>
      </c>
    </row>
    <row r="1135" spans="1:12" x14ac:dyDescent="0.35">
      <c r="A1135" s="1">
        <v>37811</v>
      </c>
      <c r="B1135">
        <v>2003</v>
      </c>
      <c r="C1135" t="s">
        <v>18</v>
      </c>
      <c r="D1135">
        <v>1146.3499999999999</v>
      </c>
      <c r="E1135">
        <v>1155.3</v>
      </c>
      <c r="F1135">
        <v>1137.1500000000001</v>
      </c>
      <c r="G1135">
        <v>1141.05</v>
      </c>
      <c r="H1135">
        <v>53365632</v>
      </c>
      <c r="I1135">
        <v>1408.49</v>
      </c>
      <c r="J1135">
        <v>12.43</v>
      </c>
      <c r="K1135">
        <v>2.46</v>
      </c>
      <c r="L1135">
        <v>2.31</v>
      </c>
    </row>
    <row r="1136" spans="1:12" x14ac:dyDescent="0.35">
      <c r="A1136" s="1">
        <v>37812</v>
      </c>
      <c r="B1136">
        <v>2003</v>
      </c>
      <c r="C1136" t="s">
        <v>18</v>
      </c>
      <c r="D1136">
        <v>1146</v>
      </c>
      <c r="E1136">
        <v>1163.5999999999999</v>
      </c>
      <c r="F1136">
        <v>1146</v>
      </c>
      <c r="G1136">
        <v>1162.3499999999999</v>
      </c>
      <c r="H1136">
        <v>74515376</v>
      </c>
      <c r="I1136">
        <v>2471.9</v>
      </c>
      <c r="J1136">
        <v>12.66</v>
      </c>
      <c r="K1136">
        <v>2.5</v>
      </c>
      <c r="L1136">
        <v>2.27</v>
      </c>
    </row>
    <row r="1137" spans="1:12" x14ac:dyDescent="0.35">
      <c r="A1137" s="1">
        <v>37813</v>
      </c>
      <c r="B1137">
        <v>2003</v>
      </c>
      <c r="C1137" t="s">
        <v>18</v>
      </c>
      <c r="D1137">
        <v>1162.3</v>
      </c>
      <c r="E1137">
        <v>1170.75</v>
      </c>
      <c r="F1137">
        <v>1157.45</v>
      </c>
      <c r="G1137">
        <v>1161.6500000000001</v>
      </c>
      <c r="H1137">
        <v>73790385</v>
      </c>
      <c r="I1137">
        <v>2146.2800000000002</v>
      </c>
      <c r="J1137">
        <v>12.66</v>
      </c>
      <c r="K1137">
        <v>2.5</v>
      </c>
      <c r="L1137">
        <v>2.27</v>
      </c>
    </row>
    <row r="1138" spans="1:12" x14ac:dyDescent="0.35">
      <c r="A1138" s="1">
        <v>37816</v>
      </c>
      <c r="B1138">
        <v>2003</v>
      </c>
      <c r="C1138" t="s">
        <v>18</v>
      </c>
      <c r="D1138">
        <v>1161.2</v>
      </c>
      <c r="E1138">
        <v>1173.95</v>
      </c>
      <c r="F1138">
        <v>1161.2</v>
      </c>
      <c r="G1138">
        <v>1171.5</v>
      </c>
      <c r="H1138">
        <v>69731056</v>
      </c>
      <c r="I1138">
        <v>1892.58</v>
      </c>
      <c r="J1138">
        <v>12.76</v>
      </c>
      <c r="K1138">
        <v>2.52</v>
      </c>
      <c r="L1138">
        <v>2.25</v>
      </c>
    </row>
    <row r="1139" spans="1:12" x14ac:dyDescent="0.35">
      <c r="A1139" s="1">
        <v>37817</v>
      </c>
      <c r="B1139">
        <v>2003</v>
      </c>
      <c r="C1139" t="s">
        <v>18</v>
      </c>
      <c r="D1139">
        <v>1171.5</v>
      </c>
      <c r="E1139">
        <v>1175.55</v>
      </c>
      <c r="F1139">
        <v>1148.8</v>
      </c>
      <c r="G1139">
        <v>1159.8499999999999</v>
      </c>
      <c r="H1139">
        <v>77635571</v>
      </c>
      <c r="I1139">
        <v>2023.93</v>
      </c>
      <c r="J1139">
        <v>12.64</v>
      </c>
      <c r="K1139">
        <v>2.5</v>
      </c>
      <c r="L1139">
        <v>2.27</v>
      </c>
    </row>
    <row r="1140" spans="1:12" x14ac:dyDescent="0.35">
      <c r="A1140" s="1">
        <v>37818</v>
      </c>
      <c r="B1140">
        <v>2003</v>
      </c>
      <c r="C1140" t="s">
        <v>18</v>
      </c>
      <c r="D1140">
        <v>1158.7</v>
      </c>
      <c r="E1140">
        <v>1170.45</v>
      </c>
      <c r="F1140">
        <v>1148.5999999999999</v>
      </c>
      <c r="G1140">
        <v>1168.75</v>
      </c>
      <c r="H1140">
        <v>67838029</v>
      </c>
      <c r="I1140">
        <v>1799.89</v>
      </c>
      <c r="J1140">
        <v>12.73</v>
      </c>
      <c r="K1140">
        <v>2.52</v>
      </c>
      <c r="L1140">
        <v>2.2599999999999998</v>
      </c>
    </row>
    <row r="1141" spans="1:12" x14ac:dyDescent="0.35">
      <c r="A1141" s="1">
        <v>37819</v>
      </c>
      <c r="B1141">
        <v>2003</v>
      </c>
      <c r="C1141" t="s">
        <v>18</v>
      </c>
      <c r="D1141">
        <v>1168.8499999999999</v>
      </c>
      <c r="E1141">
        <v>1175.95</v>
      </c>
      <c r="F1141">
        <v>1145.6500000000001</v>
      </c>
      <c r="G1141">
        <v>1152</v>
      </c>
      <c r="H1141">
        <v>80352181</v>
      </c>
      <c r="I1141">
        <v>2189.73</v>
      </c>
      <c r="J1141">
        <v>12.55</v>
      </c>
      <c r="K1141">
        <v>2.48</v>
      </c>
      <c r="L1141">
        <v>2.29</v>
      </c>
    </row>
    <row r="1142" spans="1:12" x14ac:dyDescent="0.35">
      <c r="A1142" s="1">
        <v>37820</v>
      </c>
      <c r="B1142">
        <v>2003</v>
      </c>
      <c r="C1142" t="s">
        <v>18</v>
      </c>
      <c r="D1142">
        <v>1151.8499999999999</v>
      </c>
      <c r="E1142">
        <v>1162.5999999999999</v>
      </c>
      <c r="F1142">
        <v>1130.45</v>
      </c>
      <c r="G1142">
        <v>1140</v>
      </c>
      <c r="H1142">
        <v>77573758</v>
      </c>
      <c r="I1142">
        <v>2043.3</v>
      </c>
      <c r="J1142">
        <v>12.42</v>
      </c>
      <c r="K1142">
        <v>2.46</v>
      </c>
      <c r="L1142">
        <v>2.31</v>
      </c>
    </row>
    <row r="1143" spans="1:12" x14ac:dyDescent="0.35">
      <c r="A1143" s="1">
        <v>37823</v>
      </c>
      <c r="B1143">
        <v>2003</v>
      </c>
      <c r="C1143" t="s">
        <v>18</v>
      </c>
      <c r="D1143">
        <v>1140</v>
      </c>
      <c r="E1143">
        <v>1146.4000000000001</v>
      </c>
      <c r="F1143">
        <v>1112.55</v>
      </c>
      <c r="G1143">
        <v>1115.8</v>
      </c>
      <c r="H1143">
        <v>72114632</v>
      </c>
      <c r="I1143">
        <v>1971.87</v>
      </c>
      <c r="J1143">
        <v>12.16</v>
      </c>
      <c r="K1143">
        <v>2.4</v>
      </c>
      <c r="L1143">
        <v>2.36</v>
      </c>
    </row>
    <row r="1144" spans="1:12" x14ac:dyDescent="0.35">
      <c r="A1144" s="1">
        <v>37824</v>
      </c>
      <c r="B1144">
        <v>2003</v>
      </c>
      <c r="C1144" t="s">
        <v>18</v>
      </c>
      <c r="D1144">
        <v>1115.3499999999999</v>
      </c>
      <c r="E1144">
        <v>1118.25</v>
      </c>
      <c r="F1144">
        <v>1089.3</v>
      </c>
      <c r="G1144">
        <v>1109.2</v>
      </c>
      <c r="H1144">
        <v>80609731</v>
      </c>
      <c r="I1144">
        <v>2156.06</v>
      </c>
      <c r="J1144">
        <v>12</v>
      </c>
      <c r="K1144">
        <v>2.39</v>
      </c>
      <c r="L1144">
        <v>2.38</v>
      </c>
    </row>
    <row r="1145" spans="1:12" x14ac:dyDescent="0.35">
      <c r="A1145" s="1">
        <v>37825</v>
      </c>
      <c r="B1145">
        <v>2003</v>
      </c>
      <c r="C1145" t="s">
        <v>18</v>
      </c>
      <c r="D1145">
        <v>1109.5999999999999</v>
      </c>
      <c r="E1145">
        <v>1124.7</v>
      </c>
      <c r="F1145">
        <v>1109.5999999999999</v>
      </c>
      <c r="G1145">
        <v>1119.05</v>
      </c>
      <c r="H1145">
        <v>93262817</v>
      </c>
      <c r="I1145">
        <v>2269.87</v>
      </c>
      <c r="J1145">
        <v>12.1</v>
      </c>
      <c r="K1145">
        <v>2.41</v>
      </c>
      <c r="L1145">
        <v>2.36</v>
      </c>
    </row>
    <row r="1146" spans="1:12" x14ac:dyDescent="0.35">
      <c r="A1146" s="1">
        <v>37826</v>
      </c>
      <c r="B1146">
        <v>2003</v>
      </c>
      <c r="C1146" t="s">
        <v>18</v>
      </c>
      <c r="D1146">
        <v>1119.95</v>
      </c>
      <c r="E1146">
        <v>1144.3499999999999</v>
      </c>
      <c r="F1146">
        <v>1118.55</v>
      </c>
      <c r="G1146">
        <v>1139.45</v>
      </c>
      <c r="H1146">
        <v>92464124</v>
      </c>
      <c r="I1146">
        <v>2401.35</v>
      </c>
      <c r="J1146">
        <v>12.32</v>
      </c>
      <c r="K1146">
        <v>2.4500000000000002</v>
      </c>
      <c r="L1146">
        <v>2.3199999999999998</v>
      </c>
    </row>
    <row r="1147" spans="1:12" x14ac:dyDescent="0.35">
      <c r="A1147" s="1">
        <v>37827</v>
      </c>
      <c r="B1147">
        <v>2003</v>
      </c>
      <c r="C1147" t="s">
        <v>18</v>
      </c>
      <c r="D1147">
        <v>1135.5</v>
      </c>
      <c r="E1147">
        <v>1164.7</v>
      </c>
      <c r="F1147">
        <v>1135.05</v>
      </c>
      <c r="G1147">
        <v>1162.75</v>
      </c>
      <c r="H1147">
        <v>85402139</v>
      </c>
      <c r="I1147">
        <v>2314.5</v>
      </c>
      <c r="J1147">
        <v>12.58</v>
      </c>
      <c r="K1147">
        <v>2.5099999999999998</v>
      </c>
      <c r="L1147">
        <v>2.27</v>
      </c>
    </row>
    <row r="1148" spans="1:12" x14ac:dyDescent="0.35">
      <c r="A1148" s="1">
        <v>37830</v>
      </c>
      <c r="B1148">
        <v>2003</v>
      </c>
      <c r="C1148" t="s">
        <v>18</v>
      </c>
      <c r="D1148">
        <v>1163.25</v>
      </c>
      <c r="E1148">
        <v>1180.5999999999999</v>
      </c>
      <c r="F1148">
        <v>1163.25</v>
      </c>
      <c r="G1148">
        <v>1169.2</v>
      </c>
      <c r="H1148">
        <v>82800855</v>
      </c>
      <c r="I1148">
        <v>2171.5500000000002</v>
      </c>
      <c r="J1148">
        <v>12.65</v>
      </c>
      <c r="K1148">
        <v>2.52</v>
      </c>
      <c r="L1148">
        <v>2.2599999999999998</v>
      </c>
    </row>
    <row r="1149" spans="1:12" x14ac:dyDescent="0.35">
      <c r="A1149" s="1">
        <v>37831</v>
      </c>
      <c r="B1149">
        <v>2003</v>
      </c>
      <c r="C1149" t="s">
        <v>18</v>
      </c>
      <c r="D1149">
        <v>1169.25</v>
      </c>
      <c r="E1149">
        <v>1177.25</v>
      </c>
      <c r="F1149">
        <v>1154.8</v>
      </c>
      <c r="G1149">
        <v>1174.75</v>
      </c>
      <c r="H1149">
        <v>76214167</v>
      </c>
      <c r="I1149">
        <v>2048.25</v>
      </c>
      <c r="J1149">
        <v>12.71</v>
      </c>
      <c r="K1149">
        <v>2.5299999999999998</v>
      </c>
      <c r="L1149">
        <v>2.25</v>
      </c>
    </row>
    <row r="1150" spans="1:12" x14ac:dyDescent="0.35">
      <c r="A1150" s="1">
        <v>37832</v>
      </c>
      <c r="B1150">
        <v>2003</v>
      </c>
      <c r="C1150" t="s">
        <v>18</v>
      </c>
      <c r="D1150">
        <v>1175.3</v>
      </c>
      <c r="E1150">
        <v>1187.7</v>
      </c>
      <c r="F1150">
        <v>1168.45</v>
      </c>
      <c r="G1150">
        <v>1183</v>
      </c>
      <c r="H1150">
        <v>82323601</v>
      </c>
      <c r="I1150">
        <v>2163.4299999999998</v>
      </c>
      <c r="J1150">
        <v>12.81</v>
      </c>
      <c r="K1150">
        <v>2.5499999999999998</v>
      </c>
      <c r="L1150">
        <v>2.23</v>
      </c>
    </row>
    <row r="1151" spans="1:12" x14ac:dyDescent="0.35">
      <c r="A1151" s="1">
        <v>37833</v>
      </c>
      <c r="B1151">
        <v>2003</v>
      </c>
      <c r="C1151" t="s">
        <v>18</v>
      </c>
      <c r="D1151">
        <v>1183.3</v>
      </c>
      <c r="E1151">
        <v>1198.5</v>
      </c>
      <c r="F1151">
        <v>1181.9000000000001</v>
      </c>
      <c r="G1151">
        <v>1185.8499999999999</v>
      </c>
      <c r="H1151">
        <v>117341864</v>
      </c>
      <c r="I1151">
        <v>3179.42</v>
      </c>
      <c r="J1151">
        <v>12.84</v>
      </c>
      <c r="K1151">
        <v>2.5499999999999998</v>
      </c>
      <c r="L1151">
        <v>2.23</v>
      </c>
    </row>
    <row r="1152" spans="1:12" x14ac:dyDescent="0.35">
      <c r="A1152" s="1">
        <v>37834</v>
      </c>
      <c r="B1152">
        <v>2003</v>
      </c>
      <c r="C1152" t="s">
        <v>19</v>
      </c>
      <c r="D1152">
        <v>1185.8</v>
      </c>
      <c r="E1152">
        <v>1198.8</v>
      </c>
      <c r="F1152">
        <v>1180.3</v>
      </c>
      <c r="G1152">
        <v>1195.75</v>
      </c>
      <c r="H1152">
        <v>86333839</v>
      </c>
      <c r="I1152">
        <v>2451.81</v>
      </c>
      <c r="J1152">
        <v>12.95</v>
      </c>
      <c r="K1152">
        <v>2.58</v>
      </c>
      <c r="L1152">
        <v>2.21</v>
      </c>
    </row>
    <row r="1153" spans="1:12" x14ac:dyDescent="0.35">
      <c r="A1153" s="1">
        <v>37837</v>
      </c>
      <c r="B1153">
        <v>2003</v>
      </c>
      <c r="C1153" t="s">
        <v>19</v>
      </c>
      <c r="D1153">
        <v>1196.05</v>
      </c>
      <c r="E1153">
        <v>1206.0999999999999</v>
      </c>
      <c r="F1153">
        <v>1185.95</v>
      </c>
      <c r="G1153">
        <v>1203.5999999999999</v>
      </c>
      <c r="H1153">
        <v>101511770</v>
      </c>
      <c r="I1153">
        <v>2211.21</v>
      </c>
      <c r="J1153">
        <v>13.26</v>
      </c>
      <c r="K1153">
        <v>2.59</v>
      </c>
      <c r="L1153">
        <v>2.17</v>
      </c>
    </row>
    <row r="1154" spans="1:12" x14ac:dyDescent="0.35">
      <c r="A1154" s="1">
        <v>37838</v>
      </c>
      <c r="B1154">
        <v>2003</v>
      </c>
      <c r="C1154" t="s">
        <v>19</v>
      </c>
      <c r="D1154">
        <v>1203.9000000000001</v>
      </c>
      <c r="E1154">
        <v>1218.5</v>
      </c>
      <c r="F1154">
        <v>1181</v>
      </c>
      <c r="G1154">
        <v>1184.45</v>
      </c>
      <c r="H1154">
        <v>108251167</v>
      </c>
      <c r="I1154">
        <v>2541.3000000000002</v>
      </c>
      <c r="J1154">
        <v>13.05</v>
      </c>
      <c r="K1154">
        <v>2.5499999999999998</v>
      </c>
      <c r="L1154">
        <v>2.21</v>
      </c>
    </row>
    <row r="1155" spans="1:12" x14ac:dyDescent="0.35">
      <c r="A1155" s="1">
        <v>37839</v>
      </c>
      <c r="B1155">
        <v>2003</v>
      </c>
      <c r="C1155" t="s">
        <v>19</v>
      </c>
      <c r="D1155">
        <v>1184.0999999999999</v>
      </c>
      <c r="E1155">
        <v>1191.05</v>
      </c>
      <c r="F1155">
        <v>1164.75</v>
      </c>
      <c r="G1155">
        <v>1171.05</v>
      </c>
      <c r="H1155">
        <v>112282482</v>
      </c>
      <c r="I1155">
        <v>2751.61</v>
      </c>
      <c r="J1155">
        <v>12.9</v>
      </c>
      <c r="K1155">
        <v>2.52</v>
      </c>
      <c r="L1155">
        <v>2.23</v>
      </c>
    </row>
    <row r="1156" spans="1:12" x14ac:dyDescent="0.35">
      <c r="A1156" s="1">
        <v>37840</v>
      </c>
      <c r="B1156">
        <v>2003</v>
      </c>
      <c r="C1156" t="s">
        <v>19</v>
      </c>
      <c r="D1156">
        <v>1170.75</v>
      </c>
      <c r="E1156">
        <v>1199.7</v>
      </c>
      <c r="F1156">
        <v>1170.75</v>
      </c>
      <c r="G1156">
        <v>1196.95</v>
      </c>
      <c r="H1156">
        <v>112321440</v>
      </c>
      <c r="I1156">
        <v>2490.1799999999998</v>
      </c>
      <c r="J1156">
        <v>13.19</v>
      </c>
      <c r="K1156">
        <v>2.57</v>
      </c>
      <c r="L1156">
        <v>2.19</v>
      </c>
    </row>
    <row r="1157" spans="1:12" x14ac:dyDescent="0.35">
      <c r="A1157" s="1">
        <v>37841</v>
      </c>
      <c r="B1157">
        <v>2003</v>
      </c>
      <c r="C1157" t="s">
        <v>19</v>
      </c>
      <c r="D1157">
        <v>1199.7</v>
      </c>
      <c r="E1157">
        <v>1224.5</v>
      </c>
      <c r="F1157">
        <v>1199.7</v>
      </c>
      <c r="G1157">
        <v>1222.6500000000001</v>
      </c>
      <c r="H1157">
        <v>130088954</v>
      </c>
      <c r="I1157">
        <v>2666.67</v>
      </c>
      <c r="J1157">
        <v>13.47</v>
      </c>
      <c r="K1157">
        <v>2.63</v>
      </c>
      <c r="L1157">
        <v>2.14</v>
      </c>
    </row>
    <row r="1158" spans="1:12" x14ac:dyDescent="0.35">
      <c r="A1158" s="1">
        <v>37844</v>
      </c>
      <c r="B1158">
        <v>2003</v>
      </c>
      <c r="C1158" t="s">
        <v>19</v>
      </c>
      <c r="D1158">
        <v>1222.5999999999999</v>
      </c>
      <c r="E1158">
        <v>1240.3499999999999</v>
      </c>
      <c r="F1158">
        <v>1215.75</v>
      </c>
      <c r="G1158">
        <v>1232.8499999999999</v>
      </c>
      <c r="H1158">
        <v>154664395</v>
      </c>
      <c r="I1158">
        <v>2475.54</v>
      </c>
      <c r="J1158">
        <v>13.58</v>
      </c>
      <c r="K1158">
        <v>2.65</v>
      </c>
      <c r="L1158">
        <v>2.12</v>
      </c>
    </row>
    <row r="1159" spans="1:12" x14ac:dyDescent="0.35">
      <c r="A1159" s="1">
        <v>37845</v>
      </c>
      <c r="B1159">
        <v>2003</v>
      </c>
      <c r="C1159" t="s">
        <v>19</v>
      </c>
      <c r="D1159">
        <v>1233.95</v>
      </c>
      <c r="E1159">
        <v>1249.3499999999999</v>
      </c>
      <c r="F1159">
        <v>1229.8</v>
      </c>
      <c r="G1159">
        <v>1234.75</v>
      </c>
      <c r="H1159">
        <v>146062165</v>
      </c>
      <c r="I1159">
        <v>2521.63</v>
      </c>
      <c r="J1159">
        <v>13.61</v>
      </c>
      <c r="K1159">
        <v>2.65</v>
      </c>
      <c r="L1159">
        <v>2.12</v>
      </c>
    </row>
    <row r="1160" spans="1:12" x14ac:dyDescent="0.35">
      <c r="A1160" s="1">
        <v>37846</v>
      </c>
      <c r="B1160">
        <v>2003</v>
      </c>
      <c r="C1160" t="s">
        <v>19</v>
      </c>
      <c r="D1160">
        <v>1235.3499999999999</v>
      </c>
      <c r="E1160">
        <v>1249.3499999999999</v>
      </c>
      <c r="F1160">
        <v>1229.3</v>
      </c>
      <c r="G1160">
        <v>1246.9000000000001</v>
      </c>
      <c r="H1160">
        <v>127521351</v>
      </c>
      <c r="I1160">
        <v>2383.9699999999998</v>
      </c>
      <c r="J1160">
        <v>13.74</v>
      </c>
      <c r="K1160">
        <v>2.68</v>
      </c>
      <c r="L1160">
        <v>2.1</v>
      </c>
    </row>
    <row r="1161" spans="1:12" x14ac:dyDescent="0.35">
      <c r="A1161" s="1">
        <v>37847</v>
      </c>
      <c r="B1161">
        <v>2003</v>
      </c>
      <c r="C1161" t="s">
        <v>19</v>
      </c>
      <c r="D1161">
        <v>1247</v>
      </c>
      <c r="E1161">
        <v>1260.3499999999999</v>
      </c>
      <c r="F1161">
        <v>1243.4000000000001</v>
      </c>
      <c r="G1161">
        <v>1247.75</v>
      </c>
      <c r="H1161">
        <v>150830207</v>
      </c>
      <c r="I1161">
        <v>2339.1999999999998</v>
      </c>
      <c r="J1161">
        <v>13.75</v>
      </c>
      <c r="K1161">
        <v>2.68</v>
      </c>
      <c r="L1161">
        <v>2.1</v>
      </c>
    </row>
    <row r="1162" spans="1:12" x14ac:dyDescent="0.35">
      <c r="A1162" s="1">
        <v>37851</v>
      </c>
      <c r="B1162">
        <v>2003</v>
      </c>
      <c r="C1162" t="s">
        <v>19</v>
      </c>
      <c r="D1162">
        <v>1247.9000000000001</v>
      </c>
      <c r="E1162">
        <v>1285.7</v>
      </c>
      <c r="F1162">
        <v>1247.9000000000001</v>
      </c>
      <c r="G1162">
        <v>1281.4000000000001</v>
      </c>
      <c r="H1162">
        <v>214890048</v>
      </c>
      <c r="I1162">
        <v>2719.4</v>
      </c>
      <c r="J1162">
        <v>14.12</v>
      </c>
      <c r="K1162">
        <v>2.76</v>
      </c>
      <c r="L1162">
        <v>2.04</v>
      </c>
    </row>
    <row r="1163" spans="1:12" x14ac:dyDescent="0.35">
      <c r="A1163" s="1">
        <v>37852</v>
      </c>
      <c r="B1163">
        <v>2003</v>
      </c>
      <c r="C1163" t="s">
        <v>19</v>
      </c>
      <c r="D1163">
        <v>1286.05</v>
      </c>
      <c r="E1163">
        <v>1307.5999999999999</v>
      </c>
      <c r="F1163">
        <v>1268.0999999999999</v>
      </c>
      <c r="G1163">
        <v>1277.7</v>
      </c>
      <c r="H1163">
        <v>233905141</v>
      </c>
      <c r="I1163">
        <v>2763.35</v>
      </c>
      <c r="J1163">
        <v>14.08</v>
      </c>
      <c r="K1163">
        <v>2.75</v>
      </c>
      <c r="L1163">
        <v>2.0499999999999998</v>
      </c>
    </row>
    <row r="1164" spans="1:12" x14ac:dyDescent="0.35">
      <c r="A1164" s="1">
        <v>37853</v>
      </c>
      <c r="B1164">
        <v>2003</v>
      </c>
      <c r="C1164" t="s">
        <v>19</v>
      </c>
      <c r="D1164">
        <v>1280.8</v>
      </c>
      <c r="E1164">
        <v>1292.95</v>
      </c>
      <c r="F1164">
        <v>1280.8</v>
      </c>
      <c r="G1164">
        <v>1287.4000000000001</v>
      </c>
      <c r="H1164">
        <v>179404320</v>
      </c>
      <c r="I1164">
        <v>2491.63</v>
      </c>
      <c r="J1164">
        <v>14.19</v>
      </c>
      <c r="K1164">
        <v>2.77</v>
      </c>
      <c r="L1164">
        <v>2.0299999999999998</v>
      </c>
    </row>
    <row r="1165" spans="1:12" x14ac:dyDescent="0.35">
      <c r="A1165" s="1">
        <v>37854</v>
      </c>
      <c r="B1165">
        <v>2003</v>
      </c>
      <c r="C1165" t="s">
        <v>19</v>
      </c>
      <c r="D1165">
        <v>1288.2</v>
      </c>
      <c r="E1165">
        <v>1304.1500000000001</v>
      </c>
      <c r="F1165">
        <v>1287</v>
      </c>
      <c r="G1165">
        <v>1300.95</v>
      </c>
      <c r="H1165">
        <v>147954336</v>
      </c>
      <c r="I1165">
        <v>2541.9699999999998</v>
      </c>
      <c r="J1165">
        <v>14.33</v>
      </c>
      <c r="K1165">
        <v>2.8</v>
      </c>
      <c r="L1165">
        <v>2.0099999999999998</v>
      </c>
    </row>
    <row r="1166" spans="1:12" x14ac:dyDescent="0.35">
      <c r="A1166" s="1">
        <v>37855</v>
      </c>
      <c r="B1166">
        <v>2003</v>
      </c>
      <c r="C1166" t="s">
        <v>19</v>
      </c>
      <c r="D1166">
        <v>1301.5</v>
      </c>
      <c r="E1166">
        <v>1319.45</v>
      </c>
      <c r="F1166">
        <v>1298.8</v>
      </c>
      <c r="G1166">
        <v>1311.15</v>
      </c>
      <c r="H1166">
        <v>174012616</v>
      </c>
      <c r="I1166">
        <v>2969.23</v>
      </c>
      <c r="J1166">
        <v>14.45</v>
      </c>
      <c r="K1166">
        <v>2.82</v>
      </c>
      <c r="L1166">
        <v>1.99</v>
      </c>
    </row>
    <row r="1167" spans="1:12" x14ac:dyDescent="0.35">
      <c r="A1167" s="1">
        <v>37858</v>
      </c>
      <c r="B1167">
        <v>2003</v>
      </c>
      <c r="C1167" t="s">
        <v>19</v>
      </c>
      <c r="D1167">
        <v>1311.95</v>
      </c>
      <c r="E1167">
        <v>1332.55</v>
      </c>
      <c r="F1167">
        <v>1245.8499999999999</v>
      </c>
      <c r="G1167">
        <v>1271.0999999999999</v>
      </c>
      <c r="H1167">
        <v>189194819</v>
      </c>
      <c r="I1167">
        <v>3514.94</v>
      </c>
      <c r="J1167">
        <v>14.01</v>
      </c>
      <c r="K1167">
        <v>2.73</v>
      </c>
      <c r="L1167">
        <v>2.06</v>
      </c>
    </row>
    <row r="1168" spans="1:12" x14ac:dyDescent="0.35">
      <c r="A1168" s="1">
        <v>37859</v>
      </c>
      <c r="B1168">
        <v>2003</v>
      </c>
      <c r="C1168" t="s">
        <v>19</v>
      </c>
      <c r="D1168">
        <v>1270.2</v>
      </c>
      <c r="E1168">
        <v>1322.95</v>
      </c>
      <c r="F1168">
        <v>1269.5</v>
      </c>
      <c r="G1168">
        <v>1318.2</v>
      </c>
      <c r="H1168">
        <v>203044555</v>
      </c>
      <c r="I1168">
        <v>3038.54</v>
      </c>
      <c r="J1168">
        <v>14.52</v>
      </c>
      <c r="K1168">
        <v>2.83</v>
      </c>
      <c r="L1168">
        <v>1.98</v>
      </c>
    </row>
    <row r="1169" spans="1:12" x14ac:dyDescent="0.35">
      <c r="A1169" s="1">
        <v>37860</v>
      </c>
      <c r="B1169">
        <v>2003</v>
      </c>
      <c r="C1169" t="s">
        <v>19</v>
      </c>
      <c r="D1169">
        <v>1318.75</v>
      </c>
      <c r="E1169">
        <v>1346.3</v>
      </c>
      <c r="F1169">
        <v>1318.75</v>
      </c>
      <c r="G1169">
        <v>1340.3</v>
      </c>
      <c r="H1169">
        <v>186171921</v>
      </c>
      <c r="I1169">
        <v>3023.73</v>
      </c>
      <c r="J1169">
        <v>14.77</v>
      </c>
      <c r="K1169">
        <v>2.88</v>
      </c>
      <c r="L1169">
        <v>1.95</v>
      </c>
    </row>
    <row r="1170" spans="1:12" x14ac:dyDescent="0.35">
      <c r="A1170" s="1">
        <v>37861</v>
      </c>
      <c r="B1170">
        <v>2003</v>
      </c>
      <c r="C1170" t="s">
        <v>19</v>
      </c>
      <c r="D1170">
        <v>1340.2</v>
      </c>
      <c r="E1170">
        <v>1349</v>
      </c>
      <c r="F1170">
        <v>1328.35</v>
      </c>
      <c r="G1170">
        <v>1341.05</v>
      </c>
      <c r="H1170">
        <v>147158684</v>
      </c>
      <c r="I1170">
        <v>3288.23</v>
      </c>
      <c r="J1170">
        <v>14.78</v>
      </c>
      <c r="K1170">
        <v>2.88</v>
      </c>
      <c r="L1170">
        <v>1.95</v>
      </c>
    </row>
    <row r="1171" spans="1:12" x14ac:dyDescent="0.35">
      <c r="A1171" s="1">
        <v>37862</v>
      </c>
      <c r="B1171">
        <v>2003</v>
      </c>
      <c r="C1171" t="s">
        <v>19</v>
      </c>
      <c r="D1171">
        <v>1341.2</v>
      </c>
      <c r="E1171">
        <v>1365.8</v>
      </c>
      <c r="F1171">
        <v>1340.8</v>
      </c>
      <c r="G1171">
        <v>1356.55</v>
      </c>
      <c r="H1171">
        <v>187820071</v>
      </c>
      <c r="I1171">
        <v>3538.66</v>
      </c>
      <c r="J1171">
        <v>14.95</v>
      </c>
      <c r="K1171">
        <v>2.92</v>
      </c>
      <c r="L1171">
        <v>1.93</v>
      </c>
    </row>
    <row r="1172" spans="1:12" x14ac:dyDescent="0.35">
      <c r="A1172" s="1">
        <v>37865</v>
      </c>
      <c r="B1172">
        <v>2003</v>
      </c>
      <c r="C1172" t="s">
        <v>20</v>
      </c>
      <c r="D1172">
        <v>1356.7</v>
      </c>
      <c r="E1172">
        <v>1379.4</v>
      </c>
      <c r="F1172">
        <v>1356.65</v>
      </c>
      <c r="G1172">
        <v>1375.95</v>
      </c>
      <c r="H1172">
        <v>120487114</v>
      </c>
      <c r="I1172">
        <v>2649.57</v>
      </c>
      <c r="J1172">
        <v>15.16</v>
      </c>
      <c r="K1172">
        <v>2.96</v>
      </c>
      <c r="L1172">
        <v>1.9</v>
      </c>
    </row>
    <row r="1173" spans="1:12" x14ac:dyDescent="0.35">
      <c r="A1173" s="1">
        <v>37866</v>
      </c>
      <c r="B1173">
        <v>2003</v>
      </c>
      <c r="C1173" t="s">
        <v>20</v>
      </c>
      <c r="D1173">
        <v>1375.95</v>
      </c>
      <c r="E1173">
        <v>1388.95</v>
      </c>
      <c r="F1173">
        <v>1366.9</v>
      </c>
      <c r="G1173">
        <v>1385.45</v>
      </c>
      <c r="H1173">
        <v>129850160</v>
      </c>
      <c r="I1173">
        <v>2985.08</v>
      </c>
      <c r="J1173">
        <v>15.27</v>
      </c>
      <c r="K1173">
        <v>2.98</v>
      </c>
      <c r="L1173">
        <v>1.89</v>
      </c>
    </row>
    <row r="1174" spans="1:12" x14ac:dyDescent="0.35">
      <c r="A1174" s="1">
        <v>37867</v>
      </c>
      <c r="B1174">
        <v>2003</v>
      </c>
      <c r="C1174" t="s">
        <v>20</v>
      </c>
      <c r="D1174">
        <v>1387.2</v>
      </c>
      <c r="E1174">
        <v>1394.95</v>
      </c>
      <c r="F1174">
        <v>1353.6</v>
      </c>
      <c r="G1174">
        <v>1359.35</v>
      </c>
      <c r="H1174">
        <v>169287905</v>
      </c>
      <c r="I1174">
        <v>3155.04</v>
      </c>
      <c r="J1174">
        <v>14.98</v>
      </c>
      <c r="K1174">
        <v>2.92</v>
      </c>
      <c r="L1174">
        <v>1.92</v>
      </c>
    </row>
    <row r="1175" spans="1:12" x14ac:dyDescent="0.35">
      <c r="A1175" s="1">
        <v>37868</v>
      </c>
      <c r="B1175">
        <v>2003</v>
      </c>
      <c r="C1175" t="s">
        <v>20</v>
      </c>
      <c r="D1175">
        <v>1358.9</v>
      </c>
      <c r="E1175">
        <v>1382.6</v>
      </c>
      <c r="F1175">
        <v>1355.8</v>
      </c>
      <c r="G1175">
        <v>1372.7</v>
      </c>
      <c r="H1175">
        <v>171389654</v>
      </c>
      <c r="I1175">
        <v>3796.39</v>
      </c>
      <c r="J1175">
        <v>15.13</v>
      </c>
      <c r="K1175">
        <v>2.95</v>
      </c>
      <c r="L1175">
        <v>1.91</v>
      </c>
    </row>
    <row r="1176" spans="1:12" x14ac:dyDescent="0.35">
      <c r="A1176" s="1">
        <v>37869</v>
      </c>
      <c r="B1176">
        <v>2003</v>
      </c>
      <c r="C1176" t="s">
        <v>20</v>
      </c>
      <c r="D1176">
        <v>1373</v>
      </c>
      <c r="E1176">
        <v>1400.9</v>
      </c>
      <c r="F1176">
        <v>1372.75</v>
      </c>
      <c r="G1176">
        <v>1398.4</v>
      </c>
      <c r="H1176">
        <v>139876884</v>
      </c>
      <c r="I1176">
        <v>3405.35</v>
      </c>
      <c r="J1176">
        <v>15.41</v>
      </c>
      <c r="K1176">
        <v>3.01</v>
      </c>
      <c r="L1176">
        <v>1.87</v>
      </c>
    </row>
    <row r="1177" spans="1:12" x14ac:dyDescent="0.35">
      <c r="A1177" s="1">
        <v>37872</v>
      </c>
      <c r="B1177">
        <v>2003</v>
      </c>
      <c r="C1177" t="s">
        <v>20</v>
      </c>
      <c r="D1177">
        <v>1398.4</v>
      </c>
      <c r="E1177">
        <v>1420.25</v>
      </c>
      <c r="F1177">
        <v>1398.35</v>
      </c>
      <c r="G1177">
        <v>1417.35</v>
      </c>
      <c r="H1177">
        <v>109014271</v>
      </c>
      <c r="I1177">
        <v>2796.74</v>
      </c>
      <c r="J1177">
        <v>15.62</v>
      </c>
      <c r="K1177">
        <v>3.05</v>
      </c>
      <c r="L1177">
        <v>1.85</v>
      </c>
    </row>
    <row r="1178" spans="1:12" x14ac:dyDescent="0.35">
      <c r="A1178" s="1">
        <v>37873</v>
      </c>
      <c r="B1178">
        <v>2003</v>
      </c>
      <c r="C1178" t="s">
        <v>20</v>
      </c>
      <c r="D1178">
        <v>1417.8</v>
      </c>
      <c r="E1178">
        <v>1430.7</v>
      </c>
      <c r="F1178">
        <v>1397.65</v>
      </c>
      <c r="G1178">
        <v>1407.05</v>
      </c>
      <c r="H1178">
        <v>132144013</v>
      </c>
      <c r="I1178">
        <v>3577.07</v>
      </c>
      <c r="J1178">
        <v>15.5</v>
      </c>
      <c r="K1178">
        <v>3.03</v>
      </c>
      <c r="L1178">
        <v>1.86</v>
      </c>
    </row>
    <row r="1179" spans="1:12" x14ac:dyDescent="0.35">
      <c r="A1179" s="1">
        <v>37874</v>
      </c>
      <c r="B1179">
        <v>2003</v>
      </c>
      <c r="C1179" t="s">
        <v>20</v>
      </c>
      <c r="D1179">
        <v>1407</v>
      </c>
      <c r="E1179">
        <v>1414.1</v>
      </c>
      <c r="F1179">
        <v>1389.65</v>
      </c>
      <c r="G1179">
        <v>1409.55</v>
      </c>
      <c r="H1179">
        <v>184176199</v>
      </c>
      <c r="I1179">
        <v>3062.37</v>
      </c>
      <c r="J1179">
        <v>15.53</v>
      </c>
      <c r="K1179">
        <v>3.03</v>
      </c>
      <c r="L1179">
        <v>1.86</v>
      </c>
    </row>
    <row r="1180" spans="1:12" x14ac:dyDescent="0.35">
      <c r="A1180" s="1">
        <v>37875</v>
      </c>
      <c r="B1180">
        <v>2003</v>
      </c>
      <c r="C1180" t="s">
        <v>20</v>
      </c>
      <c r="D1180">
        <v>1409.65</v>
      </c>
      <c r="E1180">
        <v>1422.4</v>
      </c>
      <c r="F1180">
        <v>1399.6</v>
      </c>
      <c r="G1180">
        <v>1403.15</v>
      </c>
      <c r="H1180">
        <v>154182208</v>
      </c>
      <c r="I1180">
        <v>3016.06</v>
      </c>
      <c r="J1180">
        <v>15.46</v>
      </c>
      <c r="K1180">
        <v>3.02</v>
      </c>
      <c r="L1180">
        <v>1.86</v>
      </c>
    </row>
    <row r="1181" spans="1:12" x14ac:dyDescent="0.35">
      <c r="A1181" s="1">
        <v>37876</v>
      </c>
      <c r="B1181">
        <v>2003</v>
      </c>
      <c r="C1181" t="s">
        <v>20</v>
      </c>
      <c r="D1181">
        <v>1405.55</v>
      </c>
      <c r="E1181">
        <v>1415.65</v>
      </c>
      <c r="F1181">
        <v>1367.15</v>
      </c>
      <c r="G1181">
        <v>1372.1</v>
      </c>
      <c r="H1181">
        <v>141936153</v>
      </c>
      <c r="I1181">
        <v>3001.56</v>
      </c>
      <c r="J1181">
        <v>15.12</v>
      </c>
      <c r="K1181">
        <v>2.95</v>
      </c>
      <c r="L1181">
        <v>1.91</v>
      </c>
    </row>
    <row r="1182" spans="1:12" x14ac:dyDescent="0.35">
      <c r="A1182" s="1">
        <v>37879</v>
      </c>
      <c r="B1182">
        <v>2003</v>
      </c>
      <c r="C1182" t="s">
        <v>20</v>
      </c>
      <c r="D1182">
        <v>1371.75</v>
      </c>
      <c r="E1182">
        <v>1371.85</v>
      </c>
      <c r="F1182">
        <v>1322.65</v>
      </c>
      <c r="G1182">
        <v>1329.25</v>
      </c>
      <c r="H1182">
        <v>144295345</v>
      </c>
      <c r="I1182">
        <v>2941.55</v>
      </c>
      <c r="J1182">
        <v>14.65</v>
      </c>
      <c r="K1182">
        <v>2.86</v>
      </c>
      <c r="L1182">
        <v>1.97</v>
      </c>
    </row>
    <row r="1183" spans="1:12" x14ac:dyDescent="0.35">
      <c r="A1183" s="1">
        <v>37880</v>
      </c>
      <c r="B1183">
        <v>2003</v>
      </c>
      <c r="C1183" t="s">
        <v>20</v>
      </c>
      <c r="D1183">
        <v>1330.15</v>
      </c>
      <c r="E1183">
        <v>1362.1</v>
      </c>
      <c r="F1183">
        <v>1299.5</v>
      </c>
      <c r="G1183">
        <v>1357.95</v>
      </c>
      <c r="H1183">
        <v>194591088</v>
      </c>
      <c r="I1183">
        <v>4080.27</v>
      </c>
      <c r="J1183">
        <v>14.96</v>
      </c>
      <c r="K1183">
        <v>2.92</v>
      </c>
      <c r="L1183">
        <v>1.93</v>
      </c>
    </row>
    <row r="1184" spans="1:12" x14ac:dyDescent="0.35">
      <c r="A1184" s="1">
        <v>37881</v>
      </c>
      <c r="B1184">
        <v>2003</v>
      </c>
      <c r="C1184" t="s">
        <v>20</v>
      </c>
      <c r="D1184">
        <v>1357.95</v>
      </c>
      <c r="E1184">
        <v>1377.45</v>
      </c>
      <c r="F1184">
        <v>1332.2</v>
      </c>
      <c r="G1184">
        <v>1341.6</v>
      </c>
      <c r="H1184">
        <v>165349781</v>
      </c>
      <c r="I1184">
        <v>3472.04</v>
      </c>
      <c r="J1184">
        <v>14.78</v>
      </c>
      <c r="K1184">
        <v>2.88</v>
      </c>
      <c r="L1184">
        <v>1.95</v>
      </c>
    </row>
    <row r="1185" spans="1:12" x14ac:dyDescent="0.35">
      <c r="A1185" s="1">
        <v>37882</v>
      </c>
      <c r="B1185">
        <v>2003</v>
      </c>
      <c r="C1185" t="s">
        <v>20</v>
      </c>
      <c r="D1185">
        <v>1341.45</v>
      </c>
      <c r="E1185">
        <v>1342.6</v>
      </c>
      <c r="F1185">
        <v>1299.25</v>
      </c>
      <c r="G1185">
        <v>1302.3499999999999</v>
      </c>
      <c r="H1185">
        <v>142763465</v>
      </c>
      <c r="I1185">
        <v>3159.16</v>
      </c>
      <c r="J1185">
        <v>14.35</v>
      </c>
      <c r="K1185">
        <v>2.8</v>
      </c>
      <c r="L1185">
        <v>2.0099999999999998</v>
      </c>
    </row>
    <row r="1186" spans="1:12" x14ac:dyDescent="0.35">
      <c r="A1186" s="1">
        <v>37883</v>
      </c>
      <c r="B1186">
        <v>2003</v>
      </c>
      <c r="C1186" t="s">
        <v>20</v>
      </c>
      <c r="D1186">
        <v>1303.2</v>
      </c>
      <c r="E1186">
        <v>1331.05</v>
      </c>
      <c r="F1186">
        <v>1285.25</v>
      </c>
      <c r="G1186">
        <v>1322.15</v>
      </c>
      <c r="H1186">
        <v>152262512</v>
      </c>
      <c r="I1186">
        <v>3329.8</v>
      </c>
      <c r="J1186">
        <v>14.57</v>
      </c>
      <c r="K1186">
        <v>2.84</v>
      </c>
      <c r="L1186">
        <v>1.98</v>
      </c>
    </row>
    <row r="1187" spans="1:12" x14ac:dyDescent="0.35">
      <c r="A1187" s="1">
        <v>37886</v>
      </c>
      <c r="B1187">
        <v>2003</v>
      </c>
      <c r="C1187" t="s">
        <v>20</v>
      </c>
      <c r="D1187">
        <v>1319.25</v>
      </c>
      <c r="E1187">
        <v>1333.55</v>
      </c>
      <c r="F1187">
        <v>1300.25</v>
      </c>
      <c r="G1187">
        <v>1302.9000000000001</v>
      </c>
      <c r="H1187">
        <v>114650274</v>
      </c>
      <c r="I1187">
        <v>2477.9499999999998</v>
      </c>
      <c r="J1187">
        <v>14.36</v>
      </c>
      <c r="K1187">
        <v>2.8</v>
      </c>
      <c r="L1187">
        <v>2.0099999999999998</v>
      </c>
    </row>
    <row r="1188" spans="1:12" x14ac:dyDescent="0.35">
      <c r="A1188" s="1">
        <v>37887</v>
      </c>
      <c r="B1188">
        <v>2003</v>
      </c>
      <c r="C1188" t="s">
        <v>20</v>
      </c>
      <c r="D1188">
        <v>1302.8499999999999</v>
      </c>
      <c r="E1188">
        <v>1333.7</v>
      </c>
      <c r="F1188">
        <v>1290.55</v>
      </c>
      <c r="G1188">
        <v>1328.2</v>
      </c>
      <c r="H1188">
        <v>118684243</v>
      </c>
      <c r="I1188">
        <v>2728.06</v>
      </c>
      <c r="J1188">
        <v>14.64</v>
      </c>
      <c r="K1188">
        <v>2.86</v>
      </c>
      <c r="L1188">
        <v>1.97</v>
      </c>
    </row>
    <row r="1189" spans="1:12" x14ac:dyDescent="0.35">
      <c r="A1189" s="1">
        <v>37888</v>
      </c>
      <c r="B1189">
        <v>2003</v>
      </c>
      <c r="C1189" t="s">
        <v>20</v>
      </c>
      <c r="D1189">
        <v>1324.85</v>
      </c>
      <c r="E1189">
        <v>1373.9</v>
      </c>
      <c r="F1189">
        <v>1322.65</v>
      </c>
      <c r="G1189">
        <v>1372.05</v>
      </c>
      <c r="H1189">
        <v>137395795</v>
      </c>
      <c r="I1189">
        <v>3286.89</v>
      </c>
      <c r="J1189">
        <v>15.12</v>
      </c>
      <c r="K1189">
        <v>2.95</v>
      </c>
      <c r="L1189">
        <v>1.91</v>
      </c>
    </row>
    <row r="1190" spans="1:12" x14ac:dyDescent="0.35">
      <c r="A1190" s="1">
        <v>37889</v>
      </c>
      <c r="B1190">
        <v>2003</v>
      </c>
      <c r="C1190" t="s">
        <v>20</v>
      </c>
      <c r="D1190">
        <v>1371.45</v>
      </c>
      <c r="E1190">
        <v>1377.25</v>
      </c>
      <c r="F1190">
        <v>1352.8</v>
      </c>
      <c r="G1190">
        <v>1357.2</v>
      </c>
      <c r="H1190">
        <v>196918451</v>
      </c>
      <c r="I1190">
        <v>3775.7</v>
      </c>
      <c r="J1190">
        <v>14.95</v>
      </c>
      <c r="K1190">
        <v>2.92</v>
      </c>
      <c r="L1190">
        <v>1.93</v>
      </c>
    </row>
    <row r="1191" spans="1:12" x14ac:dyDescent="0.35">
      <c r="A1191" s="1">
        <v>37890</v>
      </c>
      <c r="B1191">
        <v>2003</v>
      </c>
      <c r="C1191" t="s">
        <v>20</v>
      </c>
      <c r="D1191">
        <v>1357.55</v>
      </c>
      <c r="E1191">
        <v>1389.3</v>
      </c>
      <c r="F1191">
        <v>1357.35</v>
      </c>
      <c r="G1191">
        <v>1386.95</v>
      </c>
      <c r="H1191">
        <v>142165715</v>
      </c>
      <c r="I1191">
        <v>2936.25</v>
      </c>
      <c r="J1191">
        <v>15.28</v>
      </c>
      <c r="K1191">
        <v>2.98</v>
      </c>
      <c r="L1191">
        <v>1.89</v>
      </c>
    </row>
    <row r="1192" spans="1:12" x14ac:dyDescent="0.35">
      <c r="A1192" s="1">
        <v>37893</v>
      </c>
      <c r="B1192">
        <v>2003</v>
      </c>
      <c r="C1192" t="s">
        <v>20</v>
      </c>
      <c r="D1192">
        <v>1386.9</v>
      </c>
      <c r="E1192">
        <v>1422.35</v>
      </c>
      <c r="F1192">
        <v>1386.1</v>
      </c>
      <c r="G1192">
        <v>1399.95</v>
      </c>
      <c r="H1192">
        <v>139656652</v>
      </c>
      <c r="I1192">
        <v>2932.04</v>
      </c>
      <c r="J1192">
        <v>15.43</v>
      </c>
      <c r="K1192">
        <v>3.01</v>
      </c>
      <c r="L1192">
        <v>1.87</v>
      </c>
    </row>
    <row r="1193" spans="1:12" x14ac:dyDescent="0.35">
      <c r="A1193" s="1">
        <v>37894</v>
      </c>
      <c r="B1193">
        <v>2003</v>
      </c>
      <c r="C1193" t="s">
        <v>20</v>
      </c>
      <c r="D1193">
        <v>1400.7</v>
      </c>
      <c r="E1193">
        <v>1418.1</v>
      </c>
      <c r="F1193">
        <v>1399.8</v>
      </c>
      <c r="G1193">
        <v>1417.1</v>
      </c>
      <c r="H1193">
        <v>117562513</v>
      </c>
      <c r="I1193">
        <v>2872.5</v>
      </c>
      <c r="J1193">
        <v>15.61</v>
      </c>
      <c r="K1193">
        <v>3.05</v>
      </c>
      <c r="L1193">
        <v>1.85</v>
      </c>
    </row>
    <row r="1194" spans="1:12" x14ac:dyDescent="0.35">
      <c r="A1194" s="1">
        <v>37895</v>
      </c>
      <c r="B1194">
        <v>2003</v>
      </c>
      <c r="C1194" t="s">
        <v>21</v>
      </c>
      <c r="D1194">
        <v>1416.6</v>
      </c>
      <c r="E1194">
        <v>1430.9</v>
      </c>
      <c r="F1194">
        <v>1407.95</v>
      </c>
      <c r="G1194">
        <v>1420.85</v>
      </c>
      <c r="H1194">
        <v>118748942</v>
      </c>
      <c r="I1194">
        <v>2687.26</v>
      </c>
      <c r="J1194">
        <v>15.66</v>
      </c>
      <c r="K1194">
        <v>3.06</v>
      </c>
      <c r="L1194">
        <v>1.84</v>
      </c>
    </row>
    <row r="1195" spans="1:12" x14ac:dyDescent="0.35">
      <c r="A1195" s="1">
        <v>37897</v>
      </c>
      <c r="B1195">
        <v>2003</v>
      </c>
      <c r="C1195" t="s">
        <v>21</v>
      </c>
      <c r="D1195">
        <v>1420.85</v>
      </c>
      <c r="E1195">
        <v>1451.2</v>
      </c>
      <c r="F1195">
        <v>1420.85</v>
      </c>
      <c r="G1195">
        <v>1449.3</v>
      </c>
      <c r="H1195">
        <v>140535297</v>
      </c>
      <c r="I1195">
        <v>3245.39</v>
      </c>
      <c r="J1195">
        <v>15.97</v>
      </c>
      <c r="K1195">
        <v>3.12</v>
      </c>
      <c r="L1195">
        <v>1.8</v>
      </c>
    </row>
    <row r="1196" spans="1:12" x14ac:dyDescent="0.35">
      <c r="A1196" s="1">
        <v>37900</v>
      </c>
      <c r="B1196">
        <v>2003</v>
      </c>
      <c r="C1196" t="s">
        <v>21</v>
      </c>
      <c r="D1196">
        <v>1449.45</v>
      </c>
      <c r="E1196">
        <v>1481.05</v>
      </c>
      <c r="F1196">
        <v>1423.75</v>
      </c>
      <c r="G1196">
        <v>1478.9</v>
      </c>
      <c r="H1196">
        <v>145928936</v>
      </c>
      <c r="I1196">
        <v>3116.42</v>
      </c>
      <c r="J1196">
        <v>16.3</v>
      </c>
      <c r="K1196">
        <v>3.18</v>
      </c>
      <c r="L1196">
        <v>1.77</v>
      </c>
    </row>
    <row r="1197" spans="1:12" x14ac:dyDescent="0.35">
      <c r="A1197" s="1">
        <v>37901</v>
      </c>
      <c r="B1197">
        <v>2003</v>
      </c>
      <c r="C1197" t="s">
        <v>21</v>
      </c>
      <c r="D1197">
        <v>1478.95</v>
      </c>
      <c r="E1197">
        <v>1498.45</v>
      </c>
      <c r="F1197">
        <v>1467.75</v>
      </c>
      <c r="G1197">
        <v>1477.85</v>
      </c>
      <c r="H1197">
        <v>210467958</v>
      </c>
      <c r="I1197">
        <v>3762.09</v>
      </c>
      <c r="J1197">
        <v>16.28</v>
      </c>
      <c r="K1197">
        <v>3.18</v>
      </c>
      <c r="L1197">
        <v>1.77</v>
      </c>
    </row>
    <row r="1198" spans="1:12" x14ac:dyDescent="0.35">
      <c r="A1198" s="1">
        <v>37902</v>
      </c>
      <c r="B1198">
        <v>2003</v>
      </c>
      <c r="C1198" t="s">
        <v>21</v>
      </c>
      <c r="D1198">
        <v>1477.85</v>
      </c>
      <c r="E1198">
        <v>1493.05</v>
      </c>
      <c r="F1198">
        <v>1460.6</v>
      </c>
      <c r="G1198">
        <v>1478.6</v>
      </c>
      <c r="H1198">
        <v>147781840</v>
      </c>
      <c r="I1198">
        <v>3236.05</v>
      </c>
      <c r="J1198">
        <v>16.29</v>
      </c>
      <c r="K1198">
        <v>3.18</v>
      </c>
      <c r="L1198">
        <v>1.77</v>
      </c>
    </row>
    <row r="1199" spans="1:12" x14ac:dyDescent="0.35">
      <c r="A1199" s="1">
        <v>37903</v>
      </c>
      <c r="B1199">
        <v>2003</v>
      </c>
      <c r="C1199" t="s">
        <v>21</v>
      </c>
      <c r="D1199">
        <v>1487.85</v>
      </c>
      <c r="E1199">
        <v>1505.05</v>
      </c>
      <c r="F1199">
        <v>1478.4</v>
      </c>
      <c r="G1199">
        <v>1502.1</v>
      </c>
      <c r="H1199">
        <v>117870572</v>
      </c>
      <c r="I1199">
        <v>2988.91</v>
      </c>
      <c r="J1199">
        <v>16.55</v>
      </c>
      <c r="K1199">
        <v>3.23</v>
      </c>
      <c r="L1199">
        <v>1.84</v>
      </c>
    </row>
    <row r="1200" spans="1:12" x14ac:dyDescent="0.35">
      <c r="A1200" s="1">
        <v>37904</v>
      </c>
      <c r="B1200">
        <v>2003</v>
      </c>
      <c r="C1200" t="s">
        <v>21</v>
      </c>
      <c r="D1200">
        <v>1507.1</v>
      </c>
      <c r="E1200">
        <v>1527.25</v>
      </c>
      <c r="F1200">
        <v>1505.1</v>
      </c>
      <c r="G1200">
        <v>1523.1</v>
      </c>
      <c r="H1200">
        <v>152851144</v>
      </c>
      <c r="I1200">
        <v>3878.61</v>
      </c>
      <c r="J1200">
        <v>16.78</v>
      </c>
      <c r="K1200">
        <v>3.28</v>
      </c>
      <c r="L1200">
        <v>1.81</v>
      </c>
    </row>
    <row r="1201" spans="1:12" x14ac:dyDescent="0.35">
      <c r="A1201" s="1">
        <v>37907</v>
      </c>
      <c r="B1201">
        <v>2003</v>
      </c>
      <c r="C1201" t="s">
        <v>21</v>
      </c>
      <c r="D1201">
        <v>1523.35</v>
      </c>
      <c r="E1201">
        <v>1550.9</v>
      </c>
      <c r="F1201">
        <v>1516.05</v>
      </c>
      <c r="G1201">
        <v>1546.75</v>
      </c>
      <c r="H1201">
        <v>132233265</v>
      </c>
      <c r="I1201">
        <v>3385.63</v>
      </c>
      <c r="J1201">
        <v>17.04</v>
      </c>
      <c r="K1201">
        <v>3.33</v>
      </c>
      <c r="L1201">
        <v>1.78</v>
      </c>
    </row>
    <row r="1202" spans="1:12" x14ac:dyDescent="0.35">
      <c r="A1202" s="1">
        <v>37908</v>
      </c>
      <c r="B1202">
        <v>2003</v>
      </c>
      <c r="C1202" t="s">
        <v>21</v>
      </c>
      <c r="D1202">
        <v>1548.7</v>
      </c>
      <c r="E1202">
        <v>1562.85</v>
      </c>
      <c r="F1202">
        <v>1513.75</v>
      </c>
      <c r="G1202">
        <v>1520.8</v>
      </c>
      <c r="H1202">
        <v>182174604</v>
      </c>
      <c r="I1202">
        <v>4163.01</v>
      </c>
      <c r="J1202">
        <v>16.760000000000002</v>
      </c>
      <c r="K1202">
        <v>3.27</v>
      </c>
      <c r="L1202">
        <v>1.81</v>
      </c>
    </row>
    <row r="1203" spans="1:12" x14ac:dyDescent="0.35">
      <c r="A1203" s="1">
        <v>37909</v>
      </c>
      <c r="B1203">
        <v>2003</v>
      </c>
      <c r="C1203" t="s">
        <v>21</v>
      </c>
      <c r="D1203">
        <v>1521.45</v>
      </c>
      <c r="E1203">
        <v>1543.85</v>
      </c>
      <c r="F1203">
        <v>1503</v>
      </c>
      <c r="G1203">
        <v>1537</v>
      </c>
      <c r="H1203">
        <v>152159445</v>
      </c>
      <c r="I1203">
        <v>3788.59</v>
      </c>
      <c r="J1203">
        <v>16.940000000000001</v>
      </c>
      <c r="K1203">
        <v>3.3</v>
      </c>
      <c r="L1203">
        <v>1.79</v>
      </c>
    </row>
    <row r="1204" spans="1:12" x14ac:dyDescent="0.35">
      <c r="A1204" s="1">
        <v>37910</v>
      </c>
      <c r="B1204">
        <v>2003</v>
      </c>
      <c r="C1204" t="s">
        <v>21</v>
      </c>
      <c r="D1204">
        <v>1537.3</v>
      </c>
      <c r="E1204">
        <v>1563.4</v>
      </c>
      <c r="F1204">
        <v>1537.3</v>
      </c>
      <c r="G1204">
        <v>1555.7</v>
      </c>
      <c r="H1204">
        <v>162780171</v>
      </c>
      <c r="I1204">
        <v>4305.5200000000004</v>
      </c>
      <c r="J1204">
        <v>17.14</v>
      </c>
      <c r="K1204">
        <v>3.35</v>
      </c>
      <c r="L1204">
        <v>1.77</v>
      </c>
    </row>
    <row r="1205" spans="1:12" x14ac:dyDescent="0.35">
      <c r="A1205" s="1">
        <v>37911</v>
      </c>
      <c r="B1205">
        <v>2003</v>
      </c>
      <c r="C1205" t="s">
        <v>21</v>
      </c>
      <c r="D1205">
        <v>1565.2</v>
      </c>
      <c r="E1205">
        <v>1574.1</v>
      </c>
      <c r="F1205">
        <v>1552.15</v>
      </c>
      <c r="G1205">
        <v>1569.45</v>
      </c>
      <c r="H1205">
        <v>200565508</v>
      </c>
      <c r="I1205">
        <v>4341.95</v>
      </c>
      <c r="J1205">
        <v>17.29</v>
      </c>
      <c r="K1205">
        <v>3.37</v>
      </c>
      <c r="L1205">
        <v>1.76</v>
      </c>
    </row>
    <row r="1206" spans="1:12" x14ac:dyDescent="0.35">
      <c r="A1206" s="1">
        <v>37914</v>
      </c>
      <c r="B1206">
        <v>2003</v>
      </c>
      <c r="C1206" t="s">
        <v>21</v>
      </c>
      <c r="D1206">
        <v>1569.7</v>
      </c>
      <c r="E1206">
        <v>1574.1</v>
      </c>
      <c r="F1206">
        <v>1536.5</v>
      </c>
      <c r="G1206">
        <v>1542.7</v>
      </c>
      <c r="H1206">
        <v>167970501</v>
      </c>
      <c r="I1206">
        <v>3565.16</v>
      </c>
      <c r="J1206">
        <v>17</v>
      </c>
      <c r="K1206">
        <v>3.32</v>
      </c>
      <c r="L1206">
        <v>1.79</v>
      </c>
    </row>
    <row r="1207" spans="1:12" x14ac:dyDescent="0.35">
      <c r="A1207" s="1">
        <v>37915</v>
      </c>
      <c r="B1207">
        <v>2003</v>
      </c>
      <c r="C1207" t="s">
        <v>21</v>
      </c>
      <c r="D1207">
        <v>1546.2</v>
      </c>
      <c r="E1207">
        <v>1549.65</v>
      </c>
      <c r="F1207">
        <v>1496.95</v>
      </c>
      <c r="G1207">
        <v>1506.5</v>
      </c>
      <c r="H1207">
        <v>196133297</v>
      </c>
      <c r="I1207">
        <v>4336.88</v>
      </c>
      <c r="J1207">
        <v>16.600000000000001</v>
      </c>
      <c r="K1207">
        <v>3.24</v>
      </c>
      <c r="L1207">
        <v>1.83</v>
      </c>
    </row>
    <row r="1208" spans="1:12" x14ac:dyDescent="0.35">
      <c r="A1208" s="1">
        <v>37916</v>
      </c>
      <c r="B1208">
        <v>2003</v>
      </c>
      <c r="C1208" t="s">
        <v>21</v>
      </c>
      <c r="D1208">
        <v>1506.75</v>
      </c>
      <c r="E1208">
        <v>1522.65</v>
      </c>
      <c r="F1208">
        <v>1483</v>
      </c>
      <c r="G1208">
        <v>1494.1</v>
      </c>
      <c r="H1208">
        <v>152764083</v>
      </c>
      <c r="I1208">
        <v>3715.32</v>
      </c>
      <c r="J1208">
        <v>16.46</v>
      </c>
      <c r="K1208">
        <v>3.21</v>
      </c>
      <c r="L1208">
        <v>1.85</v>
      </c>
    </row>
    <row r="1209" spans="1:12" x14ac:dyDescent="0.35">
      <c r="A1209" s="1">
        <v>37917</v>
      </c>
      <c r="B1209">
        <v>2003</v>
      </c>
      <c r="C1209" t="s">
        <v>21</v>
      </c>
      <c r="D1209">
        <v>1494.75</v>
      </c>
      <c r="E1209">
        <v>1503</v>
      </c>
      <c r="F1209">
        <v>1466.25</v>
      </c>
      <c r="G1209">
        <v>1470.45</v>
      </c>
      <c r="H1209">
        <v>133913651</v>
      </c>
      <c r="I1209">
        <v>3465.59</v>
      </c>
      <c r="J1209">
        <v>16.21</v>
      </c>
      <c r="K1209">
        <v>3.16</v>
      </c>
      <c r="L1209">
        <v>1.87</v>
      </c>
    </row>
    <row r="1210" spans="1:12" x14ac:dyDescent="0.35">
      <c r="A1210" s="1">
        <v>37918</v>
      </c>
      <c r="B1210">
        <v>2003</v>
      </c>
      <c r="C1210" t="s">
        <v>21</v>
      </c>
      <c r="D1210">
        <v>1485.8</v>
      </c>
      <c r="E1210">
        <v>1512.55</v>
      </c>
      <c r="F1210">
        <v>1434.75</v>
      </c>
      <c r="G1210">
        <v>1506.05</v>
      </c>
      <c r="H1210">
        <v>150857549</v>
      </c>
      <c r="I1210">
        <v>3885.74</v>
      </c>
      <c r="J1210">
        <v>16.600000000000001</v>
      </c>
      <c r="K1210">
        <v>3.24</v>
      </c>
      <c r="L1210">
        <v>1.83</v>
      </c>
    </row>
    <row r="1211" spans="1:12" x14ac:dyDescent="0.35">
      <c r="A1211" s="1">
        <v>37919</v>
      </c>
      <c r="B1211">
        <v>2003</v>
      </c>
      <c r="C1211" t="s">
        <v>21</v>
      </c>
      <c r="D1211">
        <v>1506.05</v>
      </c>
      <c r="E1211">
        <v>1533.05</v>
      </c>
      <c r="F1211">
        <v>1506.05</v>
      </c>
      <c r="G1211">
        <v>1521.95</v>
      </c>
      <c r="H1211">
        <v>43192470</v>
      </c>
      <c r="I1211">
        <v>931.76</v>
      </c>
      <c r="J1211">
        <v>16.78</v>
      </c>
      <c r="K1211">
        <v>3.27</v>
      </c>
      <c r="L1211">
        <v>1.81</v>
      </c>
    </row>
    <row r="1212" spans="1:12" x14ac:dyDescent="0.35">
      <c r="A1212" s="1">
        <v>37921</v>
      </c>
      <c r="B1212">
        <v>2003</v>
      </c>
      <c r="C1212" t="s">
        <v>21</v>
      </c>
      <c r="D1212">
        <v>1522.05</v>
      </c>
      <c r="E1212">
        <v>1524.05</v>
      </c>
      <c r="F1212">
        <v>1482</v>
      </c>
      <c r="G1212">
        <v>1485.3</v>
      </c>
      <c r="H1212">
        <v>135062137</v>
      </c>
      <c r="I1212">
        <v>3067.34</v>
      </c>
      <c r="J1212">
        <v>16.37</v>
      </c>
      <c r="K1212">
        <v>3.19</v>
      </c>
      <c r="L1212">
        <v>1.86</v>
      </c>
    </row>
    <row r="1213" spans="1:12" x14ac:dyDescent="0.35">
      <c r="A1213" s="1">
        <v>37922</v>
      </c>
      <c r="B1213">
        <v>2003</v>
      </c>
      <c r="C1213" t="s">
        <v>21</v>
      </c>
      <c r="D1213">
        <v>1485.45</v>
      </c>
      <c r="E1213">
        <v>1500.8</v>
      </c>
      <c r="F1213">
        <v>1471.3</v>
      </c>
      <c r="G1213">
        <v>1481.75</v>
      </c>
      <c r="H1213">
        <v>138887809</v>
      </c>
      <c r="I1213">
        <v>3705.95</v>
      </c>
      <c r="J1213">
        <v>16.329999999999998</v>
      </c>
      <c r="K1213">
        <v>3.19</v>
      </c>
      <c r="L1213">
        <v>1.86</v>
      </c>
    </row>
    <row r="1214" spans="1:12" x14ac:dyDescent="0.35">
      <c r="A1214" s="1">
        <v>37923</v>
      </c>
      <c r="B1214">
        <v>2003</v>
      </c>
      <c r="C1214" t="s">
        <v>21</v>
      </c>
      <c r="D1214">
        <v>1481.3</v>
      </c>
      <c r="E1214">
        <v>1501.7</v>
      </c>
      <c r="F1214">
        <v>1477.1</v>
      </c>
      <c r="G1214">
        <v>1498.45</v>
      </c>
      <c r="H1214">
        <v>134071278</v>
      </c>
      <c r="I1214">
        <v>3415.49</v>
      </c>
      <c r="J1214">
        <v>16.52</v>
      </c>
      <c r="K1214">
        <v>3.22</v>
      </c>
      <c r="L1214">
        <v>1.84</v>
      </c>
    </row>
    <row r="1215" spans="1:12" x14ac:dyDescent="0.35">
      <c r="A1215" s="1">
        <v>37924</v>
      </c>
      <c r="B1215">
        <v>2003</v>
      </c>
      <c r="C1215" t="s">
        <v>21</v>
      </c>
      <c r="D1215">
        <v>1499.25</v>
      </c>
      <c r="E1215">
        <v>1524.25</v>
      </c>
      <c r="F1215">
        <v>1495.8</v>
      </c>
      <c r="G1215">
        <v>1516.85</v>
      </c>
      <c r="H1215">
        <v>202265871</v>
      </c>
      <c r="I1215">
        <v>4455.25</v>
      </c>
      <c r="J1215">
        <v>16.72</v>
      </c>
      <c r="K1215">
        <v>3.26</v>
      </c>
      <c r="L1215">
        <v>1.82</v>
      </c>
    </row>
    <row r="1216" spans="1:12" x14ac:dyDescent="0.35">
      <c r="A1216" s="1">
        <v>37925</v>
      </c>
      <c r="B1216">
        <v>2003</v>
      </c>
      <c r="C1216" t="s">
        <v>21</v>
      </c>
      <c r="D1216">
        <v>1517.1</v>
      </c>
      <c r="E1216">
        <v>1559.75</v>
      </c>
      <c r="F1216">
        <v>1515.55</v>
      </c>
      <c r="G1216">
        <v>1555.9</v>
      </c>
      <c r="H1216">
        <v>154475544</v>
      </c>
      <c r="I1216">
        <v>3908.81</v>
      </c>
      <c r="J1216">
        <v>17.149999999999999</v>
      </c>
      <c r="K1216">
        <v>3.35</v>
      </c>
      <c r="L1216">
        <v>1.77</v>
      </c>
    </row>
    <row r="1217" spans="1:12" x14ac:dyDescent="0.35">
      <c r="A1217" s="1">
        <v>37928</v>
      </c>
      <c r="B1217">
        <v>2003</v>
      </c>
      <c r="C1217" t="s">
        <v>22</v>
      </c>
      <c r="D1217">
        <v>1556.5</v>
      </c>
      <c r="E1217">
        <v>1605.6</v>
      </c>
      <c r="F1217">
        <v>1556.5</v>
      </c>
      <c r="G1217">
        <v>1601.65</v>
      </c>
      <c r="H1217">
        <v>151954886</v>
      </c>
      <c r="I1217">
        <v>4375.47</v>
      </c>
      <c r="J1217">
        <v>17.649999999999999</v>
      </c>
      <c r="K1217">
        <v>3.45</v>
      </c>
      <c r="L1217">
        <v>1.72</v>
      </c>
    </row>
    <row r="1218" spans="1:12" x14ac:dyDescent="0.35">
      <c r="A1218" s="1">
        <v>37929</v>
      </c>
      <c r="B1218">
        <v>2003</v>
      </c>
      <c r="C1218" t="s">
        <v>22</v>
      </c>
      <c r="D1218">
        <v>1601.3</v>
      </c>
      <c r="E1218">
        <v>1626.4</v>
      </c>
      <c r="F1218">
        <v>1601.3</v>
      </c>
      <c r="G1218">
        <v>1618.7</v>
      </c>
      <c r="H1218">
        <v>205241333</v>
      </c>
      <c r="I1218">
        <v>5100.6099999999997</v>
      </c>
      <c r="J1218">
        <v>17.84</v>
      </c>
      <c r="K1218">
        <v>3.48</v>
      </c>
      <c r="L1218">
        <v>1.7</v>
      </c>
    </row>
    <row r="1219" spans="1:12" x14ac:dyDescent="0.35">
      <c r="A1219" s="1">
        <v>37930</v>
      </c>
      <c r="B1219">
        <v>2003</v>
      </c>
      <c r="C1219" t="s">
        <v>22</v>
      </c>
      <c r="D1219">
        <v>1618.7</v>
      </c>
      <c r="E1219">
        <v>1627.6</v>
      </c>
      <c r="F1219">
        <v>1592.55</v>
      </c>
      <c r="G1219">
        <v>1609.15</v>
      </c>
      <c r="H1219">
        <v>151581079</v>
      </c>
      <c r="I1219">
        <v>4212.1099999999997</v>
      </c>
      <c r="J1219">
        <v>17.739999999999998</v>
      </c>
      <c r="K1219">
        <v>3.46</v>
      </c>
      <c r="L1219">
        <v>1.71</v>
      </c>
    </row>
    <row r="1220" spans="1:12" x14ac:dyDescent="0.35">
      <c r="A1220" s="1">
        <v>37931</v>
      </c>
      <c r="B1220">
        <v>2003</v>
      </c>
      <c r="C1220" t="s">
        <v>22</v>
      </c>
      <c r="D1220">
        <v>1610.55</v>
      </c>
      <c r="E1220">
        <v>1630.25</v>
      </c>
      <c r="F1220">
        <v>1605.4</v>
      </c>
      <c r="G1220">
        <v>1612.2</v>
      </c>
      <c r="H1220">
        <v>174022088</v>
      </c>
      <c r="I1220">
        <v>4036.51</v>
      </c>
      <c r="J1220">
        <v>17.77</v>
      </c>
      <c r="K1220">
        <v>3.47</v>
      </c>
      <c r="L1220">
        <v>1.71</v>
      </c>
    </row>
    <row r="1221" spans="1:12" x14ac:dyDescent="0.35">
      <c r="A1221" s="1">
        <v>37932</v>
      </c>
      <c r="B1221">
        <v>2003</v>
      </c>
      <c r="C1221" t="s">
        <v>22</v>
      </c>
      <c r="D1221">
        <v>1612.1</v>
      </c>
      <c r="E1221">
        <v>1624.5</v>
      </c>
      <c r="F1221">
        <v>1585.35</v>
      </c>
      <c r="G1221">
        <v>1592.05</v>
      </c>
      <c r="H1221">
        <v>138361140</v>
      </c>
      <c r="I1221">
        <v>3112.46</v>
      </c>
      <c r="J1221">
        <v>17.55</v>
      </c>
      <c r="K1221">
        <v>3.42</v>
      </c>
      <c r="L1221">
        <v>1.73</v>
      </c>
    </row>
    <row r="1222" spans="1:12" x14ac:dyDescent="0.35">
      <c r="A1222" s="1">
        <v>37935</v>
      </c>
      <c r="B1222">
        <v>2003</v>
      </c>
      <c r="C1222" t="s">
        <v>22</v>
      </c>
      <c r="D1222">
        <v>1603.55</v>
      </c>
      <c r="E1222">
        <v>1603.65</v>
      </c>
      <c r="F1222">
        <v>1568.1</v>
      </c>
      <c r="G1222">
        <v>1594.5</v>
      </c>
      <c r="H1222">
        <v>62348347</v>
      </c>
      <c r="I1222">
        <v>1742.77</v>
      </c>
      <c r="J1222">
        <v>17.579999999999998</v>
      </c>
      <c r="K1222">
        <v>3.43</v>
      </c>
      <c r="L1222">
        <v>1.73</v>
      </c>
    </row>
    <row r="1223" spans="1:12" x14ac:dyDescent="0.35">
      <c r="A1223" s="1">
        <v>37936</v>
      </c>
      <c r="B1223">
        <v>2003</v>
      </c>
      <c r="C1223" t="s">
        <v>22</v>
      </c>
      <c r="D1223">
        <v>1594.5</v>
      </c>
      <c r="E1223">
        <v>1608.85</v>
      </c>
      <c r="F1223">
        <v>1590.95</v>
      </c>
      <c r="G1223">
        <v>1601.15</v>
      </c>
      <c r="H1223">
        <v>108535273</v>
      </c>
      <c r="I1223">
        <v>2970.77</v>
      </c>
      <c r="J1223">
        <v>17.649999999999999</v>
      </c>
      <c r="K1223">
        <v>3.44</v>
      </c>
      <c r="L1223">
        <v>1.72</v>
      </c>
    </row>
    <row r="1224" spans="1:12" x14ac:dyDescent="0.35">
      <c r="A1224" s="1">
        <v>37937</v>
      </c>
      <c r="B1224">
        <v>2003</v>
      </c>
      <c r="C1224" t="s">
        <v>22</v>
      </c>
      <c r="D1224">
        <v>1601.3</v>
      </c>
      <c r="E1224">
        <v>1617.75</v>
      </c>
      <c r="F1224">
        <v>1598</v>
      </c>
      <c r="G1224">
        <v>1603.8</v>
      </c>
      <c r="H1224">
        <v>107391704</v>
      </c>
      <c r="I1224">
        <v>3089.25</v>
      </c>
      <c r="J1224">
        <v>17.68</v>
      </c>
      <c r="K1224">
        <v>3.45</v>
      </c>
      <c r="L1224">
        <v>1.72</v>
      </c>
    </row>
    <row r="1225" spans="1:12" x14ac:dyDescent="0.35">
      <c r="A1225" s="1">
        <v>37938</v>
      </c>
      <c r="B1225">
        <v>2003</v>
      </c>
      <c r="C1225" t="s">
        <v>22</v>
      </c>
      <c r="D1225">
        <v>1610.4</v>
      </c>
      <c r="E1225">
        <v>1616.15</v>
      </c>
      <c r="F1225">
        <v>1573.6</v>
      </c>
      <c r="G1225">
        <v>1579.95</v>
      </c>
      <c r="H1225">
        <v>108845195</v>
      </c>
      <c r="I1225">
        <v>3184.99</v>
      </c>
      <c r="J1225">
        <v>17.420000000000002</v>
      </c>
      <c r="K1225">
        <v>3.4</v>
      </c>
      <c r="L1225">
        <v>1.74</v>
      </c>
    </row>
    <row r="1226" spans="1:12" x14ac:dyDescent="0.35">
      <c r="A1226" s="1">
        <v>37939</v>
      </c>
      <c r="B1226">
        <v>2003</v>
      </c>
      <c r="C1226" t="s">
        <v>22</v>
      </c>
      <c r="D1226">
        <v>1577.2</v>
      </c>
      <c r="E1226">
        <v>1580.3</v>
      </c>
      <c r="F1226">
        <v>1544.75</v>
      </c>
      <c r="G1226">
        <v>1550.45</v>
      </c>
      <c r="H1226">
        <v>109485525</v>
      </c>
      <c r="I1226">
        <v>2999.87</v>
      </c>
      <c r="J1226">
        <v>17.09</v>
      </c>
      <c r="K1226">
        <v>3.34</v>
      </c>
      <c r="L1226">
        <v>1.78</v>
      </c>
    </row>
    <row r="1227" spans="1:12" x14ac:dyDescent="0.35">
      <c r="A1227" s="1">
        <v>37940</v>
      </c>
      <c r="B1227">
        <v>2003</v>
      </c>
      <c r="C1227" t="s">
        <v>22</v>
      </c>
      <c r="D1227">
        <v>1549.65</v>
      </c>
      <c r="E1227">
        <v>1571.3</v>
      </c>
      <c r="F1227">
        <v>1542</v>
      </c>
      <c r="G1227">
        <v>1562.8</v>
      </c>
      <c r="H1227">
        <v>37842102</v>
      </c>
      <c r="I1227">
        <v>872.81</v>
      </c>
      <c r="J1227">
        <v>17.23</v>
      </c>
      <c r="K1227">
        <v>3.36</v>
      </c>
      <c r="L1227">
        <v>1.76</v>
      </c>
    </row>
    <row r="1228" spans="1:12" x14ac:dyDescent="0.35">
      <c r="A1228" s="1">
        <v>37942</v>
      </c>
      <c r="B1228">
        <v>2003</v>
      </c>
      <c r="C1228" t="s">
        <v>22</v>
      </c>
      <c r="D1228">
        <v>1563.1</v>
      </c>
      <c r="E1228">
        <v>1584.75</v>
      </c>
      <c r="F1228">
        <v>1554.4</v>
      </c>
      <c r="G1228">
        <v>1579.9</v>
      </c>
      <c r="H1228">
        <v>89944517</v>
      </c>
      <c r="I1228">
        <v>2487.5100000000002</v>
      </c>
      <c r="J1228">
        <v>17.420000000000002</v>
      </c>
      <c r="K1228">
        <v>3.4</v>
      </c>
      <c r="L1228">
        <v>1.74</v>
      </c>
    </row>
    <row r="1229" spans="1:12" x14ac:dyDescent="0.35">
      <c r="A1229" s="1">
        <v>37943</v>
      </c>
      <c r="B1229">
        <v>2003</v>
      </c>
      <c r="C1229" t="s">
        <v>22</v>
      </c>
      <c r="D1229">
        <v>1579.15</v>
      </c>
      <c r="E1229">
        <v>1591.25</v>
      </c>
      <c r="F1229">
        <v>1557.2</v>
      </c>
      <c r="G1229">
        <v>1564.4</v>
      </c>
      <c r="H1229">
        <v>106234569</v>
      </c>
      <c r="I1229">
        <v>2962.55</v>
      </c>
      <c r="J1229">
        <v>17.239999999999998</v>
      </c>
      <c r="K1229">
        <v>3.37</v>
      </c>
      <c r="L1229">
        <v>1.76</v>
      </c>
    </row>
    <row r="1230" spans="1:12" x14ac:dyDescent="0.35">
      <c r="A1230" s="1">
        <v>37944</v>
      </c>
      <c r="B1230">
        <v>2003</v>
      </c>
      <c r="C1230" t="s">
        <v>22</v>
      </c>
      <c r="D1230">
        <v>1563.95</v>
      </c>
      <c r="E1230">
        <v>1564</v>
      </c>
      <c r="F1230">
        <v>1534.35</v>
      </c>
      <c r="G1230">
        <v>1540.6</v>
      </c>
      <c r="H1230">
        <v>110695451</v>
      </c>
      <c r="I1230">
        <v>3323.89</v>
      </c>
      <c r="J1230">
        <v>16.98</v>
      </c>
      <c r="K1230">
        <v>3.31</v>
      </c>
      <c r="L1230">
        <v>1.79</v>
      </c>
    </row>
    <row r="1231" spans="1:12" x14ac:dyDescent="0.35">
      <c r="A1231" s="1">
        <v>37945</v>
      </c>
      <c r="B1231">
        <v>2003</v>
      </c>
      <c r="C1231" t="s">
        <v>22</v>
      </c>
      <c r="D1231">
        <v>1542.85</v>
      </c>
      <c r="E1231">
        <v>1558.15</v>
      </c>
      <c r="F1231">
        <v>1517.9</v>
      </c>
      <c r="G1231">
        <v>1522.3</v>
      </c>
      <c r="H1231">
        <v>112465566</v>
      </c>
      <c r="I1231">
        <v>2901.75</v>
      </c>
      <c r="J1231">
        <v>16.78</v>
      </c>
      <c r="K1231">
        <v>3.27</v>
      </c>
      <c r="L1231">
        <v>1.81</v>
      </c>
    </row>
    <row r="1232" spans="1:12" x14ac:dyDescent="0.35">
      <c r="A1232" s="1">
        <v>37946</v>
      </c>
      <c r="B1232">
        <v>2003</v>
      </c>
      <c r="C1232" t="s">
        <v>22</v>
      </c>
      <c r="D1232">
        <v>1520.4</v>
      </c>
      <c r="E1232">
        <v>1547</v>
      </c>
      <c r="F1232">
        <v>1509.15</v>
      </c>
      <c r="G1232">
        <v>1540.7</v>
      </c>
      <c r="H1232">
        <v>112861081</v>
      </c>
      <c r="I1232">
        <v>3122.51</v>
      </c>
      <c r="J1232">
        <v>16.98</v>
      </c>
      <c r="K1232">
        <v>3.31</v>
      </c>
      <c r="L1232">
        <v>1.79</v>
      </c>
    </row>
    <row r="1233" spans="1:12" x14ac:dyDescent="0.35">
      <c r="A1233" s="1">
        <v>37949</v>
      </c>
      <c r="B1233">
        <v>2003</v>
      </c>
      <c r="C1233" t="s">
        <v>22</v>
      </c>
      <c r="D1233">
        <v>1541.35</v>
      </c>
      <c r="E1233">
        <v>1554.05</v>
      </c>
      <c r="F1233">
        <v>1536.5</v>
      </c>
      <c r="G1233">
        <v>1543.9</v>
      </c>
      <c r="H1233">
        <v>116684453</v>
      </c>
      <c r="I1233">
        <v>2698.2</v>
      </c>
      <c r="J1233">
        <v>17.02</v>
      </c>
      <c r="K1233">
        <v>3.32</v>
      </c>
      <c r="L1233">
        <v>1.79</v>
      </c>
    </row>
    <row r="1234" spans="1:12" x14ac:dyDescent="0.35">
      <c r="A1234" s="1">
        <v>37950</v>
      </c>
      <c r="B1234">
        <v>2003</v>
      </c>
      <c r="C1234" t="s">
        <v>22</v>
      </c>
      <c r="D1234">
        <v>1543.95</v>
      </c>
      <c r="E1234">
        <v>1572.05</v>
      </c>
      <c r="F1234">
        <v>1543.95</v>
      </c>
      <c r="G1234">
        <v>1568.65</v>
      </c>
      <c r="H1234">
        <v>95578818</v>
      </c>
      <c r="I1234">
        <v>2807.92</v>
      </c>
      <c r="J1234">
        <v>17.29</v>
      </c>
      <c r="K1234">
        <v>3.37</v>
      </c>
      <c r="L1234">
        <v>1.76</v>
      </c>
    </row>
    <row r="1235" spans="1:12" x14ac:dyDescent="0.35">
      <c r="A1235" s="1">
        <v>37952</v>
      </c>
      <c r="B1235">
        <v>2003</v>
      </c>
      <c r="C1235" t="s">
        <v>22</v>
      </c>
      <c r="D1235">
        <v>1568.85</v>
      </c>
      <c r="E1235">
        <v>1602.6</v>
      </c>
      <c r="F1235">
        <v>1568.7</v>
      </c>
      <c r="G1235">
        <v>1598.35</v>
      </c>
      <c r="H1235">
        <v>113548508</v>
      </c>
      <c r="I1235">
        <v>3712.09</v>
      </c>
      <c r="J1235">
        <v>17.62</v>
      </c>
      <c r="K1235">
        <v>3.44</v>
      </c>
      <c r="L1235">
        <v>1.72</v>
      </c>
    </row>
    <row r="1236" spans="1:12" x14ac:dyDescent="0.35">
      <c r="A1236" s="1">
        <v>37953</v>
      </c>
      <c r="B1236">
        <v>2003</v>
      </c>
      <c r="C1236" t="s">
        <v>22</v>
      </c>
      <c r="D1236">
        <v>1598.55</v>
      </c>
      <c r="E1236">
        <v>1618.95</v>
      </c>
      <c r="F1236">
        <v>1598.55</v>
      </c>
      <c r="G1236">
        <v>1615.25</v>
      </c>
      <c r="H1236">
        <v>99391295</v>
      </c>
      <c r="I1236">
        <v>2862.56</v>
      </c>
      <c r="J1236">
        <v>17.809999999999999</v>
      </c>
      <c r="K1236">
        <v>3.47</v>
      </c>
      <c r="L1236">
        <v>1.71</v>
      </c>
    </row>
    <row r="1237" spans="1:12" x14ac:dyDescent="0.35">
      <c r="A1237" s="1">
        <v>37956</v>
      </c>
      <c r="B1237">
        <v>2003</v>
      </c>
      <c r="C1237" t="s">
        <v>23</v>
      </c>
      <c r="D1237">
        <v>1615.85</v>
      </c>
      <c r="E1237">
        <v>1660.55</v>
      </c>
      <c r="F1237">
        <v>1615.7</v>
      </c>
      <c r="G1237">
        <v>1657.65</v>
      </c>
      <c r="H1237">
        <v>110444045</v>
      </c>
      <c r="I1237">
        <v>3091.43</v>
      </c>
      <c r="J1237">
        <v>18.27</v>
      </c>
      <c r="K1237">
        <v>3.57</v>
      </c>
      <c r="L1237">
        <v>1.66</v>
      </c>
    </row>
    <row r="1238" spans="1:12" x14ac:dyDescent="0.35">
      <c r="A1238" s="1">
        <v>37957</v>
      </c>
      <c r="B1238">
        <v>2003</v>
      </c>
      <c r="C1238" t="s">
        <v>23</v>
      </c>
      <c r="D1238">
        <v>1657.65</v>
      </c>
      <c r="E1238">
        <v>1671.85</v>
      </c>
      <c r="F1238">
        <v>1639.65</v>
      </c>
      <c r="G1238">
        <v>1658.5</v>
      </c>
      <c r="H1238">
        <v>117862704</v>
      </c>
      <c r="I1238">
        <v>3513.18</v>
      </c>
      <c r="J1238">
        <v>18.29</v>
      </c>
      <c r="K1238">
        <v>3.57</v>
      </c>
      <c r="L1238">
        <v>1.66</v>
      </c>
    </row>
    <row r="1239" spans="1:12" x14ac:dyDescent="0.35">
      <c r="A1239" s="1">
        <v>37958</v>
      </c>
      <c r="B1239">
        <v>2003</v>
      </c>
      <c r="C1239" t="s">
        <v>23</v>
      </c>
      <c r="D1239">
        <v>1660.7</v>
      </c>
      <c r="E1239">
        <v>1676.2</v>
      </c>
      <c r="F1239">
        <v>1655.9</v>
      </c>
      <c r="G1239">
        <v>1670.5</v>
      </c>
      <c r="H1239">
        <v>97016649</v>
      </c>
      <c r="I1239">
        <v>3056.36</v>
      </c>
      <c r="J1239">
        <v>18.420000000000002</v>
      </c>
      <c r="K1239">
        <v>3.59</v>
      </c>
      <c r="L1239">
        <v>1.65</v>
      </c>
    </row>
    <row r="1240" spans="1:12" x14ac:dyDescent="0.35">
      <c r="A1240" s="1">
        <v>37959</v>
      </c>
      <c r="B1240">
        <v>2003</v>
      </c>
      <c r="C1240" t="s">
        <v>23</v>
      </c>
      <c r="D1240">
        <v>1670.65</v>
      </c>
      <c r="E1240">
        <v>1683.75</v>
      </c>
      <c r="F1240">
        <v>1656.1</v>
      </c>
      <c r="G1240">
        <v>1675.2</v>
      </c>
      <c r="H1240">
        <v>103573662</v>
      </c>
      <c r="I1240">
        <v>3315.14</v>
      </c>
      <c r="J1240">
        <v>18.47</v>
      </c>
      <c r="K1240">
        <v>3.6</v>
      </c>
      <c r="L1240">
        <v>1.65</v>
      </c>
    </row>
    <row r="1241" spans="1:12" x14ac:dyDescent="0.35">
      <c r="A1241" s="1">
        <v>37960</v>
      </c>
      <c r="B1241">
        <v>2003</v>
      </c>
      <c r="C1241" t="s">
        <v>23</v>
      </c>
      <c r="D1241">
        <v>1675.5</v>
      </c>
      <c r="E1241">
        <v>1688.25</v>
      </c>
      <c r="F1241">
        <v>1642.05</v>
      </c>
      <c r="G1241">
        <v>1645.8</v>
      </c>
      <c r="H1241">
        <v>100930848</v>
      </c>
      <c r="I1241">
        <v>2994.09</v>
      </c>
      <c r="J1241">
        <v>18.149999999999999</v>
      </c>
      <c r="K1241">
        <v>3.54</v>
      </c>
      <c r="L1241">
        <v>1.67</v>
      </c>
    </row>
    <row r="1242" spans="1:12" x14ac:dyDescent="0.35">
      <c r="A1242" s="1">
        <v>37963</v>
      </c>
      <c r="B1242">
        <v>2003</v>
      </c>
      <c r="C1242" t="s">
        <v>23</v>
      </c>
      <c r="D1242">
        <v>1644.85</v>
      </c>
      <c r="E1242">
        <v>1654.35</v>
      </c>
      <c r="F1242">
        <v>1631.85</v>
      </c>
      <c r="G1242">
        <v>1646.25</v>
      </c>
      <c r="H1242">
        <v>95772821</v>
      </c>
      <c r="I1242">
        <v>2975.21</v>
      </c>
      <c r="J1242">
        <v>18.149999999999999</v>
      </c>
      <c r="K1242">
        <v>3.54</v>
      </c>
      <c r="L1242">
        <v>1.67</v>
      </c>
    </row>
    <row r="1243" spans="1:12" x14ac:dyDescent="0.35">
      <c r="A1243" s="1">
        <v>37964</v>
      </c>
      <c r="B1243">
        <v>2003</v>
      </c>
      <c r="C1243" t="s">
        <v>23</v>
      </c>
      <c r="D1243">
        <v>1646.4</v>
      </c>
      <c r="E1243">
        <v>1677.9</v>
      </c>
      <c r="F1243">
        <v>1646.4</v>
      </c>
      <c r="G1243">
        <v>1675.85</v>
      </c>
      <c r="H1243">
        <v>82349571</v>
      </c>
      <c r="I1243">
        <v>2463.83</v>
      </c>
      <c r="J1243">
        <v>18.48</v>
      </c>
      <c r="K1243">
        <v>3.61</v>
      </c>
      <c r="L1243">
        <v>1.64</v>
      </c>
    </row>
    <row r="1244" spans="1:12" x14ac:dyDescent="0.35">
      <c r="A1244" s="1">
        <v>37965</v>
      </c>
      <c r="B1244">
        <v>2003</v>
      </c>
      <c r="C1244" t="s">
        <v>23</v>
      </c>
      <c r="D1244">
        <v>1675.75</v>
      </c>
      <c r="E1244">
        <v>1697.3</v>
      </c>
      <c r="F1244">
        <v>1672.65</v>
      </c>
      <c r="G1244">
        <v>1686.9</v>
      </c>
      <c r="H1244">
        <v>102329931</v>
      </c>
      <c r="I1244">
        <v>3109.8</v>
      </c>
      <c r="J1244">
        <v>18.600000000000001</v>
      </c>
      <c r="K1244">
        <v>3.63</v>
      </c>
      <c r="L1244">
        <v>1.63</v>
      </c>
    </row>
    <row r="1245" spans="1:12" x14ac:dyDescent="0.35">
      <c r="A1245" s="1">
        <v>37966</v>
      </c>
      <c r="B1245">
        <v>2003</v>
      </c>
      <c r="C1245" t="s">
        <v>23</v>
      </c>
      <c r="D1245">
        <v>1688.35</v>
      </c>
      <c r="E1245">
        <v>1701.7</v>
      </c>
      <c r="F1245">
        <v>1678.35</v>
      </c>
      <c r="G1245">
        <v>1695.4</v>
      </c>
      <c r="H1245">
        <v>85832630</v>
      </c>
      <c r="I1245">
        <v>2755.01</v>
      </c>
      <c r="J1245">
        <v>18.690000000000001</v>
      </c>
      <c r="K1245">
        <v>3.65</v>
      </c>
      <c r="L1245">
        <v>1.63</v>
      </c>
    </row>
    <row r="1246" spans="1:12" x14ac:dyDescent="0.35">
      <c r="A1246" s="1">
        <v>37967</v>
      </c>
      <c r="B1246">
        <v>2003</v>
      </c>
      <c r="C1246" t="s">
        <v>23</v>
      </c>
      <c r="D1246">
        <v>1695.8</v>
      </c>
      <c r="E1246">
        <v>1705.95</v>
      </c>
      <c r="F1246">
        <v>1686.45</v>
      </c>
      <c r="G1246">
        <v>1698.9</v>
      </c>
      <c r="H1246">
        <v>95310528</v>
      </c>
      <c r="I1246">
        <v>2800.09</v>
      </c>
      <c r="J1246">
        <v>18.73</v>
      </c>
      <c r="K1246">
        <v>3.66</v>
      </c>
      <c r="L1246">
        <v>1.62</v>
      </c>
    </row>
    <row r="1247" spans="1:12" x14ac:dyDescent="0.35">
      <c r="A1247" s="1">
        <v>37970</v>
      </c>
      <c r="B1247">
        <v>2003</v>
      </c>
      <c r="C1247" t="s">
        <v>23</v>
      </c>
      <c r="D1247">
        <v>1699.7</v>
      </c>
      <c r="E1247">
        <v>1728</v>
      </c>
      <c r="F1247">
        <v>1699.7</v>
      </c>
      <c r="G1247">
        <v>1723.95</v>
      </c>
      <c r="H1247">
        <v>99575076</v>
      </c>
      <c r="I1247">
        <v>2654.9</v>
      </c>
      <c r="J1247">
        <v>19.010000000000002</v>
      </c>
      <c r="K1247">
        <v>3.71</v>
      </c>
      <c r="L1247">
        <v>1.6</v>
      </c>
    </row>
    <row r="1248" spans="1:12" x14ac:dyDescent="0.35">
      <c r="A1248" s="1">
        <v>37971</v>
      </c>
      <c r="B1248">
        <v>2003</v>
      </c>
      <c r="C1248" t="s">
        <v>23</v>
      </c>
      <c r="D1248">
        <v>1723.9</v>
      </c>
      <c r="E1248">
        <v>1740.3</v>
      </c>
      <c r="F1248">
        <v>1711.3</v>
      </c>
      <c r="G1248">
        <v>1736.25</v>
      </c>
      <c r="H1248">
        <v>105562816</v>
      </c>
      <c r="I1248">
        <v>3445.6</v>
      </c>
      <c r="J1248">
        <v>19.149999999999999</v>
      </c>
      <c r="K1248">
        <v>3.74</v>
      </c>
      <c r="L1248">
        <v>1.59</v>
      </c>
    </row>
    <row r="1249" spans="1:12" x14ac:dyDescent="0.35">
      <c r="A1249" s="1">
        <v>37972</v>
      </c>
      <c r="B1249">
        <v>2003</v>
      </c>
      <c r="C1249" t="s">
        <v>23</v>
      </c>
      <c r="D1249">
        <v>1736.35</v>
      </c>
      <c r="E1249">
        <v>1746.2</v>
      </c>
      <c r="F1249">
        <v>1725.4</v>
      </c>
      <c r="G1249">
        <v>1733.25</v>
      </c>
      <c r="H1249">
        <v>101347785</v>
      </c>
      <c r="I1249">
        <v>2944.41</v>
      </c>
      <c r="J1249">
        <v>19.11</v>
      </c>
      <c r="K1249">
        <v>3.73</v>
      </c>
      <c r="L1249">
        <v>1.59</v>
      </c>
    </row>
    <row r="1250" spans="1:12" x14ac:dyDescent="0.35">
      <c r="A1250" s="1">
        <v>37973</v>
      </c>
      <c r="B1250">
        <v>2003</v>
      </c>
      <c r="C1250" t="s">
        <v>23</v>
      </c>
      <c r="D1250">
        <v>1733.2</v>
      </c>
      <c r="E1250">
        <v>1759</v>
      </c>
      <c r="F1250">
        <v>1725.85</v>
      </c>
      <c r="G1250">
        <v>1756.1</v>
      </c>
      <c r="H1250">
        <v>114569624</v>
      </c>
      <c r="I1250">
        <v>3227.49</v>
      </c>
      <c r="J1250">
        <v>19.37</v>
      </c>
      <c r="K1250">
        <v>3.78</v>
      </c>
      <c r="L1250">
        <v>1.57</v>
      </c>
    </row>
    <row r="1251" spans="1:12" x14ac:dyDescent="0.35">
      <c r="A1251" s="1">
        <v>37974</v>
      </c>
      <c r="B1251">
        <v>2003</v>
      </c>
      <c r="C1251" t="s">
        <v>23</v>
      </c>
      <c r="D1251">
        <v>1757</v>
      </c>
      <c r="E1251">
        <v>1783.7</v>
      </c>
      <c r="F1251">
        <v>1755.4</v>
      </c>
      <c r="G1251">
        <v>1778.55</v>
      </c>
      <c r="H1251">
        <v>140662197</v>
      </c>
      <c r="I1251">
        <v>3602.88</v>
      </c>
      <c r="J1251">
        <v>19.61</v>
      </c>
      <c r="K1251">
        <v>3.83</v>
      </c>
      <c r="L1251">
        <v>1.55</v>
      </c>
    </row>
    <row r="1252" spans="1:12" x14ac:dyDescent="0.35">
      <c r="A1252" s="1">
        <v>37977</v>
      </c>
      <c r="B1252">
        <v>2003</v>
      </c>
      <c r="C1252" t="s">
        <v>23</v>
      </c>
      <c r="D1252">
        <v>1778.85</v>
      </c>
      <c r="E1252">
        <v>1794.3</v>
      </c>
      <c r="F1252">
        <v>1778.4</v>
      </c>
      <c r="G1252">
        <v>1789.15</v>
      </c>
      <c r="H1252">
        <v>93942619</v>
      </c>
      <c r="I1252">
        <v>2719.2</v>
      </c>
      <c r="J1252">
        <v>19.73</v>
      </c>
      <c r="K1252">
        <v>3.85</v>
      </c>
      <c r="L1252">
        <v>1.54</v>
      </c>
    </row>
    <row r="1253" spans="1:12" x14ac:dyDescent="0.35">
      <c r="A1253" s="1">
        <v>37978</v>
      </c>
      <c r="B1253">
        <v>2003</v>
      </c>
      <c r="C1253" t="s">
        <v>23</v>
      </c>
      <c r="D1253">
        <v>1789.1</v>
      </c>
      <c r="E1253">
        <v>1800.9</v>
      </c>
      <c r="F1253">
        <v>1751.05</v>
      </c>
      <c r="G1253">
        <v>1780.3</v>
      </c>
      <c r="H1253">
        <v>85978089</v>
      </c>
      <c r="I1253">
        <v>2749.22</v>
      </c>
      <c r="J1253">
        <v>19.63</v>
      </c>
      <c r="K1253">
        <v>3.83</v>
      </c>
      <c r="L1253">
        <v>1.55</v>
      </c>
    </row>
    <row r="1254" spans="1:12" x14ac:dyDescent="0.35">
      <c r="A1254" s="1">
        <v>37979</v>
      </c>
      <c r="B1254">
        <v>2003</v>
      </c>
      <c r="C1254" t="s">
        <v>23</v>
      </c>
      <c r="D1254">
        <v>1788.45</v>
      </c>
      <c r="E1254">
        <v>1815.6</v>
      </c>
      <c r="F1254">
        <v>1780.3</v>
      </c>
      <c r="G1254">
        <v>1808.7</v>
      </c>
      <c r="H1254">
        <v>134998248</v>
      </c>
      <c r="I1254">
        <v>3223.77</v>
      </c>
      <c r="J1254">
        <v>19.95</v>
      </c>
      <c r="K1254">
        <v>3.89</v>
      </c>
      <c r="L1254">
        <v>1.52</v>
      </c>
    </row>
    <row r="1255" spans="1:12" x14ac:dyDescent="0.35">
      <c r="A1255" s="1">
        <v>37981</v>
      </c>
      <c r="B1255">
        <v>2003</v>
      </c>
      <c r="C1255" t="s">
        <v>23</v>
      </c>
      <c r="D1255">
        <v>1804.7</v>
      </c>
      <c r="E1255">
        <v>1840.35</v>
      </c>
      <c r="F1255">
        <v>1804.7</v>
      </c>
      <c r="G1255">
        <v>1837.05</v>
      </c>
      <c r="H1255">
        <v>114224183</v>
      </c>
      <c r="I1255">
        <v>2610.62</v>
      </c>
      <c r="J1255">
        <v>20.260000000000002</v>
      </c>
      <c r="K1255">
        <v>3.95</v>
      </c>
      <c r="L1255">
        <v>1.5</v>
      </c>
    </row>
    <row r="1256" spans="1:12" x14ac:dyDescent="0.35">
      <c r="A1256" s="1">
        <v>37984</v>
      </c>
      <c r="B1256">
        <v>2003</v>
      </c>
      <c r="C1256" t="s">
        <v>23</v>
      </c>
      <c r="D1256">
        <v>1838.05</v>
      </c>
      <c r="E1256">
        <v>1876</v>
      </c>
      <c r="F1256">
        <v>1837.65</v>
      </c>
      <c r="G1256">
        <v>1874.05</v>
      </c>
      <c r="H1256">
        <v>98547463</v>
      </c>
      <c r="I1256">
        <v>2703.6</v>
      </c>
      <c r="J1256">
        <v>20.67</v>
      </c>
      <c r="K1256">
        <v>4.03</v>
      </c>
      <c r="L1256">
        <v>1.47</v>
      </c>
    </row>
    <row r="1257" spans="1:12" x14ac:dyDescent="0.35">
      <c r="A1257" s="1">
        <v>37985</v>
      </c>
      <c r="B1257">
        <v>2003</v>
      </c>
      <c r="C1257" t="s">
        <v>23</v>
      </c>
      <c r="D1257">
        <v>1878.9</v>
      </c>
      <c r="E1257">
        <v>1914.4</v>
      </c>
      <c r="F1257">
        <v>1858.55</v>
      </c>
      <c r="G1257">
        <v>1873.25</v>
      </c>
      <c r="H1257">
        <v>149042440</v>
      </c>
      <c r="I1257">
        <v>3983.29</v>
      </c>
      <c r="J1257">
        <v>20.66</v>
      </c>
      <c r="K1257">
        <v>4.03</v>
      </c>
      <c r="L1257">
        <v>1.47</v>
      </c>
    </row>
    <row r="1258" spans="1:12" x14ac:dyDescent="0.35">
      <c r="A1258" s="1">
        <v>37986</v>
      </c>
      <c r="B1258">
        <v>2003</v>
      </c>
      <c r="C1258" t="s">
        <v>23</v>
      </c>
      <c r="D1258">
        <v>1868.9</v>
      </c>
      <c r="E1258">
        <v>1895.65</v>
      </c>
      <c r="F1258">
        <v>1852.5</v>
      </c>
      <c r="G1258">
        <v>1879.75</v>
      </c>
      <c r="H1258">
        <v>114764846</v>
      </c>
      <c r="I1258">
        <v>3497.25</v>
      </c>
      <c r="J1258">
        <v>20.73</v>
      </c>
      <c r="K1258">
        <v>4.05</v>
      </c>
      <c r="L1258">
        <v>1.47</v>
      </c>
    </row>
    <row r="1259" spans="1:12" x14ac:dyDescent="0.35">
      <c r="A1259" s="1">
        <v>37987</v>
      </c>
      <c r="B1259">
        <v>2004</v>
      </c>
      <c r="C1259" t="s">
        <v>12</v>
      </c>
      <c r="D1259">
        <v>1880.35</v>
      </c>
      <c r="E1259">
        <v>1917.05</v>
      </c>
      <c r="F1259">
        <v>1880.35</v>
      </c>
      <c r="G1259">
        <v>1912.25</v>
      </c>
      <c r="H1259">
        <v>102551958</v>
      </c>
      <c r="I1259">
        <v>2846.7</v>
      </c>
      <c r="J1259">
        <v>21.09</v>
      </c>
      <c r="K1259">
        <v>4.12</v>
      </c>
      <c r="L1259">
        <v>1.44</v>
      </c>
    </row>
    <row r="1260" spans="1:12" x14ac:dyDescent="0.35">
      <c r="A1260" s="1">
        <v>37988</v>
      </c>
      <c r="B1260">
        <v>2004</v>
      </c>
      <c r="C1260" t="s">
        <v>12</v>
      </c>
      <c r="D1260">
        <v>1912.25</v>
      </c>
      <c r="E1260">
        <v>1951.7</v>
      </c>
      <c r="F1260">
        <v>1911.05</v>
      </c>
      <c r="G1260">
        <v>1946.05</v>
      </c>
      <c r="H1260">
        <v>117079420</v>
      </c>
      <c r="I1260">
        <v>3407.72</v>
      </c>
      <c r="J1260">
        <v>21.46</v>
      </c>
      <c r="K1260">
        <v>4.1900000000000004</v>
      </c>
      <c r="L1260">
        <v>1.42</v>
      </c>
    </row>
    <row r="1261" spans="1:12" x14ac:dyDescent="0.35">
      <c r="A1261" s="1">
        <v>37991</v>
      </c>
      <c r="B1261">
        <v>2004</v>
      </c>
      <c r="C1261" t="s">
        <v>12</v>
      </c>
      <c r="D1261">
        <v>1946.3</v>
      </c>
      <c r="E1261">
        <v>1969.2</v>
      </c>
      <c r="F1261">
        <v>1930.75</v>
      </c>
      <c r="G1261">
        <v>1955</v>
      </c>
      <c r="H1261">
        <v>129703252</v>
      </c>
      <c r="I1261">
        <v>4153.29</v>
      </c>
      <c r="J1261">
        <v>21.56</v>
      </c>
      <c r="K1261">
        <v>4.21</v>
      </c>
      <c r="L1261">
        <v>1.41</v>
      </c>
    </row>
    <row r="1262" spans="1:12" x14ac:dyDescent="0.35">
      <c r="A1262" s="1">
        <v>37992</v>
      </c>
      <c r="B1262">
        <v>2004</v>
      </c>
      <c r="C1262" t="s">
        <v>12</v>
      </c>
      <c r="D1262">
        <v>1955.1</v>
      </c>
      <c r="E1262">
        <v>1979.05</v>
      </c>
      <c r="F1262">
        <v>1908.75</v>
      </c>
      <c r="G1262">
        <v>1926.7</v>
      </c>
      <c r="H1262">
        <v>124014883</v>
      </c>
      <c r="I1262">
        <v>4331.43</v>
      </c>
      <c r="J1262">
        <v>21.25</v>
      </c>
      <c r="K1262">
        <v>4.1500000000000004</v>
      </c>
      <c r="L1262">
        <v>1.43</v>
      </c>
    </row>
    <row r="1263" spans="1:12" x14ac:dyDescent="0.35">
      <c r="A1263" s="1">
        <v>37993</v>
      </c>
      <c r="B1263">
        <v>2004</v>
      </c>
      <c r="C1263" t="s">
        <v>12</v>
      </c>
      <c r="D1263">
        <v>1927.95</v>
      </c>
      <c r="E1263">
        <v>1930.95</v>
      </c>
      <c r="F1263">
        <v>1888.1</v>
      </c>
      <c r="G1263">
        <v>1916.75</v>
      </c>
      <c r="H1263">
        <v>119197257</v>
      </c>
      <c r="I1263">
        <v>4147.2299999999996</v>
      </c>
      <c r="J1263">
        <v>21.14</v>
      </c>
      <c r="K1263">
        <v>4.12</v>
      </c>
      <c r="L1263">
        <v>1.44</v>
      </c>
    </row>
    <row r="1264" spans="1:12" x14ac:dyDescent="0.35">
      <c r="A1264" s="1">
        <v>37994</v>
      </c>
      <c r="B1264">
        <v>2004</v>
      </c>
      <c r="C1264" t="s">
        <v>12</v>
      </c>
      <c r="D1264">
        <v>1918.1</v>
      </c>
      <c r="E1264">
        <v>1973.45</v>
      </c>
      <c r="F1264">
        <v>1918.1</v>
      </c>
      <c r="G1264">
        <v>1968.55</v>
      </c>
      <c r="H1264">
        <v>115681568</v>
      </c>
      <c r="I1264">
        <v>3707.92</v>
      </c>
      <c r="J1264">
        <v>21.71</v>
      </c>
      <c r="K1264">
        <v>4.24</v>
      </c>
      <c r="L1264">
        <v>1.4</v>
      </c>
    </row>
    <row r="1265" spans="1:12" x14ac:dyDescent="0.35">
      <c r="A1265" s="1">
        <v>37995</v>
      </c>
      <c r="B1265">
        <v>2004</v>
      </c>
      <c r="C1265" t="s">
        <v>12</v>
      </c>
      <c r="D1265">
        <v>1969</v>
      </c>
      <c r="E1265">
        <v>2014.65</v>
      </c>
      <c r="F1265">
        <v>1957.45</v>
      </c>
      <c r="G1265">
        <v>1971.9</v>
      </c>
      <c r="H1265">
        <v>153058574</v>
      </c>
      <c r="I1265">
        <v>5219.22</v>
      </c>
      <c r="J1265">
        <v>21.75</v>
      </c>
      <c r="K1265">
        <v>4.24</v>
      </c>
      <c r="L1265">
        <v>1.4</v>
      </c>
    </row>
    <row r="1266" spans="1:12" x14ac:dyDescent="0.35">
      <c r="A1266" s="1">
        <v>37998</v>
      </c>
      <c r="B1266">
        <v>2004</v>
      </c>
      <c r="C1266" t="s">
        <v>12</v>
      </c>
      <c r="D1266">
        <v>1972</v>
      </c>
      <c r="E1266">
        <v>1980.55</v>
      </c>
      <c r="F1266">
        <v>1936.75</v>
      </c>
      <c r="G1266">
        <v>1945.6</v>
      </c>
      <c r="H1266">
        <v>116680396</v>
      </c>
      <c r="I1266">
        <v>3798.33</v>
      </c>
      <c r="J1266">
        <v>21.46</v>
      </c>
      <c r="K1266">
        <v>4.1900000000000004</v>
      </c>
      <c r="L1266">
        <v>1.42</v>
      </c>
    </row>
    <row r="1267" spans="1:12" x14ac:dyDescent="0.35">
      <c r="A1267" s="1">
        <v>37999</v>
      </c>
      <c r="B1267">
        <v>2004</v>
      </c>
      <c r="C1267" t="s">
        <v>12</v>
      </c>
      <c r="D1267">
        <v>1944.7</v>
      </c>
      <c r="E1267">
        <v>1967.85</v>
      </c>
      <c r="F1267">
        <v>1926.1</v>
      </c>
      <c r="G1267">
        <v>1963.6</v>
      </c>
      <c r="H1267">
        <v>109878698</v>
      </c>
      <c r="I1267">
        <v>3739.87</v>
      </c>
      <c r="J1267">
        <v>21.66</v>
      </c>
      <c r="K1267">
        <v>4.2300000000000004</v>
      </c>
      <c r="L1267">
        <v>1.4</v>
      </c>
    </row>
    <row r="1268" spans="1:12" x14ac:dyDescent="0.35">
      <c r="A1268" s="1">
        <v>38000</v>
      </c>
      <c r="B1268">
        <v>2004</v>
      </c>
      <c r="C1268" t="s">
        <v>12</v>
      </c>
      <c r="D1268">
        <v>1987.4</v>
      </c>
      <c r="E1268">
        <v>1995.2</v>
      </c>
      <c r="F1268">
        <v>1970.1</v>
      </c>
      <c r="G1268">
        <v>1982.15</v>
      </c>
      <c r="H1268">
        <v>113207896</v>
      </c>
      <c r="I1268">
        <v>3931.87</v>
      </c>
      <c r="J1268">
        <v>21.86</v>
      </c>
      <c r="K1268">
        <v>4.2699999999999996</v>
      </c>
      <c r="L1268">
        <v>1.39</v>
      </c>
    </row>
    <row r="1269" spans="1:12" x14ac:dyDescent="0.35">
      <c r="A1269" s="1">
        <v>38001</v>
      </c>
      <c r="B1269">
        <v>2004</v>
      </c>
      <c r="C1269" t="s">
        <v>12</v>
      </c>
      <c r="D1269">
        <v>1983.2</v>
      </c>
      <c r="E1269">
        <v>2000.3</v>
      </c>
      <c r="F1269">
        <v>1933.25</v>
      </c>
      <c r="G1269">
        <v>1944.45</v>
      </c>
      <c r="H1269">
        <v>121984544</v>
      </c>
      <c r="I1269">
        <v>4391.16</v>
      </c>
      <c r="J1269">
        <v>21.44</v>
      </c>
      <c r="K1269">
        <v>4.18</v>
      </c>
      <c r="L1269">
        <v>1.42</v>
      </c>
    </row>
    <row r="1270" spans="1:12" x14ac:dyDescent="0.35">
      <c r="A1270" s="1">
        <v>38002</v>
      </c>
      <c r="B1270">
        <v>2004</v>
      </c>
      <c r="C1270" t="s">
        <v>12</v>
      </c>
      <c r="D1270">
        <v>1944.15</v>
      </c>
      <c r="E1270">
        <v>1953.05</v>
      </c>
      <c r="F1270">
        <v>1887.1</v>
      </c>
      <c r="G1270">
        <v>1900.65</v>
      </c>
      <c r="H1270">
        <v>122454732</v>
      </c>
      <c r="I1270">
        <v>4310</v>
      </c>
      <c r="J1270">
        <v>20.96</v>
      </c>
      <c r="K1270">
        <v>4.09</v>
      </c>
      <c r="L1270">
        <v>1.45</v>
      </c>
    </row>
    <row r="1271" spans="1:12" x14ac:dyDescent="0.35">
      <c r="A1271" s="1">
        <v>38005</v>
      </c>
      <c r="B1271">
        <v>2004</v>
      </c>
      <c r="C1271" t="s">
        <v>12</v>
      </c>
      <c r="D1271">
        <v>1901.9</v>
      </c>
      <c r="E1271">
        <v>1943.1</v>
      </c>
      <c r="F1271">
        <v>1874.95</v>
      </c>
      <c r="G1271">
        <v>1935.35</v>
      </c>
      <c r="H1271">
        <v>120699191</v>
      </c>
      <c r="I1271">
        <v>3892.34</v>
      </c>
      <c r="J1271">
        <v>21.35</v>
      </c>
      <c r="K1271">
        <v>4.17</v>
      </c>
      <c r="L1271">
        <v>1.42</v>
      </c>
    </row>
    <row r="1272" spans="1:12" x14ac:dyDescent="0.35">
      <c r="A1272" s="1">
        <v>38006</v>
      </c>
      <c r="B1272">
        <v>2004</v>
      </c>
      <c r="C1272" t="s">
        <v>12</v>
      </c>
      <c r="D1272">
        <v>1928.8</v>
      </c>
      <c r="E1272">
        <v>1957.65</v>
      </c>
      <c r="F1272">
        <v>1876.85</v>
      </c>
      <c r="G1272">
        <v>1893.25</v>
      </c>
      <c r="H1272">
        <v>137946936</v>
      </c>
      <c r="I1272">
        <v>4262.71</v>
      </c>
      <c r="J1272">
        <v>20.88</v>
      </c>
      <c r="K1272">
        <v>4.07</v>
      </c>
      <c r="L1272">
        <v>1.46</v>
      </c>
    </row>
    <row r="1273" spans="1:12" x14ac:dyDescent="0.35">
      <c r="A1273" s="1">
        <v>38007</v>
      </c>
      <c r="B1273">
        <v>2004</v>
      </c>
      <c r="C1273" t="s">
        <v>12</v>
      </c>
      <c r="D1273">
        <v>1895.45</v>
      </c>
      <c r="E1273">
        <v>1899.55</v>
      </c>
      <c r="F1273">
        <v>1811.35</v>
      </c>
      <c r="G1273">
        <v>1824.6</v>
      </c>
      <c r="H1273">
        <v>142236140</v>
      </c>
      <c r="I1273">
        <v>4594.8</v>
      </c>
      <c r="J1273">
        <v>20.13</v>
      </c>
      <c r="K1273">
        <v>3.93</v>
      </c>
      <c r="L1273">
        <v>1.51</v>
      </c>
    </row>
    <row r="1274" spans="1:12" x14ac:dyDescent="0.35">
      <c r="A1274" s="1">
        <v>38008</v>
      </c>
      <c r="B1274">
        <v>2004</v>
      </c>
      <c r="C1274" t="s">
        <v>12</v>
      </c>
      <c r="D1274">
        <v>1824.7</v>
      </c>
      <c r="E1274">
        <v>1854.55</v>
      </c>
      <c r="F1274">
        <v>1756.25</v>
      </c>
      <c r="G1274">
        <v>1770.5</v>
      </c>
      <c r="H1274">
        <v>164347974</v>
      </c>
      <c r="I1274">
        <v>5409.25</v>
      </c>
      <c r="J1274">
        <v>19.53</v>
      </c>
      <c r="K1274">
        <v>3.81</v>
      </c>
      <c r="L1274">
        <v>1.56</v>
      </c>
    </row>
    <row r="1275" spans="1:12" x14ac:dyDescent="0.35">
      <c r="A1275" s="1">
        <v>38009</v>
      </c>
      <c r="B1275">
        <v>2004</v>
      </c>
      <c r="C1275" t="s">
        <v>12</v>
      </c>
      <c r="D1275">
        <v>1771.1</v>
      </c>
      <c r="E1275">
        <v>1858.5</v>
      </c>
      <c r="F1275">
        <v>1771.1</v>
      </c>
      <c r="G1275">
        <v>1847.55</v>
      </c>
      <c r="H1275">
        <v>130354915</v>
      </c>
      <c r="I1275">
        <v>4345.51</v>
      </c>
      <c r="J1275">
        <v>20.38</v>
      </c>
      <c r="K1275">
        <v>3.98</v>
      </c>
      <c r="L1275">
        <v>1.49</v>
      </c>
    </row>
    <row r="1276" spans="1:12" x14ac:dyDescent="0.35">
      <c r="A1276" s="1">
        <v>38013</v>
      </c>
      <c r="B1276">
        <v>2004</v>
      </c>
      <c r="C1276" t="s">
        <v>12</v>
      </c>
      <c r="D1276">
        <v>1847.9</v>
      </c>
      <c r="E1276">
        <v>1911.3</v>
      </c>
      <c r="F1276">
        <v>1844.65</v>
      </c>
      <c r="G1276">
        <v>1904.7</v>
      </c>
      <c r="H1276">
        <v>127781806</v>
      </c>
      <c r="I1276">
        <v>4122.1499999999996</v>
      </c>
      <c r="J1276">
        <v>21.01</v>
      </c>
      <c r="K1276">
        <v>4.0999999999999996</v>
      </c>
      <c r="L1276">
        <v>1.45</v>
      </c>
    </row>
    <row r="1277" spans="1:12" x14ac:dyDescent="0.35">
      <c r="A1277" s="1">
        <v>38014</v>
      </c>
      <c r="B1277">
        <v>2004</v>
      </c>
      <c r="C1277" t="s">
        <v>12</v>
      </c>
      <c r="D1277">
        <v>1903.9</v>
      </c>
      <c r="E1277">
        <v>1918.45</v>
      </c>
      <c r="F1277">
        <v>1846.35</v>
      </c>
      <c r="G1277">
        <v>1863.1</v>
      </c>
      <c r="H1277">
        <v>153540516</v>
      </c>
      <c r="I1277">
        <v>5048.2299999999996</v>
      </c>
      <c r="J1277">
        <v>20.55</v>
      </c>
      <c r="K1277">
        <v>4.01</v>
      </c>
      <c r="L1277">
        <v>1.48</v>
      </c>
    </row>
    <row r="1278" spans="1:12" x14ac:dyDescent="0.35">
      <c r="A1278" s="1">
        <v>38015</v>
      </c>
      <c r="B1278">
        <v>2004</v>
      </c>
      <c r="C1278" t="s">
        <v>12</v>
      </c>
      <c r="D1278">
        <v>1863</v>
      </c>
      <c r="E1278">
        <v>1883.1</v>
      </c>
      <c r="F1278">
        <v>1827.25</v>
      </c>
      <c r="G1278">
        <v>1843.6</v>
      </c>
      <c r="H1278">
        <v>158143479</v>
      </c>
      <c r="I1278">
        <v>5404.84</v>
      </c>
      <c r="J1278">
        <v>20.34</v>
      </c>
      <c r="K1278">
        <v>3.97</v>
      </c>
      <c r="L1278">
        <v>1.49</v>
      </c>
    </row>
    <row r="1279" spans="1:12" x14ac:dyDescent="0.35">
      <c r="A1279" s="1">
        <v>38016</v>
      </c>
      <c r="B1279">
        <v>2004</v>
      </c>
      <c r="C1279" t="s">
        <v>12</v>
      </c>
      <c r="D1279">
        <v>1843.7</v>
      </c>
      <c r="E1279">
        <v>1860.4</v>
      </c>
      <c r="F1279">
        <v>1804.3</v>
      </c>
      <c r="G1279">
        <v>1809.75</v>
      </c>
      <c r="H1279">
        <v>137217319</v>
      </c>
      <c r="I1279">
        <v>4236.83</v>
      </c>
      <c r="J1279">
        <v>19.96</v>
      </c>
      <c r="K1279">
        <v>3.9</v>
      </c>
      <c r="L1279">
        <v>1.52</v>
      </c>
    </row>
    <row r="1280" spans="1:12" x14ac:dyDescent="0.35">
      <c r="A1280" s="1">
        <v>38020</v>
      </c>
      <c r="B1280">
        <v>2004</v>
      </c>
      <c r="C1280" t="s">
        <v>13</v>
      </c>
      <c r="D1280">
        <v>1809.3</v>
      </c>
      <c r="E1280">
        <v>1815.95</v>
      </c>
      <c r="F1280">
        <v>1755.65</v>
      </c>
      <c r="G1280">
        <v>1769</v>
      </c>
      <c r="H1280">
        <v>142154231</v>
      </c>
      <c r="I1280">
        <v>4535.66</v>
      </c>
      <c r="J1280">
        <v>19.55</v>
      </c>
      <c r="K1280">
        <v>3.81</v>
      </c>
      <c r="L1280">
        <v>1.55</v>
      </c>
    </row>
    <row r="1281" spans="1:12" x14ac:dyDescent="0.35">
      <c r="A1281" s="1">
        <v>38021</v>
      </c>
      <c r="B1281">
        <v>2004</v>
      </c>
      <c r="C1281" t="s">
        <v>13</v>
      </c>
      <c r="D1281">
        <v>1769.1</v>
      </c>
      <c r="E1281">
        <v>1829.65</v>
      </c>
      <c r="F1281">
        <v>1761.75</v>
      </c>
      <c r="G1281">
        <v>1822.2</v>
      </c>
      <c r="H1281">
        <v>152457977</v>
      </c>
      <c r="I1281">
        <v>4511.8100000000004</v>
      </c>
      <c r="J1281">
        <v>20.14</v>
      </c>
      <c r="K1281">
        <v>3.93</v>
      </c>
      <c r="L1281">
        <v>1.51</v>
      </c>
    </row>
    <row r="1282" spans="1:12" x14ac:dyDescent="0.35">
      <c r="A1282" s="1">
        <v>38022</v>
      </c>
      <c r="B1282">
        <v>2004</v>
      </c>
      <c r="C1282" t="s">
        <v>13</v>
      </c>
      <c r="D1282">
        <v>1823.5</v>
      </c>
      <c r="E1282">
        <v>1846.75</v>
      </c>
      <c r="F1282">
        <v>1787.15</v>
      </c>
      <c r="G1282">
        <v>1804.5</v>
      </c>
      <c r="H1282">
        <v>152934389</v>
      </c>
      <c r="I1282">
        <v>4955.8900000000003</v>
      </c>
      <c r="J1282">
        <v>19.940000000000001</v>
      </c>
      <c r="K1282">
        <v>3.89</v>
      </c>
      <c r="L1282">
        <v>1.52</v>
      </c>
    </row>
    <row r="1283" spans="1:12" x14ac:dyDescent="0.35">
      <c r="A1283" s="1">
        <v>38023</v>
      </c>
      <c r="B1283">
        <v>2004</v>
      </c>
      <c r="C1283" t="s">
        <v>13</v>
      </c>
      <c r="D1283">
        <v>1804.35</v>
      </c>
      <c r="E1283">
        <v>1837.95</v>
      </c>
      <c r="F1283">
        <v>1797.95</v>
      </c>
      <c r="G1283">
        <v>1833.65</v>
      </c>
      <c r="H1283">
        <v>119124927</v>
      </c>
      <c r="I1283">
        <v>4133.4399999999996</v>
      </c>
      <c r="J1283">
        <v>20.27</v>
      </c>
      <c r="K1283">
        <v>3.95</v>
      </c>
      <c r="L1283">
        <v>1.5</v>
      </c>
    </row>
    <row r="1284" spans="1:12" x14ac:dyDescent="0.35">
      <c r="A1284" s="1">
        <v>38026</v>
      </c>
      <c r="B1284">
        <v>2004</v>
      </c>
      <c r="C1284" t="s">
        <v>13</v>
      </c>
      <c r="D1284">
        <v>1834.9</v>
      </c>
      <c r="E1284">
        <v>1885.2</v>
      </c>
      <c r="F1284">
        <v>1833.05</v>
      </c>
      <c r="G1284">
        <v>1880.7</v>
      </c>
      <c r="H1284">
        <v>102126031</v>
      </c>
      <c r="I1284">
        <v>3583.16</v>
      </c>
      <c r="J1284">
        <v>20.78</v>
      </c>
      <c r="K1284">
        <v>4.0599999999999996</v>
      </c>
      <c r="L1284">
        <v>1.46</v>
      </c>
    </row>
    <row r="1285" spans="1:12" x14ac:dyDescent="0.35">
      <c r="A1285" s="1">
        <v>38027</v>
      </c>
      <c r="B1285">
        <v>2004</v>
      </c>
      <c r="C1285" t="s">
        <v>13</v>
      </c>
      <c r="D1285">
        <v>1880.85</v>
      </c>
      <c r="E1285">
        <v>1897</v>
      </c>
      <c r="F1285">
        <v>1861.65</v>
      </c>
      <c r="G1285">
        <v>1880.75</v>
      </c>
      <c r="H1285">
        <v>130427516</v>
      </c>
      <c r="I1285">
        <v>4704.5600000000004</v>
      </c>
      <c r="J1285">
        <v>20.79</v>
      </c>
      <c r="K1285">
        <v>4.0599999999999996</v>
      </c>
      <c r="L1285">
        <v>1.46</v>
      </c>
    </row>
    <row r="1286" spans="1:12" x14ac:dyDescent="0.35">
      <c r="A1286" s="1">
        <v>38028</v>
      </c>
      <c r="B1286">
        <v>2004</v>
      </c>
      <c r="C1286" t="s">
        <v>13</v>
      </c>
      <c r="D1286">
        <v>1891.8</v>
      </c>
      <c r="E1286">
        <v>1894.8</v>
      </c>
      <c r="F1286">
        <v>1874.5</v>
      </c>
      <c r="G1286">
        <v>1891.5</v>
      </c>
      <c r="H1286">
        <v>110956963</v>
      </c>
      <c r="I1286">
        <v>3716.93</v>
      </c>
      <c r="J1286">
        <v>20.71</v>
      </c>
      <c r="K1286">
        <v>4.08</v>
      </c>
      <c r="L1286">
        <v>1.45</v>
      </c>
    </row>
    <row r="1287" spans="1:12" x14ac:dyDescent="0.35">
      <c r="A1287" s="1">
        <v>38029</v>
      </c>
      <c r="B1287">
        <v>2004</v>
      </c>
      <c r="C1287" t="s">
        <v>13</v>
      </c>
      <c r="D1287">
        <v>1892.2</v>
      </c>
      <c r="E1287">
        <v>1906.1</v>
      </c>
      <c r="F1287">
        <v>1869.25</v>
      </c>
      <c r="G1287">
        <v>1885.3</v>
      </c>
      <c r="H1287">
        <v>109930676</v>
      </c>
      <c r="I1287">
        <v>4303.74</v>
      </c>
      <c r="J1287">
        <v>20.64</v>
      </c>
      <c r="K1287">
        <v>4.07</v>
      </c>
      <c r="L1287">
        <v>1.46</v>
      </c>
    </row>
    <row r="1288" spans="1:12" x14ac:dyDescent="0.35">
      <c r="A1288" s="1">
        <v>38030</v>
      </c>
      <c r="B1288">
        <v>2004</v>
      </c>
      <c r="C1288" t="s">
        <v>13</v>
      </c>
      <c r="D1288">
        <v>1875.6</v>
      </c>
      <c r="E1288">
        <v>1916.2</v>
      </c>
      <c r="F1288">
        <v>1873.25</v>
      </c>
      <c r="G1288">
        <v>1913.6</v>
      </c>
      <c r="H1288">
        <v>123505334</v>
      </c>
      <c r="I1288">
        <v>3636.58</v>
      </c>
      <c r="J1288">
        <v>20.95</v>
      </c>
      <c r="K1288">
        <v>4.13</v>
      </c>
      <c r="L1288">
        <v>1.44</v>
      </c>
    </row>
    <row r="1289" spans="1:12" x14ac:dyDescent="0.35">
      <c r="A1289" s="1">
        <v>38033</v>
      </c>
      <c r="B1289">
        <v>2004</v>
      </c>
      <c r="C1289" t="s">
        <v>13</v>
      </c>
      <c r="D1289">
        <v>1914.45</v>
      </c>
      <c r="E1289">
        <v>1929.5</v>
      </c>
      <c r="F1289">
        <v>1909.45</v>
      </c>
      <c r="G1289">
        <v>1913.55</v>
      </c>
      <c r="H1289">
        <v>116669614</v>
      </c>
      <c r="I1289">
        <v>3681.99</v>
      </c>
      <c r="J1289">
        <v>20.98</v>
      </c>
      <c r="K1289">
        <v>4.13</v>
      </c>
      <c r="L1289">
        <v>1.43</v>
      </c>
    </row>
    <row r="1290" spans="1:12" x14ac:dyDescent="0.35">
      <c r="A1290" s="1">
        <v>38034</v>
      </c>
      <c r="B1290">
        <v>2004</v>
      </c>
      <c r="C1290" t="s">
        <v>13</v>
      </c>
      <c r="D1290">
        <v>1913.55</v>
      </c>
      <c r="E1290">
        <v>1926.15</v>
      </c>
      <c r="F1290">
        <v>1905.5</v>
      </c>
      <c r="G1290">
        <v>1920.1</v>
      </c>
      <c r="H1290">
        <v>122676414</v>
      </c>
      <c r="I1290">
        <v>3827.54</v>
      </c>
      <c r="J1290">
        <v>21.05</v>
      </c>
      <c r="K1290">
        <v>4.1500000000000004</v>
      </c>
      <c r="L1290">
        <v>1.43</v>
      </c>
    </row>
    <row r="1291" spans="1:12" x14ac:dyDescent="0.35">
      <c r="A1291" s="1">
        <v>38035</v>
      </c>
      <c r="B1291">
        <v>2004</v>
      </c>
      <c r="C1291" t="s">
        <v>13</v>
      </c>
      <c r="D1291">
        <v>1920</v>
      </c>
      <c r="E1291">
        <v>1935.8</v>
      </c>
      <c r="F1291">
        <v>1912.6</v>
      </c>
      <c r="G1291">
        <v>1916.45</v>
      </c>
      <c r="H1291">
        <v>109066831</v>
      </c>
      <c r="I1291">
        <v>3894.99</v>
      </c>
      <c r="J1291">
        <v>21.01</v>
      </c>
      <c r="K1291">
        <v>4.1399999999999997</v>
      </c>
      <c r="L1291">
        <v>1.43</v>
      </c>
    </row>
    <row r="1292" spans="1:12" x14ac:dyDescent="0.35">
      <c r="A1292" s="1">
        <v>38036</v>
      </c>
      <c r="B1292">
        <v>2004</v>
      </c>
      <c r="C1292" t="s">
        <v>13</v>
      </c>
      <c r="D1292">
        <v>1916.65</v>
      </c>
      <c r="E1292">
        <v>1919.7</v>
      </c>
      <c r="F1292">
        <v>1851.8</v>
      </c>
      <c r="G1292">
        <v>1858.3</v>
      </c>
      <c r="H1292">
        <v>140471420</v>
      </c>
      <c r="I1292">
        <v>4599.88</v>
      </c>
      <c r="J1292">
        <v>20.38</v>
      </c>
      <c r="K1292">
        <v>4.01</v>
      </c>
      <c r="L1292">
        <v>1.48</v>
      </c>
    </row>
    <row r="1293" spans="1:12" x14ac:dyDescent="0.35">
      <c r="A1293" s="1">
        <v>38037</v>
      </c>
      <c r="B1293">
        <v>2004</v>
      </c>
      <c r="C1293" t="s">
        <v>13</v>
      </c>
      <c r="D1293">
        <v>1858.25</v>
      </c>
      <c r="E1293">
        <v>1872.85</v>
      </c>
      <c r="F1293">
        <v>1831.15</v>
      </c>
      <c r="G1293">
        <v>1852.65</v>
      </c>
      <c r="H1293">
        <v>130222046</v>
      </c>
      <c r="I1293">
        <v>4679.07</v>
      </c>
      <c r="J1293">
        <v>20.309999999999999</v>
      </c>
      <c r="K1293">
        <v>4</v>
      </c>
      <c r="L1293">
        <v>1.48</v>
      </c>
    </row>
    <row r="1294" spans="1:12" x14ac:dyDescent="0.35">
      <c r="A1294" s="1">
        <v>38040</v>
      </c>
      <c r="B1294">
        <v>2004</v>
      </c>
      <c r="C1294" t="s">
        <v>13</v>
      </c>
      <c r="D1294">
        <v>1853</v>
      </c>
      <c r="E1294">
        <v>1867.25</v>
      </c>
      <c r="F1294">
        <v>1800.2</v>
      </c>
      <c r="G1294">
        <v>1808.2</v>
      </c>
      <c r="H1294">
        <v>99793235</v>
      </c>
      <c r="I1294">
        <v>3453.62</v>
      </c>
      <c r="J1294">
        <v>19.829999999999998</v>
      </c>
      <c r="K1294">
        <v>3.91</v>
      </c>
      <c r="L1294">
        <v>1.52</v>
      </c>
    </row>
    <row r="1295" spans="1:12" x14ac:dyDescent="0.35">
      <c r="A1295" s="1">
        <v>38041</v>
      </c>
      <c r="B1295">
        <v>2004</v>
      </c>
      <c r="C1295" t="s">
        <v>13</v>
      </c>
      <c r="D1295">
        <v>1808.4</v>
      </c>
      <c r="E1295">
        <v>1826.85</v>
      </c>
      <c r="F1295">
        <v>1780.35</v>
      </c>
      <c r="G1295">
        <v>1821.35</v>
      </c>
      <c r="H1295">
        <v>132737579</v>
      </c>
      <c r="I1295">
        <v>4570.6099999999997</v>
      </c>
      <c r="J1295">
        <v>19.97</v>
      </c>
      <c r="K1295">
        <v>3.93</v>
      </c>
      <c r="L1295">
        <v>1.51</v>
      </c>
    </row>
    <row r="1296" spans="1:12" x14ac:dyDescent="0.35">
      <c r="A1296" s="1">
        <v>38042</v>
      </c>
      <c r="B1296">
        <v>2004</v>
      </c>
      <c r="C1296" t="s">
        <v>13</v>
      </c>
      <c r="D1296">
        <v>1833.65</v>
      </c>
      <c r="E1296">
        <v>1834.1</v>
      </c>
      <c r="F1296">
        <v>1779</v>
      </c>
      <c r="G1296">
        <v>1786.8</v>
      </c>
      <c r="H1296">
        <v>102770698</v>
      </c>
      <c r="I1296">
        <v>3708.05</v>
      </c>
      <c r="J1296">
        <v>19.600000000000001</v>
      </c>
      <c r="K1296">
        <v>3.86</v>
      </c>
      <c r="L1296">
        <v>1.54</v>
      </c>
    </row>
    <row r="1297" spans="1:12" x14ac:dyDescent="0.35">
      <c r="A1297" s="1">
        <v>38043</v>
      </c>
      <c r="B1297">
        <v>2004</v>
      </c>
      <c r="C1297" t="s">
        <v>13</v>
      </c>
      <c r="D1297">
        <v>1787.45</v>
      </c>
      <c r="E1297">
        <v>1818.6</v>
      </c>
      <c r="F1297">
        <v>1760.55</v>
      </c>
      <c r="G1297">
        <v>1765.8</v>
      </c>
      <c r="H1297">
        <v>114138836</v>
      </c>
      <c r="I1297">
        <v>4340.0200000000004</v>
      </c>
      <c r="J1297">
        <v>19.37</v>
      </c>
      <c r="K1297">
        <v>3.81</v>
      </c>
      <c r="L1297">
        <v>1.55</v>
      </c>
    </row>
    <row r="1298" spans="1:12" x14ac:dyDescent="0.35">
      <c r="A1298" s="1">
        <v>38044</v>
      </c>
      <c r="B1298">
        <v>2004</v>
      </c>
      <c r="C1298" t="s">
        <v>13</v>
      </c>
      <c r="D1298">
        <v>1765.9</v>
      </c>
      <c r="E1298">
        <v>1807.45</v>
      </c>
      <c r="F1298">
        <v>1763.95</v>
      </c>
      <c r="G1298">
        <v>1800.3</v>
      </c>
      <c r="H1298">
        <v>128743251</v>
      </c>
      <c r="I1298">
        <v>4214.13</v>
      </c>
      <c r="J1298">
        <v>19.739999999999998</v>
      </c>
      <c r="K1298">
        <v>3.89</v>
      </c>
      <c r="L1298">
        <v>1.52</v>
      </c>
    </row>
    <row r="1299" spans="1:12" x14ac:dyDescent="0.35">
      <c r="A1299" s="1">
        <v>38047</v>
      </c>
      <c r="B1299">
        <v>2004</v>
      </c>
      <c r="C1299" t="s">
        <v>14</v>
      </c>
      <c r="D1299">
        <v>1798.35</v>
      </c>
      <c r="E1299">
        <v>1856.45</v>
      </c>
      <c r="F1299">
        <v>1795.35</v>
      </c>
      <c r="G1299">
        <v>1852.7</v>
      </c>
      <c r="H1299">
        <v>113700489</v>
      </c>
      <c r="I1299">
        <v>3988.98</v>
      </c>
      <c r="J1299">
        <v>21.57</v>
      </c>
      <c r="K1299">
        <v>4.26</v>
      </c>
      <c r="L1299">
        <v>1.39</v>
      </c>
    </row>
    <row r="1300" spans="1:12" x14ac:dyDescent="0.35">
      <c r="A1300" s="1">
        <v>38049</v>
      </c>
      <c r="B1300">
        <v>2004</v>
      </c>
      <c r="C1300" t="s">
        <v>14</v>
      </c>
      <c r="D1300">
        <v>1852.45</v>
      </c>
      <c r="E1300">
        <v>1868.25</v>
      </c>
      <c r="F1300">
        <v>1842.45</v>
      </c>
      <c r="G1300">
        <v>1860.4</v>
      </c>
      <c r="H1300">
        <v>133763488</v>
      </c>
      <c r="I1300">
        <v>4701.32</v>
      </c>
      <c r="J1300">
        <v>21.72</v>
      </c>
      <c r="K1300">
        <v>3.67</v>
      </c>
      <c r="L1300">
        <v>1.38</v>
      </c>
    </row>
    <row r="1301" spans="1:12" x14ac:dyDescent="0.35">
      <c r="A1301" s="1">
        <v>38050</v>
      </c>
      <c r="B1301">
        <v>2004</v>
      </c>
      <c r="C1301" t="s">
        <v>14</v>
      </c>
      <c r="D1301">
        <v>1859.3</v>
      </c>
      <c r="E1301">
        <v>1867.95</v>
      </c>
      <c r="F1301">
        <v>1831.2</v>
      </c>
      <c r="G1301">
        <v>1843.85</v>
      </c>
      <c r="H1301">
        <v>112524143</v>
      </c>
      <c r="I1301">
        <v>4227.16</v>
      </c>
      <c r="J1301">
        <v>21.53</v>
      </c>
      <c r="K1301">
        <v>3.64</v>
      </c>
      <c r="L1301">
        <v>1.39</v>
      </c>
    </row>
    <row r="1302" spans="1:12" x14ac:dyDescent="0.35">
      <c r="A1302" s="1">
        <v>38051</v>
      </c>
      <c r="B1302">
        <v>2004</v>
      </c>
      <c r="C1302" t="s">
        <v>14</v>
      </c>
      <c r="D1302">
        <v>1843.9</v>
      </c>
      <c r="E1302">
        <v>1871.1</v>
      </c>
      <c r="F1302">
        <v>1843.9</v>
      </c>
      <c r="G1302">
        <v>1867.7</v>
      </c>
      <c r="H1302">
        <v>116411628</v>
      </c>
      <c r="I1302">
        <v>3809.32</v>
      </c>
      <c r="J1302">
        <v>21.81</v>
      </c>
      <c r="K1302">
        <v>3.68</v>
      </c>
      <c r="L1302">
        <v>1.37</v>
      </c>
    </row>
    <row r="1303" spans="1:12" x14ac:dyDescent="0.35">
      <c r="A1303" s="1">
        <v>38054</v>
      </c>
      <c r="B1303">
        <v>2004</v>
      </c>
      <c r="C1303" t="s">
        <v>14</v>
      </c>
      <c r="D1303">
        <v>1868.15</v>
      </c>
      <c r="E1303">
        <v>1891.95</v>
      </c>
      <c r="F1303">
        <v>1867.95</v>
      </c>
      <c r="G1303">
        <v>1885.25</v>
      </c>
      <c r="H1303">
        <v>129103983</v>
      </c>
      <c r="I1303">
        <v>4066.08</v>
      </c>
      <c r="J1303">
        <v>22.01</v>
      </c>
      <c r="K1303">
        <v>3.72</v>
      </c>
      <c r="L1303">
        <v>1.36</v>
      </c>
    </row>
    <row r="1304" spans="1:12" x14ac:dyDescent="0.35">
      <c r="A1304" s="1">
        <v>38055</v>
      </c>
      <c r="B1304">
        <v>2004</v>
      </c>
      <c r="C1304" t="s">
        <v>14</v>
      </c>
      <c r="D1304">
        <v>1884.5</v>
      </c>
      <c r="E1304">
        <v>1898.7</v>
      </c>
      <c r="F1304">
        <v>1843</v>
      </c>
      <c r="G1304">
        <v>1866.05</v>
      </c>
      <c r="H1304">
        <v>127687024</v>
      </c>
      <c r="I1304">
        <v>4521.55</v>
      </c>
      <c r="J1304">
        <v>21.79</v>
      </c>
      <c r="K1304">
        <v>3.68</v>
      </c>
      <c r="L1304">
        <v>1.38</v>
      </c>
    </row>
    <row r="1305" spans="1:12" x14ac:dyDescent="0.35">
      <c r="A1305" s="1">
        <v>38056</v>
      </c>
      <c r="B1305">
        <v>2004</v>
      </c>
      <c r="C1305" t="s">
        <v>14</v>
      </c>
      <c r="D1305">
        <v>1866.3</v>
      </c>
      <c r="E1305">
        <v>1866.4</v>
      </c>
      <c r="F1305">
        <v>1835.8</v>
      </c>
      <c r="G1305">
        <v>1844.35</v>
      </c>
      <c r="H1305">
        <v>131854116</v>
      </c>
      <c r="I1305">
        <v>4195.6899999999996</v>
      </c>
      <c r="J1305">
        <v>21.54</v>
      </c>
      <c r="K1305">
        <v>3.64</v>
      </c>
      <c r="L1305">
        <v>1.39</v>
      </c>
    </row>
    <row r="1306" spans="1:12" x14ac:dyDescent="0.35">
      <c r="A1306" s="1">
        <v>38057</v>
      </c>
      <c r="B1306">
        <v>2004</v>
      </c>
      <c r="C1306" t="s">
        <v>14</v>
      </c>
      <c r="D1306">
        <v>1843.95</v>
      </c>
      <c r="E1306">
        <v>1843.95</v>
      </c>
      <c r="F1306">
        <v>1798.45</v>
      </c>
      <c r="G1306">
        <v>1805.4</v>
      </c>
      <c r="H1306">
        <v>116657246</v>
      </c>
      <c r="I1306">
        <v>3917.52</v>
      </c>
      <c r="J1306">
        <v>21.08</v>
      </c>
      <c r="K1306">
        <v>3.56</v>
      </c>
      <c r="L1306">
        <v>1.42</v>
      </c>
    </row>
    <row r="1307" spans="1:12" x14ac:dyDescent="0.35">
      <c r="A1307" s="1">
        <v>38058</v>
      </c>
      <c r="B1307">
        <v>2004</v>
      </c>
      <c r="C1307" t="s">
        <v>14</v>
      </c>
      <c r="D1307">
        <v>1805.2</v>
      </c>
      <c r="E1307">
        <v>1820.95</v>
      </c>
      <c r="F1307">
        <v>1775.9</v>
      </c>
      <c r="G1307">
        <v>1812.2</v>
      </c>
      <c r="H1307">
        <v>126013646</v>
      </c>
      <c r="I1307">
        <v>4251.6000000000004</v>
      </c>
      <c r="J1307">
        <v>21.16</v>
      </c>
      <c r="K1307">
        <v>3.58</v>
      </c>
      <c r="L1307">
        <v>1.42</v>
      </c>
    </row>
    <row r="1308" spans="1:12" x14ac:dyDescent="0.35">
      <c r="A1308" s="1">
        <v>38061</v>
      </c>
      <c r="B1308">
        <v>2004</v>
      </c>
      <c r="C1308" t="s">
        <v>14</v>
      </c>
      <c r="D1308">
        <v>1812.45</v>
      </c>
      <c r="E1308">
        <v>1836</v>
      </c>
      <c r="F1308">
        <v>1751.8</v>
      </c>
      <c r="G1308">
        <v>1763.4</v>
      </c>
      <c r="H1308">
        <v>134128305</v>
      </c>
      <c r="I1308">
        <v>4196.72</v>
      </c>
      <c r="J1308">
        <v>20.59</v>
      </c>
      <c r="K1308">
        <v>3.48</v>
      </c>
      <c r="L1308">
        <v>1.46</v>
      </c>
    </row>
    <row r="1309" spans="1:12" x14ac:dyDescent="0.35">
      <c r="A1309" s="1">
        <v>38062</v>
      </c>
      <c r="B1309">
        <v>2004</v>
      </c>
      <c r="C1309" t="s">
        <v>14</v>
      </c>
      <c r="D1309">
        <v>1763.35</v>
      </c>
      <c r="E1309">
        <v>1769.5</v>
      </c>
      <c r="F1309">
        <v>1730.1</v>
      </c>
      <c r="G1309">
        <v>1749.35</v>
      </c>
      <c r="H1309">
        <v>145237359</v>
      </c>
      <c r="I1309">
        <v>4406.37</v>
      </c>
      <c r="J1309">
        <v>20.43</v>
      </c>
      <c r="K1309">
        <v>3.45</v>
      </c>
      <c r="L1309">
        <v>1.79</v>
      </c>
    </row>
    <row r="1310" spans="1:12" x14ac:dyDescent="0.35">
      <c r="A1310" s="1">
        <v>38063</v>
      </c>
      <c r="B1310">
        <v>2004</v>
      </c>
      <c r="C1310" t="s">
        <v>14</v>
      </c>
      <c r="D1310">
        <v>1749.6</v>
      </c>
      <c r="E1310">
        <v>1765.05</v>
      </c>
      <c r="F1310">
        <v>1738.85</v>
      </c>
      <c r="G1310">
        <v>1749.85</v>
      </c>
      <c r="H1310">
        <v>98285659</v>
      </c>
      <c r="I1310">
        <v>3413.1</v>
      </c>
      <c r="J1310">
        <v>20.440000000000001</v>
      </c>
      <c r="K1310">
        <v>3.45</v>
      </c>
      <c r="L1310">
        <v>1.79</v>
      </c>
    </row>
    <row r="1311" spans="1:12" x14ac:dyDescent="0.35">
      <c r="A1311" s="1">
        <v>38064</v>
      </c>
      <c r="B1311">
        <v>2004</v>
      </c>
      <c r="C1311" t="s">
        <v>14</v>
      </c>
      <c r="D1311">
        <v>1750</v>
      </c>
      <c r="E1311">
        <v>1754.95</v>
      </c>
      <c r="F1311">
        <v>1708.3</v>
      </c>
      <c r="G1311">
        <v>1716.65</v>
      </c>
      <c r="H1311">
        <v>99544763</v>
      </c>
      <c r="I1311">
        <v>3311.3</v>
      </c>
      <c r="J1311">
        <v>20.05</v>
      </c>
      <c r="K1311">
        <v>3.39</v>
      </c>
      <c r="L1311">
        <v>1.82</v>
      </c>
    </row>
    <row r="1312" spans="1:12" x14ac:dyDescent="0.35">
      <c r="A1312" s="1">
        <v>38065</v>
      </c>
      <c r="B1312">
        <v>2004</v>
      </c>
      <c r="C1312" t="s">
        <v>14</v>
      </c>
      <c r="D1312">
        <v>1716.3</v>
      </c>
      <c r="E1312">
        <v>1738.6</v>
      </c>
      <c r="F1312">
        <v>1703.55</v>
      </c>
      <c r="G1312">
        <v>1725.1</v>
      </c>
      <c r="H1312">
        <v>98828472</v>
      </c>
      <c r="I1312">
        <v>3430.89</v>
      </c>
      <c r="J1312">
        <v>20.149999999999999</v>
      </c>
      <c r="K1312">
        <v>3.4</v>
      </c>
      <c r="L1312">
        <v>1.82</v>
      </c>
    </row>
    <row r="1313" spans="1:12" x14ac:dyDescent="0.35">
      <c r="A1313" s="1">
        <v>38068</v>
      </c>
      <c r="B1313">
        <v>2004</v>
      </c>
      <c r="C1313" t="s">
        <v>14</v>
      </c>
      <c r="D1313">
        <v>1726.3</v>
      </c>
      <c r="E1313">
        <v>1726.35</v>
      </c>
      <c r="F1313">
        <v>1678.4</v>
      </c>
      <c r="G1313">
        <v>1685</v>
      </c>
      <c r="H1313">
        <v>89144358</v>
      </c>
      <c r="I1313">
        <v>2764.75</v>
      </c>
      <c r="J1313">
        <v>19.68</v>
      </c>
      <c r="K1313">
        <v>3.32</v>
      </c>
      <c r="L1313">
        <v>1.86</v>
      </c>
    </row>
    <row r="1314" spans="1:12" x14ac:dyDescent="0.35">
      <c r="A1314" s="1">
        <v>38069</v>
      </c>
      <c r="B1314">
        <v>2004</v>
      </c>
      <c r="C1314" t="s">
        <v>14</v>
      </c>
      <c r="D1314">
        <v>1685.15</v>
      </c>
      <c r="E1314">
        <v>1710.45</v>
      </c>
      <c r="F1314">
        <v>1669.7</v>
      </c>
      <c r="G1314">
        <v>1696.4</v>
      </c>
      <c r="H1314">
        <v>99199995</v>
      </c>
      <c r="I1314">
        <v>2919.1</v>
      </c>
      <c r="J1314">
        <v>19.809999999999999</v>
      </c>
      <c r="K1314">
        <v>3.35</v>
      </c>
      <c r="L1314">
        <v>1.85</v>
      </c>
    </row>
    <row r="1315" spans="1:12" x14ac:dyDescent="0.35">
      <c r="A1315" s="1">
        <v>38070</v>
      </c>
      <c r="B1315">
        <v>2004</v>
      </c>
      <c r="C1315" t="s">
        <v>14</v>
      </c>
      <c r="D1315">
        <v>1697.4</v>
      </c>
      <c r="E1315">
        <v>1700.65</v>
      </c>
      <c r="F1315">
        <v>1676.4</v>
      </c>
      <c r="G1315">
        <v>1692.1</v>
      </c>
      <c r="H1315">
        <v>88912964</v>
      </c>
      <c r="I1315">
        <v>2743.1</v>
      </c>
      <c r="J1315">
        <v>19.760000000000002</v>
      </c>
      <c r="K1315">
        <v>3.34</v>
      </c>
      <c r="L1315">
        <v>1.85</v>
      </c>
    </row>
    <row r="1316" spans="1:12" x14ac:dyDescent="0.35">
      <c r="A1316" s="1">
        <v>38071</v>
      </c>
      <c r="B1316">
        <v>2004</v>
      </c>
      <c r="C1316" t="s">
        <v>14</v>
      </c>
      <c r="D1316">
        <v>1691.95</v>
      </c>
      <c r="E1316">
        <v>1720.65</v>
      </c>
      <c r="F1316">
        <v>1691.95</v>
      </c>
      <c r="G1316">
        <v>1704.45</v>
      </c>
      <c r="H1316">
        <v>108540393</v>
      </c>
      <c r="I1316">
        <v>3494.67</v>
      </c>
      <c r="J1316">
        <v>19.91</v>
      </c>
      <c r="K1316">
        <v>3.36</v>
      </c>
      <c r="L1316">
        <v>1.84</v>
      </c>
    </row>
    <row r="1317" spans="1:12" x14ac:dyDescent="0.35">
      <c r="A1317" s="1">
        <v>38072</v>
      </c>
      <c r="B1317">
        <v>2004</v>
      </c>
      <c r="C1317" t="s">
        <v>14</v>
      </c>
      <c r="D1317">
        <v>1704.45</v>
      </c>
      <c r="E1317">
        <v>1755.45</v>
      </c>
      <c r="F1317">
        <v>1703.8</v>
      </c>
      <c r="G1317">
        <v>1747.5</v>
      </c>
      <c r="H1317">
        <v>107611073</v>
      </c>
      <c r="I1317">
        <v>3338.39</v>
      </c>
      <c r="J1317">
        <v>20.41</v>
      </c>
      <c r="K1317">
        <v>3.45</v>
      </c>
      <c r="L1317">
        <v>1.79</v>
      </c>
    </row>
    <row r="1318" spans="1:12" x14ac:dyDescent="0.35">
      <c r="A1318" s="1">
        <v>38075</v>
      </c>
      <c r="B1318">
        <v>2004</v>
      </c>
      <c r="C1318" t="s">
        <v>14</v>
      </c>
      <c r="D1318">
        <v>1747.35</v>
      </c>
      <c r="E1318">
        <v>1766.15</v>
      </c>
      <c r="F1318">
        <v>1739.5</v>
      </c>
      <c r="G1318">
        <v>1762.05</v>
      </c>
      <c r="H1318">
        <v>81094296</v>
      </c>
      <c r="I1318">
        <v>2661.28</v>
      </c>
      <c r="J1318">
        <v>20.58</v>
      </c>
      <c r="K1318">
        <v>3.48</v>
      </c>
      <c r="L1318">
        <v>1.78</v>
      </c>
    </row>
    <row r="1319" spans="1:12" x14ac:dyDescent="0.35">
      <c r="A1319" s="1">
        <v>38076</v>
      </c>
      <c r="B1319">
        <v>2004</v>
      </c>
      <c r="C1319" t="s">
        <v>14</v>
      </c>
      <c r="D1319">
        <v>1762.15</v>
      </c>
      <c r="E1319">
        <v>1775.4</v>
      </c>
      <c r="F1319">
        <v>1746.25</v>
      </c>
      <c r="G1319">
        <v>1750.15</v>
      </c>
      <c r="H1319">
        <v>88665735</v>
      </c>
      <c r="I1319">
        <v>3027.82</v>
      </c>
      <c r="J1319">
        <v>20.440000000000001</v>
      </c>
      <c r="K1319">
        <v>3.45</v>
      </c>
      <c r="L1319">
        <v>1.79</v>
      </c>
    </row>
    <row r="1320" spans="1:12" x14ac:dyDescent="0.35">
      <c r="A1320" s="1">
        <v>38077</v>
      </c>
      <c r="B1320">
        <v>2004</v>
      </c>
      <c r="C1320" t="s">
        <v>14</v>
      </c>
      <c r="D1320">
        <v>1744.6</v>
      </c>
      <c r="E1320">
        <v>1775.3</v>
      </c>
      <c r="F1320">
        <v>1740.2</v>
      </c>
      <c r="G1320">
        <v>1771.9</v>
      </c>
      <c r="H1320">
        <v>93070841</v>
      </c>
      <c r="I1320">
        <v>3209.27</v>
      </c>
      <c r="J1320">
        <v>20.7</v>
      </c>
      <c r="K1320">
        <v>3.5</v>
      </c>
      <c r="L1320">
        <v>1.77</v>
      </c>
    </row>
    <row r="1321" spans="1:12" x14ac:dyDescent="0.35">
      <c r="A1321" s="1">
        <v>38078</v>
      </c>
      <c r="B1321">
        <v>2004</v>
      </c>
      <c r="C1321" t="s">
        <v>15</v>
      </c>
      <c r="D1321">
        <v>1771.45</v>
      </c>
      <c r="E1321">
        <v>1823.05</v>
      </c>
      <c r="F1321">
        <v>1771.45</v>
      </c>
      <c r="G1321">
        <v>1819.65</v>
      </c>
      <c r="H1321">
        <v>111071273</v>
      </c>
      <c r="I1321">
        <v>3379.44</v>
      </c>
      <c r="J1321">
        <v>21.27</v>
      </c>
      <c r="K1321">
        <v>3.59</v>
      </c>
      <c r="L1321">
        <v>1.72</v>
      </c>
    </row>
    <row r="1322" spans="1:12" x14ac:dyDescent="0.35">
      <c r="A1322" s="1">
        <v>38079</v>
      </c>
      <c r="B1322">
        <v>2004</v>
      </c>
      <c r="C1322" t="s">
        <v>15</v>
      </c>
      <c r="D1322">
        <v>1856.1</v>
      </c>
      <c r="E1322">
        <v>1856.3</v>
      </c>
      <c r="F1322">
        <v>1809</v>
      </c>
      <c r="G1322">
        <v>1841.1</v>
      </c>
      <c r="H1322">
        <v>118736971</v>
      </c>
      <c r="I1322">
        <v>3739.26</v>
      </c>
      <c r="J1322">
        <v>21.53</v>
      </c>
      <c r="K1322">
        <v>3.64</v>
      </c>
      <c r="L1322">
        <v>1.7</v>
      </c>
    </row>
    <row r="1323" spans="1:12" x14ac:dyDescent="0.35">
      <c r="A1323" s="1">
        <v>38082</v>
      </c>
      <c r="B1323">
        <v>2004</v>
      </c>
      <c r="C1323" t="s">
        <v>15</v>
      </c>
      <c r="D1323">
        <v>1841.1</v>
      </c>
      <c r="E1323">
        <v>1878.8</v>
      </c>
      <c r="F1323">
        <v>1840</v>
      </c>
      <c r="G1323">
        <v>1856.6</v>
      </c>
      <c r="H1323">
        <v>102595126</v>
      </c>
      <c r="I1323">
        <v>3401.78</v>
      </c>
      <c r="J1323">
        <v>21.71</v>
      </c>
      <c r="K1323">
        <v>3.67</v>
      </c>
      <c r="L1323">
        <v>1.69</v>
      </c>
    </row>
    <row r="1324" spans="1:12" x14ac:dyDescent="0.35">
      <c r="A1324" s="1">
        <v>38083</v>
      </c>
      <c r="B1324">
        <v>2004</v>
      </c>
      <c r="C1324" t="s">
        <v>15</v>
      </c>
      <c r="D1324">
        <v>1870.8</v>
      </c>
      <c r="E1324">
        <v>1876.15</v>
      </c>
      <c r="F1324">
        <v>1836.9</v>
      </c>
      <c r="G1324">
        <v>1851.15</v>
      </c>
      <c r="H1324">
        <v>109408750</v>
      </c>
      <c r="I1324">
        <v>4062.87</v>
      </c>
      <c r="J1324">
        <v>21.64</v>
      </c>
      <c r="K1324">
        <v>3.66</v>
      </c>
      <c r="L1324">
        <v>1.69</v>
      </c>
    </row>
    <row r="1325" spans="1:12" x14ac:dyDescent="0.35">
      <c r="A1325" s="1">
        <v>38084</v>
      </c>
      <c r="B1325">
        <v>2004</v>
      </c>
      <c r="C1325" t="s">
        <v>15</v>
      </c>
      <c r="D1325">
        <v>1856.4</v>
      </c>
      <c r="E1325">
        <v>1865.2</v>
      </c>
      <c r="F1325">
        <v>1833.95</v>
      </c>
      <c r="G1325">
        <v>1848.7</v>
      </c>
      <c r="H1325">
        <v>86260745</v>
      </c>
      <c r="I1325">
        <v>2987.03</v>
      </c>
      <c r="J1325">
        <v>21.61</v>
      </c>
      <c r="K1325">
        <v>3.65</v>
      </c>
      <c r="L1325">
        <v>1.69</v>
      </c>
    </row>
    <row r="1326" spans="1:12" x14ac:dyDescent="0.35">
      <c r="A1326" s="1">
        <v>38085</v>
      </c>
      <c r="B1326">
        <v>2004</v>
      </c>
      <c r="C1326" t="s">
        <v>15</v>
      </c>
      <c r="D1326">
        <v>1854</v>
      </c>
      <c r="E1326">
        <v>1864.95</v>
      </c>
      <c r="F1326">
        <v>1839.7</v>
      </c>
      <c r="G1326">
        <v>1853.55</v>
      </c>
      <c r="H1326">
        <v>93980684</v>
      </c>
      <c r="I1326">
        <v>3395.25</v>
      </c>
      <c r="J1326">
        <v>21.67</v>
      </c>
      <c r="K1326">
        <v>3.66</v>
      </c>
      <c r="L1326">
        <v>1.69</v>
      </c>
    </row>
    <row r="1327" spans="1:12" x14ac:dyDescent="0.35">
      <c r="A1327" s="1">
        <v>38089</v>
      </c>
      <c r="B1327">
        <v>2004</v>
      </c>
      <c r="C1327" t="s">
        <v>15</v>
      </c>
      <c r="D1327">
        <v>1860.3</v>
      </c>
      <c r="E1327">
        <v>1873.75</v>
      </c>
      <c r="F1327">
        <v>1828.95</v>
      </c>
      <c r="G1327">
        <v>1838.2</v>
      </c>
      <c r="H1327">
        <v>80205015</v>
      </c>
      <c r="I1327">
        <v>2951.98</v>
      </c>
      <c r="J1327">
        <v>19.04</v>
      </c>
      <c r="K1327">
        <v>3.61</v>
      </c>
      <c r="L1327">
        <v>1.95</v>
      </c>
    </row>
    <row r="1328" spans="1:12" x14ac:dyDescent="0.35">
      <c r="A1328" s="1">
        <v>38090</v>
      </c>
      <c r="B1328">
        <v>2004</v>
      </c>
      <c r="C1328" t="s">
        <v>15</v>
      </c>
      <c r="D1328">
        <v>1838.5</v>
      </c>
      <c r="E1328">
        <v>1885.15</v>
      </c>
      <c r="F1328">
        <v>1819.8</v>
      </c>
      <c r="G1328">
        <v>1878.45</v>
      </c>
      <c r="H1328">
        <v>85830602</v>
      </c>
      <c r="I1328">
        <v>3640.14</v>
      </c>
      <c r="J1328">
        <v>19.46</v>
      </c>
      <c r="K1328">
        <v>3.69</v>
      </c>
      <c r="L1328">
        <v>1.9</v>
      </c>
    </row>
    <row r="1329" spans="1:12" x14ac:dyDescent="0.35">
      <c r="A1329" s="1">
        <v>38092</v>
      </c>
      <c r="B1329">
        <v>2004</v>
      </c>
      <c r="C1329" t="s">
        <v>15</v>
      </c>
      <c r="D1329">
        <v>1878.5</v>
      </c>
      <c r="E1329">
        <v>1884.5</v>
      </c>
      <c r="F1329">
        <v>1855</v>
      </c>
      <c r="G1329">
        <v>1861.95</v>
      </c>
      <c r="H1329">
        <v>112263936</v>
      </c>
      <c r="I1329">
        <v>4396.84</v>
      </c>
      <c r="J1329">
        <v>19.29</v>
      </c>
      <c r="K1329">
        <v>3.65</v>
      </c>
      <c r="L1329">
        <v>1.92</v>
      </c>
    </row>
    <row r="1330" spans="1:12" x14ac:dyDescent="0.35">
      <c r="A1330" s="1">
        <v>38093</v>
      </c>
      <c r="B1330">
        <v>2004</v>
      </c>
      <c r="C1330" t="s">
        <v>15</v>
      </c>
      <c r="D1330">
        <v>1863.85</v>
      </c>
      <c r="E1330">
        <v>1882.55</v>
      </c>
      <c r="F1330">
        <v>1861.8</v>
      </c>
      <c r="G1330">
        <v>1868.95</v>
      </c>
      <c r="H1330">
        <v>83291614</v>
      </c>
      <c r="I1330">
        <v>3134.55</v>
      </c>
      <c r="J1330">
        <v>19.36</v>
      </c>
      <c r="K1330">
        <v>3.67</v>
      </c>
      <c r="L1330">
        <v>1.91</v>
      </c>
    </row>
    <row r="1331" spans="1:12" x14ac:dyDescent="0.35">
      <c r="A1331" s="1">
        <v>38094</v>
      </c>
      <c r="B1331">
        <v>2004</v>
      </c>
      <c r="C1331" t="s">
        <v>15</v>
      </c>
      <c r="D1331">
        <v>1869.2</v>
      </c>
      <c r="E1331">
        <v>1875.95</v>
      </c>
      <c r="F1331">
        <v>1864.95</v>
      </c>
      <c r="G1331">
        <v>1868.1</v>
      </c>
      <c r="H1331">
        <v>23013538</v>
      </c>
      <c r="I1331">
        <v>765.8</v>
      </c>
      <c r="J1331">
        <v>19.350000000000001</v>
      </c>
      <c r="K1331">
        <v>3.67</v>
      </c>
      <c r="L1331">
        <v>1.91</v>
      </c>
    </row>
    <row r="1332" spans="1:12" x14ac:dyDescent="0.35">
      <c r="A1332" s="1">
        <v>38096</v>
      </c>
      <c r="B1332">
        <v>2004</v>
      </c>
      <c r="C1332" t="s">
        <v>15</v>
      </c>
      <c r="D1332">
        <v>1868.2</v>
      </c>
      <c r="E1332">
        <v>1876.2</v>
      </c>
      <c r="F1332">
        <v>1837.4</v>
      </c>
      <c r="G1332">
        <v>1844.05</v>
      </c>
      <c r="H1332">
        <v>93078338</v>
      </c>
      <c r="I1332">
        <v>3050.44</v>
      </c>
      <c r="J1332">
        <v>19.100000000000001</v>
      </c>
      <c r="K1332">
        <v>3.62</v>
      </c>
      <c r="L1332">
        <v>1.94</v>
      </c>
    </row>
    <row r="1333" spans="1:12" x14ac:dyDescent="0.35">
      <c r="A1333" s="1">
        <v>38097</v>
      </c>
      <c r="B1333">
        <v>2004</v>
      </c>
      <c r="C1333" t="s">
        <v>15</v>
      </c>
      <c r="D1333">
        <v>1844.4</v>
      </c>
      <c r="E1333">
        <v>1851</v>
      </c>
      <c r="F1333">
        <v>1832</v>
      </c>
      <c r="G1333">
        <v>1844.25</v>
      </c>
      <c r="H1333">
        <v>102774012</v>
      </c>
      <c r="I1333">
        <v>2792.83</v>
      </c>
      <c r="J1333">
        <v>19.11</v>
      </c>
      <c r="K1333">
        <v>3.62</v>
      </c>
      <c r="L1333">
        <v>1.94</v>
      </c>
    </row>
    <row r="1334" spans="1:12" x14ac:dyDescent="0.35">
      <c r="A1334" s="1">
        <v>38098</v>
      </c>
      <c r="B1334">
        <v>2004</v>
      </c>
      <c r="C1334" t="s">
        <v>15</v>
      </c>
      <c r="D1334">
        <v>1844.35</v>
      </c>
      <c r="E1334">
        <v>1876</v>
      </c>
      <c r="F1334">
        <v>1838.6</v>
      </c>
      <c r="G1334">
        <v>1873.35</v>
      </c>
      <c r="H1334">
        <v>114885658</v>
      </c>
      <c r="I1334">
        <v>3380.33</v>
      </c>
      <c r="J1334">
        <v>19.41</v>
      </c>
      <c r="K1334">
        <v>3.68</v>
      </c>
      <c r="L1334">
        <v>1.91</v>
      </c>
    </row>
    <row r="1335" spans="1:12" x14ac:dyDescent="0.35">
      <c r="A1335" s="1">
        <v>38099</v>
      </c>
      <c r="B1335">
        <v>2004</v>
      </c>
      <c r="C1335" t="s">
        <v>15</v>
      </c>
      <c r="D1335">
        <v>1873.55</v>
      </c>
      <c r="E1335">
        <v>1894.6</v>
      </c>
      <c r="F1335">
        <v>1871</v>
      </c>
      <c r="G1335">
        <v>1889.55</v>
      </c>
      <c r="H1335">
        <v>116776999</v>
      </c>
      <c r="I1335">
        <v>3565.58</v>
      </c>
      <c r="J1335">
        <v>19.579999999999998</v>
      </c>
      <c r="K1335">
        <v>3.71</v>
      </c>
      <c r="L1335">
        <v>1.89</v>
      </c>
    </row>
    <row r="1336" spans="1:12" x14ac:dyDescent="0.35">
      <c r="A1336" s="1">
        <v>38100</v>
      </c>
      <c r="B1336">
        <v>2004</v>
      </c>
      <c r="C1336" t="s">
        <v>15</v>
      </c>
      <c r="D1336">
        <v>1890.85</v>
      </c>
      <c r="E1336">
        <v>1912.35</v>
      </c>
      <c r="F1336">
        <v>1885.75</v>
      </c>
      <c r="G1336">
        <v>1892.45</v>
      </c>
      <c r="H1336">
        <v>127538156</v>
      </c>
      <c r="I1336">
        <v>4161.45</v>
      </c>
      <c r="J1336">
        <v>19.68</v>
      </c>
      <c r="K1336">
        <v>3.73</v>
      </c>
      <c r="L1336">
        <v>1.88</v>
      </c>
    </row>
    <row r="1337" spans="1:12" x14ac:dyDescent="0.35">
      <c r="A1337" s="1">
        <v>38104</v>
      </c>
      <c r="B1337">
        <v>2004</v>
      </c>
      <c r="C1337" t="s">
        <v>15</v>
      </c>
      <c r="D1337">
        <v>1890.05</v>
      </c>
      <c r="E1337">
        <v>1893.1</v>
      </c>
      <c r="F1337">
        <v>1814</v>
      </c>
      <c r="G1337">
        <v>1817.25</v>
      </c>
      <c r="H1337">
        <v>120420688</v>
      </c>
      <c r="I1337">
        <v>4020.06</v>
      </c>
      <c r="J1337">
        <v>18.899999999999999</v>
      </c>
      <c r="K1337">
        <v>3.58</v>
      </c>
      <c r="L1337">
        <v>1.96</v>
      </c>
    </row>
    <row r="1338" spans="1:12" x14ac:dyDescent="0.35">
      <c r="A1338" s="1">
        <v>38105</v>
      </c>
      <c r="B1338">
        <v>2004</v>
      </c>
      <c r="C1338" t="s">
        <v>15</v>
      </c>
      <c r="D1338">
        <v>1819</v>
      </c>
      <c r="E1338">
        <v>1833.95</v>
      </c>
      <c r="F1338">
        <v>1801.8</v>
      </c>
      <c r="G1338">
        <v>1816.55</v>
      </c>
      <c r="H1338">
        <v>117150482</v>
      </c>
      <c r="I1338">
        <v>3899.16</v>
      </c>
      <c r="J1338">
        <v>18.89</v>
      </c>
      <c r="K1338">
        <v>3.58</v>
      </c>
      <c r="L1338">
        <v>1.96</v>
      </c>
    </row>
    <row r="1339" spans="1:12" x14ac:dyDescent="0.35">
      <c r="A1339" s="1">
        <v>38106</v>
      </c>
      <c r="B1339">
        <v>2004</v>
      </c>
      <c r="C1339" t="s">
        <v>15</v>
      </c>
      <c r="D1339">
        <v>1816.7</v>
      </c>
      <c r="E1339">
        <v>1818.9</v>
      </c>
      <c r="F1339">
        <v>1793.1</v>
      </c>
      <c r="G1339">
        <v>1808.95</v>
      </c>
      <c r="H1339">
        <v>136948059</v>
      </c>
      <c r="I1339">
        <v>4883.42</v>
      </c>
      <c r="J1339">
        <v>18.82</v>
      </c>
      <c r="K1339">
        <v>3.56</v>
      </c>
      <c r="L1339">
        <v>1.97</v>
      </c>
    </row>
    <row r="1340" spans="1:12" x14ac:dyDescent="0.35">
      <c r="A1340" s="1">
        <v>38107</v>
      </c>
      <c r="B1340">
        <v>2004</v>
      </c>
      <c r="C1340" t="s">
        <v>15</v>
      </c>
      <c r="D1340">
        <v>1820.55</v>
      </c>
      <c r="E1340">
        <v>1841.45</v>
      </c>
      <c r="F1340">
        <v>1788.3</v>
      </c>
      <c r="G1340">
        <v>1796.1</v>
      </c>
      <c r="H1340">
        <v>105820820</v>
      </c>
      <c r="I1340">
        <v>3326.59</v>
      </c>
      <c r="J1340">
        <v>18.68</v>
      </c>
      <c r="K1340">
        <v>3.54</v>
      </c>
      <c r="L1340">
        <v>1.98</v>
      </c>
    </row>
    <row r="1341" spans="1:12" x14ac:dyDescent="0.35">
      <c r="A1341" s="1">
        <v>38110</v>
      </c>
      <c r="B1341">
        <v>2004</v>
      </c>
      <c r="C1341" t="s">
        <v>16</v>
      </c>
      <c r="D1341">
        <v>1796.1</v>
      </c>
      <c r="E1341">
        <v>1801.45</v>
      </c>
      <c r="F1341">
        <v>1742.8</v>
      </c>
      <c r="G1341">
        <v>1766.7</v>
      </c>
      <c r="H1341">
        <v>105961228</v>
      </c>
      <c r="I1341">
        <v>3650.08</v>
      </c>
      <c r="J1341">
        <v>16.62</v>
      </c>
      <c r="K1341">
        <v>3.48</v>
      </c>
      <c r="L1341">
        <v>2.02</v>
      </c>
    </row>
    <row r="1342" spans="1:12" x14ac:dyDescent="0.35">
      <c r="A1342" s="1">
        <v>38111</v>
      </c>
      <c r="B1342">
        <v>2004</v>
      </c>
      <c r="C1342" t="s">
        <v>16</v>
      </c>
      <c r="D1342">
        <v>1769.1</v>
      </c>
      <c r="E1342">
        <v>1803.15</v>
      </c>
      <c r="F1342">
        <v>1768.8</v>
      </c>
      <c r="G1342">
        <v>1793.1</v>
      </c>
      <c r="H1342">
        <v>89713100</v>
      </c>
      <c r="I1342">
        <v>3094.57</v>
      </c>
      <c r="J1342">
        <v>16.87</v>
      </c>
      <c r="K1342">
        <v>3.53</v>
      </c>
      <c r="L1342">
        <v>1.96</v>
      </c>
    </row>
    <row r="1343" spans="1:12" x14ac:dyDescent="0.35">
      <c r="A1343" s="1">
        <v>38112</v>
      </c>
      <c r="B1343">
        <v>2004</v>
      </c>
      <c r="C1343" t="s">
        <v>16</v>
      </c>
      <c r="D1343">
        <v>1789.45</v>
      </c>
      <c r="E1343">
        <v>1814.35</v>
      </c>
      <c r="F1343">
        <v>1788.1</v>
      </c>
      <c r="G1343">
        <v>1809.9</v>
      </c>
      <c r="H1343">
        <v>76697398</v>
      </c>
      <c r="I1343">
        <v>2629.28</v>
      </c>
      <c r="J1343">
        <v>16.86</v>
      </c>
      <c r="K1343">
        <v>3.57</v>
      </c>
      <c r="L1343">
        <v>1.94</v>
      </c>
    </row>
    <row r="1344" spans="1:12" x14ac:dyDescent="0.35">
      <c r="A1344" s="1">
        <v>38113</v>
      </c>
      <c r="B1344">
        <v>2004</v>
      </c>
      <c r="C1344" t="s">
        <v>16</v>
      </c>
      <c r="D1344">
        <v>1810.3</v>
      </c>
      <c r="E1344">
        <v>1837.95</v>
      </c>
      <c r="F1344">
        <v>1810.3</v>
      </c>
      <c r="G1344">
        <v>1832.8</v>
      </c>
      <c r="H1344">
        <v>83788972</v>
      </c>
      <c r="I1344">
        <v>2949.29</v>
      </c>
      <c r="J1344">
        <v>17.04</v>
      </c>
      <c r="K1344">
        <v>3.61</v>
      </c>
      <c r="L1344">
        <v>2</v>
      </c>
    </row>
    <row r="1345" spans="1:12" x14ac:dyDescent="0.35">
      <c r="A1345" s="1">
        <v>38114</v>
      </c>
      <c r="B1345">
        <v>2004</v>
      </c>
      <c r="C1345" t="s">
        <v>16</v>
      </c>
      <c r="D1345">
        <v>1832.85</v>
      </c>
      <c r="E1345">
        <v>1833.15</v>
      </c>
      <c r="F1345">
        <v>1796.95</v>
      </c>
      <c r="G1345">
        <v>1804.45</v>
      </c>
      <c r="H1345">
        <v>84070586</v>
      </c>
      <c r="I1345">
        <v>2908.05</v>
      </c>
      <c r="J1345">
        <v>16.77</v>
      </c>
      <c r="K1345">
        <v>3.56</v>
      </c>
      <c r="L1345">
        <v>2.0299999999999998</v>
      </c>
    </row>
    <row r="1346" spans="1:12" x14ac:dyDescent="0.35">
      <c r="A1346" s="1">
        <v>38117</v>
      </c>
      <c r="B1346">
        <v>2004</v>
      </c>
      <c r="C1346" t="s">
        <v>16</v>
      </c>
      <c r="D1346">
        <v>1804.4</v>
      </c>
      <c r="E1346">
        <v>1804.4</v>
      </c>
      <c r="F1346">
        <v>1753.8</v>
      </c>
      <c r="G1346">
        <v>1769.1</v>
      </c>
      <c r="H1346">
        <v>98002184</v>
      </c>
      <c r="I1346">
        <v>3201.51</v>
      </c>
      <c r="J1346">
        <v>16.38</v>
      </c>
      <c r="K1346">
        <v>3.49</v>
      </c>
      <c r="L1346">
        <v>2.0699999999999998</v>
      </c>
    </row>
    <row r="1347" spans="1:12" x14ac:dyDescent="0.35">
      <c r="A1347" s="1">
        <v>38118</v>
      </c>
      <c r="B1347">
        <v>2004</v>
      </c>
      <c r="C1347" t="s">
        <v>16</v>
      </c>
      <c r="D1347">
        <v>1768.7</v>
      </c>
      <c r="E1347">
        <v>1768.7</v>
      </c>
      <c r="F1347">
        <v>1692.9</v>
      </c>
      <c r="G1347">
        <v>1699.45</v>
      </c>
      <c r="H1347">
        <v>98598870</v>
      </c>
      <c r="I1347">
        <v>3395.03</v>
      </c>
      <c r="J1347">
        <v>15.74</v>
      </c>
      <c r="K1347">
        <v>3.35</v>
      </c>
      <c r="L1347">
        <v>2.16</v>
      </c>
    </row>
    <row r="1348" spans="1:12" x14ac:dyDescent="0.35">
      <c r="A1348" s="1">
        <v>38119</v>
      </c>
      <c r="B1348">
        <v>2004</v>
      </c>
      <c r="C1348" t="s">
        <v>16</v>
      </c>
      <c r="D1348">
        <v>1699.25</v>
      </c>
      <c r="E1348">
        <v>1721.35</v>
      </c>
      <c r="F1348">
        <v>1689.85</v>
      </c>
      <c r="G1348">
        <v>1711.1</v>
      </c>
      <c r="H1348">
        <v>106577371</v>
      </c>
      <c r="I1348">
        <v>3635.13</v>
      </c>
      <c r="J1348">
        <v>15.86</v>
      </c>
      <c r="K1348">
        <v>3.37</v>
      </c>
      <c r="L1348">
        <v>2.14</v>
      </c>
    </row>
    <row r="1349" spans="1:12" x14ac:dyDescent="0.35">
      <c r="A1349" s="1">
        <v>38120</v>
      </c>
      <c r="B1349">
        <v>2004</v>
      </c>
      <c r="C1349" t="s">
        <v>16</v>
      </c>
      <c r="D1349">
        <v>1707.95</v>
      </c>
      <c r="E1349">
        <v>1750.3</v>
      </c>
      <c r="F1349">
        <v>1625.1</v>
      </c>
      <c r="G1349">
        <v>1717.5</v>
      </c>
      <c r="H1349">
        <v>155582005</v>
      </c>
      <c r="I1349">
        <v>5238.04</v>
      </c>
      <c r="J1349">
        <v>15.91</v>
      </c>
      <c r="K1349">
        <v>3.39</v>
      </c>
      <c r="L1349">
        <v>2.14</v>
      </c>
    </row>
    <row r="1350" spans="1:12" x14ac:dyDescent="0.35">
      <c r="A1350" s="1">
        <v>38121</v>
      </c>
      <c r="B1350">
        <v>2004</v>
      </c>
      <c r="C1350" t="s">
        <v>16</v>
      </c>
      <c r="D1350">
        <v>1717.05</v>
      </c>
      <c r="E1350">
        <v>1722.8</v>
      </c>
      <c r="F1350">
        <v>1566.95</v>
      </c>
      <c r="G1350">
        <v>1582.4</v>
      </c>
      <c r="H1350">
        <v>177163472</v>
      </c>
      <c r="I1350">
        <v>5387.79</v>
      </c>
      <c r="J1350">
        <v>14.66</v>
      </c>
      <c r="K1350">
        <v>3.12</v>
      </c>
      <c r="L1350">
        <v>2.3199999999999998</v>
      </c>
    </row>
    <row r="1351" spans="1:12" x14ac:dyDescent="0.35">
      <c r="A1351" s="1">
        <v>38124</v>
      </c>
      <c r="B1351">
        <v>2004</v>
      </c>
      <c r="C1351" t="s">
        <v>16</v>
      </c>
      <c r="D1351">
        <v>1582.5</v>
      </c>
      <c r="E1351">
        <v>1583.8</v>
      </c>
      <c r="F1351">
        <v>1292.2</v>
      </c>
      <c r="G1351">
        <v>1388.75</v>
      </c>
      <c r="H1351">
        <v>114967105</v>
      </c>
      <c r="I1351">
        <v>3253.17</v>
      </c>
      <c r="J1351">
        <v>12.87</v>
      </c>
      <c r="K1351">
        <v>2.74</v>
      </c>
      <c r="L1351">
        <v>2.64</v>
      </c>
    </row>
    <row r="1352" spans="1:12" x14ac:dyDescent="0.35">
      <c r="A1352" s="1">
        <v>38125</v>
      </c>
      <c r="B1352">
        <v>2004</v>
      </c>
      <c r="C1352" t="s">
        <v>16</v>
      </c>
      <c r="D1352">
        <v>1392.95</v>
      </c>
      <c r="E1352">
        <v>1517.6</v>
      </c>
      <c r="F1352">
        <v>1389.65</v>
      </c>
      <c r="G1352">
        <v>1503.95</v>
      </c>
      <c r="H1352">
        <v>148414213</v>
      </c>
      <c r="I1352">
        <v>4332.9399999999996</v>
      </c>
      <c r="J1352">
        <v>13.94</v>
      </c>
      <c r="K1352">
        <v>2.97</v>
      </c>
      <c r="L1352">
        <v>2.44</v>
      </c>
    </row>
    <row r="1353" spans="1:12" x14ac:dyDescent="0.35">
      <c r="A1353" s="1">
        <v>38126</v>
      </c>
      <c r="B1353">
        <v>2004</v>
      </c>
      <c r="C1353" t="s">
        <v>16</v>
      </c>
      <c r="D1353">
        <v>1508.05</v>
      </c>
      <c r="E1353">
        <v>1576.05</v>
      </c>
      <c r="F1353">
        <v>1508.05</v>
      </c>
      <c r="G1353">
        <v>1567.85</v>
      </c>
      <c r="H1353">
        <v>141941997</v>
      </c>
      <c r="I1353">
        <v>4088.33</v>
      </c>
      <c r="J1353">
        <v>14.41</v>
      </c>
      <c r="K1353">
        <v>3.09</v>
      </c>
      <c r="L1353">
        <v>2.34</v>
      </c>
    </row>
    <row r="1354" spans="1:12" x14ac:dyDescent="0.35">
      <c r="A1354" s="1">
        <v>38127</v>
      </c>
      <c r="B1354">
        <v>2004</v>
      </c>
      <c r="C1354" t="s">
        <v>16</v>
      </c>
      <c r="D1354">
        <v>1566.5</v>
      </c>
      <c r="E1354">
        <v>1591.05</v>
      </c>
      <c r="F1354">
        <v>1531.3</v>
      </c>
      <c r="G1354">
        <v>1543.85</v>
      </c>
      <c r="H1354">
        <v>134939278</v>
      </c>
      <c r="I1354">
        <v>3642.73</v>
      </c>
      <c r="J1354">
        <v>13.99</v>
      </c>
      <c r="K1354">
        <v>3.04</v>
      </c>
      <c r="L1354">
        <v>2.38</v>
      </c>
    </row>
    <row r="1355" spans="1:12" x14ac:dyDescent="0.35">
      <c r="A1355" s="1">
        <v>38128</v>
      </c>
      <c r="B1355">
        <v>2004</v>
      </c>
      <c r="C1355" t="s">
        <v>16</v>
      </c>
      <c r="D1355">
        <v>1545.05</v>
      </c>
      <c r="E1355">
        <v>1566.15</v>
      </c>
      <c r="F1355">
        <v>1498.1</v>
      </c>
      <c r="G1355">
        <v>1560.2</v>
      </c>
      <c r="H1355">
        <v>113119146</v>
      </c>
      <c r="I1355">
        <v>3323.52</v>
      </c>
      <c r="J1355">
        <v>14.14</v>
      </c>
      <c r="K1355">
        <v>3.08</v>
      </c>
      <c r="L1355">
        <v>2.35</v>
      </c>
    </row>
    <row r="1356" spans="1:12" x14ac:dyDescent="0.35">
      <c r="A1356" s="1">
        <v>38131</v>
      </c>
      <c r="B1356">
        <v>2004</v>
      </c>
      <c r="C1356" t="s">
        <v>16</v>
      </c>
      <c r="D1356">
        <v>1563.65</v>
      </c>
      <c r="E1356">
        <v>1613.6</v>
      </c>
      <c r="F1356">
        <v>1563.05</v>
      </c>
      <c r="G1356">
        <v>1608.85</v>
      </c>
      <c r="H1356">
        <v>93125853</v>
      </c>
      <c r="I1356">
        <v>3078.95</v>
      </c>
      <c r="J1356">
        <v>13.9</v>
      </c>
      <c r="K1356">
        <v>3.15</v>
      </c>
      <c r="L1356">
        <v>2.2999999999999998</v>
      </c>
    </row>
    <row r="1357" spans="1:12" x14ac:dyDescent="0.35">
      <c r="A1357" s="1">
        <v>38132</v>
      </c>
      <c r="B1357">
        <v>2004</v>
      </c>
      <c r="C1357" t="s">
        <v>16</v>
      </c>
      <c r="D1357">
        <v>1608.9</v>
      </c>
      <c r="E1357">
        <v>1621.45</v>
      </c>
      <c r="F1357">
        <v>1566.4</v>
      </c>
      <c r="G1357">
        <v>1606.7</v>
      </c>
      <c r="H1357">
        <v>101368524</v>
      </c>
      <c r="I1357">
        <v>3451.03</v>
      </c>
      <c r="J1357">
        <v>13.88</v>
      </c>
      <c r="K1357">
        <v>3.14</v>
      </c>
      <c r="L1357">
        <v>2.2999999999999998</v>
      </c>
    </row>
    <row r="1358" spans="1:12" x14ac:dyDescent="0.35">
      <c r="A1358" s="1">
        <v>38133</v>
      </c>
      <c r="B1358">
        <v>2004</v>
      </c>
      <c r="C1358" t="s">
        <v>16</v>
      </c>
      <c r="D1358">
        <v>1608.15</v>
      </c>
      <c r="E1358">
        <v>1625.7</v>
      </c>
      <c r="F1358">
        <v>1587</v>
      </c>
      <c r="G1358">
        <v>1598.8</v>
      </c>
      <c r="H1358">
        <v>101450235</v>
      </c>
      <c r="I1358">
        <v>3256.47</v>
      </c>
      <c r="J1358">
        <v>13.75</v>
      </c>
      <c r="K1358">
        <v>3.13</v>
      </c>
      <c r="L1358">
        <v>2.41</v>
      </c>
    </row>
    <row r="1359" spans="1:12" x14ac:dyDescent="0.35">
      <c r="A1359" s="1">
        <v>38134</v>
      </c>
      <c r="B1359">
        <v>2004</v>
      </c>
      <c r="C1359" t="s">
        <v>16</v>
      </c>
      <c r="D1359">
        <v>1590.15</v>
      </c>
      <c r="E1359">
        <v>1606</v>
      </c>
      <c r="F1359">
        <v>1576.05</v>
      </c>
      <c r="G1359">
        <v>1586.4</v>
      </c>
      <c r="H1359">
        <v>101143246</v>
      </c>
      <c r="I1359">
        <v>3366.55</v>
      </c>
      <c r="J1359">
        <v>13.65</v>
      </c>
      <c r="K1359">
        <v>3.1</v>
      </c>
      <c r="L1359">
        <v>2.42</v>
      </c>
    </row>
    <row r="1360" spans="1:12" x14ac:dyDescent="0.35">
      <c r="A1360" s="1">
        <v>38135</v>
      </c>
      <c r="B1360">
        <v>2004</v>
      </c>
      <c r="C1360" t="s">
        <v>16</v>
      </c>
      <c r="D1360">
        <v>1586.35</v>
      </c>
      <c r="E1360">
        <v>1587.1</v>
      </c>
      <c r="F1360">
        <v>1504</v>
      </c>
      <c r="G1360">
        <v>1508.75</v>
      </c>
      <c r="H1360">
        <v>134295973</v>
      </c>
      <c r="I1360">
        <v>3981.89</v>
      </c>
      <c r="J1360">
        <v>12.98</v>
      </c>
      <c r="K1360">
        <v>2.95</v>
      </c>
      <c r="L1360">
        <v>2.5499999999999998</v>
      </c>
    </row>
    <row r="1361" spans="1:12" x14ac:dyDescent="0.35">
      <c r="A1361" s="1">
        <v>38138</v>
      </c>
      <c r="B1361">
        <v>2004</v>
      </c>
      <c r="C1361" t="s">
        <v>16</v>
      </c>
      <c r="D1361">
        <v>1507.05</v>
      </c>
      <c r="E1361">
        <v>1509.05</v>
      </c>
      <c r="F1361">
        <v>1456.2</v>
      </c>
      <c r="G1361">
        <v>1483.6</v>
      </c>
      <c r="H1361">
        <v>127192663</v>
      </c>
      <c r="I1361">
        <v>3731.2</v>
      </c>
      <c r="J1361">
        <v>11.94</v>
      </c>
      <c r="K1361">
        <v>2.84</v>
      </c>
      <c r="L1361">
        <v>2.59</v>
      </c>
    </row>
    <row r="1362" spans="1:12" x14ac:dyDescent="0.35">
      <c r="A1362" s="1">
        <v>38139</v>
      </c>
      <c r="B1362">
        <v>2004</v>
      </c>
      <c r="C1362" t="s">
        <v>17</v>
      </c>
      <c r="D1362">
        <v>1483.9</v>
      </c>
      <c r="E1362">
        <v>1529.6</v>
      </c>
      <c r="F1362">
        <v>1483.9</v>
      </c>
      <c r="G1362">
        <v>1507.9</v>
      </c>
      <c r="H1362">
        <v>107046479</v>
      </c>
      <c r="I1362">
        <v>3417.82</v>
      </c>
      <c r="J1362">
        <v>12.14</v>
      </c>
      <c r="K1362">
        <v>2.89</v>
      </c>
      <c r="L1362">
        <v>2.5499999999999998</v>
      </c>
    </row>
    <row r="1363" spans="1:12" x14ac:dyDescent="0.35">
      <c r="A1363" s="1">
        <v>38140</v>
      </c>
      <c r="B1363">
        <v>2004</v>
      </c>
      <c r="C1363" t="s">
        <v>17</v>
      </c>
      <c r="D1363">
        <v>1508</v>
      </c>
      <c r="E1363">
        <v>1543.3</v>
      </c>
      <c r="F1363">
        <v>1508</v>
      </c>
      <c r="G1363">
        <v>1535.2</v>
      </c>
      <c r="H1363">
        <v>87161946</v>
      </c>
      <c r="I1363">
        <v>2814.24</v>
      </c>
      <c r="J1363">
        <v>12.36</v>
      </c>
      <c r="K1363">
        <v>2.94</v>
      </c>
      <c r="L1363">
        <v>2.5099999999999998</v>
      </c>
    </row>
    <row r="1364" spans="1:12" x14ac:dyDescent="0.35">
      <c r="A1364" s="1">
        <v>38141</v>
      </c>
      <c r="B1364">
        <v>2004</v>
      </c>
      <c r="C1364" t="s">
        <v>17</v>
      </c>
      <c r="D1364">
        <v>1535.8</v>
      </c>
      <c r="E1364">
        <v>1566.5</v>
      </c>
      <c r="F1364">
        <v>1484.5</v>
      </c>
      <c r="G1364">
        <v>1495.1</v>
      </c>
      <c r="H1364">
        <v>112497745</v>
      </c>
      <c r="I1364">
        <v>3585.09</v>
      </c>
      <c r="J1364">
        <v>12.04</v>
      </c>
      <c r="K1364">
        <v>2.87</v>
      </c>
      <c r="L1364">
        <v>2.57</v>
      </c>
    </row>
    <row r="1365" spans="1:12" x14ac:dyDescent="0.35">
      <c r="A1365" s="1">
        <v>38142</v>
      </c>
      <c r="B1365">
        <v>2004</v>
      </c>
      <c r="C1365" t="s">
        <v>17</v>
      </c>
      <c r="D1365">
        <v>1494.85</v>
      </c>
      <c r="E1365">
        <v>1527</v>
      </c>
      <c r="F1365">
        <v>1480.8</v>
      </c>
      <c r="G1365">
        <v>1521.1</v>
      </c>
      <c r="H1365">
        <v>106871617</v>
      </c>
      <c r="I1365">
        <v>3176.73</v>
      </c>
      <c r="J1365">
        <v>12.25</v>
      </c>
      <c r="K1365">
        <v>2.92</v>
      </c>
      <c r="L1365">
        <v>2.5299999999999998</v>
      </c>
    </row>
    <row r="1366" spans="1:12" x14ac:dyDescent="0.35">
      <c r="A1366" s="1">
        <v>38145</v>
      </c>
      <c r="B1366">
        <v>2004</v>
      </c>
      <c r="C1366" t="s">
        <v>17</v>
      </c>
      <c r="D1366">
        <v>1521.6</v>
      </c>
      <c r="E1366">
        <v>1557.5</v>
      </c>
      <c r="F1366">
        <v>1521.6</v>
      </c>
      <c r="G1366">
        <v>1542.55</v>
      </c>
      <c r="H1366">
        <v>105183587</v>
      </c>
      <c r="I1366">
        <v>3253.18</v>
      </c>
      <c r="J1366">
        <v>12.42</v>
      </c>
      <c r="K1366">
        <v>2.96</v>
      </c>
      <c r="L1366">
        <v>2.4900000000000002</v>
      </c>
    </row>
    <row r="1367" spans="1:12" x14ac:dyDescent="0.35">
      <c r="A1367" s="1">
        <v>38146</v>
      </c>
      <c r="B1367">
        <v>2004</v>
      </c>
      <c r="C1367" t="s">
        <v>17</v>
      </c>
      <c r="D1367">
        <v>1542.6</v>
      </c>
      <c r="E1367">
        <v>1557</v>
      </c>
      <c r="F1367">
        <v>1526.45</v>
      </c>
      <c r="G1367">
        <v>1550.55</v>
      </c>
      <c r="H1367">
        <v>91169729</v>
      </c>
      <c r="I1367">
        <v>2982.37</v>
      </c>
      <c r="J1367">
        <v>12.48</v>
      </c>
      <c r="K1367">
        <v>2.97</v>
      </c>
      <c r="L1367">
        <v>2.48</v>
      </c>
    </row>
    <row r="1368" spans="1:12" x14ac:dyDescent="0.35">
      <c r="A1368" s="1">
        <v>38147</v>
      </c>
      <c r="B1368">
        <v>2004</v>
      </c>
      <c r="C1368" t="s">
        <v>17</v>
      </c>
      <c r="D1368">
        <v>1550.45</v>
      </c>
      <c r="E1368">
        <v>1561.6</v>
      </c>
      <c r="F1368">
        <v>1541.6</v>
      </c>
      <c r="G1368">
        <v>1548.3</v>
      </c>
      <c r="H1368">
        <v>93462741</v>
      </c>
      <c r="I1368">
        <v>3018.55</v>
      </c>
      <c r="J1368">
        <v>12.47</v>
      </c>
      <c r="K1368">
        <v>2.97</v>
      </c>
      <c r="L1368">
        <v>2.48</v>
      </c>
    </row>
    <row r="1369" spans="1:12" x14ac:dyDescent="0.35">
      <c r="A1369" s="1">
        <v>38148</v>
      </c>
      <c r="B1369">
        <v>2004</v>
      </c>
      <c r="C1369" t="s">
        <v>17</v>
      </c>
      <c r="D1369">
        <v>1547.7</v>
      </c>
      <c r="E1369">
        <v>1552.75</v>
      </c>
      <c r="F1369">
        <v>1535</v>
      </c>
      <c r="G1369">
        <v>1544.75</v>
      </c>
      <c r="H1369">
        <v>78627977</v>
      </c>
      <c r="I1369">
        <v>2502.91</v>
      </c>
      <c r="J1369">
        <v>12.44</v>
      </c>
      <c r="K1369">
        <v>2.96</v>
      </c>
      <c r="L1369">
        <v>2.4900000000000002</v>
      </c>
    </row>
    <row r="1370" spans="1:12" x14ac:dyDescent="0.35">
      <c r="A1370" s="1">
        <v>38149</v>
      </c>
      <c r="B1370">
        <v>2004</v>
      </c>
      <c r="C1370" t="s">
        <v>17</v>
      </c>
      <c r="D1370">
        <v>1544.95</v>
      </c>
      <c r="E1370">
        <v>1547.4</v>
      </c>
      <c r="F1370">
        <v>1504.8</v>
      </c>
      <c r="G1370">
        <v>1508.45</v>
      </c>
      <c r="H1370">
        <v>85740531</v>
      </c>
      <c r="I1370">
        <v>2765.35</v>
      </c>
      <c r="J1370">
        <v>12.14</v>
      </c>
      <c r="K1370">
        <v>2.89</v>
      </c>
      <c r="L1370">
        <v>2.5499999999999998</v>
      </c>
    </row>
    <row r="1371" spans="1:12" x14ac:dyDescent="0.35">
      <c r="A1371" s="1">
        <v>38152</v>
      </c>
      <c r="B1371">
        <v>2004</v>
      </c>
      <c r="C1371" t="s">
        <v>17</v>
      </c>
      <c r="D1371">
        <v>1508.15</v>
      </c>
      <c r="E1371">
        <v>1509.6</v>
      </c>
      <c r="F1371">
        <v>1474.65</v>
      </c>
      <c r="G1371">
        <v>1481.35</v>
      </c>
      <c r="H1371">
        <v>96831363</v>
      </c>
      <c r="I1371">
        <v>2815.43</v>
      </c>
      <c r="J1371">
        <v>11.84</v>
      </c>
      <c r="K1371">
        <v>2.84</v>
      </c>
      <c r="L1371">
        <v>2.62</v>
      </c>
    </row>
    <row r="1372" spans="1:12" x14ac:dyDescent="0.35">
      <c r="A1372" s="1">
        <v>38153</v>
      </c>
      <c r="B1372">
        <v>2004</v>
      </c>
      <c r="C1372" t="s">
        <v>17</v>
      </c>
      <c r="D1372">
        <v>1481.45</v>
      </c>
      <c r="E1372">
        <v>1507.85</v>
      </c>
      <c r="F1372">
        <v>1481</v>
      </c>
      <c r="G1372">
        <v>1501</v>
      </c>
      <c r="H1372">
        <v>97738521</v>
      </c>
      <c r="I1372">
        <v>2967.28</v>
      </c>
      <c r="J1372">
        <v>12</v>
      </c>
      <c r="K1372">
        <v>2.88</v>
      </c>
      <c r="L1372">
        <v>2.58</v>
      </c>
    </row>
    <row r="1373" spans="1:12" x14ac:dyDescent="0.35">
      <c r="A1373" s="1">
        <v>38154</v>
      </c>
      <c r="B1373">
        <v>2004</v>
      </c>
      <c r="C1373" t="s">
        <v>17</v>
      </c>
      <c r="D1373">
        <v>1500.95</v>
      </c>
      <c r="E1373">
        <v>1525.2</v>
      </c>
      <c r="F1373">
        <v>1490.45</v>
      </c>
      <c r="G1373">
        <v>1494.75</v>
      </c>
      <c r="H1373">
        <v>88673485</v>
      </c>
      <c r="I1373">
        <v>2757.74</v>
      </c>
      <c r="J1373">
        <v>12.01</v>
      </c>
      <c r="K1373">
        <v>2.87</v>
      </c>
      <c r="L1373">
        <v>2.59</v>
      </c>
    </row>
    <row r="1374" spans="1:12" x14ac:dyDescent="0.35">
      <c r="A1374" s="1">
        <v>38155</v>
      </c>
      <c r="B1374">
        <v>2004</v>
      </c>
      <c r="C1374" t="s">
        <v>17</v>
      </c>
      <c r="D1374">
        <v>1494.7</v>
      </c>
      <c r="E1374">
        <v>1519.2</v>
      </c>
      <c r="F1374">
        <v>1482.2</v>
      </c>
      <c r="G1374">
        <v>1512.05</v>
      </c>
      <c r="H1374">
        <v>88057448</v>
      </c>
      <c r="I1374">
        <v>2804.31</v>
      </c>
      <c r="J1374">
        <v>12.15</v>
      </c>
      <c r="K1374">
        <v>2.9</v>
      </c>
      <c r="L1374">
        <v>2.56</v>
      </c>
    </row>
    <row r="1375" spans="1:12" x14ac:dyDescent="0.35">
      <c r="A1375" s="1">
        <v>38156</v>
      </c>
      <c r="B1375">
        <v>2004</v>
      </c>
      <c r="C1375" t="s">
        <v>17</v>
      </c>
      <c r="D1375">
        <v>1511.95</v>
      </c>
      <c r="E1375">
        <v>1515.05</v>
      </c>
      <c r="F1375">
        <v>1485.05</v>
      </c>
      <c r="G1375">
        <v>1491.2</v>
      </c>
      <c r="H1375">
        <v>89863436</v>
      </c>
      <c r="I1375">
        <v>3018.17</v>
      </c>
      <c r="J1375">
        <v>11.98</v>
      </c>
      <c r="K1375">
        <v>2.86</v>
      </c>
      <c r="L1375">
        <v>2.6</v>
      </c>
    </row>
    <row r="1376" spans="1:12" x14ac:dyDescent="0.35">
      <c r="A1376" s="1">
        <v>38159</v>
      </c>
      <c r="B1376">
        <v>2004</v>
      </c>
      <c r="C1376" t="s">
        <v>17</v>
      </c>
      <c r="D1376">
        <v>1490.75</v>
      </c>
      <c r="E1376">
        <v>1499.8</v>
      </c>
      <c r="F1376">
        <v>1478.85</v>
      </c>
      <c r="G1376">
        <v>1482</v>
      </c>
      <c r="H1376">
        <v>80291533</v>
      </c>
      <c r="I1376">
        <v>2748.07</v>
      </c>
      <c r="J1376">
        <v>11.91</v>
      </c>
      <c r="K1376">
        <v>2.84</v>
      </c>
      <c r="L1376">
        <v>2.62</v>
      </c>
    </row>
    <row r="1377" spans="1:12" x14ac:dyDescent="0.35">
      <c r="A1377" s="1">
        <v>38160</v>
      </c>
      <c r="B1377">
        <v>2004</v>
      </c>
      <c r="C1377" t="s">
        <v>17</v>
      </c>
      <c r="D1377">
        <v>1482.85</v>
      </c>
      <c r="E1377">
        <v>1489.6</v>
      </c>
      <c r="F1377">
        <v>1467.65</v>
      </c>
      <c r="G1377">
        <v>1474.7</v>
      </c>
      <c r="H1377">
        <v>90058699</v>
      </c>
      <c r="I1377">
        <v>2982.61</v>
      </c>
      <c r="J1377">
        <v>11.85</v>
      </c>
      <c r="K1377">
        <v>2.83</v>
      </c>
      <c r="L1377">
        <v>2.63</v>
      </c>
    </row>
    <row r="1378" spans="1:12" x14ac:dyDescent="0.35">
      <c r="A1378" s="1">
        <v>38161</v>
      </c>
      <c r="B1378">
        <v>2004</v>
      </c>
      <c r="C1378" t="s">
        <v>17</v>
      </c>
      <c r="D1378">
        <v>1474.8</v>
      </c>
      <c r="E1378">
        <v>1481.45</v>
      </c>
      <c r="F1378">
        <v>1442.55</v>
      </c>
      <c r="G1378">
        <v>1446.1</v>
      </c>
      <c r="H1378">
        <v>102698050</v>
      </c>
      <c r="I1378">
        <v>3358.19</v>
      </c>
      <c r="J1378">
        <v>11.62</v>
      </c>
      <c r="K1378">
        <v>2.77</v>
      </c>
      <c r="L1378">
        <v>2.68</v>
      </c>
    </row>
    <row r="1379" spans="1:12" x14ac:dyDescent="0.35">
      <c r="A1379" s="1">
        <v>38162</v>
      </c>
      <c r="B1379">
        <v>2004</v>
      </c>
      <c r="C1379" t="s">
        <v>17</v>
      </c>
      <c r="D1379">
        <v>1445.35</v>
      </c>
      <c r="E1379">
        <v>1474.3</v>
      </c>
      <c r="F1379">
        <v>1437.9</v>
      </c>
      <c r="G1379">
        <v>1470.75</v>
      </c>
      <c r="H1379">
        <v>136457145</v>
      </c>
      <c r="I1379">
        <v>4306.05</v>
      </c>
      <c r="J1379">
        <v>11.82</v>
      </c>
      <c r="K1379">
        <v>2.82</v>
      </c>
      <c r="L1379">
        <v>2.64</v>
      </c>
    </row>
    <row r="1380" spans="1:12" x14ac:dyDescent="0.35">
      <c r="A1380" s="1">
        <v>38163</v>
      </c>
      <c r="B1380">
        <v>2004</v>
      </c>
      <c r="C1380" t="s">
        <v>17</v>
      </c>
      <c r="D1380">
        <v>1471.5</v>
      </c>
      <c r="E1380">
        <v>1494</v>
      </c>
      <c r="F1380">
        <v>1459.55</v>
      </c>
      <c r="G1380">
        <v>1488.5</v>
      </c>
      <c r="H1380">
        <v>148717352</v>
      </c>
      <c r="I1380">
        <v>3377.37</v>
      </c>
      <c r="J1380">
        <v>11.96</v>
      </c>
      <c r="K1380">
        <v>2.85</v>
      </c>
      <c r="L1380">
        <v>2.6</v>
      </c>
    </row>
    <row r="1381" spans="1:12" x14ac:dyDescent="0.35">
      <c r="A1381" s="1">
        <v>38166</v>
      </c>
      <c r="B1381">
        <v>2004</v>
      </c>
      <c r="C1381" t="s">
        <v>17</v>
      </c>
      <c r="D1381">
        <v>1488.6</v>
      </c>
      <c r="E1381">
        <v>1516.95</v>
      </c>
      <c r="F1381">
        <v>1488.6</v>
      </c>
      <c r="G1381">
        <v>1514.35</v>
      </c>
      <c r="H1381">
        <v>127919681</v>
      </c>
      <c r="I1381">
        <v>3082.24</v>
      </c>
      <c r="J1381">
        <v>12.71</v>
      </c>
      <c r="K1381">
        <v>2.84</v>
      </c>
      <c r="L1381">
        <v>2.57</v>
      </c>
    </row>
    <row r="1382" spans="1:12" x14ac:dyDescent="0.35">
      <c r="A1382" s="1">
        <v>38167</v>
      </c>
      <c r="B1382">
        <v>2004</v>
      </c>
      <c r="C1382" t="s">
        <v>17</v>
      </c>
      <c r="D1382">
        <v>1514.35</v>
      </c>
      <c r="E1382">
        <v>1528.5</v>
      </c>
      <c r="F1382">
        <v>1503.3</v>
      </c>
      <c r="G1382">
        <v>1518.3</v>
      </c>
      <c r="H1382">
        <v>135420339</v>
      </c>
      <c r="I1382">
        <v>3739.42</v>
      </c>
      <c r="J1382">
        <v>12.74</v>
      </c>
      <c r="K1382">
        <v>2.85</v>
      </c>
      <c r="L1382">
        <v>2.57</v>
      </c>
    </row>
    <row r="1383" spans="1:12" x14ac:dyDescent="0.35">
      <c r="A1383" s="1">
        <v>38168</v>
      </c>
      <c r="B1383">
        <v>2004</v>
      </c>
      <c r="C1383" t="s">
        <v>17</v>
      </c>
      <c r="D1383">
        <v>1518.7</v>
      </c>
      <c r="E1383">
        <v>1532.15</v>
      </c>
      <c r="F1383">
        <v>1501.7</v>
      </c>
      <c r="G1383">
        <v>1505.6</v>
      </c>
      <c r="H1383">
        <v>132032819</v>
      </c>
      <c r="I1383">
        <v>3528.42</v>
      </c>
      <c r="J1383">
        <v>12.64</v>
      </c>
      <c r="K1383">
        <v>2.83</v>
      </c>
      <c r="L1383">
        <v>2.59</v>
      </c>
    </row>
    <row r="1384" spans="1:12" x14ac:dyDescent="0.35">
      <c r="A1384" s="1">
        <v>38169</v>
      </c>
      <c r="B1384">
        <v>2004</v>
      </c>
      <c r="C1384" t="s">
        <v>18</v>
      </c>
      <c r="D1384">
        <v>1506.65</v>
      </c>
      <c r="E1384">
        <v>1539.15</v>
      </c>
      <c r="F1384">
        <v>1504.55</v>
      </c>
      <c r="G1384">
        <v>1537.2</v>
      </c>
      <c r="H1384">
        <v>113007107</v>
      </c>
      <c r="I1384">
        <v>3317.12</v>
      </c>
      <c r="J1384">
        <v>12.9</v>
      </c>
      <c r="K1384">
        <v>2.89</v>
      </c>
      <c r="L1384">
        <v>2.54</v>
      </c>
    </row>
    <row r="1385" spans="1:12" x14ac:dyDescent="0.35">
      <c r="A1385" s="1">
        <v>38170</v>
      </c>
      <c r="B1385">
        <v>2004</v>
      </c>
      <c r="C1385" t="s">
        <v>18</v>
      </c>
      <c r="D1385">
        <v>1537.05</v>
      </c>
      <c r="E1385">
        <v>1547.65</v>
      </c>
      <c r="F1385">
        <v>1516.15</v>
      </c>
      <c r="G1385">
        <v>1537.5</v>
      </c>
      <c r="H1385">
        <v>127491075</v>
      </c>
      <c r="I1385">
        <v>3427.55</v>
      </c>
      <c r="J1385">
        <v>12.9</v>
      </c>
      <c r="K1385">
        <v>2.89</v>
      </c>
      <c r="L1385">
        <v>2.54</v>
      </c>
    </row>
    <row r="1386" spans="1:12" x14ac:dyDescent="0.35">
      <c r="A1386" s="1">
        <v>38173</v>
      </c>
      <c r="B1386">
        <v>2004</v>
      </c>
      <c r="C1386" t="s">
        <v>18</v>
      </c>
      <c r="D1386">
        <v>1537.55</v>
      </c>
      <c r="E1386">
        <v>1546</v>
      </c>
      <c r="F1386">
        <v>1522.9</v>
      </c>
      <c r="G1386">
        <v>1526.85</v>
      </c>
      <c r="H1386">
        <v>101154967</v>
      </c>
      <c r="I1386">
        <v>2575.44</v>
      </c>
      <c r="J1386">
        <v>12.72</v>
      </c>
      <c r="K1386">
        <v>2.87</v>
      </c>
      <c r="L1386">
        <v>2.57</v>
      </c>
    </row>
    <row r="1387" spans="1:12" x14ac:dyDescent="0.35">
      <c r="A1387" s="1">
        <v>38174</v>
      </c>
      <c r="B1387">
        <v>2004</v>
      </c>
      <c r="C1387" t="s">
        <v>18</v>
      </c>
      <c r="D1387">
        <v>1526.65</v>
      </c>
      <c r="E1387">
        <v>1561</v>
      </c>
      <c r="F1387">
        <v>1524.15</v>
      </c>
      <c r="G1387">
        <v>1558.25</v>
      </c>
      <c r="H1387">
        <v>131317837</v>
      </c>
      <c r="I1387">
        <v>3127.59</v>
      </c>
      <c r="J1387">
        <v>12.98</v>
      </c>
      <c r="K1387">
        <v>2.93</v>
      </c>
      <c r="L1387">
        <v>2.52</v>
      </c>
    </row>
    <row r="1388" spans="1:12" x14ac:dyDescent="0.35">
      <c r="A1388" s="1">
        <v>38175</v>
      </c>
      <c r="B1388">
        <v>2004</v>
      </c>
      <c r="C1388" t="s">
        <v>18</v>
      </c>
      <c r="D1388">
        <v>1558.05</v>
      </c>
      <c r="E1388">
        <v>1578.5</v>
      </c>
      <c r="F1388">
        <v>1551.35</v>
      </c>
      <c r="G1388">
        <v>1566.8</v>
      </c>
      <c r="H1388">
        <v>159590341</v>
      </c>
      <c r="I1388">
        <v>4030.35</v>
      </c>
      <c r="J1388">
        <v>13.05</v>
      </c>
      <c r="K1388">
        <v>2.94</v>
      </c>
      <c r="L1388">
        <v>2.5</v>
      </c>
    </row>
    <row r="1389" spans="1:12" x14ac:dyDescent="0.35">
      <c r="A1389" s="1">
        <v>38176</v>
      </c>
      <c r="B1389">
        <v>2004</v>
      </c>
      <c r="C1389" t="s">
        <v>18</v>
      </c>
      <c r="D1389">
        <v>1567.25</v>
      </c>
      <c r="E1389">
        <v>1586.55</v>
      </c>
      <c r="F1389">
        <v>1504.5</v>
      </c>
      <c r="G1389">
        <v>1518.15</v>
      </c>
      <c r="H1389">
        <v>204439801</v>
      </c>
      <c r="I1389">
        <v>5071.51</v>
      </c>
      <c r="J1389">
        <v>12.64</v>
      </c>
      <c r="K1389">
        <v>2.85</v>
      </c>
      <c r="L1389">
        <v>2.58</v>
      </c>
    </row>
    <row r="1390" spans="1:12" x14ac:dyDescent="0.35">
      <c r="A1390" s="1">
        <v>38177</v>
      </c>
      <c r="B1390">
        <v>2004</v>
      </c>
      <c r="C1390" t="s">
        <v>18</v>
      </c>
      <c r="D1390">
        <v>1517.45</v>
      </c>
      <c r="E1390">
        <v>1557.75</v>
      </c>
      <c r="F1390">
        <v>1472.55</v>
      </c>
      <c r="G1390">
        <v>1553.2</v>
      </c>
      <c r="H1390">
        <v>104348113</v>
      </c>
      <c r="I1390">
        <v>2723.9</v>
      </c>
      <c r="J1390">
        <v>12.94</v>
      </c>
      <c r="K1390">
        <v>2.92</v>
      </c>
      <c r="L1390">
        <v>2.5299999999999998</v>
      </c>
    </row>
    <row r="1391" spans="1:12" x14ac:dyDescent="0.35">
      <c r="A1391" s="1">
        <v>38180</v>
      </c>
      <c r="B1391">
        <v>2004</v>
      </c>
      <c r="C1391" t="s">
        <v>18</v>
      </c>
      <c r="D1391">
        <v>1548.6</v>
      </c>
      <c r="E1391">
        <v>1562.8</v>
      </c>
      <c r="F1391">
        <v>1537.7</v>
      </c>
      <c r="G1391">
        <v>1556.95</v>
      </c>
      <c r="H1391">
        <v>82414320</v>
      </c>
      <c r="I1391">
        <v>2231.79</v>
      </c>
      <c r="J1391">
        <v>12.97</v>
      </c>
      <c r="K1391">
        <v>2.83</v>
      </c>
      <c r="L1391">
        <v>2.5299999999999998</v>
      </c>
    </row>
    <row r="1392" spans="1:12" x14ac:dyDescent="0.35">
      <c r="A1392" s="1">
        <v>38181</v>
      </c>
      <c r="B1392">
        <v>2004</v>
      </c>
      <c r="C1392" t="s">
        <v>18</v>
      </c>
      <c r="D1392">
        <v>1560</v>
      </c>
      <c r="E1392">
        <v>1569.75</v>
      </c>
      <c r="F1392">
        <v>1530.6</v>
      </c>
      <c r="G1392">
        <v>1539.3</v>
      </c>
      <c r="H1392">
        <v>79361213</v>
      </c>
      <c r="I1392">
        <v>2291.9299999999998</v>
      </c>
      <c r="J1392">
        <v>12.82</v>
      </c>
      <c r="K1392">
        <v>2.8</v>
      </c>
      <c r="L1392">
        <v>2.56</v>
      </c>
    </row>
    <row r="1393" spans="1:12" x14ac:dyDescent="0.35">
      <c r="A1393" s="1">
        <v>38182</v>
      </c>
      <c r="B1393">
        <v>2004</v>
      </c>
      <c r="C1393" t="s">
        <v>18</v>
      </c>
      <c r="D1393">
        <v>1535.1</v>
      </c>
      <c r="E1393">
        <v>1552.25</v>
      </c>
      <c r="F1393">
        <v>1519.35</v>
      </c>
      <c r="G1393">
        <v>1522.75</v>
      </c>
      <c r="H1393">
        <v>109996034</v>
      </c>
      <c r="I1393">
        <v>2906.68</v>
      </c>
      <c r="J1393">
        <v>12.68</v>
      </c>
      <c r="K1393">
        <v>2.77</v>
      </c>
      <c r="L1393">
        <v>2.59</v>
      </c>
    </row>
    <row r="1394" spans="1:12" x14ac:dyDescent="0.35">
      <c r="A1394" s="1">
        <v>38183</v>
      </c>
      <c r="B1394">
        <v>2004</v>
      </c>
      <c r="C1394" t="s">
        <v>18</v>
      </c>
      <c r="D1394">
        <v>1523.1</v>
      </c>
      <c r="E1394">
        <v>1543.25</v>
      </c>
      <c r="F1394">
        <v>1517.8</v>
      </c>
      <c r="G1394">
        <v>1539.4</v>
      </c>
      <c r="H1394">
        <v>141173783</v>
      </c>
      <c r="I1394">
        <v>3092.33</v>
      </c>
      <c r="J1394">
        <v>12.82</v>
      </c>
      <c r="K1394">
        <v>2.8</v>
      </c>
      <c r="L1394">
        <v>2.56</v>
      </c>
    </row>
    <row r="1395" spans="1:12" x14ac:dyDescent="0.35">
      <c r="A1395" s="1">
        <v>38184</v>
      </c>
      <c r="B1395">
        <v>2004</v>
      </c>
      <c r="C1395" t="s">
        <v>18</v>
      </c>
      <c r="D1395">
        <v>1538.15</v>
      </c>
      <c r="E1395">
        <v>1562</v>
      </c>
      <c r="F1395">
        <v>1533.65</v>
      </c>
      <c r="G1395">
        <v>1558.8</v>
      </c>
      <c r="H1395">
        <v>138318933</v>
      </c>
      <c r="I1395">
        <v>3143.87</v>
      </c>
      <c r="J1395">
        <v>12.98</v>
      </c>
      <c r="K1395">
        <v>2.83</v>
      </c>
      <c r="L1395">
        <v>2.5299999999999998</v>
      </c>
    </row>
    <row r="1396" spans="1:12" x14ac:dyDescent="0.35">
      <c r="A1396" s="1">
        <v>38187</v>
      </c>
      <c r="B1396">
        <v>2004</v>
      </c>
      <c r="C1396" t="s">
        <v>18</v>
      </c>
      <c r="D1396">
        <v>1559.2</v>
      </c>
      <c r="E1396">
        <v>1582.35</v>
      </c>
      <c r="F1396">
        <v>1556.55</v>
      </c>
      <c r="G1396">
        <v>1571.6</v>
      </c>
      <c r="H1396">
        <v>112369129</v>
      </c>
      <c r="I1396">
        <v>2731.76</v>
      </c>
      <c r="J1396">
        <v>13.09</v>
      </c>
      <c r="K1396">
        <v>2.86</v>
      </c>
      <c r="L1396">
        <v>2.5299999999999998</v>
      </c>
    </row>
    <row r="1397" spans="1:12" x14ac:dyDescent="0.35">
      <c r="A1397" s="1">
        <v>38188</v>
      </c>
      <c r="B1397">
        <v>2004</v>
      </c>
      <c r="C1397" t="s">
        <v>18</v>
      </c>
      <c r="D1397">
        <v>1571.7</v>
      </c>
      <c r="E1397">
        <v>1581.05</v>
      </c>
      <c r="F1397">
        <v>1555.55</v>
      </c>
      <c r="G1397">
        <v>1566.1</v>
      </c>
      <c r="H1397">
        <v>121193509</v>
      </c>
      <c r="I1397">
        <v>2753.34</v>
      </c>
      <c r="J1397">
        <v>13.05</v>
      </c>
      <c r="K1397">
        <v>2.85</v>
      </c>
      <c r="L1397">
        <v>2.54</v>
      </c>
    </row>
    <row r="1398" spans="1:12" x14ac:dyDescent="0.35">
      <c r="A1398" s="1">
        <v>38189</v>
      </c>
      <c r="B1398">
        <v>2004</v>
      </c>
      <c r="C1398" t="s">
        <v>18</v>
      </c>
      <c r="D1398">
        <v>1566.15</v>
      </c>
      <c r="E1398">
        <v>1600.7</v>
      </c>
      <c r="F1398">
        <v>1562.9</v>
      </c>
      <c r="G1398">
        <v>1581.4</v>
      </c>
      <c r="H1398">
        <v>112756067</v>
      </c>
      <c r="I1398">
        <v>2630.54</v>
      </c>
      <c r="J1398">
        <v>13.17</v>
      </c>
      <c r="K1398">
        <v>2.88</v>
      </c>
      <c r="L1398">
        <v>2.52</v>
      </c>
    </row>
    <row r="1399" spans="1:12" x14ac:dyDescent="0.35">
      <c r="A1399" s="1">
        <v>38190</v>
      </c>
      <c r="B1399">
        <v>2004</v>
      </c>
      <c r="C1399" t="s">
        <v>18</v>
      </c>
      <c r="D1399">
        <v>1581.6</v>
      </c>
      <c r="E1399">
        <v>1609.55</v>
      </c>
      <c r="F1399">
        <v>1580.95</v>
      </c>
      <c r="G1399">
        <v>1598.1</v>
      </c>
      <c r="H1399">
        <v>170678158</v>
      </c>
      <c r="I1399">
        <v>3863.38</v>
      </c>
      <c r="J1399">
        <v>13.31</v>
      </c>
      <c r="K1399">
        <v>2.91</v>
      </c>
      <c r="L1399">
        <v>2.4900000000000002</v>
      </c>
    </row>
    <row r="1400" spans="1:12" x14ac:dyDescent="0.35">
      <c r="A1400" s="1">
        <v>38191</v>
      </c>
      <c r="B1400">
        <v>2004</v>
      </c>
      <c r="C1400" t="s">
        <v>18</v>
      </c>
      <c r="D1400">
        <v>1587.6</v>
      </c>
      <c r="E1400">
        <v>1610.85</v>
      </c>
      <c r="F1400">
        <v>1587.6</v>
      </c>
      <c r="G1400">
        <v>1601.6</v>
      </c>
      <c r="H1400">
        <v>152832431</v>
      </c>
      <c r="I1400">
        <v>3261.47</v>
      </c>
      <c r="J1400">
        <v>13.34</v>
      </c>
      <c r="K1400">
        <v>2.91</v>
      </c>
      <c r="L1400">
        <v>2.4900000000000002</v>
      </c>
    </row>
    <row r="1401" spans="1:12" x14ac:dyDescent="0.35">
      <c r="A1401" s="1">
        <v>38194</v>
      </c>
      <c r="B1401">
        <v>2004</v>
      </c>
      <c r="C1401" t="s">
        <v>18</v>
      </c>
      <c r="D1401">
        <v>1602.15</v>
      </c>
      <c r="E1401">
        <v>1620.35</v>
      </c>
      <c r="F1401">
        <v>1584.65</v>
      </c>
      <c r="G1401">
        <v>1618</v>
      </c>
      <c r="H1401">
        <v>138957185</v>
      </c>
      <c r="I1401">
        <v>3282.33</v>
      </c>
      <c r="J1401">
        <v>13.51</v>
      </c>
      <c r="K1401">
        <v>2.95</v>
      </c>
      <c r="L1401">
        <v>2.4700000000000002</v>
      </c>
    </row>
    <row r="1402" spans="1:12" x14ac:dyDescent="0.35">
      <c r="A1402" s="1">
        <v>38195</v>
      </c>
      <c r="B1402">
        <v>2004</v>
      </c>
      <c r="C1402" t="s">
        <v>18</v>
      </c>
      <c r="D1402">
        <v>1617.95</v>
      </c>
      <c r="E1402">
        <v>1629.35</v>
      </c>
      <c r="F1402">
        <v>1597.2</v>
      </c>
      <c r="G1402">
        <v>1600.75</v>
      </c>
      <c r="H1402">
        <v>167540739</v>
      </c>
      <c r="I1402">
        <v>3908.75</v>
      </c>
      <c r="J1402">
        <v>13.37</v>
      </c>
      <c r="K1402">
        <v>2.92</v>
      </c>
      <c r="L1402">
        <v>2.5</v>
      </c>
    </row>
    <row r="1403" spans="1:12" x14ac:dyDescent="0.35">
      <c r="A1403" s="1">
        <v>38196</v>
      </c>
      <c r="B1403">
        <v>2004</v>
      </c>
      <c r="C1403" t="s">
        <v>18</v>
      </c>
      <c r="D1403">
        <v>1600.85</v>
      </c>
      <c r="E1403">
        <v>1609.45</v>
      </c>
      <c r="F1403">
        <v>1586.15</v>
      </c>
      <c r="G1403">
        <v>1594.15</v>
      </c>
      <c r="H1403">
        <v>147021678</v>
      </c>
      <c r="I1403">
        <v>3430.09</v>
      </c>
      <c r="J1403">
        <v>13.31</v>
      </c>
      <c r="K1403">
        <v>2.91</v>
      </c>
      <c r="L1403">
        <v>2.5099999999999998</v>
      </c>
    </row>
    <row r="1404" spans="1:12" x14ac:dyDescent="0.35">
      <c r="A1404" s="1">
        <v>38197</v>
      </c>
      <c r="B1404">
        <v>2004</v>
      </c>
      <c r="C1404" t="s">
        <v>18</v>
      </c>
      <c r="D1404">
        <v>1594.7</v>
      </c>
      <c r="E1404">
        <v>1624.3</v>
      </c>
      <c r="F1404">
        <v>1590.15</v>
      </c>
      <c r="G1404">
        <v>1618.7</v>
      </c>
      <c r="H1404">
        <v>167182154</v>
      </c>
      <c r="I1404">
        <v>3976.64</v>
      </c>
      <c r="J1404">
        <v>13.52</v>
      </c>
      <c r="K1404">
        <v>2.93</v>
      </c>
      <c r="L1404">
        <v>2.4700000000000002</v>
      </c>
    </row>
    <row r="1405" spans="1:12" x14ac:dyDescent="0.35">
      <c r="A1405" s="1">
        <v>38198</v>
      </c>
      <c r="B1405">
        <v>2004</v>
      </c>
      <c r="C1405" t="s">
        <v>18</v>
      </c>
      <c r="D1405">
        <v>1618.9</v>
      </c>
      <c r="E1405">
        <v>1638.7</v>
      </c>
      <c r="F1405">
        <v>1609.9</v>
      </c>
      <c r="G1405">
        <v>1632.3</v>
      </c>
      <c r="H1405">
        <v>150998622</v>
      </c>
      <c r="I1405">
        <v>3518.68</v>
      </c>
      <c r="J1405">
        <v>13.63</v>
      </c>
      <c r="K1405">
        <v>2.95</v>
      </c>
      <c r="L1405">
        <v>2.4500000000000002</v>
      </c>
    </row>
    <row r="1406" spans="1:12" x14ac:dyDescent="0.35">
      <c r="A1406" s="1">
        <v>38201</v>
      </c>
      <c r="B1406">
        <v>2004</v>
      </c>
      <c r="C1406" t="s">
        <v>19</v>
      </c>
      <c r="D1406">
        <v>1631.55</v>
      </c>
      <c r="E1406">
        <v>1643.8</v>
      </c>
      <c r="F1406">
        <v>1627.25</v>
      </c>
      <c r="G1406">
        <v>1639.05</v>
      </c>
      <c r="H1406">
        <v>96477681</v>
      </c>
      <c r="I1406">
        <v>2666.62</v>
      </c>
      <c r="J1406">
        <v>13.69</v>
      </c>
      <c r="K1406">
        <v>2.96</v>
      </c>
      <c r="L1406">
        <v>2.41</v>
      </c>
    </row>
    <row r="1407" spans="1:12" x14ac:dyDescent="0.35">
      <c r="A1407" s="1">
        <v>38202</v>
      </c>
      <c r="B1407">
        <v>2004</v>
      </c>
      <c r="C1407" t="s">
        <v>19</v>
      </c>
      <c r="D1407">
        <v>1639.95</v>
      </c>
      <c r="E1407">
        <v>1648.35</v>
      </c>
      <c r="F1407">
        <v>1626.3</v>
      </c>
      <c r="G1407">
        <v>1630.6</v>
      </c>
      <c r="H1407">
        <v>135832403</v>
      </c>
      <c r="I1407">
        <v>3680.29</v>
      </c>
      <c r="J1407">
        <v>13.62</v>
      </c>
      <c r="K1407">
        <v>2.95</v>
      </c>
      <c r="L1407">
        <v>2.4300000000000002</v>
      </c>
    </row>
    <row r="1408" spans="1:12" x14ac:dyDescent="0.35">
      <c r="A1408" s="1">
        <v>38203</v>
      </c>
      <c r="B1408">
        <v>2004</v>
      </c>
      <c r="C1408" t="s">
        <v>19</v>
      </c>
      <c r="D1408">
        <v>1631.3</v>
      </c>
      <c r="E1408">
        <v>1635.95</v>
      </c>
      <c r="F1408">
        <v>1618.2</v>
      </c>
      <c r="G1408">
        <v>1626.55</v>
      </c>
      <c r="H1408">
        <v>105081166</v>
      </c>
      <c r="I1408">
        <v>2911.92</v>
      </c>
      <c r="J1408">
        <v>13.58</v>
      </c>
      <c r="K1408">
        <v>2.94</v>
      </c>
      <c r="L1408">
        <v>2.4300000000000002</v>
      </c>
    </row>
    <row r="1409" spans="1:12" x14ac:dyDescent="0.35">
      <c r="A1409" s="1">
        <v>38204</v>
      </c>
      <c r="B1409">
        <v>2004</v>
      </c>
      <c r="C1409" t="s">
        <v>19</v>
      </c>
      <c r="D1409">
        <v>1626.4</v>
      </c>
      <c r="E1409">
        <v>1656.25</v>
      </c>
      <c r="F1409">
        <v>1626.4</v>
      </c>
      <c r="G1409">
        <v>1654.95</v>
      </c>
      <c r="H1409">
        <v>134331831</v>
      </c>
      <c r="I1409">
        <v>3137.55</v>
      </c>
      <c r="J1409">
        <v>13.82</v>
      </c>
      <c r="K1409">
        <v>2.99</v>
      </c>
      <c r="L1409">
        <v>2.39</v>
      </c>
    </row>
    <row r="1410" spans="1:12" x14ac:dyDescent="0.35">
      <c r="A1410" s="1">
        <v>38205</v>
      </c>
      <c r="B1410">
        <v>2004</v>
      </c>
      <c r="C1410" t="s">
        <v>19</v>
      </c>
      <c r="D1410">
        <v>1654.85</v>
      </c>
      <c r="E1410">
        <v>1658.7</v>
      </c>
      <c r="F1410">
        <v>1626.7</v>
      </c>
      <c r="G1410">
        <v>1633.4</v>
      </c>
      <c r="H1410">
        <v>141536623</v>
      </c>
      <c r="I1410">
        <v>3540.65</v>
      </c>
      <c r="J1410">
        <v>13.64</v>
      </c>
      <c r="K1410">
        <v>2.95</v>
      </c>
      <c r="L1410">
        <v>2.42</v>
      </c>
    </row>
    <row r="1411" spans="1:12" x14ac:dyDescent="0.35">
      <c r="A1411" s="1">
        <v>38208</v>
      </c>
      <c r="B1411">
        <v>2004</v>
      </c>
      <c r="C1411" t="s">
        <v>19</v>
      </c>
      <c r="D1411">
        <v>1633.25</v>
      </c>
      <c r="E1411">
        <v>1644.4</v>
      </c>
      <c r="F1411">
        <v>1617.05</v>
      </c>
      <c r="G1411">
        <v>1642.6</v>
      </c>
      <c r="H1411">
        <v>107649584</v>
      </c>
      <c r="I1411">
        <v>3014.48</v>
      </c>
      <c r="J1411">
        <v>13.72</v>
      </c>
      <c r="K1411">
        <v>2.97</v>
      </c>
      <c r="L1411">
        <v>2.41</v>
      </c>
    </row>
    <row r="1412" spans="1:12" x14ac:dyDescent="0.35">
      <c r="A1412" s="1">
        <v>38209</v>
      </c>
      <c r="B1412">
        <v>2004</v>
      </c>
      <c r="C1412" t="s">
        <v>19</v>
      </c>
      <c r="D1412">
        <v>1642.75</v>
      </c>
      <c r="E1412">
        <v>1656.6</v>
      </c>
      <c r="F1412">
        <v>1637.7</v>
      </c>
      <c r="G1412">
        <v>1652.15</v>
      </c>
      <c r="H1412">
        <v>120498596</v>
      </c>
      <c r="I1412">
        <v>3144.47</v>
      </c>
      <c r="J1412">
        <v>13.8</v>
      </c>
      <c r="K1412">
        <v>2.99</v>
      </c>
      <c r="L1412">
        <v>2.4</v>
      </c>
    </row>
    <row r="1413" spans="1:12" x14ac:dyDescent="0.35">
      <c r="A1413" s="1">
        <v>38210</v>
      </c>
      <c r="B1413">
        <v>2004</v>
      </c>
      <c r="C1413" t="s">
        <v>19</v>
      </c>
      <c r="D1413">
        <v>1652.1</v>
      </c>
      <c r="E1413">
        <v>1658.9</v>
      </c>
      <c r="F1413">
        <v>1616.85</v>
      </c>
      <c r="G1413">
        <v>1621.6</v>
      </c>
      <c r="H1413">
        <v>138797784</v>
      </c>
      <c r="I1413">
        <v>3404.88</v>
      </c>
      <c r="J1413">
        <v>13.55</v>
      </c>
      <c r="K1413">
        <v>2.93</v>
      </c>
      <c r="L1413">
        <v>2.44</v>
      </c>
    </row>
    <row r="1414" spans="1:12" x14ac:dyDescent="0.35">
      <c r="A1414" s="1">
        <v>38211</v>
      </c>
      <c r="B1414">
        <v>2004</v>
      </c>
      <c r="C1414" t="s">
        <v>19</v>
      </c>
      <c r="D1414">
        <v>1624.3</v>
      </c>
      <c r="E1414">
        <v>1629.15</v>
      </c>
      <c r="F1414">
        <v>1599.5</v>
      </c>
      <c r="G1414">
        <v>1607.2</v>
      </c>
      <c r="H1414">
        <v>125121830</v>
      </c>
      <c r="I1414">
        <v>3015.95</v>
      </c>
      <c r="J1414">
        <v>13.43</v>
      </c>
      <c r="K1414">
        <v>2.91</v>
      </c>
      <c r="L1414">
        <v>2.46</v>
      </c>
    </row>
    <row r="1415" spans="1:12" x14ac:dyDescent="0.35">
      <c r="A1415" s="1">
        <v>38212</v>
      </c>
      <c r="B1415">
        <v>2004</v>
      </c>
      <c r="C1415" t="s">
        <v>19</v>
      </c>
      <c r="D1415">
        <v>1598.2</v>
      </c>
      <c r="E1415">
        <v>1612.7</v>
      </c>
      <c r="F1415">
        <v>1591.6</v>
      </c>
      <c r="G1415">
        <v>1598.2</v>
      </c>
      <c r="H1415">
        <v>110483689</v>
      </c>
      <c r="I1415">
        <v>3019.8</v>
      </c>
      <c r="J1415">
        <v>13.36</v>
      </c>
      <c r="K1415">
        <v>2.89</v>
      </c>
      <c r="L1415">
        <v>2.4700000000000002</v>
      </c>
    </row>
    <row r="1416" spans="1:12" x14ac:dyDescent="0.35">
      <c r="A1416" s="1">
        <v>38215</v>
      </c>
      <c r="B1416">
        <v>2004</v>
      </c>
      <c r="C1416" t="s">
        <v>19</v>
      </c>
      <c r="D1416">
        <v>1597.5</v>
      </c>
      <c r="E1416">
        <v>1603.2</v>
      </c>
      <c r="F1416">
        <v>1582.35</v>
      </c>
      <c r="G1416">
        <v>1599.15</v>
      </c>
      <c r="H1416">
        <v>142520329</v>
      </c>
      <c r="I1416">
        <v>2664.7</v>
      </c>
      <c r="J1416">
        <v>13.36</v>
      </c>
      <c r="K1416">
        <v>2.89</v>
      </c>
      <c r="L1416">
        <v>2.46</v>
      </c>
    </row>
    <row r="1417" spans="1:12" x14ac:dyDescent="0.35">
      <c r="A1417" s="1">
        <v>38216</v>
      </c>
      <c r="B1417">
        <v>2004</v>
      </c>
      <c r="C1417" t="s">
        <v>19</v>
      </c>
      <c r="D1417">
        <v>1624</v>
      </c>
      <c r="E1417">
        <v>1628.45</v>
      </c>
      <c r="F1417">
        <v>1597.45</v>
      </c>
      <c r="G1417">
        <v>1604.35</v>
      </c>
      <c r="H1417">
        <v>139522764</v>
      </c>
      <c r="I1417">
        <v>2808.93</v>
      </c>
      <c r="J1417">
        <v>13.41</v>
      </c>
      <c r="K1417">
        <v>2.9</v>
      </c>
      <c r="L1417">
        <v>2.4500000000000002</v>
      </c>
    </row>
    <row r="1418" spans="1:12" x14ac:dyDescent="0.35">
      <c r="A1418" s="1">
        <v>38217</v>
      </c>
      <c r="B1418">
        <v>2004</v>
      </c>
      <c r="C1418" t="s">
        <v>19</v>
      </c>
      <c r="D1418">
        <v>1604.15</v>
      </c>
      <c r="E1418">
        <v>1604.15</v>
      </c>
      <c r="F1418">
        <v>1577.25</v>
      </c>
      <c r="G1418">
        <v>1581.8</v>
      </c>
      <c r="H1418">
        <v>105910219</v>
      </c>
      <c r="I1418">
        <v>2368.08</v>
      </c>
      <c r="J1418">
        <v>13.22</v>
      </c>
      <c r="K1418">
        <v>2.86</v>
      </c>
      <c r="L1418">
        <v>2.48</v>
      </c>
    </row>
    <row r="1419" spans="1:12" x14ac:dyDescent="0.35">
      <c r="A1419" s="1">
        <v>38218</v>
      </c>
      <c r="B1419">
        <v>2004</v>
      </c>
      <c r="C1419" t="s">
        <v>19</v>
      </c>
      <c r="D1419">
        <v>1581.9</v>
      </c>
      <c r="E1419">
        <v>1612.5</v>
      </c>
      <c r="F1419">
        <v>1581.9</v>
      </c>
      <c r="G1419">
        <v>1609.2</v>
      </c>
      <c r="H1419">
        <v>111167429</v>
      </c>
      <c r="I1419">
        <v>2740.83</v>
      </c>
      <c r="J1419">
        <v>13.45</v>
      </c>
      <c r="K1419">
        <v>2.91</v>
      </c>
      <c r="L1419">
        <v>2.44</v>
      </c>
    </row>
    <row r="1420" spans="1:12" x14ac:dyDescent="0.35">
      <c r="A1420" s="1">
        <v>38219</v>
      </c>
      <c r="B1420">
        <v>2004</v>
      </c>
      <c r="C1420" t="s">
        <v>19</v>
      </c>
      <c r="D1420">
        <v>1609.2</v>
      </c>
      <c r="E1420">
        <v>1610.6</v>
      </c>
      <c r="F1420">
        <v>1584.05</v>
      </c>
      <c r="G1420">
        <v>1590.35</v>
      </c>
      <c r="H1420">
        <v>108919261</v>
      </c>
      <c r="I1420">
        <v>2516.87</v>
      </c>
      <c r="J1420">
        <v>13.29</v>
      </c>
      <c r="K1420">
        <v>2.87</v>
      </c>
      <c r="L1420">
        <v>2.4700000000000002</v>
      </c>
    </row>
    <row r="1421" spans="1:12" x14ac:dyDescent="0.35">
      <c r="A1421" s="1">
        <v>38222</v>
      </c>
      <c r="B1421">
        <v>2004</v>
      </c>
      <c r="C1421" t="s">
        <v>19</v>
      </c>
      <c r="D1421">
        <v>1590.9</v>
      </c>
      <c r="E1421">
        <v>1595.55</v>
      </c>
      <c r="F1421">
        <v>1573.7</v>
      </c>
      <c r="G1421">
        <v>1578.2</v>
      </c>
      <c r="H1421">
        <v>128548070</v>
      </c>
      <c r="I1421">
        <v>2626.53</v>
      </c>
      <c r="J1421">
        <v>13.19</v>
      </c>
      <c r="K1421">
        <v>2.85</v>
      </c>
      <c r="L1421">
        <v>2.4900000000000002</v>
      </c>
    </row>
    <row r="1422" spans="1:12" x14ac:dyDescent="0.35">
      <c r="A1422" s="1">
        <v>38223</v>
      </c>
      <c r="B1422">
        <v>2004</v>
      </c>
      <c r="C1422" t="s">
        <v>19</v>
      </c>
      <c r="D1422">
        <v>1578.2</v>
      </c>
      <c r="E1422">
        <v>1597.9</v>
      </c>
      <c r="F1422">
        <v>1578.05</v>
      </c>
      <c r="G1422">
        <v>1591.6</v>
      </c>
      <c r="H1422">
        <v>94198546</v>
      </c>
      <c r="I1422">
        <v>2380.67</v>
      </c>
      <c r="J1422">
        <v>13.3</v>
      </c>
      <c r="K1422">
        <v>2.88</v>
      </c>
      <c r="L1422">
        <v>2.4700000000000002</v>
      </c>
    </row>
    <row r="1423" spans="1:12" x14ac:dyDescent="0.35">
      <c r="A1423" s="1">
        <v>38224</v>
      </c>
      <c r="B1423">
        <v>2004</v>
      </c>
      <c r="C1423" t="s">
        <v>19</v>
      </c>
      <c r="D1423">
        <v>1592.2</v>
      </c>
      <c r="E1423">
        <v>1598.55</v>
      </c>
      <c r="F1423">
        <v>1586.35</v>
      </c>
      <c r="G1423">
        <v>1595.7</v>
      </c>
      <c r="H1423">
        <v>70779892</v>
      </c>
      <c r="I1423">
        <v>2018.74</v>
      </c>
      <c r="J1423">
        <v>13.34</v>
      </c>
      <c r="K1423">
        <v>2.88</v>
      </c>
      <c r="L1423">
        <v>2.4700000000000002</v>
      </c>
    </row>
    <row r="1424" spans="1:12" x14ac:dyDescent="0.35">
      <c r="A1424" s="1">
        <v>38225</v>
      </c>
      <c r="B1424">
        <v>2004</v>
      </c>
      <c r="C1424" t="s">
        <v>19</v>
      </c>
      <c r="D1424">
        <v>1595.75</v>
      </c>
      <c r="E1424">
        <v>1613.25</v>
      </c>
      <c r="F1424">
        <v>1593.45</v>
      </c>
      <c r="G1424">
        <v>1610.75</v>
      </c>
      <c r="H1424">
        <v>96018805</v>
      </c>
      <c r="I1424">
        <v>2752.72</v>
      </c>
      <c r="J1424">
        <v>13.46</v>
      </c>
      <c r="K1424">
        <v>2.91</v>
      </c>
      <c r="L1424">
        <v>2.44</v>
      </c>
    </row>
    <row r="1425" spans="1:12" x14ac:dyDescent="0.35">
      <c r="A1425" s="1">
        <v>38226</v>
      </c>
      <c r="B1425">
        <v>2004</v>
      </c>
      <c r="C1425" t="s">
        <v>19</v>
      </c>
      <c r="D1425">
        <v>1610.85</v>
      </c>
      <c r="E1425">
        <v>1617.25</v>
      </c>
      <c r="F1425">
        <v>1600.15</v>
      </c>
      <c r="G1425">
        <v>1609</v>
      </c>
      <c r="H1425">
        <v>66373587</v>
      </c>
      <c r="I1425">
        <v>1932.14</v>
      </c>
      <c r="J1425">
        <v>13.45</v>
      </c>
      <c r="K1425">
        <v>2.91</v>
      </c>
      <c r="L1425">
        <v>2.4500000000000002</v>
      </c>
    </row>
    <row r="1426" spans="1:12" x14ac:dyDescent="0.35">
      <c r="A1426" s="1">
        <v>38229</v>
      </c>
      <c r="B1426">
        <v>2004</v>
      </c>
      <c r="C1426" t="s">
        <v>19</v>
      </c>
      <c r="D1426">
        <v>1609.45</v>
      </c>
      <c r="E1426">
        <v>1629.9</v>
      </c>
      <c r="F1426">
        <v>1609.2</v>
      </c>
      <c r="G1426">
        <v>1628.45</v>
      </c>
      <c r="H1426">
        <v>62840641</v>
      </c>
      <c r="I1426">
        <v>1757.61</v>
      </c>
      <c r="J1426">
        <v>13.61</v>
      </c>
      <c r="K1426">
        <v>2.94</v>
      </c>
      <c r="L1426">
        <v>2.41</v>
      </c>
    </row>
    <row r="1427" spans="1:12" x14ac:dyDescent="0.35">
      <c r="A1427" s="1">
        <v>38230</v>
      </c>
      <c r="B1427">
        <v>2004</v>
      </c>
      <c r="C1427" t="s">
        <v>19</v>
      </c>
      <c r="D1427">
        <v>1628.5</v>
      </c>
      <c r="E1427">
        <v>1634.8</v>
      </c>
      <c r="F1427">
        <v>1618.3</v>
      </c>
      <c r="G1427">
        <v>1631.75</v>
      </c>
      <c r="H1427">
        <v>92193309</v>
      </c>
      <c r="I1427">
        <v>2025.51</v>
      </c>
      <c r="J1427">
        <v>13.64</v>
      </c>
      <c r="K1427">
        <v>2.95</v>
      </c>
      <c r="L1427">
        <v>2.4</v>
      </c>
    </row>
    <row r="1428" spans="1:12" x14ac:dyDescent="0.35">
      <c r="A1428" s="1">
        <v>38231</v>
      </c>
      <c r="B1428">
        <v>2004</v>
      </c>
      <c r="C1428" t="s">
        <v>20</v>
      </c>
      <c r="D1428">
        <v>1631.7</v>
      </c>
      <c r="E1428">
        <v>1640.55</v>
      </c>
      <c r="F1428">
        <v>1631.1</v>
      </c>
      <c r="G1428">
        <v>1635.45</v>
      </c>
      <c r="H1428">
        <v>80868524</v>
      </c>
      <c r="I1428">
        <v>1886.89</v>
      </c>
      <c r="J1428">
        <v>13.67</v>
      </c>
      <c r="K1428">
        <v>2.96</v>
      </c>
      <c r="L1428">
        <v>2.4</v>
      </c>
    </row>
    <row r="1429" spans="1:12" x14ac:dyDescent="0.35">
      <c r="A1429" s="1">
        <v>38232</v>
      </c>
      <c r="B1429">
        <v>2004</v>
      </c>
      <c r="C1429" t="s">
        <v>20</v>
      </c>
      <c r="D1429">
        <v>1635.5</v>
      </c>
      <c r="E1429">
        <v>1641.25</v>
      </c>
      <c r="F1429">
        <v>1619.9</v>
      </c>
      <c r="G1429">
        <v>1629.3</v>
      </c>
      <c r="H1429">
        <v>73762856</v>
      </c>
      <c r="I1429">
        <v>2109.39</v>
      </c>
      <c r="J1429">
        <v>13.62</v>
      </c>
      <c r="K1429">
        <v>2.94</v>
      </c>
      <c r="L1429">
        <v>2.41</v>
      </c>
    </row>
    <row r="1430" spans="1:12" x14ac:dyDescent="0.35">
      <c r="A1430" s="1">
        <v>38233</v>
      </c>
      <c r="B1430">
        <v>2004</v>
      </c>
      <c r="C1430" t="s">
        <v>20</v>
      </c>
      <c r="D1430">
        <v>1629.65</v>
      </c>
      <c r="E1430">
        <v>1636.1</v>
      </c>
      <c r="F1430">
        <v>1622.1</v>
      </c>
      <c r="G1430">
        <v>1634.1</v>
      </c>
      <c r="H1430">
        <v>81209846</v>
      </c>
      <c r="I1430">
        <v>2064.5</v>
      </c>
      <c r="J1430">
        <v>13.66</v>
      </c>
      <c r="K1430">
        <v>2.95</v>
      </c>
      <c r="L1430">
        <v>2.4</v>
      </c>
    </row>
    <row r="1431" spans="1:12" x14ac:dyDescent="0.35">
      <c r="A1431" s="1">
        <v>38236</v>
      </c>
      <c r="B1431">
        <v>2004</v>
      </c>
      <c r="C1431" t="s">
        <v>20</v>
      </c>
      <c r="D1431">
        <v>1634.6</v>
      </c>
      <c r="E1431">
        <v>1649.15</v>
      </c>
      <c r="F1431">
        <v>1634.45</v>
      </c>
      <c r="G1431">
        <v>1644</v>
      </c>
      <c r="H1431">
        <v>68876077</v>
      </c>
      <c r="I1431">
        <v>1845.01</v>
      </c>
      <c r="J1431">
        <v>13.74</v>
      </c>
      <c r="K1431">
        <v>2.97</v>
      </c>
      <c r="L1431">
        <v>2.34</v>
      </c>
    </row>
    <row r="1432" spans="1:12" x14ac:dyDescent="0.35">
      <c r="A1432" s="1">
        <v>38237</v>
      </c>
      <c r="B1432">
        <v>2004</v>
      </c>
      <c r="C1432" t="s">
        <v>20</v>
      </c>
      <c r="D1432">
        <v>1643.95</v>
      </c>
      <c r="E1432">
        <v>1653.15</v>
      </c>
      <c r="F1432">
        <v>1641.8</v>
      </c>
      <c r="G1432">
        <v>1650.15</v>
      </c>
      <c r="H1432">
        <v>73203629</v>
      </c>
      <c r="I1432">
        <v>2043.04</v>
      </c>
      <c r="J1432">
        <v>13.79</v>
      </c>
      <c r="K1432">
        <v>2.98</v>
      </c>
      <c r="L1432">
        <v>2.33</v>
      </c>
    </row>
    <row r="1433" spans="1:12" x14ac:dyDescent="0.35">
      <c r="A1433" s="1">
        <v>38238</v>
      </c>
      <c r="B1433">
        <v>2004</v>
      </c>
      <c r="C1433" t="s">
        <v>20</v>
      </c>
      <c r="D1433">
        <v>1650.6</v>
      </c>
      <c r="E1433">
        <v>1658.85</v>
      </c>
      <c r="F1433">
        <v>1648.25</v>
      </c>
      <c r="G1433">
        <v>1656.25</v>
      </c>
      <c r="H1433">
        <v>75592478</v>
      </c>
      <c r="I1433">
        <v>2109.73</v>
      </c>
      <c r="J1433">
        <v>13.84</v>
      </c>
      <c r="K1433">
        <v>2.99</v>
      </c>
      <c r="L1433">
        <v>2.3199999999999998</v>
      </c>
    </row>
    <row r="1434" spans="1:12" x14ac:dyDescent="0.35">
      <c r="A1434" s="1">
        <v>38239</v>
      </c>
      <c r="B1434">
        <v>2004</v>
      </c>
      <c r="C1434" t="s">
        <v>20</v>
      </c>
      <c r="D1434">
        <v>1656.25</v>
      </c>
      <c r="E1434">
        <v>1662.4</v>
      </c>
      <c r="F1434">
        <v>1640.25</v>
      </c>
      <c r="G1434">
        <v>1649</v>
      </c>
      <c r="H1434">
        <v>86876535</v>
      </c>
      <c r="I1434">
        <v>2271.5100000000002</v>
      </c>
      <c r="J1434">
        <v>13.78</v>
      </c>
      <c r="K1434">
        <v>2.98</v>
      </c>
      <c r="L1434">
        <v>2.33</v>
      </c>
    </row>
    <row r="1435" spans="1:12" x14ac:dyDescent="0.35">
      <c r="A1435" s="1">
        <v>38240</v>
      </c>
      <c r="B1435">
        <v>2004</v>
      </c>
      <c r="C1435" t="s">
        <v>20</v>
      </c>
      <c r="D1435">
        <v>1649.45</v>
      </c>
      <c r="E1435">
        <v>1670.95</v>
      </c>
      <c r="F1435">
        <v>1642.35</v>
      </c>
      <c r="G1435">
        <v>1668.75</v>
      </c>
      <c r="H1435">
        <v>78599722</v>
      </c>
      <c r="I1435">
        <v>2245.1999999999998</v>
      </c>
      <c r="J1435">
        <v>13.95</v>
      </c>
      <c r="K1435">
        <v>3.02</v>
      </c>
      <c r="L1435">
        <v>2.2999999999999998</v>
      </c>
    </row>
    <row r="1436" spans="1:12" x14ac:dyDescent="0.35">
      <c r="A1436" s="1">
        <v>38243</v>
      </c>
      <c r="B1436">
        <v>2004</v>
      </c>
      <c r="C1436" t="s">
        <v>20</v>
      </c>
      <c r="D1436">
        <v>1668.25</v>
      </c>
      <c r="E1436">
        <v>1681.75</v>
      </c>
      <c r="F1436">
        <v>1668.05</v>
      </c>
      <c r="G1436">
        <v>1675.2</v>
      </c>
      <c r="H1436">
        <v>81533998</v>
      </c>
      <c r="I1436">
        <v>2356.7199999999998</v>
      </c>
      <c r="J1436">
        <v>14</v>
      </c>
      <c r="K1436">
        <v>3.03</v>
      </c>
      <c r="L1436">
        <v>2.29</v>
      </c>
    </row>
    <row r="1437" spans="1:12" x14ac:dyDescent="0.35">
      <c r="A1437" s="1">
        <v>38244</v>
      </c>
      <c r="B1437">
        <v>2004</v>
      </c>
      <c r="C1437" t="s">
        <v>20</v>
      </c>
      <c r="D1437">
        <v>1675.2</v>
      </c>
      <c r="E1437">
        <v>1686.8</v>
      </c>
      <c r="F1437">
        <v>1668.45</v>
      </c>
      <c r="G1437">
        <v>1685.55</v>
      </c>
      <c r="H1437">
        <v>90528039</v>
      </c>
      <c r="I1437">
        <v>2905.73</v>
      </c>
      <c r="J1437">
        <v>14.09</v>
      </c>
      <c r="K1437">
        <v>3.05</v>
      </c>
      <c r="L1437">
        <v>2.2799999999999998</v>
      </c>
    </row>
    <row r="1438" spans="1:12" x14ac:dyDescent="0.35">
      <c r="A1438" s="1">
        <v>38245</v>
      </c>
      <c r="B1438">
        <v>2004</v>
      </c>
      <c r="C1438" t="s">
        <v>20</v>
      </c>
      <c r="D1438">
        <v>1685.7</v>
      </c>
      <c r="E1438">
        <v>1694.45</v>
      </c>
      <c r="F1438">
        <v>1675.85</v>
      </c>
      <c r="G1438">
        <v>1683.2</v>
      </c>
      <c r="H1438">
        <v>104918054</v>
      </c>
      <c r="I1438">
        <v>2971.55</v>
      </c>
      <c r="J1438">
        <v>14.07</v>
      </c>
      <c r="K1438">
        <v>3.04</v>
      </c>
      <c r="L1438">
        <v>2.2799999999999998</v>
      </c>
    </row>
    <row r="1439" spans="1:12" x14ac:dyDescent="0.35">
      <c r="A1439" s="1">
        <v>38246</v>
      </c>
      <c r="B1439">
        <v>2004</v>
      </c>
      <c r="C1439" t="s">
        <v>20</v>
      </c>
      <c r="D1439">
        <v>1683.6</v>
      </c>
      <c r="E1439">
        <v>1708</v>
      </c>
      <c r="F1439">
        <v>1677.35</v>
      </c>
      <c r="G1439">
        <v>1705.7</v>
      </c>
      <c r="H1439">
        <v>139089131</v>
      </c>
      <c r="I1439">
        <v>2642.31</v>
      </c>
      <c r="J1439">
        <v>14.25</v>
      </c>
      <c r="K1439">
        <v>3.08</v>
      </c>
      <c r="L1439">
        <v>2.25</v>
      </c>
    </row>
    <row r="1440" spans="1:12" x14ac:dyDescent="0.35">
      <c r="A1440" s="1">
        <v>38247</v>
      </c>
      <c r="B1440">
        <v>2004</v>
      </c>
      <c r="C1440" t="s">
        <v>20</v>
      </c>
      <c r="D1440">
        <v>1702.7</v>
      </c>
      <c r="E1440">
        <v>1736.4</v>
      </c>
      <c r="F1440">
        <v>1702.7</v>
      </c>
      <c r="G1440">
        <v>1733.65</v>
      </c>
      <c r="H1440">
        <v>159703813</v>
      </c>
      <c r="I1440">
        <v>3302.78</v>
      </c>
      <c r="J1440">
        <v>14.49</v>
      </c>
      <c r="K1440">
        <v>3.13</v>
      </c>
      <c r="L1440">
        <v>2.21</v>
      </c>
    </row>
    <row r="1441" spans="1:12" x14ac:dyDescent="0.35">
      <c r="A1441" s="1">
        <v>38250</v>
      </c>
      <c r="B1441">
        <v>2004</v>
      </c>
      <c r="C1441" t="s">
        <v>20</v>
      </c>
      <c r="D1441">
        <v>1734.05</v>
      </c>
      <c r="E1441">
        <v>1741.55</v>
      </c>
      <c r="F1441">
        <v>1725.3</v>
      </c>
      <c r="G1441">
        <v>1728.8</v>
      </c>
      <c r="H1441">
        <v>132546554</v>
      </c>
      <c r="I1441">
        <v>3119.04</v>
      </c>
      <c r="J1441">
        <v>14.45</v>
      </c>
      <c r="K1441">
        <v>3.13</v>
      </c>
      <c r="L1441">
        <v>2.2200000000000002</v>
      </c>
    </row>
    <row r="1442" spans="1:12" x14ac:dyDescent="0.35">
      <c r="A1442" s="1">
        <v>38251</v>
      </c>
      <c r="B1442">
        <v>2004</v>
      </c>
      <c r="C1442" t="s">
        <v>20</v>
      </c>
      <c r="D1442">
        <v>1728.75</v>
      </c>
      <c r="E1442">
        <v>1753</v>
      </c>
      <c r="F1442">
        <v>1724.7</v>
      </c>
      <c r="G1442">
        <v>1750.2</v>
      </c>
      <c r="H1442">
        <v>122449459</v>
      </c>
      <c r="I1442">
        <v>3157.29</v>
      </c>
      <c r="J1442">
        <v>14.63</v>
      </c>
      <c r="K1442">
        <v>3.16</v>
      </c>
      <c r="L1442">
        <v>2.19</v>
      </c>
    </row>
    <row r="1443" spans="1:12" x14ac:dyDescent="0.35">
      <c r="A1443" s="1">
        <v>38252</v>
      </c>
      <c r="B1443">
        <v>2004</v>
      </c>
      <c r="C1443" t="s">
        <v>20</v>
      </c>
      <c r="D1443">
        <v>1749.75</v>
      </c>
      <c r="E1443">
        <v>1760.8</v>
      </c>
      <c r="F1443">
        <v>1736.3</v>
      </c>
      <c r="G1443">
        <v>1753.9</v>
      </c>
      <c r="H1443">
        <v>123805174</v>
      </c>
      <c r="I1443">
        <v>3369.28</v>
      </c>
      <c r="J1443">
        <v>14.66</v>
      </c>
      <c r="K1443">
        <v>3.17</v>
      </c>
      <c r="L1443">
        <v>2.19</v>
      </c>
    </row>
    <row r="1444" spans="1:12" x14ac:dyDescent="0.35">
      <c r="A1444" s="1">
        <v>38253</v>
      </c>
      <c r="B1444">
        <v>2004</v>
      </c>
      <c r="C1444" t="s">
        <v>20</v>
      </c>
      <c r="D1444">
        <v>1753.1</v>
      </c>
      <c r="E1444">
        <v>1753.15</v>
      </c>
      <c r="F1444">
        <v>1723.4</v>
      </c>
      <c r="G1444">
        <v>1726.15</v>
      </c>
      <c r="H1444">
        <v>142285668</v>
      </c>
      <c r="I1444">
        <v>3312.3</v>
      </c>
      <c r="J1444">
        <v>14.42</v>
      </c>
      <c r="K1444">
        <v>3.12</v>
      </c>
      <c r="L1444">
        <v>2.2200000000000002</v>
      </c>
    </row>
    <row r="1445" spans="1:12" x14ac:dyDescent="0.35">
      <c r="A1445" s="1">
        <v>38254</v>
      </c>
      <c r="B1445">
        <v>2004</v>
      </c>
      <c r="C1445" t="s">
        <v>20</v>
      </c>
      <c r="D1445">
        <v>1726.15</v>
      </c>
      <c r="E1445">
        <v>1736.9</v>
      </c>
      <c r="F1445">
        <v>1717.2</v>
      </c>
      <c r="G1445">
        <v>1722.5</v>
      </c>
      <c r="H1445">
        <v>101667012</v>
      </c>
      <c r="I1445">
        <v>2558.88</v>
      </c>
      <c r="J1445">
        <v>14.39</v>
      </c>
      <c r="K1445">
        <v>3.11</v>
      </c>
      <c r="L1445">
        <v>2.23</v>
      </c>
    </row>
    <row r="1446" spans="1:12" x14ac:dyDescent="0.35">
      <c r="A1446" s="1">
        <v>38257</v>
      </c>
      <c r="B1446">
        <v>2004</v>
      </c>
      <c r="C1446" t="s">
        <v>20</v>
      </c>
      <c r="D1446">
        <v>1722.4</v>
      </c>
      <c r="E1446">
        <v>1726.15</v>
      </c>
      <c r="F1446">
        <v>1707.95</v>
      </c>
      <c r="G1446">
        <v>1717.5</v>
      </c>
      <c r="H1446">
        <v>81158865</v>
      </c>
      <c r="I1446">
        <v>2082</v>
      </c>
      <c r="J1446">
        <v>14.35</v>
      </c>
      <c r="K1446">
        <v>3.1</v>
      </c>
      <c r="L1446">
        <v>2.2200000000000002</v>
      </c>
    </row>
    <row r="1447" spans="1:12" x14ac:dyDescent="0.35">
      <c r="A1447" s="1">
        <v>38258</v>
      </c>
      <c r="B1447">
        <v>2004</v>
      </c>
      <c r="C1447" t="s">
        <v>20</v>
      </c>
      <c r="D1447">
        <v>1717.45</v>
      </c>
      <c r="E1447">
        <v>1717.9</v>
      </c>
      <c r="F1447">
        <v>1697.4</v>
      </c>
      <c r="G1447">
        <v>1700.25</v>
      </c>
      <c r="H1447">
        <v>98870177</v>
      </c>
      <c r="I1447">
        <v>2337.5</v>
      </c>
      <c r="J1447">
        <v>14.21</v>
      </c>
      <c r="K1447">
        <v>3.07</v>
      </c>
      <c r="L1447">
        <v>2.2400000000000002</v>
      </c>
    </row>
    <row r="1448" spans="1:12" x14ac:dyDescent="0.35">
      <c r="A1448" s="1">
        <v>38259</v>
      </c>
      <c r="B1448">
        <v>2004</v>
      </c>
      <c r="C1448" t="s">
        <v>20</v>
      </c>
      <c r="D1448">
        <v>1700.55</v>
      </c>
      <c r="E1448">
        <v>1730.3</v>
      </c>
      <c r="F1448">
        <v>1695.7</v>
      </c>
      <c r="G1448">
        <v>1727.95</v>
      </c>
      <c r="H1448">
        <v>144119600</v>
      </c>
      <c r="I1448">
        <v>3062.45</v>
      </c>
      <c r="J1448">
        <v>14.44</v>
      </c>
      <c r="K1448">
        <v>3.12</v>
      </c>
      <c r="L1448">
        <v>2.21</v>
      </c>
    </row>
    <row r="1449" spans="1:12" x14ac:dyDescent="0.35">
      <c r="A1449" s="1">
        <v>38260</v>
      </c>
      <c r="B1449">
        <v>2004</v>
      </c>
      <c r="C1449" t="s">
        <v>20</v>
      </c>
      <c r="D1449">
        <v>1728.3</v>
      </c>
      <c r="E1449">
        <v>1748.2</v>
      </c>
      <c r="F1449">
        <v>1728.2</v>
      </c>
      <c r="G1449">
        <v>1745.5</v>
      </c>
      <c r="H1449">
        <v>125084761</v>
      </c>
      <c r="I1449">
        <v>3497.3</v>
      </c>
      <c r="J1449">
        <v>14.59</v>
      </c>
      <c r="K1449">
        <v>3.16</v>
      </c>
      <c r="L1449">
        <v>2.1800000000000002</v>
      </c>
    </row>
    <row r="1450" spans="1:12" x14ac:dyDescent="0.35">
      <c r="A1450" s="1">
        <v>38261</v>
      </c>
      <c r="B1450">
        <v>2004</v>
      </c>
      <c r="C1450" t="s">
        <v>21</v>
      </c>
      <c r="D1450">
        <v>1744.4</v>
      </c>
      <c r="E1450">
        <v>1778.65</v>
      </c>
      <c r="F1450">
        <v>1737.85</v>
      </c>
      <c r="G1450">
        <v>1775.15</v>
      </c>
      <c r="H1450">
        <v>95830753</v>
      </c>
      <c r="I1450">
        <v>2792.65</v>
      </c>
      <c r="J1450">
        <v>14.84</v>
      </c>
      <c r="K1450">
        <v>3.21</v>
      </c>
      <c r="L1450">
        <v>2.15</v>
      </c>
    </row>
    <row r="1451" spans="1:12" x14ac:dyDescent="0.35">
      <c r="A1451" s="1">
        <v>38264</v>
      </c>
      <c r="B1451">
        <v>2004</v>
      </c>
      <c r="C1451" t="s">
        <v>21</v>
      </c>
      <c r="D1451">
        <v>1776.75</v>
      </c>
      <c r="E1451">
        <v>1813.9</v>
      </c>
      <c r="F1451">
        <v>1775.45</v>
      </c>
      <c r="G1451">
        <v>1805.65</v>
      </c>
      <c r="H1451">
        <v>94391831</v>
      </c>
      <c r="I1451">
        <v>2827.59</v>
      </c>
      <c r="J1451">
        <v>15.09</v>
      </c>
      <c r="K1451">
        <v>3.11</v>
      </c>
      <c r="L1451">
        <v>2.11</v>
      </c>
    </row>
    <row r="1452" spans="1:12" x14ac:dyDescent="0.35">
      <c r="A1452" s="1">
        <v>38265</v>
      </c>
      <c r="B1452">
        <v>2004</v>
      </c>
      <c r="C1452" t="s">
        <v>21</v>
      </c>
      <c r="D1452">
        <v>1805.85</v>
      </c>
      <c r="E1452">
        <v>1816.55</v>
      </c>
      <c r="F1452">
        <v>1798.6</v>
      </c>
      <c r="G1452">
        <v>1812.45</v>
      </c>
      <c r="H1452">
        <v>96076661</v>
      </c>
      <c r="I1452">
        <v>2683.17</v>
      </c>
      <c r="J1452">
        <v>15.15</v>
      </c>
      <c r="K1452">
        <v>3.13</v>
      </c>
      <c r="L1452">
        <v>2.1</v>
      </c>
    </row>
    <row r="1453" spans="1:12" x14ac:dyDescent="0.35">
      <c r="A1453" s="1">
        <v>38266</v>
      </c>
      <c r="B1453">
        <v>2004</v>
      </c>
      <c r="C1453" t="s">
        <v>21</v>
      </c>
      <c r="D1453">
        <v>1811.7</v>
      </c>
      <c r="E1453">
        <v>1824.8</v>
      </c>
      <c r="F1453">
        <v>1790.6</v>
      </c>
      <c r="G1453">
        <v>1794.9</v>
      </c>
      <c r="H1453">
        <v>106347877</v>
      </c>
      <c r="I1453">
        <v>3046.63</v>
      </c>
      <c r="J1453">
        <v>15</v>
      </c>
      <c r="K1453">
        <v>3.1</v>
      </c>
      <c r="L1453">
        <v>2.12</v>
      </c>
    </row>
    <row r="1454" spans="1:12" x14ac:dyDescent="0.35">
      <c r="A1454" s="1">
        <v>38267</v>
      </c>
      <c r="B1454">
        <v>2004</v>
      </c>
      <c r="C1454" t="s">
        <v>21</v>
      </c>
      <c r="D1454">
        <v>1793</v>
      </c>
      <c r="E1454">
        <v>1821.85</v>
      </c>
      <c r="F1454">
        <v>1793</v>
      </c>
      <c r="G1454">
        <v>1815.7</v>
      </c>
      <c r="H1454">
        <v>90730956</v>
      </c>
      <c r="I1454">
        <v>2648.33</v>
      </c>
      <c r="J1454">
        <v>15.17</v>
      </c>
      <c r="K1454">
        <v>3.13</v>
      </c>
      <c r="L1454">
        <v>2.1</v>
      </c>
    </row>
    <row r="1455" spans="1:12" x14ac:dyDescent="0.35">
      <c r="A1455" s="1">
        <v>38268</v>
      </c>
      <c r="B1455">
        <v>2004</v>
      </c>
      <c r="C1455" t="s">
        <v>21</v>
      </c>
      <c r="D1455">
        <v>1815.65</v>
      </c>
      <c r="E1455">
        <v>1825.15</v>
      </c>
      <c r="F1455">
        <v>1808.75</v>
      </c>
      <c r="G1455">
        <v>1820.2</v>
      </c>
      <c r="H1455">
        <v>94300969</v>
      </c>
      <c r="I1455">
        <v>2373.06</v>
      </c>
      <c r="J1455">
        <v>15.21</v>
      </c>
      <c r="K1455">
        <v>3.14</v>
      </c>
      <c r="L1455">
        <v>2.09</v>
      </c>
    </row>
    <row r="1456" spans="1:12" x14ac:dyDescent="0.35">
      <c r="A1456" s="1">
        <v>38269</v>
      </c>
      <c r="B1456">
        <v>2004</v>
      </c>
      <c r="C1456" t="s">
        <v>21</v>
      </c>
      <c r="D1456">
        <v>1812.85</v>
      </c>
      <c r="E1456">
        <v>1824.9</v>
      </c>
      <c r="F1456">
        <v>1812.8</v>
      </c>
      <c r="G1456">
        <v>1817.8</v>
      </c>
      <c r="H1456">
        <v>25796168</v>
      </c>
      <c r="I1456">
        <v>476.09</v>
      </c>
      <c r="J1456">
        <v>15.19</v>
      </c>
      <c r="K1456">
        <v>3.14</v>
      </c>
      <c r="L1456">
        <v>2.1</v>
      </c>
    </row>
    <row r="1457" spans="1:12" x14ac:dyDescent="0.35">
      <c r="A1457" s="1">
        <v>38271</v>
      </c>
      <c r="B1457">
        <v>2004</v>
      </c>
      <c r="C1457" t="s">
        <v>21</v>
      </c>
      <c r="D1457">
        <v>1817.85</v>
      </c>
      <c r="E1457">
        <v>1829.45</v>
      </c>
      <c r="F1457">
        <v>1803.5</v>
      </c>
      <c r="G1457">
        <v>1807.75</v>
      </c>
      <c r="H1457">
        <v>71941685</v>
      </c>
      <c r="I1457">
        <v>1840.57</v>
      </c>
      <c r="J1457">
        <v>15.11</v>
      </c>
      <c r="K1457">
        <v>3.12</v>
      </c>
      <c r="L1457">
        <v>2.11</v>
      </c>
    </row>
    <row r="1458" spans="1:12" x14ac:dyDescent="0.35">
      <c r="A1458" s="1">
        <v>38272</v>
      </c>
      <c r="B1458">
        <v>2004</v>
      </c>
      <c r="C1458" t="s">
        <v>21</v>
      </c>
      <c r="D1458">
        <v>1808.45</v>
      </c>
      <c r="E1458">
        <v>1820.9</v>
      </c>
      <c r="F1458">
        <v>1783.05</v>
      </c>
      <c r="G1458">
        <v>1786.9</v>
      </c>
      <c r="H1458">
        <v>87627308</v>
      </c>
      <c r="I1458">
        <v>2429.3000000000002</v>
      </c>
      <c r="J1458">
        <v>14.93</v>
      </c>
      <c r="K1458">
        <v>3.08</v>
      </c>
      <c r="L1458">
        <v>2.13</v>
      </c>
    </row>
    <row r="1459" spans="1:12" x14ac:dyDescent="0.35">
      <c r="A1459" s="1">
        <v>38274</v>
      </c>
      <c r="B1459">
        <v>2004</v>
      </c>
      <c r="C1459" t="s">
        <v>21</v>
      </c>
      <c r="D1459">
        <v>1784.8</v>
      </c>
      <c r="E1459">
        <v>1805.7</v>
      </c>
      <c r="F1459">
        <v>1773</v>
      </c>
      <c r="G1459">
        <v>1794.75</v>
      </c>
      <c r="H1459">
        <v>96789923</v>
      </c>
      <c r="I1459">
        <v>2752.88</v>
      </c>
      <c r="J1459">
        <v>15</v>
      </c>
      <c r="K1459">
        <v>3.1</v>
      </c>
      <c r="L1459">
        <v>2.12</v>
      </c>
    </row>
    <row r="1460" spans="1:12" x14ac:dyDescent="0.35">
      <c r="A1460" s="1">
        <v>38275</v>
      </c>
      <c r="B1460">
        <v>2004</v>
      </c>
      <c r="C1460" t="s">
        <v>21</v>
      </c>
      <c r="D1460">
        <v>1794.8</v>
      </c>
      <c r="E1460">
        <v>1814.05</v>
      </c>
      <c r="F1460">
        <v>1789.55</v>
      </c>
      <c r="G1460">
        <v>1795</v>
      </c>
      <c r="H1460">
        <v>82579352</v>
      </c>
      <c r="I1460">
        <v>2480.4699999999998</v>
      </c>
      <c r="J1460">
        <v>15</v>
      </c>
      <c r="K1460">
        <v>3.1</v>
      </c>
      <c r="L1460">
        <v>2.12</v>
      </c>
    </row>
    <row r="1461" spans="1:12" x14ac:dyDescent="0.35">
      <c r="A1461" s="1">
        <v>38278</v>
      </c>
      <c r="B1461">
        <v>2004</v>
      </c>
      <c r="C1461" t="s">
        <v>21</v>
      </c>
      <c r="D1461">
        <v>1796.05</v>
      </c>
      <c r="E1461">
        <v>1806.15</v>
      </c>
      <c r="F1461">
        <v>1782.95</v>
      </c>
      <c r="G1461">
        <v>1786</v>
      </c>
      <c r="H1461">
        <v>64342310</v>
      </c>
      <c r="I1461">
        <v>1984</v>
      </c>
      <c r="J1461">
        <v>14.93</v>
      </c>
      <c r="K1461">
        <v>3.08</v>
      </c>
      <c r="L1461">
        <v>2.13</v>
      </c>
    </row>
    <row r="1462" spans="1:12" x14ac:dyDescent="0.35">
      <c r="A1462" s="1">
        <v>38279</v>
      </c>
      <c r="B1462">
        <v>2004</v>
      </c>
      <c r="C1462" t="s">
        <v>21</v>
      </c>
      <c r="D1462">
        <v>1787.2</v>
      </c>
      <c r="E1462">
        <v>1813.9</v>
      </c>
      <c r="F1462">
        <v>1787.2</v>
      </c>
      <c r="G1462">
        <v>1808.4</v>
      </c>
      <c r="H1462">
        <v>73752799</v>
      </c>
      <c r="I1462">
        <v>2356.35</v>
      </c>
      <c r="J1462">
        <v>15.11</v>
      </c>
      <c r="K1462">
        <v>3.12</v>
      </c>
      <c r="L1462">
        <v>2.11</v>
      </c>
    </row>
    <row r="1463" spans="1:12" x14ac:dyDescent="0.35">
      <c r="A1463" s="1">
        <v>38280</v>
      </c>
      <c r="B1463">
        <v>2004</v>
      </c>
      <c r="C1463" t="s">
        <v>21</v>
      </c>
      <c r="D1463">
        <v>1808.6</v>
      </c>
      <c r="E1463">
        <v>1815.2</v>
      </c>
      <c r="F1463">
        <v>1785.45</v>
      </c>
      <c r="G1463">
        <v>1790.05</v>
      </c>
      <c r="H1463">
        <v>80483375</v>
      </c>
      <c r="I1463">
        <v>2583.48</v>
      </c>
      <c r="J1463">
        <v>14.96</v>
      </c>
      <c r="K1463">
        <v>3.09</v>
      </c>
      <c r="L1463">
        <v>2.13</v>
      </c>
    </row>
    <row r="1464" spans="1:12" x14ac:dyDescent="0.35">
      <c r="A1464" s="1">
        <v>38281</v>
      </c>
      <c r="B1464">
        <v>2004</v>
      </c>
      <c r="C1464" t="s">
        <v>21</v>
      </c>
      <c r="D1464">
        <v>1790.35</v>
      </c>
      <c r="E1464">
        <v>1795.4</v>
      </c>
      <c r="F1464">
        <v>1772.4</v>
      </c>
      <c r="G1464">
        <v>1779.75</v>
      </c>
      <c r="H1464">
        <v>69150111</v>
      </c>
      <c r="I1464">
        <v>2104.67</v>
      </c>
      <c r="J1464">
        <v>14.87</v>
      </c>
      <c r="K1464">
        <v>3.07</v>
      </c>
      <c r="L1464">
        <v>2.14</v>
      </c>
    </row>
    <row r="1465" spans="1:12" x14ac:dyDescent="0.35">
      <c r="A1465" s="1">
        <v>38285</v>
      </c>
      <c r="B1465">
        <v>2004</v>
      </c>
      <c r="C1465" t="s">
        <v>21</v>
      </c>
      <c r="D1465">
        <v>1780</v>
      </c>
      <c r="E1465">
        <v>1783.55</v>
      </c>
      <c r="F1465">
        <v>1753.5</v>
      </c>
      <c r="G1465">
        <v>1757.25</v>
      </c>
      <c r="H1465">
        <v>78085684</v>
      </c>
      <c r="I1465">
        <v>2519.1</v>
      </c>
      <c r="J1465">
        <v>14.69</v>
      </c>
      <c r="K1465">
        <v>3.03</v>
      </c>
      <c r="L1465">
        <v>2.17</v>
      </c>
    </row>
    <row r="1466" spans="1:12" x14ac:dyDescent="0.35">
      <c r="A1466" s="1">
        <v>38286</v>
      </c>
      <c r="B1466">
        <v>2004</v>
      </c>
      <c r="C1466" t="s">
        <v>21</v>
      </c>
      <c r="D1466">
        <v>1777.85</v>
      </c>
      <c r="E1466">
        <v>1782.1</v>
      </c>
      <c r="F1466">
        <v>1750.3</v>
      </c>
      <c r="G1466">
        <v>1781.05</v>
      </c>
      <c r="H1466">
        <v>99726392</v>
      </c>
      <c r="I1466">
        <v>2767.66</v>
      </c>
      <c r="J1466">
        <v>14.89</v>
      </c>
      <c r="K1466">
        <v>3.07</v>
      </c>
      <c r="L1466">
        <v>2.14</v>
      </c>
    </row>
    <row r="1467" spans="1:12" x14ac:dyDescent="0.35">
      <c r="A1467" s="1">
        <v>38287</v>
      </c>
      <c r="B1467">
        <v>2004</v>
      </c>
      <c r="C1467" t="s">
        <v>21</v>
      </c>
      <c r="D1467">
        <v>1781.15</v>
      </c>
      <c r="E1467">
        <v>1797.55</v>
      </c>
      <c r="F1467">
        <v>1774.2</v>
      </c>
      <c r="G1467">
        <v>1783.85</v>
      </c>
      <c r="H1467">
        <v>87521515</v>
      </c>
      <c r="I1467">
        <v>2732.38</v>
      </c>
      <c r="J1467">
        <v>14.91</v>
      </c>
      <c r="K1467">
        <v>3.08</v>
      </c>
      <c r="L1467">
        <v>2.14</v>
      </c>
    </row>
    <row r="1468" spans="1:12" x14ac:dyDescent="0.35">
      <c r="A1468" s="1">
        <v>38288</v>
      </c>
      <c r="B1468">
        <v>2004</v>
      </c>
      <c r="C1468" t="s">
        <v>21</v>
      </c>
      <c r="D1468">
        <v>1783.9</v>
      </c>
      <c r="E1468">
        <v>1808.15</v>
      </c>
      <c r="F1468">
        <v>1783.9</v>
      </c>
      <c r="G1468">
        <v>1800.1</v>
      </c>
      <c r="H1468">
        <v>113058113</v>
      </c>
      <c r="I1468">
        <v>3488.47</v>
      </c>
      <c r="J1468">
        <v>15.04</v>
      </c>
      <c r="K1468">
        <v>3.1</v>
      </c>
      <c r="L1468">
        <v>2.12</v>
      </c>
    </row>
    <row r="1469" spans="1:12" x14ac:dyDescent="0.35">
      <c r="A1469" s="1">
        <v>38289</v>
      </c>
      <c r="B1469">
        <v>2004</v>
      </c>
      <c r="C1469" t="s">
        <v>21</v>
      </c>
      <c r="D1469">
        <v>1800.85</v>
      </c>
      <c r="E1469">
        <v>1808.85</v>
      </c>
      <c r="F1469">
        <v>1783.1</v>
      </c>
      <c r="G1469">
        <v>1786.9</v>
      </c>
      <c r="H1469">
        <v>125107570</v>
      </c>
      <c r="I1469">
        <v>2764.04</v>
      </c>
      <c r="J1469">
        <v>14.93</v>
      </c>
      <c r="K1469">
        <v>3.08</v>
      </c>
      <c r="L1469">
        <v>2.14</v>
      </c>
    </row>
    <row r="1470" spans="1:12" x14ac:dyDescent="0.35">
      <c r="A1470" s="1">
        <v>38292</v>
      </c>
      <c r="B1470">
        <v>2004</v>
      </c>
      <c r="C1470" t="s">
        <v>22</v>
      </c>
      <c r="D1470">
        <v>1787.3</v>
      </c>
      <c r="E1470">
        <v>1800.25</v>
      </c>
      <c r="F1470">
        <v>1776.7</v>
      </c>
      <c r="G1470">
        <v>1797.75</v>
      </c>
      <c r="H1470">
        <v>79012229</v>
      </c>
      <c r="I1470">
        <v>2186.1799999999998</v>
      </c>
      <c r="J1470">
        <v>15.03</v>
      </c>
      <c r="K1470">
        <v>3.1</v>
      </c>
      <c r="L1470">
        <v>2.13</v>
      </c>
    </row>
    <row r="1471" spans="1:12" x14ac:dyDescent="0.35">
      <c r="A1471" s="1">
        <v>38293</v>
      </c>
      <c r="B1471">
        <v>2004</v>
      </c>
      <c r="C1471" t="s">
        <v>22</v>
      </c>
      <c r="D1471">
        <v>1798.3</v>
      </c>
      <c r="E1471">
        <v>1817.1</v>
      </c>
      <c r="F1471">
        <v>1798.3</v>
      </c>
      <c r="G1471">
        <v>1813.7</v>
      </c>
      <c r="H1471">
        <v>76288479</v>
      </c>
      <c r="I1471">
        <v>2158.3000000000002</v>
      </c>
      <c r="J1471">
        <v>15.16</v>
      </c>
      <c r="K1471">
        <v>3.13</v>
      </c>
      <c r="L1471">
        <v>2.11</v>
      </c>
    </row>
    <row r="1472" spans="1:12" x14ac:dyDescent="0.35">
      <c r="A1472" s="1">
        <v>38294</v>
      </c>
      <c r="B1472">
        <v>2004</v>
      </c>
      <c r="C1472" t="s">
        <v>22</v>
      </c>
      <c r="D1472">
        <v>1814.15</v>
      </c>
      <c r="E1472">
        <v>1838.4</v>
      </c>
      <c r="F1472">
        <v>1814.15</v>
      </c>
      <c r="G1472">
        <v>1837.4</v>
      </c>
      <c r="H1472">
        <v>86217947</v>
      </c>
      <c r="I1472">
        <v>2674.47</v>
      </c>
      <c r="J1472">
        <v>15.36</v>
      </c>
      <c r="K1472">
        <v>3.17</v>
      </c>
      <c r="L1472">
        <v>2.09</v>
      </c>
    </row>
    <row r="1473" spans="1:12" x14ac:dyDescent="0.35">
      <c r="A1473" s="1">
        <v>38295</v>
      </c>
      <c r="B1473">
        <v>2004</v>
      </c>
      <c r="C1473" t="s">
        <v>22</v>
      </c>
      <c r="D1473">
        <v>1837.8</v>
      </c>
      <c r="E1473">
        <v>1853.05</v>
      </c>
      <c r="F1473">
        <v>1830.5</v>
      </c>
      <c r="G1473">
        <v>1834.85</v>
      </c>
      <c r="H1473">
        <v>85025973</v>
      </c>
      <c r="I1473">
        <v>2486.12</v>
      </c>
      <c r="J1473">
        <v>15.34</v>
      </c>
      <c r="K1473">
        <v>3.17</v>
      </c>
      <c r="L1473">
        <v>2.09</v>
      </c>
    </row>
    <row r="1474" spans="1:12" x14ac:dyDescent="0.35">
      <c r="A1474" s="1">
        <v>38296</v>
      </c>
      <c r="B1474">
        <v>2004</v>
      </c>
      <c r="C1474" t="s">
        <v>22</v>
      </c>
      <c r="D1474">
        <v>1836.05</v>
      </c>
      <c r="E1474">
        <v>1854.4</v>
      </c>
      <c r="F1474">
        <v>1836</v>
      </c>
      <c r="G1474">
        <v>1852.3</v>
      </c>
      <c r="H1474">
        <v>63624259</v>
      </c>
      <c r="I1474">
        <v>2153.09</v>
      </c>
      <c r="J1474">
        <v>15.48</v>
      </c>
      <c r="K1474">
        <v>3.2</v>
      </c>
      <c r="L1474">
        <v>2.0699999999999998</v>
      </c>
    </row>
    <row r="1475" spans="1:12" x14ac:dyDescent="0.35">
      <c r="A1475" s="1">
        <v>38299</v>
      </c>
      <c r="B1475">
        <v>2004</v>
      </c>
      <c r="C1475" t="s">
        <v>22</v>
      </c>
      <c r="D1475">
        <v>1852.45</v>
      </c>
      <c r="E1475">
        <v>1871.05</v>
      </c>
      <c r="F1475">
        <v>1852.45</v>
      </c>
      <c r="G1475">
        <v>1862.8</v>
      </c>
      <c r="H1475">
        <v>63019704</v>
      </c>
      <c r="I1475">
        <v>2475.89</v>
      </c>
      <c r="J1475">
        <v>15.57</v>
      </c>
      <c r="K1475">
        <v>3.21</v>
      </c>
      <c r="L1475">
        <v>2.02</v>
      </c>
    </row>
    <row r="1476" spans="1:12" x14ac:dyDescent="0.35">
      <c r="A1476" s="1">
        <v>38300</v>
      </c>
      <c r="B1476">
        <v>2004</v>
      </c>
      <c r="C1476" t="s">
        <v>22</v>
      </c>
      <c r="D1476">
        <v>1863.55</v>
      </c>
      <c r="E1476">
        <v>1869.45</v>
      </c>
      <c r="F1476">
        <v>1853.45</v>
      </c>
      <c r="G1476">
        <v>1858.75</v>
      </c>
      <c r="H1476">
        <v>63300470</v>
      </c>
      <c r="I1476">
        <v>2226.62</v>
      </c>
      <c r="J1476">
        <v>15.54</v>
      </c>
      <c r="K1476">
        <v>3.21</v>
      </c>
      <c r="L1476">
        <v>2.02</v>
      </c>
    </row>
    <row r="1477" spans="1:12" x14ac:dyDescent="0.35">
      <c r="A1477" s="1">
        <v>38301</v>
      </c>
      <c r="B1477">
        <v>2004</v>
      </c>
      <c r="C1477" t="s">
        <v>22</v>
      </c>
      <c r="D1477">
        <v>1859.65</v>
      </c>
      <c r="E1477">
        <v>1878.2</v>
      </c>
      <c r="F1477">
        <v>1857.7</v>
      </c>
      <c r="G1477">
        <v>1876.1</v>
      </c>
      <c r="H1477">
        <v>71714188</v>
      </c>
      <c r="I1477">
        <v>2287.85</v>
      </c>
      <c r="J1477">
        <v>15.68</v>
      </c>
      <c r="K1477">
        <v>3.24</v>
      </c>
      <c r="L1477">
        <v>2</v>
      </c>
    </row>
    <row r="1478" spans="1:12" x14ac:dyDescent="0.35">
      <c r="A1478" s="1">
        <v>38302</v>
      </c>
      <c r="B1478">
        <v>2004</v>
      </c>
      <c r="C1478" t="s">
        <v>22</v>
      </c>
      <c r="D1478">
        <v>1876.45</v>
      </c>
      <c r="E1478">
        <v>1884.65</v>
      </c>
      <c r="F1478">
        <v>1866.95</v>
      </c>
      <c r="G1478">
        <v>1870.55</v>
      </c>
      <c r="H1478">
        <v>58868131</v>
      </c>
      <c r="I1478">
        <v>1957.33</v>
      </c>
      <c r="J1478">
        <v>15.64</v>
      </c>
      <c r="K1478">
        <v>3.23</v>
      </c>
      <c r="L1478">
        <v>2.0099999999999998</v>
      </c>
    </row>
    <row r="1479" spans="1:12" x14ac:dyDescent="0.35">
      <c r="A1479" s="1">
        <v>38303</v>
      </c>
      <c r="B1479">
        <v>2004</v>
      </c>
      <c r="C1479" t="s">
        <v>22</v>
      </c>
      <c r="D1479">
        <v>1871.9</v>
      </c>
      <c r="E1479">
        <v>1885.05</v>
      </c>
      <c r="F1479">
        <v>1866.75</v>
      </c>
      <c r="G1479">
        <v>1872.95</v>
      </c>
      <c r="H1479">
        <v>21421309</v>
      </c>
      <c r="I1479">
        <v>494.87</v>
      </c>
      <c r="J1479">
        <v>15.66</v>
      </c>
      <c r="K1479">
        <v>3.23</v>
      </c>
      <c r="L1479">
        <v>2.0099999999999998</v>
      </c>
    </row>
    <row r="1480" spans="1:12" x14ac:dyDescent="0.35">
      <c r="A1480" s="1">
        <v>38307</v>
      </c>
      <c r="B1480">
        <v>2004</v>
      </c>
      <c r="C1480" t="s">
        <v>22</v>
      </c>
      <c r="D1480">
        <v>1872.8</v>
      </c>
      <c r="E1480">
        <v>1881.4</v>
      </c>
      <c r="F1480">
        <v>1862.8</v>
      </c>
      <c r="G1480">
        <v>1879</v>
      </c>
      <c r="H1480">
        <v>68597061</v>
      </c>
      <c r="I1480">
        <v>2348.7199999999998</v>
      </c>
      <c r="J1480">
        <v>15.71</v>
      </c>
      <c r="K1480">
        <v>3.24</v>
      </c>
      <c r="L1480">
        <v>2</v>
      </c>
    </row>
    <row r="1481" spans="1:12" x14ac:dyDescent="0.35">
      <c r="A1481" s="1">
        <v>38308</v>
      </c>
      <c r="B1481">
        <v>2004</v>
      </c>
      <c r="C1481" t="s">
        <v>22</v>
      </c>
      <c r="D1481">
        <v>1879.05</v>
      </c>
      <c r="E1481">
        <v>1892.15</v>
      </c>
      <c r="F1481">
        <v>1874.35</v>
      </c>
      <c r="G1481">
        <v>1888.65</v>
      </c>
      <c r="H1481">
        <v>77652189</v>
      </c>
      <c r="I1481">
        <v>2262.65</v>
      </c>
      <c r="J1481">
        <v>15.79</v>
      </c>
      <c r="K1481">
        <v>3.26</v>
      </c>
      <c r="L1481">
        <v>1.99</v>
      </c>
    </row>
    <row r="1482" spans="1:12" x14ac:dyDescent="0.35">
      <c r="A1482" s="1">
        <v>38309</v>
      </c>
      <c r="B1482">
        <v>2004</v>
      </c>
      <c r="C1482" t="s">
        <v>22</v>
      </c>
      <c r="D1482">
        <v>1890.45</v>
      </c>
      <c r="E1482">
        <v>1895.3</v>
      </c>
      <c r="F1482">
        <v>1880.8</v>
      </c>
      <c r="G1482">
        <v>1892.05</v>
      </c>
      <c r="H1482">
        <v>91092186</v>
      </c>
      <c r="I1482">
        <v>2493.4899999999998</v>
      </c>
      <c r="J1482">
        <v>15.82</v>
      </c>
      <c r="K1482">
        <v>3.26</v>
      </c>
      <c r="L1482">
        <v>1.99</v>
      </c>
    </row>
    <row r="1483" spans="1:12" x14ac:dyDescent="0.35">
      <c r="A1483" s="1">
        <v>38310</v>
      </c>
      <c r="B1483">
        <v>2004</v>
      </c>
      <c r="C1483" t="s">
        <v>22</v>
      </c>
      <c r="D1483">
        <v>1891.95</v>
      </c>
      <c r="E1483">
        <v>1898.15</v>
      </c>
      <c r="F1483">
        <v>1869.35</v>
      </c>
      <c r="G1483">
        <v>1872.35</v>
      </c>
      <c r="H1483">
        <v>83053004</v>
      </c>
      <c r="I1483">
        <v>2527.42</v>
      </c>
      <c r="J1483">
        <v>15.65</v>
      </c>
      <c r="K1483">
        <v>3.23</v>
      </c>
      <c r="L1483">
        <v>2.0099999999999998</v>
      </c>
    </row>
    <row r="1484" spans="1:12" x14ac:dyDescent="0.35">
      <c r="A1484" s="1">
        <v>38313</v>
      </c>
      <c r="B1484">
        <v>2004</v>
      </c>
      <c r="C1484" t="s">
        <v>22</v>
      </c>
      <c r="D1484">
        <v>1872.55</v>
      </c>
      <c r="E1484">
        <v>1878.05</v>
      </c>
      <c r="F1484">
        <v>1845.1</v>
      </c>
      <c r="G1484">
        <v>1873.35</v>
      </c>
      <c r="H1484">
        <v>73274594</v>
      </c>
      <c r="I1484">
        <v>2406.0500000000002</v>
      </c>
      <c r="J1484">
        <v>15.66</v>
      </c>
      <c r="K1484">
        <v>3.23</v>
      </c>
      <c r="L1484">
        <v>2.0099999999999998</v>
      </c>
    </row>
    <row r="1485" spans="1:12" x14ac:dyDescent="0.35">
      <c r="A1485" s="1">
        <v>38314</v>
      </c>
      <c r="B1485">
        <v>2004</v>
      </c>
      <c r="C1485" t="s">
        <v>22</v>
      </c>
      <c r="D1485">
        <v>1873.35</v>
      </c>
      <c r="E1485">
        <v>1900.05</v>
      </c>
      <c r="F1485">
        <v>1873.35</v>
      </c>
      <c r="G1485">
        <v>1892.6</v>
      </c>
      <c r="H1485">
        <v>82131852</v>
      </c>
      <c r="I1485">
        <v>2321.25</v>
      </c>
      <c r="J1485">
        <v>15.84</v>
      </c>
      <c r="K1485">
        <v>3.27</v>
      </c>
      <c r="L1485">
        <v>1.98</v>
      </c>
    </row>
    <row r="1486" spans="1:12" x14ac:dyDescent="0.35">
      <c r="A1486" s="1">
        <v>38315</v>
      </c>
      <c r="B1486">
        <v>2004</v>
      </c>
      <c r="C1486" t="s">
        <v>22</v>
      </c>
      <c r="D1486">
        <v>1893.15</v>
      </c>
      <c r="E1486">
        <v>1907.35</v>
      </c>
      <c r="F1486">
        <v>1889.85</v>
      </c>
      <c r="G1486">
        <v>1904.05</v>
      </c>
      <c r="H1486">
        <v>65665293</v>
      </c>
      <c r="I1486">
        <v>2179.0100000000002</v>
      </c>
      <c r="J1486">
        <v>15.93</v>
      </c>
      <c r="K1486">
        <v>3.29</v>
      </c>
      <c r="L1486">
        <v>1.97</v>
      </c>
    </row>
    <row r="1487" spans="1:12" x14ac:dyDescent="0.35">
      <c r="A1487" s="1">
        <v>38316</v>
      </c>
      <c r="B1487">
        <v>2004</v>
      </c>
      <c r="C1487" t="s">
        <v>22</v>
      </c>
      <c r="D1487">
        <v>1904.25</v>
      </c>
      <c r="E1487">
        <v>1915.8</v>
      </c>
      <c r="F1487">
        <v>1892.6</v>
      </c>
      <c r="G1487">
        <v>1901.05</v>
      </c>
      <c r="H1487">
        <v>105457319</v>
      </c>
      <c r="I1487">
        <v>3406.41</v>
      </c>
      <c r="J1487">
        <v>15.91</v>
      </c>
      <c r="K1487">
        <v>3.28</v>
      </c>
      <c r="L1487">
        <v>1.97</v>
      </c>
    </row>
    <row r="1488" spans="1:12" x14ac:dyDescent="0.35">
      <c r="A1488" s="1">
        <v>38320</v>
      </c>
      <c r="B1488">
        <v>2004</v>
      </c>
      <c r="C1488" t="s">
        <v>22</v>
      </c>
      <c r="D1488">
        <v>1899.3</v>
      </c>
      <c r="E1488">
        <v>1942.95</v>
      </c>
      <c r="F1488">
        <v>1894.6</v>
      </c>
      <c r="G1488">
        <v>1939.65</v>
      </c>
      <c r="H1488">
        <v>110660425</v>
      </c>
      <c r="I1488">
        <v>3369.71</v>
      </c>
      <c r="J1488">
        <v>16.23</v>
      </c>
      <c r="K1488">
        <v>3.35</v>
      </c>
      <c r="L1488">
        <v>1.93</v>
      </c>
    </row>
    <row r="1489" spans="1:12" x14ac:dyDescent="0.35">
      <c r="A1489" s="1">
        <v>38321</v>
      </c>
      <c r="B1489">
        <v>2004</v>
      </c>
      <c r="C1489" t="s">
        <v>22</v>
      </c>
      <c r="D1489">
        <v>1940.25</v>
      </c>
      <c r="E1489">
        <v>1963.8</v>
      </c>
      <c r="F1489">
        <v>1940.25</v>
      </c>
      <c r="G1489">
        <v>1958.8</v>
      </c>
      <c r="H1489">
        <v>119046574</v>
      </c>
      <c r="I1489">
        <v>3606.33</v>
      </c>
      <c r="J1489">
        <v>16.39</v>
      </c>
      <c r="K1489">
        <v>3.38</v>
      </c>
      <c r="L1489">
        <v>1.92</v>
      </c>
    </row>
    <row r="1490" spans="1:12" x14ac:dyDescent="0.35">
      <c r="A1490" s="1">
        <v>38322</v>
      </c>
      <c r="B1490">
        <v>2004</v>
      </c>
      <c r="C1490" t="s">
        <v>23</v>
      </c>
      <c r="D1490">
        <v>1960.75</v>
      </c>
      <c r="E1490">
        <v>1971.6</v>
      </c>
      <c r="F1490">
        <v>1944.5</v>
      </c>
      <c r="G1490">
        <v>1962.05</v>
      </c>
      <c r="H1490">
        <v>114582297</v>
      </c>
      <c r="I1490">
        <v>3365.32</v>
      </c>
      <c r="J1490">
        <v>16.420000000000002</v>
      </c>
      <c r="K1490">
        <v>3.39</v>
      </c>
      <c r="L1490">
        <v>1.91</v>
      </c>
    </row>
    <row r="1491" spans="1:12" x14ac:dyDescent="0.35">
      <c r="A1491" s="1">
        <v>38323</v>
      </c>
      <c r="B1491">
        <v>2004</v>
      </c>
      <c r="C1491" t="s">
        <v>23</v>
      </c>
      <c r="D1491">
        <v>1962.75</v>
      </c>
      <c r="E1491">
        <v>2001.55</v>
      </c>
      <c r="F1491">
        <v>1962.75</v>
      </c>
      <c r="G1491">
        <v>1999</v>
      </c>
      <c r="H1491">
        <v>131745401</v>
      </c>
      <c r="I1491">
        <v>4187.5</v>
      </c>
      <c r="J1491">
        <v>16.73</v>
      </c>
      <c r="K1491">
        <v>3.45</v>
      </c>
      <c r="L1491">
        <v>1.88</v>
      </c>
    </row>
    <row r="1492" spans="1:12" x14ac:dyDescent="0.35">
      <c r="A1492" s="1">
        <v>38324</v>
      </c>
      <c r="B1492">
        <v>2004</v>
      </c>
      <c r="C1492" t="s">
        <v>23</v>
      </c>
      <c r="D1492">
        <v>1991.9</v>
      </c>
      <c r="E1492">
        <v>2011.9</v>
      </c>
      <c r="F1492">
        <v>1990.3</v>
      </c>
      <c r="G1492">
        <v>1996.2</v>
      </c>
      <c r="H1492">
        <v>111129666</v>
      </c>
      <c r="I1492">
        <v>3660.05</v>
      </c>
      <c r="J1492">
        <v>16.71</v>
      </c>
      <c r="K1492">
        <v>3.45</v>
      </c>
      <c r="L1492">
        <v>1.88</v>
      </c>
    </row>
    <row r="1493" spans="1:12" x14ac:dyDescent="0.35">
      <c r="A1493" s="1">
        <v>38327</v>
      </c>
      <c r="B1493">
        <v>2004</v>
      </c>
      <c r="C1493" t="s">
        <v>23</v>
      </c>
      <c r="D1493">
        <v>1996.3</v>
      </c>
      <c r="E1493">
        <v>2012.25</v>
      </c>
      <c r="F1493">
        <v>1989.95</v>
      </c>
      <c r="G1493">
        <v>1993.15</v>
      </c>
      <c r="H1493">
        <v>103216603</v>
      </c>
      <c r="I1493">
        <v>3157.1</v>
      </c>
      <c r="J1493">
        <v>16.68</v>
      </c>
      <c r="K1493">
        <v>3.44</v>
      </c>
      <c r="L1493">
        <v>1.88</v>
      </c>
    </row>
    <row r="1494" spans="1:12" x14ac:dyDescent="0.35">
      <c r="A1494" s="1">
        <v>38328</v>
      </c>
      <c r="B1494">
        <v>2004</v>
      </c>
      <c r="C1494" t="s">
        <v>23</v>
      </c>
      <c r="D1494">
        <v>1990.6</v>
      </c>
      <c r="E1494">
        <v>2002.6</v>
      </c>
      <c r="F1494">
        <v>1981.15</v>
      </c>
      <c r="G1494">
        <v>1992.7</v>
      </c>
      <c r="H1494">
        <v>91427830</v>
      </c>
      <c r="I1494">
        <v>2781.42</v>
      </c>
      <c r="J1494">
        <v>16.68</v>
      </c>
      <c r="K1494">
        <v>3.44</v>
      </c>
      <c r="L1494">
        <v>1.88</v>
      </c>
    </row>
    <row r="1495" spans="1:12" x14ac:dyDescent="0.35">
      <c r="A1495" s="1">
        <v>38329</v>
      </c>
      <c r="B1495">
        <v>2004</v>
      </c>
      <c r="C1495" t="s">
        <v>23</v>
      </c>
      <c r="D1495">
        <v>1994.15</v>
      </c>
      <c r="E1495">
        <v>2009.7</v>
      </c>
      <c r="F1495">
        <v>1973.15</v>
      </c>
      <c r="G1495">
        <v>1977.95</v>
      </c>
      <c r="H1495">
        <v>101909462</v>
      </c>
      <c r="I1495">
        <v>2872.41</v>
      </c>
      <c r="J1495">
        <v>16.559999999999999</v>
      </c>
      <c r="K1495">
        <v>3.42</v>
      </c>
      <c r="L1495">
        <v>1.9</v>
      </c>
    </row>
    <row r="1496" spans="1:12" x14ac:dyDescent="0.35">
      <c r="A1496" s="1">
        <v>38330</v>
      </c>
      <c r="B1496">
        <v>2004</v>
      </c>
      <c r="C1496" t="s">
        <v>23</v>
      </c>
      <c r="D1496">
        <v>1977.8</v>
      </c>
      <c r="E1496">
        <v>1995.7</v>
      </c>
      <c r="F1496">
        <v>1964.5</v>
      </c>
      <c r="G1496">
        <v>1989.95</v>
      </c>
      <c r="H1496">
        <v>87016756</v>
      </c>
      <c r="I1496">
        <v>2828.64</v>
      </c>
      <c r="J1496">
        <v>16.66</v>
      </c>
      <c r="K1496">
        <v>3.44</v>
      </c>
      <c r="L1496">
        <v>1.88</v>
      </c>
    </row>
    <row r="1497" spans="1:12" x14ac:dyDescent="0.35">
      <c r="A1497" s="1">
        <v>38331</v>
      </c>
      <c r="B1497">
        <v>2004</v>
      </c>
      <c r="C1497" t="s">
        <v>23</v>
      </c>
      <c r="D1497">
        <v>1990.2</v>
      </c>
      <c r="E1497">
        <v>1999.7</v>
      </c>
      <c r="F1497">
        <v>1964.65</v>
      </c>
      <c r="G1497">
        <v>1969</v>
      </c>
      <c r="H1497">
        <v>86928429</v>
      </c>
      <c r="I1497">
        <v>2856.74</v>
      </c>
      <c r="J1497">
        <v>16.54</v>
      </c>
      <c r="K1497">
        <v>3.41</v>
      </c>
      <c r="L1497">
        <v>1.92</v>
      </c>
    </row>
    <row r="1498" spans="1:12" x14ac:dyDescent="0.35">
      <c r="A1498" s="1">
        <v>38334</v>
      </c>
      <c r="B1498">
        <v>2004</v>
      </c>
      <c r="C1498" t="s">
        <v>23</v>
      </c>
      <c r="D1498">
        <v>1970.6</v>
      </c>
      <c r="E1498">
        <v>1987</v>
      </c>
      <c r="F1498">
        <v>1964.8</v>
      </c>
      <c r="G1498">
        <v>1985.35</v>
      </c>
      <c r="H1498">
        <v>68234148</v>
      </c>
      <c r="I1498">
        <v>2340.15</v>
      </c>
      <c r="J1498">
        <v>16.68</v>
      </c>
      <c r="K1498">
        <v>3.44</v>
      </c>
      <c r="L1498">
        <v>1.91</v>
      </c>
    </row>
    <row r="1499" spans="1:12" x14ac:dyDescent="0.35">
      <c r="A1499" s="1">
        <v>38335</v>
      </c>
      <c r="B1499">
        <v>2004</v>
      </c>
      <c r="C1499" t="s">
        <v>23</v>
      </c>
      <c r="D1499">
        <v>1985.2</v>
      </c>
      <c r="E1499">
        <v>2008.8</v>
      </c>
      <c r="F1499">
        <v>1972.85</v>
      </c>
      <c r="G1499">
        <v>2006.8</v>
      </c>
      <c r="H1499">
        <v>80092685</v>
      </c>
      <c r="I1499">
        <v>2179.86</v>
      </c>
      <c r="J1499">
        <v>16.86</v>
      </c>
      <c r="K1499">
        <v>3.47</v>
      </c>
      <c r="L1499">
        <v>1.89</v>
      </c>
    </row>
    <row r="1500" spans="1:12" x14ac:dyDescent="0.35">
      <c r="A1500" s="1">
        <v>38336</v>
      </c>
      <c r="B1500">
        <v>2004</v>
      </c>
      <c r="C1500" t="s">
        <v>23</v>
      </c>
      <c r="D1500">
        <v>2006.8</v>
      </c>
      <c r="E1500">
        <v>2034.35</v>
      </c>
      <c r="F1500">
        <v>2006.8</v>
      </c>
      <c r="G1500">
        <v>2028.7</v>
      </c>
      <c r="H1500">
        <v>86232934</v>
      </c>
      <c r="I1500">
        <v>2892.86</v>
      </c>
      <c r="J1500">
        <v>17.04</v>
      </c>
      <c r="K1500">
        <v>3.51</v>
      </c>
      <c r="L1500">
        <v>1.87</v>
      </c>
    </row>
    <row r="1501" spans="1:12" x14ac:dyDescent="0.35">
      <c r="A1501" s="1">
        <v>38337</v>
      </c>
      <c r="B1501">
        <v>2004</v>
      </c>
      <c r="C1501" t="s">
        <v>23</v>
      </c>
      <c r="D1501">
        <v>2028.8</v>
      </c>
      <c r="E1501">
        <v>2039.2</v>
      </c>
      <c r="F1501">
        <v>2019.5</v>
      </c>
      <c r="G1501">
        <v>2033.2</v>
      </c>
      <c r="H1501">
        <v>76507235</v>
      </c>
      <c r="I1501">
        <v>2730.46</v>
      </c>
      <c r="J1501">
        <v>17.079999999999998</v>
      </c>
      <c r="K1501">
        <v>3.52</v>
      </c>
      <c r="L1501">
        <v>1.87</v>
      </c>
    </row>
    <row r="1502" spans="1:12" x14ac:dyDescent="0.35">
      <c r="A1502" s="1">
        <v>38338</v>
      </c>
      <c r="B1502">
        <v>2004</v>
      </c>
      <c r="C1502" t="s">
        <v>23</v>
      </c>
      <c r="D1502">
        <v>2032.85</v>
      </c>
      <c r="E1502">
        <v>2037.7</v>
      </c>
      <c r="F1502">
        <v>2007.2</v>
      </c>
      <c r="G1502">
        <v>2012.1</v>
      </c>
      <c r="H1502">
        <v>86236837</v>
      </c>
      <c r="I1502">
        <v>2600.66</v>
      </c>
      <c r="J1502">
        <v>16.91</v>
      </c>
      <c r="K1502">
        <v>3.48</v>
      </c>
      <c r="L1502">
        <v>1.89</v>
      </c>
    </row>
    <row r="1503" spans="1:12" x14ac:dyDescent="0.35">
      <c r="A1503" s="1">
        <v>38341</v>
      </c>
      <c r="B1503">
        <v>2004</v>
      </c>
      <c r="C1503" t="s">
        <v>23</v>
      </c>
      <c r="D1503">
        <v>2012.5</v>
      </c>
      <c r="E1503">
        <v>2029.5</v>
      </c>
      <c r="F1503">
        <v>2007.15</v>
      </c>
      <c r="G1503">
        <v>2026.85</v>
      </c>
      <c r="H1503">
        <v>83223264</v>
      </c>
      <c r="I1503">
        <v>2606.9899999999998</v>
      </c>
      <c r="J1503">
        <v>14.92</v>
      </c>
      <c r="K1503">
        <v>3.51</v>
      </c>
      <c r="L1503">
        <v>1.87</v>
      </c>
    </row>
    <row r="1504" spans="1:12" x14ac:dyDescent="0.35">
      <c r="A1504" s="1">
        <v>38342</v>
      </c>
      <c r="B1504">
        <v>2004</v>
      </c>
      <c r="C1504" t="s">
        <v>23</v>
      </c>
      <c r="D1504">
        <v>2027.8</v>
      </c>
      <c r="E1504">
        <v>2047.5</v>
      </c>
      <c r="F1504">
        <v>2025.25</v>
      </c>
      <c r="G1504">
        <v>2044.65</v>
      </c>
      <c r="H1504">
        <v>73293290</v>
      </c>
      <c r="I1504">
        <v>2580.87</v>
      </c>
      <c r="J1504">
        <v>15.05</v>
      </c>
      <c r="K1504">
        <v>3.54</v>
      </c>
      <c r="L1504">
        <v>1.85</v>
      </c>
    </row>
    <row r="1505" spans="1:12" x14ac:dyDescent="0.35">
      <c r="A1505" s="1">
        <v>38343</v>
      </c>
      <c r="B1505">
        <v>2004</v>
      </c>
      <c r="C1505" t="s">
        <v>23</v>
      </c>
      <c r="D1505">
        <v>2040.6</v>
      </c>
      <c r="E1505">
        <v>2053.9</v>
      </c>
      <c r="F1505">
        <v>2029.85</v>
      </c>
      <c r="G1505">
        <v>2035.35</v>
      </c>
      <c r="H1505">
        <v>75621797</v>
      </c>
      <c r="I1505">
        <v>2879.34</v>
      </c>
      <c r="J1505">
        <v>14.98</v>
      </c>
      <c r="K1505">
        <v>3.53</v>
      </c>
      <c r="L1505">
        <v>1.86</v>
      </c>
    </row>
    <row r="1506" spans="1:12" x14ac:dyDescent="0.35">
      <c r="A1506" s="1">
        <v>38344</v>
      </c>
      <c r="B1506">
        <v>2004</v>
      </c>
      <c r="C1506" t="s">
        <v>23</v>
      </c>
      <c r="D1506">
        <v>2035.6</v>
      </c>
      <c r="E1506">
        <v>2049.3000000000002</v>
      </c>
      <c r="F1506">
        <v>2031.9</v>
      </c>
      <c r="G1506">
        <v>2045.15</v>
      </c>
      <c r="H1506">
        <v>57029880</v>
      </c>
      <c r="I1506">
        <v>2104.08</v>
      </c>
      <c r="J1506">
        <v>15.06</v>
      </c>
      <c r="K1506">
        <v>3.55</v>
      </c>
      <c r="L1506">
        <v>1.85</v>
      </c>
    </row>
    <row r="1507" spans="1:12" x14ac:dyDescent="0.35">
      <c r="A1507" s="1">
        <v>38345</v>
      </c>
      <c r="B1507">
        <v>2004</v>
      </c>
      <c r="C1507" t="s">
        <v>23</v>
      </c>
      <c r="D1507">
        <v>2045.35</v>
      </c>
      <c r="E1507">
        <v>2065.6</v>
      </c>
      <c r="F1507">
        <v>2045.3</v>
      </c>
      <c r="G1507">
        <v>2062.6999999999998</v>
      </c>
      <c r="H1507">
        <v>68446068</v>
      </c>
      <c r="I1507">
        <v>2291.06</v>
      </c>
      <c r="J1507">
        <v>15.19</v>
      </c>
      <c r="K1507">
        <v>3.58</v>
      </c>
      <c r="L1507">
        <v>1.84</v>
      </c>
    </row>
    <row r="1508" spans="1:12" x14ac:dyDescent="0.35">
      <c r="A1508" s="1">
        <v>38348</v>
      </c>
      <c r="B1508">
        <v>2004</v>
      </c>
      <c r="C1508" t="s">
        <v>23</v>
      </c>
      <c r="D1508">
        <v>2061.6</v>
      </c>
      <c r="E1508">
        <v>2079.0500000000002</v>
      </c>
      <c r="F1508">
        <v>2046.25</v>
      </c>
      <c r="G1508">
        <v>2062.6</v>
      </c>
      <c r="H1508">
        <v>73520453</v>
      </c>
      <c r="I1508">
        <v>2537.58</v>
      </c>
      <c r="J1508">
        <v>15.19</v>
      </c>
      <c r="K1508">
        <v>3.58</v>
      </c>
      <c r="L1508">
        <v>1.84</v>
      </c>
    </row>
    <row r="1509" spans="1:12" x14ac:dyDescent="0.35">
      <c r="A1509" s="1">
        <v>38349</v>
      </c>
      <c r="B1509">
        <v>2004</v>
      </c>
      <c r="C1509" t="s">
        <v>23</v>
      </c>
      <c r="D1509">
        <v>2063.6</v>
      </c>
      <c r="E1509">
        <v>2074.6</v>
      </c>
      <c r="F1509">
        <v>2060.0500000000002</v>
      </c>
      <c r="G1509">
        <v>2071.35</v>
      </c>
      <c r="H1509">
        <v>85664006</v>
      </c>
      <c r="I1509">
        <v>2411.59</v>
      </c>
      <c r="J1509">
        <v>15.25</v>
      </c>
      <c r="K1509">
        <v>3.59</v>
      </c>
      <c r="L1509">
        <v>1.84</v>
      </c>
    </row>
    <row r="1510" spans="1:12" x14ac:dyDescent="0.35">
      <c r="A1510" s="1">
        <v>38350</v>
      </c>
      <c r="B1510">
        <v>2004</v>
      </c>
      <c r="C1510" t="s">
        <v>23</v>
      </c>
      <c r="D1510">
        <v>2071.5500000000002</v>
      </c>
      <c r="E1510">
        <v>2086.15</v>
      </c>
      <c r="F1510">
        <v>2062.35</v>
      </c>
      <c r="G1510">
        <v>2069.6</v>
      </c>
      <c r="H1510">
        <v>68714648</v>
      </c>
      <c r="I1510">
        <v>2264.84</v>
      </c>
      <c r="J1510">
        <v>15.24</v>
      </c>
      <c r="K1510">
        <v>3.59</v>
      </c>
      <c r="L1510">
        <v>1.84</v>
      </c>
    </row>
    <row r="1511" spans="1:12" x14ac:dyDescent="0.35">
      <c r="A1511" s="1">
        <v>38351</v>
      </c>
      <c r="B1511">
        <v>2004</v>
      </c>
      <c r="C1511" t="s">
        <v>23</v>
      </c>
      <c r="D1511">
        <v>2070.5500000000002</v>
      </c>
      <c r="E1511">
        <v>2088.4499999999998</v>
      </c>
      <c r="F1511">
        <v>2052.25</v>
      </c>
      <c r="G1511">
        <v>2059.8000000000002</v>
      </c>
      <c r="H1511">
        <v>79260391</v>
      </c>
      <c r="I1511">
        <v>2817.35</v>
      </c>
      <c r="J1511">
        <v>15.17</v>
      </c>
      <c r="K1511">
        <v>3.57</v>
      </c>
      <c r="L1511">
        <v>1.85</v>
      </c>
    </row>
    <row r="1512" spans="1:12" x14ac:dyDescent="0.35">
      <c r="A1512" s="1">
        <v>38352</v>
      </c>
      <c r="B1512">
        <v>2004</v>
      </c>
      <c r="C1512" t="s">
        <v>23</v>
      </c>
      <c r="D1512">
        <v>2059.85</v>
      </c>
      <c r="E1512">
        <v>2083</v>
      </c>
      <c r="F1512">
        <v>2059.85</v>
      </c>
      <c r="G1512">
        <v>2080.5</v>
      </c>
      <c r="H1512">
        <v>60138542</v>
      </c>
      <c r="I1512">
        <v>1989.38</v>
      </c>
      <c r="J1512">
        <v>15.32</v>
      </c>
      <c r="K1512">
        <v>3.61</v>
      </c>
      <c r="L1512">
        <v>1.83</v>
      </c>
    </row>
    <row r="1513" spans="1:12" x14ac:dyDescent="0.35">
      <c r="A1513" s="1">
        <v>38355</v>
      </c>
      <c r="B1513">
        <v>2005</v>
      </c>
      <c r="C1513" t="s">
        <v>12</v>
      </c>
      <c r="D1513">
        <v>2080</v>
      </c>
      <c r="E1513">
        <v>2118.6</v>
      </c>
      <c r="F1513">
        <v>2080</v>
      </c>
      <c r="G1513">
        <v>2115</v>
      </c>
      <c r="H1513">
        <v>70506865</v>
      </c>
      <c r="I1513">
        <v>2375.1</v>
      </c>
      <c r="J1513">
        <v>15.57</v>
      </c>
      <c r="K1513">
        <v>3.67</v>
      </c>
      <c r="L1513">
        <v>1.89</v>
      </c>
    </row>
    <row r="1514" spans="1:12" x14ac:dyDescent="0.35">
      <c r="A1514" s="1">
        <v>38356</v>
      </c>
      <c r="B1514">
        <v>2005</v>
      </c>
      <c r="C1514" t="s">
        <v>12</v>
      </c>
      <c r="D1514">
        <v>2116.9499999999998</v>
      </c>
      <c r="E1514">
        <v>2120.15</v>
      </c>
      <c r="F1514">
        <v>2100.5500000000002</v>
      </c>
      <c r="G1514">
        <v>2103.75</v>
      </c>
      <c r="H1514">
        <v>72718302</v>
      </c>
      <c r="I1514">
        <v>2416.13</v>
      </c>
      <c r="J1514">
        <v>15.49</v>
      </c>
      <c r="K1514">
        <v>3.65</v>
      </c>
      <c r="L1514">
        <v>1.9</v>
      </c>
    </row>
    <row r="1515" spans="1:12" x14ac:dyDescent="0.35">
      <c r="A1515" s="1">
        <v>38357</v>
      </c>
      <c r="B1515">
        <v>2005</v>
      </c>
      <c r="C1515" t="s">
        <v>12</v>
      </c>
      <c r="D1515">
        <v>2103.75</v>
      </c>
      <c r="E1515">
        <v>2105.1</v>
      </c>
      <c r="F1515">
        <v>1990.15</v>
      </c>
      <c r="G1515">
        <v>2032.2</v>
      </c>
      <c r="H1515">
        <v>109223487</v>
      </c>
      <c r="I1515">
        <v>3622.02</v>
      </c>
      <c r="J1515">
        <v>14.96</v>
      </c>
      <c r="K1515">
        <v>3.52</v>
      </c>
      <c r="L1515">
        <v>1.97</v>
      </c>
    </row>
    <row r="1516" spans="1:12" x14ac:dyDescent="0.35">
      <c r="A1516" s="1">
        <v>38358</v>
      </c>
      <c r="B1516">
        <v>2005</v>
      </c>
      <c r="C1516" t="s">
        <v>12</v>
      </c>
      <c r="D1516">
        <v>2031.55</v>
      </c>
      <c r="E1516">
        <v>2035.65</v>
      </c>
      <c r="F1516">
        <v>1984.25</v>
      </c>
      <c r="G1516">
        <v>1998.35</v>
      </c>
      <c r="H1516">
        <v>94321939</v>
      </c>
      <c r="I1516">
        <v>3233.82</v>
      </c>
      <c r="J1516">
        <v>14.71</v>
      </c>
      <c r="K1516">
        <v>3.47</v>
      </c>
      <c r="L1516">
        <v>2</v>
      </c>
    </row>
    <row r="1517" spans="1:12" x14ac:dyDescent="0.35">
      <c r="A1517" s="1">
        <v>38359</v>
      </c>
      <c r="B1517">
        <v>2005</v>
      </c>
      <c r="C1517" t="s">
        <v>12</v>
      </c>
      <c r="D1517">
        <v>1998.25</v>
      </c>
      <c r="E1517">
        <v>2021.45</v>
      </c>
      <c r="F1517">
        <v>1992.55</v>
      </c>
      <c r="G1517">
        <v>2015.5</v>
      </c>
      <c r="H1517">
        <v>76285818</v>
      </c>
      <c r="I1517">
        <v>2764.03</v>
      </c>
      <c r="J1517">
        <v>14.84</v>
      </c>
      <c r="K1517">
        <v>3.49</v>
      </c>
      <c r="L1517">
        <v>1.98</v>
      </c>
    </row>
    <row r="1518" spans="1:12" x14ac:dyDescent="0.35">
      <c r="A1518" s="1">
        <v>38362</v>
      </c>
      <c r="B1518">
        <v>2005</v>
      </c>
      <c r="C1518" t="s">
        <v>12</v>
      </c>
      <c r="D1518">
        <v>2016.75</v>
      </c>
      <c r="E1518">
        <v>2025.9</v>
      </c>
      <c r="F1518">
        <v>1974.8</v>
      </c>
      <c r="G1518">
        <v>1982</v>
      </c>
      <c r="H1518">
        <v>75659206</v>
      </c>
      <c r="I1518">
        <v>2349.2600000000002</v>
      </c>
      <c r="J1518">
        <v>14.58</v>
      </c>
      <c r="K1518">
        <v>3.44</v>
      </c>
      <c r="L1518">
        <v>2.02</v>
      </c>
    </row>
    <row r="1519" spans="1:12" x14ac:dyDescent="0.35">
      <c r="A1519" s="1">
        <v>38363</v>
      </c>
      <c r="B1519">
        <v>2005</v>
      </c>
      <c r="C1519" t="s">
        <v>12</v>
      </c>
      <c r="D1519">
        <v>1982.7</v>
      </c>
      <c r="E1519">
        <v>1988.9</v>
      </c>
      <c r="F1519">
        <v>1947.35</v>
      </c>
      <c r="G1519">
        <v>1952.05</v>
      </c>
      <c r="H1519">
        <v>70270295</v>
      </c>
      <c r="I1519">
        <v>2635.87</v>
      </c>
      <c r="J1519">
        <v>14.37</v>
      </c>
      <c r="K1519">
        <v>3.39</v>
      </c>
      <c r="L1519">
        <v>2.0499999999999998</v>
      </c>
    </row>
    <row r="1520" spans="1:12" x14ac:dyDescent="0.35">
      <c r="A1520" s="1">
        <v>38364</v>
      </c>
      <c r="B1520">
        <v>2005</v>
      </c>
      <c r="C1520" t="s">
        <v>12</v>
      </c>
      <c r="D1520">
        <v>1953.6</v>
      </c>
      <c r="E1520">
        <v>1966.65</v>
      </c>
      <c r="F1520">
        <v>1900.85</v>
      </c>
      <c r="G1520">
        <v>1913.6</v>
      </c>
      <c r="H1520">
        <v>85040272</v>
      </c>
      <c r="I1520">
        <v>3348.69</v>
      </c>
      <c r="J1520">
        <v>14.05</v>
      </c>
      <c r="K1520">
        <v>3.32</v>
      </c>
      <c r="L1520">
        <v>2.09</v>
      </c>
    </row>
    <row r="1521" spans="1:12" x14ac:dyDescent="0.35">
      <c r="A1521" s="1">
        <v>38365</v>
      </c>
      <c r="B1521">
        <v>2005</v>
      </c>
      <c r="C1521" t="s">
        <v>12</v>
      </c>
      <c r="D1521">
        <v>1922.5</v>
      </c>
      <c r="E1521">
        <v>1963.4</v>
      </c>
      <c r="F1521">
        <v>1916.95</v>
      </c>
      <c r="G1521">
        <v>1954.55</v>
      </c>
      <c r="H1521">
        <v>80904072</v>
      </c>
      <c r="I1521">
        <v>2864.68</v>
      </c>
      <c r="J1521">
        <v>14.35</v>
      </c>
      <c r="K1521">
        <v>3.39</v>
      </c>
      <c r="L1521">
        <v>2.0499999999999998</v>
      </c>
    </row>
    <row r="1522" spans="1:12" x14ac:dyDescent="0.35">
      <c r="A1522" s="1">
        <v>38366</v>
      </c>
      <c r="B1522">
        <v>2005</v>
      </c>
      <c r="C1522" t="s">
        <v>12</v>
      </c>
      <c r="D1522">
        <v>1954.9</v>
      </c>
      <c r="E1522">
        <v>1961.4</v>
      </c>
      <c r="F1522">
        <v>1922.85</v>
      </c>
      <c r="G1522">
        <v>1931.1</v>
      </c>
      <c r="H1522">
        <v>86211083</v>
      </c>
      <c r="I1522">
        <v>2653.22</v>
      </c>
      <c r="J1522">
        <v>14.18</v>
      </c>
      <c r="K1522">
        <v>3.35</v>
      </c>
      <c r="L1522">
        <v>2.0699999999999998</v>
      </c>
    </row>
    <row r="1523" spans="1:12" x14ac:dyDescent="0.35">
      <c r="A1523" s="1">
        <v>38369</v>
      </c>
      <c r="B1523">
        <v>2005</v>
      </c>
      <c r="C1523" t="s">
        <v>12</v>
      </c>
      <c r="D1523">
        <v>1931.75</v>
      </c>
      <c r="E1523">
        <v>1944.55</v>
      </c>
      <c r="F1523">
        <v>1902.45</v>
      </c>
      <c r="G1523">
        <v>1932.9</v>
      </c>
      <c r="H1523">
        <v>82253062</v>
      </c>
      <c r="I1523">
        <v>2700.13</v>
      </c>
      <c r="J1523">
        <v>14.17</v>
      </c>
      <c r="K1523">
        <v>3.35</v>
      </c>
      <c r="L1523">
        <v>2.0699999999999998</v>
      </c>
    </row>
    <row r="1524" spans="1:12" x14ac:dyDescent="0.35">
      <c r="A1524" s="1">
        <v>38370</v>
      </c>
      <c r="B1524">
        <v>2005</v>
      </c>
      <c r="C1524" t="s">
        <v>12</v>
      </c>
      <c r="D1524">
        <v>1933.05</v>
      </c>
      <c r="E1524">
        <v>1956.95</v>
      </c>
      <c r="F1524">
        <v>1925.35</v>
      </c>
      <c r="G1524">
        <v>1934.05</v>
      </c>
      <c r="H1524">
        <v>91873146</v>
      </c>
      <c r="I1524">
        <v>3095.09</v>
      </c>
      <c r="J1524">
        <v>14.19</v>
      </c>
      <c r="K1524">
        <v>3.36</v>
      </c>
      <c r="L1524">
        <v>2.0699999999999998</v>
      </c>
    </row>
    <row r="1525" spans="1:12" x14ac:dyDescent="0.35">
      <c r="A1525" s="1">
        <v>38371</v>
      </c>
      <c r="B1525">
        <v>2005</v>
      </c>
      <c r="C1525" t="s">
        <v>12</v>
      </c>
      <c r="D1525">
        <v>1934.1</v>
      </c>
      <c r="E1525">
        <v>1945.65</v>
      </c>
      <c r="F1525">
        <v>1922.35</v>
      </c>
      <c r="G1525">
        <v>1926.65</v>
      </c>
      <c r="H1525">
        <v>94221284</v>
      </c>
      <c r="I1525">
        <v>2293.88</v>
      </c>
      <c r="J1525">
        <v>14.12</v>
      </c>
      <c r="K1525">
        <v>3.34</v>
      </c>
      <c r="L1525">
        <v>2.0699999999999998</v>
      </c>
    </row>
    <row r="1526" spans="1:12" x14ac:dyDescent="0.35">
      <c r="A1526" s="1">
        <v>38372</v>
      </c>
      <c r="B1526">
        <v>2005</v>
      </c>
      <c r="C1526" t="s">
        <v>12</v>
      </c>
      <c r="D1526">
        <v>1928.1</v>
      </c>
      <c r="E1526">
        <v>1940.95</v>
      </c>
      <c r="F1526">
        <v>1900.05</v>
      </c>
      <c r="G1526">
        <v>1925.3</v>
      </c>
      <c r="H1526">
        <v>96601275</v>
      </c>
      <c r="I1526">
        <v>3420.1</v>
      </c>
      <c r="J1526">
        <v>14.09</v>
      </c>
      <c r="K1526">
        <v>3.34</v>
      </c>
      <c r="L1526">
        <v>2.08</v>
      </c>
    </row>
    <row r="1527" spans="1:12" x14ac:dyDescent="0.35">
      <c r="A1527" s="1">
        <v>38376</v>
      </c>
      <c r="B1527">
        <v>2005</v>
      </c>
      <c r="C1527" t="s">
        <v>12</v>
      </c>
      <c r="D1527">
        <v>1925.3</v>
      </c>
      <c r="E1527">
        <v>1932.75</v>
      </c>
      <c r="F1527">
        <v>1902.9</v>
      </c>
      <c r="G1527">
        <v>1909</v>
      </c>
      <c r="H1527">
        <v>74819372</v>
      </c>
      <c r="I1527">
        <v>2620.6799999999998</v>
      </c>
      <c r="J1527">
        <v>13.6</v>
      </c>
      <c r="K1527">
        <v>3.31</v>
      </c>
      <c r="L1527">
        <v>2.09</v>
      </c>
    </row>
    <row r="1528" spans="1:12" x14ac:dyDescent="0.35">
      <c r="A1528" s="1">
        <v>38377</v>
      </c>
      <c r="B1528">
        <v>2005</v>
      </c>
      <c r="C1528" t="s">
        <v>12</v>
      </c>
      <c r="D1528">
        <v>1908.85</v>
      </c>
      <c r="E1528">
        <v>1934.25</v>
      </c>
      <c r="F1528">
        <v>1894.4</v>
      </c>
      <c r="G1528">
        <v>1931.85</v>
      </c>
      <c r="H1528">
        <v>88566262</v>
      </c>
      <c r="I1528">
        <v>2826.51</v>
      </c>
      <c r="J1528">
        <v>13.74</v>
      </c>
      <c r="K1528">
        <v>3.35</v>
      </c>
      <c r="L1528">
        <v>2.0699999999999998</v>
      </c>
    </row>
    <row r="1529" spans="1:12" x14ac:dyDescent="0.35">
      <c r="A1529" s="1">
        <v>38379</v>
      </c>
      <c r="B1529">
        <v>2005</v>
      </c>
      <c r="C1529" t="s">
        <v>12</v>
      </c>
      <c r="D1529">
        <v>1931.9</v>
      </c>
      <c r="E1529">
        <v>1961.75</v>
      </c>
      <c r="F1529">
        <v>1929</v>
      </c>
      <c r="G1529">
        <v>1955</v>
      </c>
      <c r="H1529">
        <v>135722670</v>
      </c>
      <c r="I1529">
        <v>3844.54</v>
      </c>
      <c r="J1529">
        <v>13.84</v>
      </c>
      <c r="K1529">
        <v>3.39</v>
      </c>
      <c r="L1529">
        <v>2.04</v>
      </c>
    </row>
    <row r="1530" spans="1:12" x14ac:dyDescent="0.35">
      <c r="A1530" s="1">
        <v>38380</v>
      </c>
      <c r="B1530">
        <v>2005</v>
      </c>
      <c r="C1530" t="s">
        <v>12</v>
      </c>
      <c r="D1530">
        <v>1955.25</v>
      </c>
      <c r="E1530">
        <v>2014.25</v>
      </c>
      <c r="F1530">
        <v>1950.85</v>
      </c>
      <c r="G1530">
        <v>2008.3</v>
      </c>
      <c r="H1530">
        <v>106730397</v>
      </c>
      <c r="I1530">
        <v>3558.74</v>
      </c>
      <c r="J1530">
        <v>14.34</v>
      </c>
      <c r="K1530">
        <v>3.49</v>
      </c>
      <c r="L1530">
        <v>1.99</v>
      </c>
    </row>
    <row r="1531" spans="1:12" x14ac:dyDescent="0.35">
      <c r="A1531" s="1">
        <v>38383</v>
      </c>
      <c r="B1531">
        <v>2005</v>
      </c>
      <c r="C1531" t="s">
        <v>12</v>
      </c>
      <c r="D1531">
        <v>2008.45</v>
      </c>
      <c r="E1531">
        <v>2060.4</v>
      </c>
      <c r="F1531">
        <v>2006.35</v>
      </c>
      <c r="G1531">
        <v>2057.6</v>
      </c>
      <c r="H1531">
        <v>137984563</v>
      </c>
      <c r="I1531">
        <v>3937.87</v>
      </c>
      <c r="J1531">
        <v>14.68</v>
      </c>
      <c r="K1531">
        <v>3.57</v>
      </c>
      <c r="L1531">
        <v>1.94</v>
      </c>
    </row>
    <row r="1532" spans="1:12" x14ac:dyDescent="0.35">
      <c r="A1532" s="1">
        <v>38384</v>
      </c>
      <c r="B1532">
        <v>2005</v>
      </c>
      <c r="C1532" t="s">
        <v>13</v>
      </c>
      <c r="D1532">
        <v>2057.75</v>
      </c>
      <c r="E1532">
        <v>2072.5</v>
      </c>
      <c r="F1532">
        <v>2045.25</v>
      </c>
      <c r="G1532">
        <v>2059.85</v>
      </c>
      <c r="H1532">
        <v>135567534</v>
      </c>
      <c r="I1532">
        <v>3744.47</v>
      </c>
      <c r="J1532">
        <v>14.34</v>
      </c>
      <c r="K1532">
        <v>3.58</v>
      </c>
      <c r="L1532">
        <v>1.94</v>
      </c>
    </row>
    <row r="1533" spans="1:12" x14ac:dyDescent="0.35">
      <c r="A1533" s="1">
        <v>38385</v>
      </c>
      <c r="B1533">
        <v>2005</v>
      </c>
      <c r="C1533" t="s">
        <v>13</v>
      </c>
      <c r="D1533">
        <v>2062.15</v>
      </c>
      <c r="E1533">
        <v>2074.5</v>
      </c>
      <c r="F1533">
        <v>2045.5</v>
      </c>
      <c r="G1533">
        <v>2052.25</v>
      </c>
      <c r="H1533">
        <v>89992221</v>
      </c>
      <c r="I1533">
        <v>2800.78</v>
      </c>
      <c r="J1533">
        <v>14.24</v>
      </c>
      <c r="K1533">
        <v>3.56</v>
      </c>
      <c r="L1533">
        <v>1.95</v>
      </c>
    </row>
    <row r="1534" spans="1:12" x14ac:dyDescent="0.35">
      <c r="A1534" s="1">
        <v>38386</v>
      </c>
      <c r="B1534">
        <v>2005</v>
      </c>
      <c r="C1534" t="s">
        <v>13</v>
      </c>
      <c r="D1534">
        <v>2052.35</v>
      </c>
      <c r="E1534">
        <v>2083.75</v>
      </c>
      <c r="F1534">
        <v>2052.35</v>
      </c>
      <c r="G1534">
        <v>2079.4499999999998</v>
      </c>
      <c r="H1534">
        <v>78096873</v>
      </c>
      <c r="I1534">
        <v>2532.5300000000002</v>
      </c>
      <c r="J1534">
        <v>14.42</v>
      </c>
      <c r="K1534">
        <v>3.61</v>
      </c>
      <c r="L1534">
        <v>1.92</v>
      </c>
    </row>
    <row r="1535" spans="1:12" x14ac:dyDescent="0.35">
      <c r="A1535" s="1">
        <v>38387</v>
      </c>
      <c r="B1535">
        <v>2005</v>
      </c>
      <c r="C1535" t="s">
        <v>13</v>
      </c>
      <c r="D1535">
        <v>2079.4</v>
      </c>
      <c r="E1535">
        <v>2099.1999999999998</v>
      </c>
      <c r="F1535">
        <v>2060.8000000000002</v>
      </c>
      <c r="G1535">
        <v>2077.9499999999998</v>
      </c>
      <c r="H1535">
        <v>79164167</v>
      </c>
      <c r="I1535">
        <v>2632.63</v>
      </c>
      <c r="J1535">
        <v>14.41</v>
      </c>
      <c r="K1535">
        <v>3.61</v>
      </c>
      <c r="L1535">
        <v>1.92</v>
      </c>
    </row>
    <row r="1536" spans="1:12" x14ac:dyDescent="0.35">
      <c r="A1536" s="1">
        <v>38390</v>
      </c>
      <c r="B1536">
        <v>2005</v>
      </c>
      <c r="C1536" t="s">
        <v>13</v>
      </c>
      <c r="D1536">
        <v>2097.4499999999998</v>
      </c>
      <c r="E1536">
        <v>2098</v>
      </c>
      <c r="F1536">
        <v>2049.85</v>
      </c>
      <c r="G1536">
        <v>2055.1</v>
      </c>
      <c r="H1536">
        <v>62127314</v>
      </c>
      <c r="I1536">
        <v>2319.96</v>
      </c>
      <c r="J1536">
        <v>14.26</v>
      </c>
      <c r="K1536">
        <v>3.57</v>
      </c>
      <c r="L1536">
        <v>2.02</v>
      </c>
    </row>
    <row r="1537" spans="1:12" x14ac:dyDescent="0.35">
      <c r="A1537" s="1">
        <v>38391</v>
      </c>
      <c r="B1537">
        <v>2005</v>
      </c>
      <c r="C1537" t="s">
        <v>13</v>
      </c>
      <c r="D1537">
        <v>2055</v>
      </c>
      <c r="E1537">
        <v>2065</v>
      </c>
      <c r="F1537">
        <v>2043.6</v>
      </c>
      <c r="G1537">
        <v>2055.15</v>
      </c>
      <c r="H1537">
        <v>74190476</v>
      </c>
      <c r="I1537">
        <v>2383.2399999999998</v>
      </c>
      <c r="J1537">
        <v>14.26</v>
      </c>
      <c r="K1537">
        <v>3.57</v>
      </c>
      <c r="L1537">
        <v>2.02</v>
      </c>
    </row>
    <row r="1538" spans="1:12" x14ac:dyDescent="0.35">
      <c r="A1538" s="1">
        <v>38392</v>
      </c>
      <c r="B1538">
        <v>2005</v>
      </c>
      <c r="C1538" t="s">
        <v>13</v>
      </c>
      <c r="D1538">
        <v>2055.1999999999998</v>
      </c>
      <c r="E1538">
        <v>2077.6999999999998</v>
      </c>
      <c r="F1538">
        <v>2055.1999999999998</v>
      </c>
      <c r="G1538">
        <v>2070</v>
      </c>
      <c r="H1538">
        <v>68237793</v>
      </c>
      <c r="I1538">
        <v>2317.8000000000002</v>
      </c>
      <c r="J1538">
        <v>14.36</v>
      </c>
      <c r="K1538">
        <v>3.59</v>
      </c>
      <c r="L1538">
        <v>2.0099999999999998</v>
      </c>
    </row>
    <row r="1539" spans="1:12" x14ac:dyDescent="0.35">
      <c r="A1539" s="1">
        <v>38393</v>
      </c>
      <c r="B1539">
        <v>2005</v>
      </c>
      <c r="C1539" t="s">
        <v>13</v>
      </c>
      <c r="D1539">
        <v>2070.1</v>
      </c>
      <c r="E1539">
        <v>2075.1</v>
      </c>
      <c r="F1539">
        <v>2049.85</v>
      </c>
      <c r="G1539">
        <v>2063.35</v>
      </c>
      <c r="H1539">
        <v>69893469</v>
      </c>
      <c r="I1539">
        <v>2115.09</v>
      </c>
      <c r="J1539">
        <v>14.31</v>
      </c>
      <c r="K1539">
        <v>3.58</v>
      </c>
      <c r="L1539">
        <v>2.0099999999999998</v>
      </c>
    </row>
    <row r="1540" spans="1:12" x14ac:dyDescent="0.35">
      <c r="A1540" s="1">
        <v>38394</v>
      </c>
      <c r="B1540">
        <v>2005</v>
      </c>
      <c r="C1540" t="s">
        <v>13</v>
      </c>
      <c r="D1540">
        <v>2063.35</v>
      </c>
      <c r="E1540">
        <v>2084.5</v>
      </c>
      <c r="F1540">
        <v>2063.35</v>
      </c>
      <c r="G1540">
        <v>2082.0500000000002</v>
      </c>
      <c r="H1540">
        <v>84987297</v>
      </c>
      <c r="I1540">
        <v>2575.21</v>
      </c>
      <c r="J1540">
        <v>14.48</v>
      </c>
      <c r="K1540">
        <v>3.61</v>
      </c>
      <c r="L1540">
        <v>2</v>
      </c>
    </row>
    <row r="1541" spans="1:12" x14ac:dyDescent="0.35">
      <c r="A1541" s="1">
        <v>38397</v>
      </c>
      <c r="B1541">
        <v>2005</v>
      </c>
      <c r="C1541" t="s">
        <v>13</v>
      </c>
      <c r="D1541">
        <v>2083.0500000000002</v>
      </c>
      <c r="E1541">
        <v>2110.15</v>
      </c>
      <c r="F1541">
        <v>2083.0500000000002</v>
      </c>
      <c r="G1541">
        <v>2098.25</v>
      </c>
      <c r="H1541">
        <v>86445194</v>
      </c>
      <c r="I1541">
        <v>2650.6</v>
      </c>
      <c r="J1541">
        <v>14.59</v>
      </c>
      <c r="K1541">
        <v>3.64</v>
      </c>
      <c r="L1541">
        <v>1.99</v>
      </c>
    </row>
    <row r="1542" spans="1:12" x14ac:dyDescent="0.35">
      <c r="A1542" s="1">
        <v>38398</v>
      </c>
      <c r="B1542">
        <v>2005</v>
      </c>
      <c r="C1542" t="s">
        <v>13</v>
      </c>
      <c r="D1542">
        <v>2098.25</v>
      </c>
      <c r="E1542">
        <v>2101.6</v>
      </c>
      <c r="F1542">
        <v>2081.1999999999998</v>
      </c>
      <c r="G1542">
        <v>2089.9499999999998</v>
      </c>
      <c r="H1542">
        <v>60938189</v>
      </c>
      <c r="I1542">
        <v>2274.2600000000002</v>
      </c>
      <c r="J1542">
        <v>14.53</v>
      </c>
      <c r="K1542">
        <v>3.63</v>
      </c>
      <c r="L1542">
        <v>2</v>
      </c>
    </row>
    <row r="1543" spans="1:12" x14ac:dyDescent="0.35">
      <c r="A1543" s="1">
        <v>38399</v>
      </c>
      <c r="B1543">
        <v>2005</v>
      </c>
      <c r="C1543" t="s">
        <v>13</v>
      </c>
      <c r="D1543">
        <v>2090</v>
      </c>
      <c r="E1543">
        <v>2103.4</v>
      </c>
      <c r="F1543">
        <v>2059.4499999999998</v>
      </c>
      <c r="G1543">
        <v>2068.8000000000002</v>
      </c>
      <c r="H1543">
        <v>68533655</v>
      </c>
      <c r="I1543">
        <v>2600.84</v>
      </c>
      <c r="J1543">
        <v>14.39</v>
      </c>
      <c r="K1543">
        <v>3.59</v>
      </c>
      <c r="L1543">
        <v>2.02</v>
      </c>
    </row>
    <row r="1544" spans="1:12" x14ac:dyDescent="0.35">
      <c r="A1544" s="1">
        <v>38400</v>
      </c>
      <c r="B1544">
        <v>2005</v>
      </c>
      <c r="C1544" t="s">
        <v>13</v>
      </c>
      <c r="D1544">
        <v>2069.1</v>
      </c>
      <c r="E1544">
        <v>2069.15</v>
      </c>
      <c r="F1544">
        <v>2045.85</v>
      </c>
      <c r="G1544">
        <v>2061.9</v>
      </c>
      <c r="H1544">
        <v>63853254</v>
      </c>
      <c r="I1544">
        <v>2308.4899999999998</v>
      </c>
      <c r="J1544">
        <v>14.34</v>
      </c>
      <c r="K1544">
        <v>3.58</v>
      </c>
      <c r="L1544">
        <v>2.0299999999999998</v>
      </c>
    </row>
    <row r="1545" spans="1:12" x14ac:dyDescent="0.35">
      <c r="A1545" s="1">
        <v>38401</v>
      </c>
      <c r="B1545">
        <v>2005</v>
      </c>
      <c r="C1545" t="s">
        <v>13</v>
      </c>
      <c r="D1545">
        <v>2062.4499999999998</v>
      </c>
      <c r="E1545">
        <v>2076.6999999999998</v>
      </c>
      <c r="F1545">
        <v>2048.85</v>
      </c>
      <c r="G1545">
        <v>2055.5500000000002</v>
      </c>
      <c r="H1545">
        <v>63673961</v>
      </c>
      <c r="I1545">
        <v>2182.69</v>
      </c>
      <c r="J1545">
        <v>14.29</v>
      </c>
      <c r="K1545">
        <v>3.57</v>
      </c>
      <c r="L1545">
        <v>2.04</v>
      </c>
    </row>
    <row r="1546" spans="1:12" x14ac:dyDescent="0.35">
      <c r="A1546" s="1">
        <v>38404</v>
      </c>
      <c r="B1546">
        <v>2005</v>
      </c>
      <c r="C1546" t="s">
        <v>13</v>
      </c>
      <c r="D1546">
        <v>2055.15</v>
      </c>
      <c r="E1546">
        <v>2065.75</v>
      </c>
      <c r="F1546">
        <v>2039.9</v>
      </c>
      <c r="G1546">
        <v>2043.2</v>
      </c>
      <c r="H1546">
        <v>46917742</v>
      </c>
      <c r="I1546">
        <v>1846.09</v>
      </c>
      <c r="J1546">
        <v>14.21</v>
      </c>
      <c r="K1546">
        <v>3.55</v>
      </c>
      <c r="L1546">
        <v>2.0499999999999998</v>
      </c>
    </row>
    <row r="1547" spans="1:12" x14ac:dyDescent="0.35">
      <c r="A1547" s="1">
        <v>38405</v>
      </c>
      <c r="B1547">
        <v>2005</v>
      </c>
      <c r="C1547" t="s">
        <v>13</v>
      </c>
      <c r="D1547">
        <v>2043.4</v>
      </c>
      <c r="E1547">
        <v>2061.65</v>
      </c>
      <c r="F1547">
        <v>2036.6</v>
      </c>
      <c r="G1547">
        <v>2058.4</v>
      </c>
      <c r="H1547">
        <v>51898487</v>
      </c>
      <c r="I1547">
        <v>1911.09</v>
      </c>
      <c r="J1547">
        <v>14.31</v>
      </c>
      <c r="K1547">
        <v>3.57</v>
      </c>
      <c r="L1547">
        <v>2.0299999999999998</v>
      </c>
    </row>
    <row r="1548" spans="1:12" x14ac:dyDescent="0.35">
      <c r="A1548" s="1">
        <v>38406</v>
      </c>
      <c r="B1548">
        <v>2005</v>
      </c>
      <c r="C1548" t="s">
        <v>13</v>
      </c>
      <c r="D1548">
        <v>2058.6999999999998</v>
      </c>
      <c r="E1548">
        <v>2065.15</v>
      </c>
      <c r="F1548">
        <v>2051.35</v>
      </c>
      <c r="G1548">
        <v>2057.1</v>
      </c>
      <c r="H1548">
        <v>52493127</v>
      </c>
      <c r="I1548">
        <v>2009.68</v>
      </c>
      <c r="J1548">
        <v>14.3</v>
      </c>
      <c r="K1548">
        <v>3.57</v>
      </c>
      <c r="L1548">
        <v>2.0299999999999998</v>
      </c>
    </row>
    <row r="1549" spans="1:12" x14ac:dyDescent="0.35">
      <c r="A1549" s="1">
        <v>38407</v>
      </c>
      <c r="B1549">
        <v>2005</v>
      </c>
      <c r="C1549" t="s">
        <v>13</v>
      </c>
      <c r="D1549">
        <v>2057.75</v>
      </c>
      <c r="E1549">
        <v>2070.5</v>
      </c>
      <c r="F1549">
        <v>2052.4</v>
      </c>
      <c r="G1549">
        <v>2055.3000000000002</v>
      </c>
      <c r="H1549">
        <v>76500198</v>
      </c>
      <c r="I1549">
        <v>2958.62</v>
      </c>
      <c r="J1549">
        <v>14.29</v>
      </c>
      <c r="K1549">
        <v>3.57</v>
      </c>
      <c r="L1549">
        <v>2.04</v>
      </c>
    </row>
    <row r="1550" spans="1:12" x14ac:dyDescent="0.35">
      <c r="A1550" s="1">
        <v>38408</v>
      </c>
      <c r="B1550">
        <v>2005</v>
      </c>
      <c r="C1550" t="s">
        <v>13</v>
      </c>
      <c r="D1550">
        <v>2057.3000000000002</v>
      </c>
      <c r="E1550">
        <v>2081.85</v>
      </c>
      <c r="F1550">
        <v>2051.1999999999998</v>
      </c>
      <c r="G1550">
        <v>2060.9</v>
      </c>
      <c r="H1550">
        <v>66309002</v>
      </c>
      <c r="I1550">
        <v>2562.1</v>
      </c>
      <c r="J1550">
        <v>14.71</v>
      </c>
      <c r="K1550">
        <v>3.84</v>
      </c>
      <c r="L1550">
        <v>1.93</v>
      </c>
    </row>
    <row r="1551" spans="1:12" x14ac:dyDescent="0.35">
      <c r="A1551" s="1">
        <v>38411</v>
      </c>
      <c r="B1551">
        <v>2005</v>
      </c>
      <c r="C1551" t="s">
        <v>13</v>
      </c>
      <c r="D1551">
        <v>2061.1999999999998</v>
      </c>
      <c r="E1551">
        <v>2106.1999999999998</v>
      </c>
      <c r="F1551">
        <v>2047.7</v>
      </c>
      <c r="G1551">
        <v>2103.25</v>
      </c>
      <c r="H1551">
        <v>103139340</v>
      </c>
      <c r="I1551">
        <v>3705.33</v>
      </c>
      <c r="J1551">
        <v>15.02</v>
      </c>
      <c r="K1551">
        <v>3.92</v>
      </c>
      <c r="L1551">
        <v>1.9</v>
      </c>
    </row>
    <row r="1552" spans="1:12" x14ac:dyDescent="0.35">
      <c r="A1552" s="1">
        <v>38412</v>
      </c>
      <c r="B1552">
        <v>2005</v>
      </c>
      <c r="C1552" t="s">
        <v>14</v>
      </c>
      <c r="D1552">
        <v>2103.1</v>
      </c>
      <c r="E1552">
        <v>2115.1</v>
      </c>
      <c r="F1552">
        <v>2073.8000000000002</v>
      </c>
      <c r="G1552">
        <v>2084.4</v>
      </c>
      <c r="H1552">
        <v>71289743</v>
      </c>
      <c r="I1552">
        <v>2868.92</v>
      </c>
      <c r="J1552">
        <v>14.88</v>
      </c>
      <c r="K1552">
        <v>3.89</v>
      </c>
      <c r="L1552">
        <v>1.92</v>
      </c>
    </row>
    <row r="1553" spans="1:12" x14ac:dyDescent="0.35">
      <c r="A1553" s="1">
        <v>38413</v>
      </c>
      <c r="B1553">
        <v>2005</v>
      </c>
      <c r="C1553" t="s">
        <v>14</v>
      </c>
      <c r="D1553">
        <v>2084.6</v>
      </c>
      <c r="E1553">
        <v>2096.35</v>
      </c>
      <c r="F1553">
        <v>2080.5500000000002</v>
      </c>
      <c r="G1553">
        <v>2093.25</v>
      </c>
      <c r="H1553">
        <v>78599088</v>
      </c>
      <c r="I1553">
        <v>2708.28</v>
      </c>
      <c r="J1553">
        <v>14.94</v>
      </c>
      <c r="K1553">
        <v>3.9</v>
      </c>
      <c r="L1553">
        <v>1.91</v>
      </c>
    </row>
    <row r="1554" spans="1:12" x14ac:dyDescent="0.35">
      <c r="A1554" s="1">
        <v>38414</v>
      </c>
      <c r="B1554">
        <v>2005</v>
      </c>
      <c r="C1554" t="s">
        <v>14</v>
      </c>
      <c r="D1554">
        <v>2093.4</v>
      </c>
      <c r="E1554">
        <v>2132.75</v>
      </c>
      <c r="F1554">
        <v>2093.35</v>
      </c>
      <c r="G1554">
        <v>2128.85</v>
      </c>
      <c r="H1554">
        <v>84295271</v>
      </c>
      <c r="I1554">
        <v>2958.87</v>
      </c>
      <c r="J1554">
        <v>15.2</v>
      </c>
      <c r="K1554">
        <v>3.97</v>
      </c>
      <c r="L1554">
        <v>1.88</v>
      </c>
    </row>
    <row r="1555" spans="1:12" x14ac:dyDescent="0.35">
      <c r="A1555" s="1">
        <v>38415</v>
      </c>
      <c r="B1555">
        <v>2005</v>
      </c>
      <c r="C1555" t="s">
        <v>14</v>
      </c>
      <c r="D1555">
        <v>2129.1</v>
      </c>
      <c r="E1555">
        <v>2152.75</v>
      </c>
      <c r="F1555">
        <v>2129.1</v>
      </c>
      <c r="G1555">
        <v>2148.15</v>
      </c>
      <c r="H1555">
        <v>78283092</v>
      </c>
      <c r="I1555">
        <v>3187.89</v>
      </c>
      <c r="J1555">
        <v>15.34</v>
      </c>
      <c r="K1555">
        <v>4.01</v>
      </c>
      <c r="L1555">
        <v>1.86</v>
      </c>
    </row>
    <row r="1556" spans="1:12" x14ac:dyDescent="0.35">
      <c r="A1556" s="1">
        <v>38418</v>
      </c>
      <c r="B1556">
        <v>2005</v>
      </c>
      <c r="C1556" t="s">
        <v>14</v>
      </c>
      <c r="D1556">
        <v>2148.25</v>
      </c>
      <c r="E1556">
        <v>2166.85</v>
      </c>
      <c r="F1556">
        <v>2143.0500000000002</v>
      </c>
      <c r="G1556">
        <v>2160.1</v>
      </c>
      <c r="H1556">
        <v>86791264</v>
      </c>
      <c r="I1556">
        <v>3325.05</v>
      </c>
      <c r="J1556">
        <v>15.42</v>
      </c>
      <c r="K1556">
        <v>4.03</v>
      </c>
      <c r="L1556">
        <v>1.85</v>
      </c>
    </row>
    <row r="1557" spans="1:12" x14ac:dyDescent="0.35">
      <c r="A1557" s="1">
        <v>38419</v>
      </c>
      <c r="B1557">
        <v>2005</v>
      </c>
      <c r="C1557" t="s">
        <v>14</v>
      </c>
      <c r="D1557">
        <v>2160.65</v>
      </c>
      <c r="E1557">
        <v>2173.85</v>
      </c>
      <c r="F1557">
        <v>2154</v>
      </c>
      <c r="G1557">
        <v>2168.9499999999998</v>
      </c>
      <c r="H1557">
        <v>78378567</v>
      </c>
      <c r="I1557">
        <v>3073.68</v>
      </c>
      <c r="J1557">
        <v>15.48</v>
      </c>
      <c r="K1557">
        <v>4.05</v>
      </c>
      <c r="L1557">
        <v>1.84</v>
      </c>
    </row>
    <row r="1558" spans="1:12" x14ac:dyDescent="0.35">
      <c r="A1558" s="1">
        <v>38420</v>
      </c>
      <c r="B1558">
        <v>2005</v>
      </c>
      <c r="C1558" t="s">
        <v>14</v>
      </c>
      <c r="D1558">
        <v>2169.1</v>
      </c>
      <c r="E1558">
        <v>2183.4499999999998</v>
      </c>
      <c r="F1558">
        <v>2141.35</v>
      </c>
      <c r="G1558">
        <v>2160.8000000000002</v>
      </c>
      <c r="H1558">
        <v>81074126</v>
      </c>
      <c r="I1558">
        <v>2946.37</v>
      </c>
      <c r="J1558">
        <v>15.43</v>
      </c>
      <c r="K1558">
        <v>4.03</v>
      </c>
      <c r="L1558">
        <v>1.85</v>
      </c>
    </row>
    <row r="1559" spans="1:12" x14ac:dyDescent="0.35">
      <c r="A1559" s="1">
        <v>38421</v>
      </c>
      <c r="B1559">
        <v>2005</v>
      </c>
      <c r="C1559" t="s">
        <v>14</v>
      </c>
      <c r="D1559">
        <v>2160.85</v>
      </c>
      <c r="E1559">
        <v>2170.1999999999998</v>
      </c>
      <c r="F1559">
        <v>2145.75</v>
      </c>
      <c r="G1559">
        <v>2167.4</v>
      </c>
      <c r="H1559">
        <v>61889887</v>
      </c>
      <c r="I1559">
        <v>2568.44</v>
      </c>
      <c r="J1559">
        <v>15.47</v>
      </c>
      <c r="K1559">
        <v>4.04</v>
      </c>
      <c r="L1559">
        <v>1.84</v>
      </c>
    </row>
    <row r="1560" spans="1:12" x14ac:dyDescent="0.35">
      <c r="A1560" s="1">
        <v>38422</v>
      </c>
      <c r="B1560">
        <v>2005</v>
      </c>
      <c r="C1560" t="s">
        <v>14</v>
      </c>
      <c r="D1560">
        <v>2167.6999999999998</v>
      </c>
      <c r="E1560">
        <v>2182.1</v>
      </c>
      <c r="F1560">
        <v>2148.6999999999998</v>
      </c>
      <c r="G1560">
        <v>2154</v>
      </c>
      <c r="H1560">
        <v>70474058</v>
      </c>
      <c r="I1560">
        <v>2644.55</v>
      </c>
      <c r="J1560">
        <v>15.38</v>
      </c>
      <c r="K1560">
        <v>4.0199999999999996</v>
      </c>
      <c r="L1560">
        <v>1.86</v>
      </c>
    </row>
    <row r="1561" spans="1:12" x14ac:dyDescent="0.35">
      <c r="A1561" s="1">
        <v>38425</v>
      </c>
      <c r="B1561">
        <v>2005</v>
      </c>
      <c r="C1561" t="s">
        <v>14</v>
      </c>
      <c r="D1561">
        <v>2153.8000000000002</v>
      </c>
      <c r="E1561">
        <v>2164.15</v>
      </c>
      <c r="F1561">
        <v>2140.9</v>
      </c>
      <c r="G1561">
        <v>2146.35</v>
      </c>
      <c r="H1561">
        <v>73875042</v>
      </c>
      <c r="I1561">
        <v>2327.5500000000002</v>
      </c>
      <c r="J1561">
        <v>15.32</v>
      </c>
      <c r="K1561">
        <v>4</v>
      </c>
      <c r="L1561">
        <v>1.86</v>
      </c>
    </row>
    <row r="1562" spans="1:12" x14ac:dyDescent="0.35">
      <c r="A1562" s="1">
        <v>38426</v>
      </c>
      <c r="B1562">
        <v>2005</v>
      </c>
      <c r="C1562" t="s">
        <v>14</v>
      </c>
      <c r="D1562">
        <v>2146.5500000000002</v>
      </c>
      <c r="E1562">
        <v>2151.35</v>
      </c>
      <c r="F1562">
        <v>2122</v>
      </c>
      <c r="G1562">
        <v>2128.9499999999998</v>
      </c>
      <c r="H1562">
        <v>60049989</v>
      </c>
      <c r="I1562">
        <v>2053.6</v>
      </c>
      <c r="J1562">
        <v>15.2</v>
      </c>
      <c r="K1562">
        <v>3.97</v>
      </c>
      <c r="L1562">
        <v>1.88</v>
      </c>
    </row>
    <row r="1563" spans="1:12" x14ac:dyDescent="0.35">
      <c r="A1563" s="1">
        <v>38427</v>
      </c>
      <c r="B1563">
        <v>2005</v>
      </c>
      <c r="C1563" t="s">
        <v>14</v>
      </c>
      <c r="D1563">
        <v>2129.35</v>
      </c>
      <c r="E1563">
        <v>2158.9</v>
      </c>
      <c r="F1563">
        <v>2121.1</v>
      </c>
      <c r="G1563">
        <v>2125.5500000000002</v>
      </c>
      <c r="H1563">
        <v>75512834</v>
      </c>
      <c r="I1563">
        <v>2276.67</v>
      </c>
      <c r="J1563">
        <v>15.17</v>
      </c>
      <c r="K1563">
        <v>3.96</v>
      </c>
      <c r="L1563">
        <v>1.88</v>
      </c>
    </row>
    <row r="1564" spans="1:12" x14ac:dyDescent="0.35">
      <c r="A1564" s="1">
        <v>38428</v>
      </c>
      <c r="B1564">
        <v>2005</v>
      </c>
      <c r="C1564" t="s">
        <v>14</v>
      </c>
      <c r="D1564">
        <v>2123.9499999999998</v>
      </c>
      <c r="E1564">
        <v>2126.5500000000002</v>
      </c>
      <c r="F1564">
        <v>2090.4499999999998</v>
      </c>
      <c r="G1564">
        <v>2098.5</v>
      </c>
      <c r="H1564">
        <v>62045976</v>
      </c>
      <c r="I1564">
        <v>2188.35</v>
      </c>
      <c r="J1564">
        <v>14.98</v>
      </c>
      <c r="K1564">
        <v>3.91</v>
      </c>
      <c r="L1564">
        <v>1.91</v>
      </c>
    </row>
    <row r="1565" spans="1:12" x14ac:dyDescent="0.35">
      <c r="A1565" s="1">
        <v>38429</v>
      </c>
      <c r="B1565">
        <v>2005</v>
      </c>
      <c r="C1565" t="s">
        <v>14</v>
      </c>
      <c r="D1565">
        <v>2097.75</v>
      </c>
      <c r="E1565">
        <v>2112.25</v>
      </c>
      <c r="F1565">
        <v>2077.1999999999998</v>
      </c>
      <c r="G1565">
        <v>2109.15</v>
      </c>
      <c r="H1565">
        <v>83945077</v>
      </c>
      <c r="I1565">
        <v>2666.63</v>
      </c>
      <c r="J1565">
        <v>15.06</v>
      </c>
      <c r="K1565">
        <v>3.93</v>
      </c>
      <c r="L1565">
        <v>1.9</v>
      </c>
    </row>
    <row r="1566" spans="1:12" x14ac:dyDescent="0.35">
      <c r="A1566" s="1">
        <v>38432</v>
      </c>
      <c r="B1566">
        <v>2005</v>
      </c>
      <c r="C1566" t="s">
        <v>14</v>
      </c>
      <c r="D1566">
        <v>2117.9499999999998</v>
      </c>
      <c r="E1566">
        <v>2124.8000000000002</v>
      </c>
      <c r="F1566">
        <v>2089.35</v>
      </c>
      <c r="G1566">
        <v>2096.6</v>
      </c>
      <c r="H1566">
        <v>62125033</v>
      </c>
      <c r="I1566">
        <v>1955.72</v>
      </c>
      <c r="J1566">
        <v>14.97</v>
      </c>
      <c r="K1566">
        <v>3.91</v>
      </c>
      <c r="L1566">
        <v>1.92</v>
      </c>
    </row>
    <row r="1567" spans="1:12" x14ac:dyDescent="0.35">
      <c r="A1567" s="1">
        <v>38433</v>
      </c>
      <c r="B1567">
        <v>2005</v>
      </c>
      <c r="C1567" t="s">
        <v>14</v>
      </c>
      <c r="D1567">
        <v>2096.75</v>
      </c>
      <c r="E1567">
        <v>2099</v>
      </c>
      <c r="F1567">
        <v>2056.5</v>
      </c>
      <c r="G1567">
        <v>2061.6</v>
      </c>
      <c r="H1567">
        <v>57631155</v>
      </c>
      <c r="I1567">
        <v>2149.92</v>
      </c>
      <c r="J1567">
        <v>14.72</v>
      </c>
      <c r="K1567">
        <v>3.85</v>
      </c>
      <c r="L1567">
        <v>1.95</v>
      </c>
    </row>
    <row r="1568" spans="1:12" x14ac:dyDescent="0.35">
      <c r="A1568" s="1">
        <v>38434</v>
      </c>
      <c r="B1568">
        <v>2005</v>
      </c>
      <c r="C1568" t="s">
        <v>14</v>
      </c>
      <c r="D1568">
        <v>2061.1999999999998</v>
      </c>
      <c r="E1568">
        <v>2067.4499999999998</v>
      </c>
      <c r="F1568">
        <v>2019.85</v>
      </c>
      <c r="G1568">
        <v>2026.4</v>
      </c>
      <c r="H1568">
        <v>91449560</v>
      </c>
      <c r="I1568">
        <v>3331.97</v>
      </c>
      <c r="J1568">
        <v>14.47</v>
      </c>
      <c r="K1568">
        <v>3.78</v>
      </c>
      <c r="L1568">
        <v>1.99</v>
      </c>
    </row>
    <row r="1569" spans="1:12" x14ac:dyDescent="0.35">
      <c r="A1569" s="1">
        <v>38435</v>
      </c>
      <c r="B1569">
        <v>2005</v>
      </c>
      <c r="C1569" t="s">
        <v>14</v>
      </c>
      <c r="D1569">
        <v>2026.6</v>
      </c>
      <c r="E1569">
        <v>2042.45</v>
      </c>
      <c r="F1569">
        <v>2007.35</v>
      </c>
      <c r="G1569">
        <v>2015.4</v>
      </c>
      <c r="H1569">
        <v>70928621</v>
      </c>
      <c r="I1569">
        <v>2861.24</v>
      </c>
      <c r="J1569">
        <v>14.39</v>
      </c>
      <c r="K1569">
        <v>3.76</v>
      </c>
      <c r="L1569">
        <v>2</v>
      </c>
    </row>
    <row r="1570" spans="1:12" x14ac:dyDescent="0.35">
      <c r="A1570" s="1">
        <v>38439</v>
      </c>
      <c r="B1570">
        <v>2005</v>
      </c>
      <c r="C1570" t="s">
        <v>14</v>
      </c>
      <c r="D1570">
        <v>2015.75</v>
      </c>
      <c r="E1570">
        <v>2046.85</v>
      </c>
      <c r="F1570">
        <v>2015.25</v>
      </c>
      <c r="G1570">
        <v>2029.45</v>
      </c>
      <c r="H1570">
        <v>51850957</v>
      </c>
      <c r="I1570">
        <v>2066.11</v>
      </c>
      <c r="J1570">
        <v>14.54</v>
      </c>
      <c r="K1570">
        <v>3.8</v>
      </c>
      <c r="L1570">
        <v>1.98</v>
      </c>
    </row>
    <row r="1571" spans="1:12" x14ac:dyDescent="0.35">
      <c r="A1571" s="1">
        <v>38440</v>
      </c>
      <c r="B1571">
        <v>2005</v>
      </c>
      <c r="C1571" t="s">
        <v>14</v>
      </c>
      <c r="D1571">
        <v>2029.4</v>
      </c>
      <c r="E1571">
        <v>2032.65</v>
      </c>
      <c r="F1571">
        <v>1971.55</v>
      </c>
      <c r="G1571">
        <v>1983.85</v>
      </c>
      <c r="H1571">
        <v>69687568</v>
      </c>
      <c r="I1571">
        <v>2495.85</v>
      </c>
      <c r="J1571">
        <v>14.21</v>
      </c>
      <c r="K1571">
        <v>3.71</v>
      </c>
      <c r="L1571">
        <v>2.02</v>
      </c>
    </row>
    <row r="1572" spans="1:12" x14ac:dyDescent="0.35">
      <c r="A1572" s="1">
        <v>38441</v>
      </c>
      <c r="B1572">
        <v>2005</v>
      </c>
      <c r="C1572" t="s">
        <v>14</v>
      </c>
      <c r="D1572">
        <v>1983.65</v>
      </c>
      <c r="E1572">
        <v>2000.45</v>
      </c>
      <c r="F1572">
        <v>1971.15</v>
      </c>
      <c r="G1572">
        <v>1993.7</v>
      </c>
      <c r="H1572">
        <v>69953686</v>
      </c>
      <c r="I1572">
        <v>2609.4499999999998</v>
      </c>
      <c r="J1572">
        <v>14.3</v>
      </c>
      <c r="K1572">
        <v>3.74</v>
      </c>
      <c r="L1572">
        <v>2.0099999999999998</v>
      </c>
    </row>
    <row r="1573" spans="1:12" x14ac:dyDescent="0.35">
      <c r="A1573" s="1">
        <v>38442</v>
      </c>
      <c r="B1573">
        <v>2005</v>
      </c>
      <c r="C1573" t="s">
        <v>14</v>
      </c>
      <c r="D1573">
        <v>1994.5</v>
      </c>
      <c r="E1573">
        <v>2043.6</v>
      </c>
      <c r="F1573">
        <v>1994.5</v>
      </c>
      <c r="G1573">
        <v>2035.65</v>
      </c>
      <c r="H1573">
        <v>91752570</v>
      </c>
      <c r="I1573">
        <v>3643.64</v>
      </c>
      <c r="J1573">
        <v>14.6</v>
      </c>
      <c r="K1573">
        <v>3.82</v>
      </c>
      <c r="L1573">
        <v>1.97</v>
      </c>
    </row>
    <row r="1574" spans="1:12" x14ac:dyDescent="0.35">
      <c r="A1574" s="1">
        <v>38443</v>
      </c>
      <c r="B1574">
        <v>2005</v>
      </c>
      <c r="C1574" t="s">
        <v>15</v>
      </c>
      <c r="D1574">
        <v>2035.9</v>
      </c>
      <c r="E1574">
        <v>2071.1999999999998</v>
      </c>
      <c r="F1574">
        <v>2024.25</v>
      </c>
      <c r="G1574">
        <v>2067.65</v>
      </c>
      <c r="H1574">
        <v>63209440</v>
      </c>
      <c r="I1574">
        <v>2457.48</v>
      </c>
      <c r="J1574">
        <v>14.84</v>
      </c>
      <c r="K1574">
        <v>3.88</v>
      </c>
      <c r="L1574">
        <v>1.94</v>
      </c>
    </row>
    <row r="1575" spans="1:12" x14ac:dyDescent="0.35">
      <c r="A1575" s="1">
        <v>38446</v>
      </c>
      <c r="B1575">
        <v>2005</v>
      </c>
      <c r="C1575" t="s">
        <v>15</v>
      </c>
      <c r="D1575">
        <v>2067.65</v>
      </c>
      <c r="E1575">
        <v>2076.6</v>
      </c>
      <c r="F1575">
        <v>2054.9</v>
      </c>
      <c r="G1575">
        <v>2063.4</v>
      </c>
      <c r="H1575">
        <v>64426298</v>
      </c>
      <c r="I1575">
        <v>2572.5300000000002</v>
      </c>
      <c r="J1575">
        <v>14.81</v>
      </c>
      <c r="K1575">
        <v>3.86</v>
      </c>
      <c r="L1575">
        <v>1.94</v>
      </c>
    </row>
    <row r="1576" spans="1:12" x14ac:dyDescent="0.35">
      <c r="A1576" s="1">
        <v>38447</v>
      </c>
      <c r="B1576">
        <v>2005</v>
      </c>
      <c r="C1576" t="s">
        <v>15</v>
      </c>
      <c r="D1576">
        <v>2063.1999999999998</v>
      </c>
      <c r="E1576">
        <v>2077.9499999999998</v>
      </c>
      <c r="F1576">
        <v>2043.7</v>
      </c>
      <c r="G1576">
        <v>2052.5500000000002</v>
      </c>
      <c r="H1576">
        <v>54691988</v>
      </c>
      <c r="I1576">
        <v>2170.9</v>
      </c>
      <c r="J1576">
        <v>14.71</v>
      </c>
      <c r="K1576">
        <v>3.84</v>
      </c>
      <c r="L1576">
        <v>1.95</v>
      </c>
    </row>
    <row r="1577" spans="1:12" x14ac:dyDescent="0.35">
      <c r="A1577" s="1">
        <v>38448</v>
      </c>
      <c r="B1577">
        <v>2005</v>
      </c>
      <c r="C1577" t="s">
        <v>15</v>
      </c>
      <c r="D1577">
        <v>2054</v>
      </c>
      <c r="E1577">
        <v>2073.1</v>
      </c>
      <c r="F1577">
        <v>2051.3000000000002</v>
      </c>
      <c r="G1577">
        <v>2069.3000000000002</v>
      </c>
      <c r="H1577">
        <v>53943729</v>
      </c>
      <c r="I1577">
        <v>2012.74</v>
      </c>
      <c r="J1577">
        <v>14.83</v>
      </c>
      <c r="K1577">
        <v>3.87</v>
      </c>
      <c r="L1577">
        <v>1.94</v>
      </c>
    </row>
    <row r="1578" spans="1:12" x14ac:dyDescent="0.35">
      <c r="A1578" s="1">
        <v>38449</v>
      </c>
      <c r="B1578">
        <v>2005</v>
      </c>
      <c r="C1578" t="s">
        <v>15</v>
      </c>
      <c r="D1578">
        <v>2069.15</v>
      </c>
      <c r="E1578">
        <v>2084.9</v>
      </c>
      <c r="F1578">
        <v>2048.0500000000002</v>
      </c>
      <c r="G1578">
        <v>2052.85</v>
      </c>
      <c r="H1578">
        <v>48150317</v>
      </c>
      <c r="I1578">
        <v>1908.38</v>
      </c>
      <c r="J1578">
        <v>14.71</v>
      </c>
      <c r="K1578">
        <v>3.84</v>
      </c>
      <c r="L1578">
        <v>1.95</v>
      </c>
    </row>
    <row r="1579" spans="1:12" x14ac:dyDescent="0.35">
      <c r="A1579" s="1">
        <v>38450</v>
      </c>
      <c r="B1579">
        <v>2005</v>
      </c>
      <c r="C1579" t="s">
        <v>15</v>
      </c>
      <c r="D1579">
        <v>2053.0500000000002</v>
      </c>
      <c r="E1579">
        <v>2057.5</v>
      </c>
      <c r="F1579">
        <v>2024.8</v>
      </c>
      <c r="G1579">
        <v>2031.2</v>
      </c>
      <c r="H1579">
        <v>42153310</v>
      </c>
      <c r="I1579">
        <v>1904.94</v>
      </c>
      <c r="J1579">
        <v>14.56</v>
      </c>
      <c r="K1579">
        <v>3.8</v>
      </c>
      <c r="L1579">
        <v>1.97</v>
      </c>
    </row>
    <row r="1580" spans="1:12" x14ac:dyDescent="0.35">
      <c r="A1580" s="1">
        <v>38453</v>
      </c>
      <c r="B1580">
        <v>2005</v>
      </c>
      <c r="C1580" t="s">
        <v>15</v>
      </c>
      <c r="D1580">
        <v>2032.75</v>
      </c>
      <c r="E1580">
        <v>2033</v>
      </c>
      <c r="F1580">
        <v>2001.85</v>
      </c>
      <c r="G1580">
        <v>2008.2</v>
      </c>
      <c r="H1580">
        <v>38487508</v>
      </c>
      <c r="I1580">
        <v>1439.27</v>
      </c>
      <c r="J1580">
        <v>14.39</v>
      </c>
      <c r="K1580">
        <v>3.76</v>
      </c>
      <c r="L1580">
        <v>2</v>
      </c>
    </row>
    <row r="1581" spans="1:12" x14ac:dyDescent="0.35">
      <c r="A1581" s="1">
        <v>38454</v>
      </c>
      <c r="B1581">
        <v>2005</v>
      </c>
      <c r="C1581" t="s">
        <v>15</v>
      </c>
      <c r="D1581">
        <v>2002.75</v>
      </c>
      <c r="E1581">
        <v>2027.8</v>
      </c>
      <c r="F1581">
        <v>2002.75</v>
      </c>
      <c r="G1581">
        <v>2024.95</v>
      </c>
      <c r="H1581">
        <v>35572259</v>
      </c>
      <c r="I1581">
        <v>1523.65</v>
      </c>
      <c r="J1581">
        <v>14.65</v>
      </c>
      <c r="K1581">
        <v>3.82</v>
      </c>
      <c r="L1581">
        <v>1.96</v>
      </c>
    </row>
    <row r="1582" spans="1:12" x14ac:dyDescent="0.35">
      <c r="A1582" s="1">
        <v>38455</v>
      </c>
      <c r="B1582">
        <v>2005</v>
      </c>
      <c r="C1582" t="s">
        <v>15</v>
      </c>
      <c r="D1582">
        <v>2024.9</v>
      </c>
      <c r="E1582">
        <v>2038.85</v>
      </c>
      <c r="F1582">
        <v>2018.1</v>
      </c>
      <c r="G1582">
        <v>2025.45</v>
      </c>
      <c r="H1582">
        <v>44910337</v>
      </c>
      <c r="I1582">
        <v>1841.1</v>
      </c>
      <c r="J1582">
        <v>14.52</v>
      </c>
      <c r="K1582">
        <v>3.79</v>
      </c>
      <c r="L1582">
        <v>1.98</v>
      </c>
    </row>
    <row r="1583" spans="1:12" x14ac:dyDescent="0.35">
      <c r="A1583" s="1">
        <v>38457</v>
      </c>
      <c r="B1583">
        <v>2005</v>
      </c>
      <c r="C1583" t="s">
        <v>15</v>
      </c>
      <c r="D1583">
        <v>2022.5</v>
      </c>
      <c r="E1583">
        <v>2022.5</v>
      </c>
      <c r="F1583">
        <v>1952.75</v>
      </c>
      <c r="G1583">
        <v>1956.3</v>
      </c>
      <c r="H1583">
        <v>64717231</v>
      </c>
      <c r="I1583">
        <v>2402.7800000000002</v>
      </c>
      <c r="J1583">
        <v>13.95</v>
      </c>
      <c r="K1583">
        <v>3.66</v>
      </c>
      <c r="L1583">
        <v>2.0499999999999998</v>
      </c>
    </row>
    <row r="1584" spans="1:12" x14ac:dyDescent="0.35">
      <c r="A1584" s="1">
        <v>38460</v>
      </c>
      <c r="B1584">
        <v>2005</v>
      </c>
      <c r="C1584" t="s">
        <v>15</v>
      </c>
      <c r="D1584">
        <v>1955.5</v>
      </c>
      <c r="E1584">
        <v>1959.25</v>
      </c>
      <c r="F1584">
        <v>1914.85</v>
      </c>
      <c r="G1584">
        <v>1927.8</v>
      </c>
      <c r="H1584">
        <v>70752264</v>
      </c>
      <c r="I1584">
        <v>2207.34</v>
      </c>
      <c r="J1584">
        <v>13.75</v>
      </c>
      <c r="K1584">
        <v>3.61</v>
      </c>
      <c r="L1584">
        <v>2.08</v>
      </c>
    </row>
    <row r="1585" spans="1:12" x14ac:dyDescent="0.35">
      <c r="A1585" s="1">
        <v>38461</v>
      </c>
      <c r="B1585">
        <v>2005</v>
      </c>
      <c r="C1585" t="s">
        <v>15</v>
      </c>
      <c r="D1585">
        <v>1927.9</v>
      </c>
      <c r="E1585">
        <v>1961.15</v>
      </c>
      <c r="F1585">
        <v>1902.8</v>
      </c>
      <c r="G1585">
        <v>1909.4</v>
      </c>
      <c r="H1585">
        <v>61369260</v>
      </c>
      <c r="I1585">
        <v>2472.94</v>
      </c>
      <c r="J1585">
        <v>13.64</v>
      </c>
      <c r="K1585">
        <v>3.57</v>
      </c>
      <c r="L1585">
        <v>2.1</v>
      </c>
    </row>
    <row r="1586" spans="1:12" x14ac:dyDescent="0.35">
      <c r="A1586" s="1">
        <v>38462</v>
      </c>
      <c r="B1586">
        <v>2005</v>
      </c>
      <c r="C1586" t="s">
        <v>15</v>
      </c>
      <c r="D1586">
        <v>1908.5</v>
      </c>
      <c r="E1586">
        <v>1941.85</v>
      </c>
      <c r="F1586">
        <v>1902.9</v>
      </c>
      <c r="G1586">
        <v>1929.7</v>
      </c>
      <c r="H1586">
        <v>74597233</v>
      </c>
      <c r="I1586">
        <v>3002.34</v>
      </c>
      <c r="J1586">
        <v>13.78</v>
      </c>
      <c r="K1586">
        <v>3.61</v>
      </c>
      <c r="L1586">
        <v>2.08</v>
      </c>
    </row>
    <row r="1587" spans="1:12" x14ac:dyDescent="0.35">
      <c r="A1587" s="1">
        <v>38463</v>
      </c>
      <c r="B1587">
        <v>2005</v>
      </c>
      <c r="C1587" t="s">
        <v>15</v>
      </c>
      <c r="D1587">
        <v>1930.5</v>
      </c>
      <c r="E1587">
        <v>1950</v>
      </c>
      <c r="F1587">
        <v>1911.4</v>
      </c>
      <c r="G1587">
        <v>1948.55</v>
      </c>
      <c r="H1587">
        <v>58531700</v>
      </c>
      <c r="I1587">
        <v>2306.9499999999998</v>
      </c>
      <c r="J1587">
        <v>13.87</v>
      </c>
      <c r="K1587">
        <v>3.65</v>
      </c>
      <c r="L1587">
        <v>2.06</v>
      </c>
    </row>
    <row r="1588" spans="1:12" x14ac:dyDescent="0.35">
      <c r="A1588" s="1">
        <v>38464</v>
      </c>
      <c r="B1588">
        <v>2005</v>
      </c>
      <c r="C1588" t="s">
        <v>15</v>
      </c>
      <c r="D1588">
        <v>1950.6</v>
      </c>
      <c r="E1588">
        <v>1972.95</v>
      </c>
      <c r="F1588">
        <v>1950</v>
      </c>
      <c r="G1588">
        <v>1967.35</v>
      </c>
      <c r="H1588">
        <v>55286066</v>
      </c>
      <c r="I1588">
        <v>2400.13</v>
      </c>
      <c r="J1588">
        <v>13.97</v>
      </c>
      <c r="K1588">
        <v>3.68</v>
      </c>
      <c r="L1588">
        <v>2.04</v>
      </c>
    </row>
    <row r="1589" spans="1:12" x14ac:dyDescent="0.35">
      <c r="A1589" s="1">
        <v>38467</v>
      </c>
      <c r="B1589">
        <v>2005</v>
      </c>
      <c r="C1589" t="s">
        <v>15</v>
      </c>
      <c r="D1589">
        <v>1968.45</v>
      </c>
      <c r="E1589">
        <v>1974.2</v>
      </c>
      <c r="F1589">
        <v>1952.4</v>
      </c>
      <c r="G1589">
        <v>1970.95</v>
      </c>
      <c r="H1589">
        <v>53653518</v>
      </c>
      <c r="I1589">
        <v>2018.36</v>
      </c>
      <c r="J1589">
        <v>13.99</v>
      </c>
      <c r="K1589">
        <v>3.69</v>
      </c>
      <c r="L1589">
        <v>2.0299999999999998</v>
      </c>
    </row>
    <row r="1590" spans="1:12" x14ac:dyDescent="0.35">
      <c r="A1590" s="1">
        <v>38468</v>
      </c>
      <c r="B1590">
        <v>2005</v>
      </c>
      <c r="C1590" t="s">
        <v>15</v>
      </c>
      <c r="D1590">
        <v>1971.05</v>
      </c>
      <c r="E1590">
        <v>1972.85</v>
      </c>
      <c r="F1590">
        <v>1951.8</v>
      </c>
      <c r="G1590">
        <v>1957.1</v>
      </c>
      <c r="H1590">
        <v>51302647</v>
      </c>
      <c r="I1590">
        <v>1737.57</v>
      </c>
      <c r="J1590">
        <v>13.85</v>
      </c>
      <c r="K1590">
        <v>3.66</v>
      </c>
      <c r="L1590">
        <v>2.0499999999999998</v>
      </c>
    </row>
    <row r="1591" spans="1:12" x14ac:dyDescent="0.35">
      <c r="A1591" s="1">
        <v>38469</v>
      </c>
      <c r="B1591">
        <v>2005</v>
      </c>
      <c r="C1591" t="s">
        <v>15</v>
      </c>
      <c r="D1591">
        <v>1959.45</v>
      </c>
      <c r="E1591">
        <v>1962.2</v>
      </c>
      <c r="F1591">
        <v>1930.35</v>
      </c>
      <c r="G1591">
        <v>1935.4</v>
      </c>
      <c r="H1591">
        <v>62035956</v>
      </c>
      <c r="I1591">
        <v>2583.88</v>
      </c>
      <c r="J1591">
        <v>13.51</v>
      </c>
      <c r="K1591">
        <v>3.62</v>
      </c>
      <c r="L1591">
        <v>2.0699999999999998</v>
      </c>
    </row>
    <row r="1592" spans="1:12" x14ac:dyDescent="0.35">
      <c r="A1592" s="1">
        <v>38470</v>
      </c>
      <c r="B1592">
        <v>2005</v>
      </c>
      <c r="C1592" t="s">
        <v>15</v>
      </c>
      <c r="D1592">
        <v>1935.65</v>
      </c>
      <c r="E1592">
        <v>1950.25</v>
      </c>
      <c r="F1592">
        <v>1921.05</v>
      </c>
      <c r="G1592">
        <v>1941.3</v>
      </c>
      <c r="H1592">
        <v>82325185</v>
      </c>
      <c r="I1592">
        <v>3367.57</v>
      </c>
      <c r="J1592">
        <v>13.55</v>
      </c>
      <c r="K1592">
        <v>3.63</v>
      </c>
      <c r="L1592">
        <v>2.0699999999999998</v>
      </c>
    </row>
    <row r="1593" spans="1:12" x14ac:dyDescent="0.35">
      <c r="A1593" s="1">
        <v>38471</v>
      </c>
      <c r="B1593">
        <v>2005</v>
      </c>
      <c r="C1593" t="s">
        <v>15</v>
      </c>
      <c r="D1593">
        <v>1943.2</v>
      </c>
      <c r="E1593">
        <v>1943.2</v>
      </c>
      <c r="F1593">
        <v>1896.3</v>
      </c>
      <c r="G1593">
        <v>1902.5</v>
      </c>
      <c r="H1593">
        <v>64304715</v>
      </c>
      <c r="I1593">
        <v>2330.2399999999998</v>
      </c>
      <c r="J1593">
        <v>13.27</v>
      </c>
      <c r="K1593">
        <v>3.56</v>
      </c>
      <c r="L1593">
        <v>2.11</v>
      </c>
    </row>
    <row r="1594" spans="1:12" x14ac:dyDescent="0.35">
      <c r="A1594" s="1">
        <v>38474</v>
      </c>
      <c r="B1594">
        <v>2005</v>
      </c>
      <c r="C1594" t="s">
        <v>16</v>
      </c>
      <c r="D1594">
        <v>1903.1</v>
      </c>
      <c r="E1594">
        <v>1925.6</v>
      </c>
      <c r="F1594">
        <v>1898.15</v>
      </c>
      <c r="G1594">
        <v>1916.75</v>
      </c>
      <c r="H1594">
        <v>60560833</v>
      </c>
      <c r="I1594">
        <v>1966.87</v>
      </c>
      <c r="J1594">
        <v>13.32</v>
      </c>
      <c r="K1594">
        <v>3.59</v>
      </c>
      <c r="L1594">
        <v>2.11</v>
      </c>
    </row>
    <row r="1595" spans="1:12" x14ac:dyDescent="0.35">
      <c r="A1595" s="1">
        <v>38475</v>
      </c>
      <c r="B1595">
        <v>2005</v>
      </c>
      <c r="C1595" t="s">
        <v>16</v>
      </c>
      <c r="D1595">
        <v>1916.95</v>
      </c>
      <c r="E1595">
        <v>1940.1</v>
      </c>
      <c r="F1595">
        <v>1911</v>
      </c>
      <c r="G1595">
        <v>1920.7</v>
      </c>
      <c r="H1595">
        <v>51921972</v>
      </c>
      <c r="I1595">
        <v>1810.72</v>
      </c>
      <c r="J1595">
        <v>13.35</v>
      </c>
      <c r="K1595">
        <v>3.59</v>
      </c>
      <c r="L1595">
        <v>2.1</v>
      </c>
    </row>
    <row r="1596" spans="1:12" x14ac:dyDescent="0.35">
      <c r="A1596" s="1">
        <v>38476</v>
      </c>
      <c r="B1596">
        <v>2005</v>
      </c>
      <c r="C1596" t="s">
        <v>16</v>
      </c>
      <c r="D1596">
        <v>1920.5</v>
      </c>
      <c r="E1596">
        <v>1944.45</v>
      </c>
      <c r="F1596">
        <v>1920.15</v>
      </c>
      <c r="G1596">
        <v>1942.6</v>
      </c>
      <c r="H1596">
        <v>48177637</v>
      </c>
      <c r="I1596">
        <v>1693.39</v>
      </c>
      <c r="J1596">
        <v>13.5</v>
      </c>
      <c r="K1596">
        <v>3.63</v>
      </c>
      <c r="L1596">
        <v>2.08</v>
      </c>
    </row>
    <row r="1597" spans="1:12" x14ac:dyDescent="0.35">
      <c r="A1597" s="1">
        <v>38477</v>
      </c>
      <c r="B1597">
        <v>2005</v>
      </c>
      <c r="C1597" t="s">
        <v>16</v>
      </c>
      <c r="D1597">
        <v>1942.6</v>
      </c>
      <c r="E1597">
        <v>1973.35</v>
      </c>
      <c r="F1597">
        <v>1942.05</v>
      </c>
      <c r="G1597">
        <v>1963.3</v>
      </c>
      <c r="H1597">
        <v>53020698</v>
      </c>
      <c r="I1597">
        <v>1922.52</v>
      </c>
      <c r="J1597">
        <v>13.64</v>
      </c>
      <c r="K1597">
        <v>3.67</v>
      </c>
      <c r="L1597">
        <v>2.06</v>
      </c>
    </row>
    <row r="1598" spans="1:12" x14ac:dyDescent="0.35">
      <c r="A1598" s="1">
        <v>38478</v>
      </c>
      <c r="B1598">
        <v>2005</v>
      </c>
      <c r="C1598" t="s">
        <v>16</v>
      </c>
      <c r="D1598">
        <v>1962.3</v>
      </c>
      <c r="E1598">
        <v>1984.4</v>
      </c>
      <c r="F1598">
        <v>1947.3</v>
      </c>
      <c r="G1598">
        <v>1977.5</v>
      </c>
      <c r="H1598">
        <v>52715637</v>
      </c>
      <c r="I1598">
        <v>2102.13</v>
      </c>
      <c r="J1598">
        <v>13.71</v>
      </c>
      <c r="K1598">
        <v>3.7</v>
      </c>
      <c r="L1598">
        <v>2.04</v>
      </c>
    </row>
    <row r="1599" spans="1:12" x14ac:dyDescent="0.35">
      <c r="A1599" s="1">
        <v>38481</v>
      </c>
      <c r="B1599">
        <v>2005</v>
      </c>
      <c r="C1599" t="s">
        <v>16</v>
      </c>
      <c r="D1599">
        <v>1978.05</v>
      </c>
      <c r="E1599">
        <v>2003.15</v>
      </c>
      <c r="F1599">
        <v>1978.05</v>
      </c>
      <c r="G1599">
        <v>2000.75</v>
      </c>
      <c r="H1599">
        <v>51489665</v>
      </c>
      <c r="I1599">
        <v>2001.09</v>
      </c>
      <c r="J1599">
        <v>13.87</v>
      </c>
      <c r="K1599">
        <v>3.74</v>
      </c>
      <c r="L1599">
        <v>2.02</v>
      </c>
    </row>
    <row r="1600" spans="1:12" x14ac:dyDescent="0.35">
      <c r="A1600" s="1">
        <v>38482</v>
      </c>
      <c r="B1600">
        <v>2005</v>
      </c>
      <c r="C1600" t="s">
        <v>16</v>
      </c>
      <c r="D1600">
        <v>2001</v>
      </c>
      <c r="E1600">
        <v>2007.8</v>
      </c>
      <c r="F1600">
        <v>1989.1</v>
      </c>
      <c r="G1600">
        <v>1994.3</v>
      </c>
      <c r="H1600">
        <v>56034583</v>
      </c>
      <c r="I1600">
        <v>2185.9499999999998</v>
      </c>
      <c r="J1600">
        <v>13.82</v>
      </c>
      <c r="K1600">
        <v>3.73</v>
      </c>
      <c r="L1600">
        <v>2.02</v>
      </c>
    </row>
    <row r="1601" spans="1:12" x14ac:dyDescent="0.35">
      <c r="A1601" s="1">
        <v>38483</v>
      </c>
      <c r="B1601">
        <v>2005</v>
      </c>
      <c r="C1601" t="s">
        <v>16</v>
      </c>
      <c r="D1601">
        <v>1990.55</v>
      </c>
      <c r="E1601">
        <v>1991.85</v>
      </c>
      <c r="F1601">
        <v>1975.05</v>
      </c>
      <c r="G1601">
        <v>1985.95</v>
      </c>
      <c r="H1601">
        <v>44567833</v>
      </c>
      <c r="I1601">
        <v>1758.58</v>
      </c>
      <c r="J1601">
        <v>13.76</v>
      </c>
      <c r="K1601">
        <v>3.72</v>
      </c>
      <c r="L1601">
        <v>2.0299999999999998</v>
      </c>
    </row>
    <row r="1602" spans="1:12" x14ac:dyDescent="0.35">
      <c r="A1602" s="1">
        <v>38484</v>
      </c>
      <c r="B1602">
        <v>2005</v>
      </c>
      <c r="C1602" t="s">
        <v>16</v>
      </c>
      <c r="D1602">
        <v>1985.95</v>
      </c>
      <c r="E1602">
        <v>1999.85</v>
      </c>
      <c r="F1602">
        <v>1981.95</v>
      </c>
      <c r="G1602">
        <v>1993.15</v>
      </c>
      <c r="H1602">
        <v>36125196</v>
      </c>
      <c r="I1602">
        <v>1412.84</v>
      </c>
      <c r="J1602">
        <v>13.81</v>
      </c>
      <c r="K1602">
        <v>3.73</v>
      </c>
      <c r="L1602">
        <v>2.0299999999999998</v>
      </c>
    </row>
    <row r="1603" spans="1:12" x14ac:dyDescent="0.35">
      <c r="A1603" s="1">
        <v>38485</v>
      </c>
      <c r="B1603">
        <v>2005</v>
      </c>
      <c r="C1603" t="s">
        <v>16</v>
      </c>
      <c r="D1603">
        <v>1992.5</v>
      </c>
      <c r="E1603">
        <v>1992.75</v>
      </c>
      <c r="F1603">
        <v>1978.9</v>
      </c>
      <c r="G1603">
        <v>1988.3</v>
      </c>
      <c r="H1603">
        <v>36652241</v>
      </c>
      <c r="I1603">
        <v>1454.07</v>
      </c>
      <c r="J1603">
        <v>13.78</v>
      </c>
      <c r="K1603">
        <v>3.72</v>
      </c>
      <c r="L1603">
        <v>2.0299999999999998</v>
      </c>
    </row>
    <row r="1604" spans="1:12" x14ac:dyDescent="0.35">
      <c r="A1604" s="1">
        <v>38488</v>
      </c>
      <c r="B1604">
        <v>2005</v>
      </c>
      <c r="C1604" t="s">
        <v>16</v>
      </c>
      <c r="D1604">
        <v>1991.5</v>
      </c>
      <c r="E1604">
        <v>2014.95</v>
      </c>
      <c r="F1604">
        <v>1989.7</v>
      </c>
      <c r="G1604">
        <v>2012.6</v>
      </c>
      <c r="H1604">
        <v>38016370</v>
      </c>
      <c r="I1604">
        <v>1603.39</v>
      </c>
      <c r="J1604">
        <v>13.97</v>
      </c>
      <c r="K1604">
        <v>3.77</v>
      </c>
      <c r="L1604">
        <v>2.04</v>
      </c>
    </row>
    <row r="1605" spans="1:12" x14ac:dyDescent="0.35">
      <c r="A1605" s="1">
        <v>38489</v>
      </c>
      <c r="B1605">
        <v>2005</v>
      </c>
      <c r="C1605" t="s">
        <v>16</v>
      </c>
      <c r="D1605">
        <v>2013.1</v>
      </c>
      <c r="E1605">
        <v>2024.6</v>
      </c>
      <c r="F1605">
        <v>1984.75</v>
      </c>
      <c r="G1605">
        <v>1990.8</v>
      </c>
      <c r="H1605">
        <v>48666725</v>
      </c>
      <c r="I1605">
        <v>1905.96</v>
      </c>
      <c r="J1605">
        <v>13.8</v>
      </c>
      <c r="K1605">
        <v>3.73</v>
      </c>
      <c r="L1605">
        <v>2.06</v>
      </c>
    </row>
    <row r="1606" spans="1:12" x14ac:dyDescent="0.35">
      <c r="A1606" s="1">
        <v>38490</v>
      </c>
      <c r="B1606">
        <v>2005</v>
      </c>
      <c r="C1606" t="s">
        <v>16</v>
      </c>
      <c r="D1606">
        <v>1990.65</v>
      </c>
      <c r="E1606">
        <v>1990.95</v>
      </c>
      <c r="F1606">
        <v>1964.65</v>
      </c>
      <c r="G1606">
        <v>1982.75</v>
      </c>
      <c r="H1606">
        <v>51569522</v>
      </c>
      <c r="I1606">
        <v>2202.54</v>
      </c>
      <c r="J1606">
        <v>13.74</v>
      </c>
      <c r="K1606">
        <v>3.72</v>
      </c>
      <c r="L1606">
        <v>2.0699999999999998</v>
      </c>
    </row>
    <row r="1607" spans="1:12" x14ac:dyDescent="0.35">
      <c r="A1607" s="1">
        <v>38491</v>
      </c>
      <c r="B1607">
        <v>2005</v>
      </c>
      <c r="C1607" t="s">
        <v>16</v>
      </c>
      <c r="D1607">
        <v>1983.15</v>
      </c>
      <c r="E1607">
        <v>2008.35</v>
      </c>
      <c r="F1607">
        <v>1983.15</v>
      </c>
      <c r="G1607">
        <v>1990.85</v>
      </c>
      <c r="H1607">
        <v>42626009</v>
      </c>
      <c r="I1607">
        <v>1760.45</v>
      </c>
      <c r="J1607">
        <v>13.74</v>
      </c>
      <c r="K1607">
        <v>3.73</v>
      </c>
      <c r="L1607">
        <v>2.06</v>
      </c>
    </row>
    <row r="1608" spans="1:12" x14ac:dyDescent="0.35">
      <c r="A1608" s="1">
        <v>38492</v>
      </c>
      <c r="B1608">
        <v>2005</v>
      </c>
      <c r="C1608" t="s">
        <v>16</v>
      </c>
      <c r="D1608">
        <v>1991.85</v>
      </c>
      <c r="E1608">
        <v>1998.2</v>
      </c>
      <c r="F1608">
        <v>1975.95</v>
      </c>
      <c r="G1608">
        <v>1992.4</v>
      </c>
      <c r="H1608">
        <v>41636877</v>
      </c>
      <c r="I1608">
        <v>1764.9</v>
      </c>
      <c r="J1608">
        <v>13.73</v>
      </c>
      <c r="K1608">
        <v>3.73</v>
      </c>
      <c r="L1608">
        <v>2.06</v>
      </c>
    </row>
    <row r="1609" spans="1:12" x14ac:dyDescent="0.35">
      <c r="A1609" s="1">
        <v>38495</v>
      </c>
      <c r="B1609">
        <v>2005</v>
      </c>
      <c r="C1609" t="s">
        <v>16</v>
      </c>
      <c r="D1609">
        <v>1992.1</v>
      </c>
      <c r="E1609">
        <v>2019.35</v>
      </c>
      <c r="F1609">
        <v>1991.7</v>
      </c>
      <c r="G1609">
        <v>2013.9</v>
      </c>
      <c r="H1609">
        <v>37691431</v>
      </c>
      <c r="I1609">
        <v>1366.18</v>
      </c>
      <c r="J1609">
        <v>13.88</v>
      </c>
      <c r="K1609">
        <v>3.77</v>
      </c>
      <c r="L1609">
        <v>2.04</v>
      </c>
    </row>
    <row r="1610" spans="1:12" x14ac:dyDescent="0.35">
      <c r="A1610" s="1">
        <v>38496</v>
      </c>
      <c r="B1610">
        <v>2005</v>
      </c>
      <c r="C1610" t="s">
        <v>16</v>
      </c>
      <c r="D1610">
        <v>2016</v>
      </c>
      <c r="E1610">
        <v>2031.9</v>
      </c>
      <c r="F1610">
        <v>2009.55</v>
      </c>
      <c r="G1610">
        <v>2028.6</v>
      </c>
      <c r="H1610">
        <v>56757502</v>
      </c>
      <c r="I1610">
        <v>1888.61</v>
      </c>
      <c r="J1610">
        <v>13.98</v>
      </c>
      <c r="K1610">
        <v>3.8</v>
      </c>
      <c r="L1610">
        <v>2.02</v>
      </c>
    </row>
    <row r="1611" spans="1:12" x14ac:dyDescent="0.35">
      <c r="A1611" s="1">
        <v>38497</v>
      </c>
      <c r="B1611">
        <v>2005</v>
      </c>
      <c r="C1611" t="s">
        <v>16</v>
      </c>
      <c r="D1611">
        <v>2028.55</v>
      </c>
      <c r="E1611">
        <v>2047.45</v>
      </c>
      <c r="F1611">
        <v>2019</v>
      </c>
      <c r="G1611">
        <v>2043.85</v>
      </c>
      <c r="H1611">
        <v>76579699</v>
      </c>
      <c r="I1611">
        <v>2273.23</v>
      </c>
      <c r="J1611">
        <v>13.75</v>
      </c>
      <c r="K1611">
        <v>3.83</v>
      </c>
      <c r="L1611">
        <v>2.0099999999999998</v>
      </c>
    </row>
    <row r="1612" spans="1:12" x14ac:dyDescent="0.35">
      <c r="A1612" s="1">
        <v>38498</v>
      </c>
      <c r="B1612">
        <v>2005</v>
      </c>
      <c r="C1612" t="s">
        <v>16</v>
      </c>
      <c r="D1612">
        <v>2043.5</v>
      </c>
      <c r="E1612">
        <v>2078.65</v>
      </c>
      <c r="F1612">
        <v>2025.65</v>
      </c>
      <c r="G1612">
        <v>2074.6999999999998</v>
      </c>
      <c r="H1612">
        <v>88187689</v>
      </c>
      <c r="I1612">
        <v>3630.71</v>
      </c>
      <c r="J1612">
        <v>13.95</v>
      </c>
      <c r="K1612">
        <v>3.89</v>
      </c>
      <c r="L1612">
        <v>1.98</v>
      </c>
    </row>
    <row r="1613" spans="1:12" x14ac:dyDescent="0.35">
      <c r="A1613" s="1">
        <v>38499</v>
      </c>
      <c r="B1613">
        <v>2005</v>
      </c>
      <c r="C1613" t="s">
        <v>16</v>
      </c>
      <c r="D1613">
        <v>2073.25</v>
      </c>
      <c r="E1613">
        <v>2099.35</v>
      </c>
      <c r="F1613">
        <v>2069.5</v>
      </c>
      <c r="G1613">
        <v>2076.4</v>
      </c>
      <c r="H1613">
        <v>73791013</v>
      </c>
      <c r="I1613">
        <v>2845.14</v>
      </c>
      <c r="J1613">
        <v>13.97</v>
      </c>
      <c r="K1613">
        <v>3.89</v>
      </c>
      <c r="L1613">
        <v>1.98</v>
      </c>
    </row>
    <row r="1614" spans="1:12" x14ac:dyDescent="0.35">
      <c r="A1614" s="1">
        <v>38502</v>
      </c>
      <c r="B1614">
        <v>2005</v>
      </c>
      <c r="C1614" t="s">
        <v>16</v>
      </c>
      <c r="D1614">
        <v>2076.5500000000002</v>
      </c>
      <c r="E1614">
        <v>2086.85</v>
      </c>
      <c r="F1614">
        <v>2064.85</v>
      </c>
      <c r="G1614">
        <v>2072.4</v>
      </c>
      <c r="H1614">
        <v>54670426</v>
      </c>
      <c r="I1614">
        <v>2179.67</v>
      </c>
      <c r="J1614">
        <v>13.86</v>
      </c>
      <c r="K1614">
        <v>3.88</v>
      </c>
      <c r="L1614">
        <v>1.99</v>
      </c>
    </row>
    <row r="1615" spans="1:12" x14ac:dyDescent="0.35">
      <c r="A1615" s="1">
        <v>38503</v>
      </c>
      <c r="B1615">
        <v>2005</v>
      </c>
      <c r="C1615" t="s">
        <v>16</v>
      </c>
      <c r="D1615">
        <v>2072.5</v>
      </c>
      <c r="E1615">
        <v>2091.75</v>
      </c>
      <c r="F1615">
        <v>2066.5500000000002</v>
      </c>
      <c r="G1615">
        <v>2087.5500000000002</v>
      </c>
      <c r="H1615">
        <v>45872849</v>
      </c>
      <c r="I1615">
        <v>2041.23</v>
      </c>
      <c r="J1615">
        <v>13.94</v>
      </c>
      <c r="K1615">
        <v>3.91</v>
      </c>
      <c r="L1615">
        <v>1.97</v>
      </c>
    </row>
    <row r="1616" spans="1:12" x14ac:dyDescent="0.35">
      <c r="A1616" s="1">
        <v>38504</v>
      </c>
      <c r="B1616">
        <v>2005</v>
      </c>
      <c r="C1616" t="s">
        <v>17</v>
      </c>
      <c r="D1616">
        <v>2087.8000000000002</v>
      </c>
      <c r="E1616">
        <v>2097.6</v>
      </c>
      <c r="F1616">
        <v>2081.1999999999998</v>
      </c>
      <c r="G1616">
        <v>2087.5500000000002</v>
      </c>
      <c r="H1616">
        <v>58896370</v>
      </c>
      <c r="I1616">
        <v>2021.76</v>
      </c>
      <c r="J1616">
        <v>13.93</v>
      </c>
      <c r="K1616">
        <v>3.91</v>
      </c>
      <c r="L1616">
        <v>1.97</v>
      </c>
    </row>
    <row r="1617" spans="1:12" x14ac:dyDescent="0.35">
      <c r="A1617" s="1">
        <v>38505</v>
      </c>
      <c r="B1617">
        <v>2005</v>
      </c>
      <c r="C1617" t="s">
        <v>17</v>
      </c>
      <c r="D1617">
        <v>2087.85</v>
      </c>
      <c r="E1617">
        <v>2093.4499999999998</v>
      </c>
      <c r="F1617">
        <v>2062.5500000000002</v>
      </c>
      <c r="G1617">
        <v>2064.65</v>
      </c>
      <c r="H1617">
        <v>50472017</v>
      </c>
      <c r="I1617">
        <v>1868.54</v>
      </c>
      <c r="J1617">
        <v>13.77</v>
      </c>
      <c r="K1617">
        <v>3.87</v>
      </c>
      <c r="L1617">
        <v>1.99</v>
      </c>
    </row>
    <row r="1618" spans="1:12" x14ac:dyDescent="0.35">
      <c r="A1618" s="1">
        <v>38506</v>
      </c>
      <c r="B1618">
        <v>2005</v>
      </c>
      <c r="C1618" t="s">
        <v>17</v>
      </c>
      <c r="D1618">
        <v>2064.1</v>
      </c>
      <c r="E1618">
        <v>2097.25</v>
      </c>
      <c r="F1618">
        <v>2061.35</v>
      </c>
      <c r="G1618">
        <v>2094.25</v>
      </c>
      <c r="H1618">
        <v>52180109</v>
      </c>
      <c r="I1618">
        <v>2073.21</v>
      </c>
      <c r="J1618">
        <v>13.97</v>
      </c>
      <c r="K1618">
        <v>3.93</v>
      </c>
      <c r="L1618">
        <v>1.96</v>
      </c>
    </row>
    <row r="1619" spans="1:12" x14ac:dyDescent="0.35">
      <c r="A1619" s="1">
        <v>38507</v>
      </c>
      <c r="B1619">
        <v>2005</v>
      </c>
      <c r="C1619" t="s">
        <v>17</v>
      </c>
      <c r="D1619">
        <v>2094.1</v>
      </c>
      <c r="E1619">
        <v>2098.1</v>
      </c>
      <c r="F1619">
        <v>2087</v>
      </c>
      <c r="G1619">
        <v>2092.35</v>
      </c>
      <c r="H1619">
        <v>22469509</v>
      </c>
      <c r="I1619">
        <v>775.83</v>
      </c>
      <c r="J1619">
        <v>13.96</v>
      </c>
      <c r="K1619">
        <v>3.92</v>
      </c>
      <c r="L1619">
        <v>1.97</v>
      </c>
    </row>
    <row r="1620" spans="1:12" x14ac:dyDescent="0.35">
      <c r="A1620" s="1">
        <v>38509</v>
      </c>
      <c r="B1620">
        <v>2005</v>
      </c>
      <c r="C1620" t="s">
        <v>17</v>
      </c>
      <c r="D1620">
        <v>2092</v>
      </c>
      <c r="E1620">
        <v>2109.1</v>
      </c>
      <c r="F1620">
        <v>2087.4</v>
      </c>
      <c r="G1620">
        <v>2092.8000000000002</v>
      </c>
      <c r="H1620">
        <v>42744602</v>
      </c>
      <c r="I1620">
        <v>1817.89</v>
      </c>
      <c r="J1620">
        <v>13.96</v>
      </c>
      <c r="K1620">
        <v>3.92</v>
      </c>
      <c r="L1620">
        <v>1.65</v>
      </c>
    </row>
    <row r="1621" spans="1:12" x14ac:dyDescent="0.35">
      <c r="A1621" s="1">
        <v>38510</v>
      </c>
      <c r="B1621">
        <v>2005</v>
      </c>
      <c r="C1621" t="s">
        <v>17</v>
      </c>
      <c r="D1621">
        <v>2091.9499999999998</v>
      </c>
      <c r="E1621">
        <v>2102.85</v>
      </c>
      <c r="F1621">
        <v>2084.35</v>
      </c>
      <c r="G1621">
        <v>2098.15</v>
      </c>
      <c r="H1621">
        <v>36007293</v>
      </c>
      <c r="I1621">
        <v>1574.44</v>
      </c>
      <c r="J1621">
        <v>14</v>
      </c>
      <c r="K1621">
        <v>3.93</v>
      </c>
      <c r="L1621">
        <v>1.65</v>
      </c>
    </row>
    <row r="1622" spans="1:12" x14ac:dyDescent="0.35">
      <c r="A1622" s="1">
        <v>38511</v>
      </c>
      <c r="B1622">
        <v>2005</v>
      </c>
      <c r="C1622" t="s">
        <v>17</v>
      </c>
      <c r="D1622">
        <v>2094.6999999999998</v>
      </c>
      <c r="E1622">
        <v>2115.25</v>
      </c>
      <c r="F1622">
        <v>2094.0500000000002</v>
      </c>
      <c r="G1622">
        <v>2112.4</v>
      </c>
      <c r="H1622">
        <v>49625237</v>
      </c>
      <c r="I1622">
        <v>1992.37</v>
      </c>
      <c r="J1622">
        <v>14.09</v>
      </c>
      <c r="K1622">
        <v>3.96</v>
      </c>
      <c r="L1622">
        <v>1.64</v>
      </c>
    </row>
    <row r="1623" spans="1:12" x14ac:dyDescent="0.35">
      <c r="A1623" s="1">
        <v>38512</v>
      </c>
      <c r="B1623">
        <v>2005</v>
      </c>
      <c r="C1623" t="s">
        <v>17</v>
      </c>
      <c r="D1623">
        <v>2112.25</v>
      </c>
      <c r="E1623">
        <v>2118.65</v>
      </c>
      <c r="F1623">
        <v>2097.5500000000002</v>
      </c>
      <c r="G1623">
        <v>2103.1999999999998</v>
      </c>
      <c r="H1623">
        <v>53924493</v>
      </c>
      <c r="I1623">
        <v>1793.34</v>
      </c>
      <c r="J1623">
        <v>13.97</v>
      </c>
      <c r="K1623">
        <v>3.94</v>
      </c>
      <c r="L1623">
        <v>1.64</v>
      </c>
    </row>
    <row r="1624" spans="1:12" x14ac:dyDescent="0.35">
      <c r="A1624" s="1">
        <v>38513</v>
      </c>
      <c r="B1624">
        <v>2005</v>
      </c>
      <c r="C1624" t="s">
        <v>17</v>
      </c>
      <c r="D1624">
        <v>2103.4499999999998</v>
      </c>
      <c r="E1624">
        <v>2133.1</v>
      </c>
      <c r="F1624">
        <v>2086.3000000000002</v>
      </c>
      <c r="G1624">
        <v>2090.6</v>
      </c>
      <c r="H1624">
        <v>49033630</v>
      </c>
      <c r="I1624">
        <v>1971.39</v>
      </c>
      <c r="J1624">
        <v>13.89</v>
      </c>
      <c r="K1624">
        <v>3.92</v>
      </c>
      <c r="L1624">
        <v>1.65</v>
      </c>
    </row>
    <row r="1625" spans="1:12" x14ac:dyDescent="0.35">
      <c r="A1625" s="1">
        <v>38516</v>
      </c>
      <c r="B1625">
        <v>2005</v>
      </c>
      <c r="C1625" t="s">
        <v>17</v>
      </c>
      <c r="D1625">
        <v>2090.6999999999998</v>
      </c>
      <c r="E1625">
        <v>2106.65</v>
      </c>
      <c r="F1625">
        <v>2081.6999999999998</v>
      </c>
      <c r="G1625">
        <v>2102.75</v>
      </c>
      <c r="H1625">
        <v>38787661</v>
      </c>
      <c r="I1625">
        <v>1537.38</v>
      </c>
      <c r="J1625">
        <v>13.9</v>
      </c>
      <c r="K1625">
        <v>3.79</v>
      </c>
      <c r="L1625">
        <v>1.61</v>
      </c>
    </row>
    <row r="1626" spans="1:12" x14ac:dyDescent="0.35">
      <c r="A1626" s="1">
        <v>38517</v>
      </c>
      <c r="B1626">
        <v>2005</v>
      </c>
      <c r="C1626" t="s">
        <v>17</v>
      </c>
      <c r="D1626">
        <v>2103.65</v>
      </c>
      <c r="E1626">
        <v>2113.85</v>
      </c>
      <c r="F1626">
        <v>2098.6999999999998</v>
      </c>
      <c r="G1626">
        <v>2112.35</v>
      </c>
      <c r="H1626">
        <v>38606690</v>
      </c>
      <c r="I1626">
        <v>1598.23</v>
      </c>
      <c r="J1626">
        <v>13.96</v>
      </c>
      <c r="K1626">
        <v>3.81</v>
      </c>
      <c r="L1626">
        <v>1.6</v>
      </c>
    </row>
    <row r="1627" spans="1:12" x14ac:dyDescent="0.35">
      <c r="A1627" s="1">
        <v>38518</v>
      </c>
      <c r="B1627">
        <v>2005</v>
      </c>
      <c r="C1627" t="s">
        <v>17</v>
      </c>
      <c r="D1627">
        <v>2110.5</v>
      </c>
      <c r="E1627">
        <v>2131.9499999999998</v>
      </c>
      <c r="F1627">
        <v>2110.35</v>
      </c>
      <c r="G1627">
        <v>2128.65</v>
      </c>
      <c r="H1627">
        <v>44576500</v>
      </c>
      <c r="I1627">
        <v>1690.79</v>
      </c>
      <c r="J1627">
        <v>14.07</v>
      </c>
      <c r="K1627">
        <v>3.84</v>
      </c>
      <c r="L1627">
        <v>1.59</v>
      </c>
    </row>
    <row r="1628" spans="1:12" x14ac:dyDescent="0.35">
      <c r="A1628" s="1">
        <v>38519</v>
      </c>
      <c r="B1628">
        <v>2005</v>
      </c>
      <c r="C1628" t="s">
        <v>17</v>
      </c>
      <c r="D1628">
        <v>2128.3000000000002</v>
      </c>
      <c r="E1628">
        <v>2135.1</v>
      </c>
      <c r="F1628">
        <v>2114.5500000000002</v>
      </c>
      <c r="G1628">
        <v>2123.6999999999998</v>
      </c>
      <c r="H1628">
        <v>65288983</v>
      </c>
      <c r="I1628">
        <v>2342.59</v>
      </c>
      <c r="J1628">
        <v>14.04</v>
      </c>
      <c r="K1628">
        <v>3.83</v>
      </c>
      <c r="L1628">
        <v>1.59</v>
      </c>
    </row>
    <row r="1629" spans="1:12" x14ac:dyDescent="0.35">
      <c r="A1629" s="1">
        <v>38520</v>
      </c>
      <c r="B1629">
        <v>2005</v>
      </c>
      <c r="C1629" t="s">
        <v>17</v>
      </c>
      <c r="D1629">
        <v>2123.6</v>
      </c>
      <c r="E1629">
        <v>2131.75</v>
      </c>
      <c r="F1629">
        <v>2103.9</v>
      </c>
      <c r="G1629">
        <v>2123.4</v>
      </c>
      <c r="H1629">
        <v>43861852</v>
      </c>
      <c r="I1629">
        <v>2024.62</v>
      </c>
      <c r="J1629">
        <v>14.04</v>
      </c>
      <c r="K1629">
        <v>3.83</v>
      </c>
      <c r="L1629">
        <v>1.59</v>
      </c>
    </row>
    <row r="1630" spans="1:12" x14ac:dyDescent="0.35">
      <c r="A1630" s="1">
        <v>38523</v>
      </c>
      <c r="B1630">
        <v>2005</v>
      </c>
      <c r="C1630" t="s">
        <v>17</v>
      </c>
      <c r="D1630">
        <v>2130.8000000000002</v>
      </c>
      <c r="E1630">
        <v>2150.25</v>
      </c>
      <c r="F1630">
        <v>2124.65</v>
      </c>
      <c r="G1630">
        <v>2144.35</v>
      </c>
      <c r="H1630">
        <v>92370554</v>
      </c>
      <c r="I1630">
        <v>4325.4399999999996</v>
      </c>
      <c r="J1630">
        <v>13.82</v>
      </c>
      <c r="K1630">
        <v>3.87</v>
      </c>
      <c r="L1630">
        <v>1.58</v>
      </c>
    </row>
    <row r="1631" spans="1:12" x14ac:dyDescent="0.35">
      <c r="A1631" s="1">
        <v>38524</v>
      </c>
      <c r="B1631">
        <v>2005</v>
      </c>
      <c r="C1631" t="s">
        <v>17</v>
      </c>
      <c r="D1631">
        <v>2144.75</v>
      </c>
      <c r="E1631">
        <v>2173.25</v>
      </c>
      <c r="F1631">
        <v>2140.15</v>
      </c>
      <c r="G1631">
        <v>2170</v>
      </c>
      <c r="H1631">
        <v>68986654</v>
      </c>
      <c r="I1631">
        <v>3223.65</v>
      </c>
      <c r="J1631">
        <v>13.99</v>
      </c>
      <c r="K1631">
        <v>3.92</v>
      </c>
      <c r="L1631">
        <v>1.56</v>
      </c>
    </row>
    <row r="1632" spans="1:12" x14ac:dyDescent="0.35">
      <c r="A1632" s="1">
        <v>38525</v>
      </c>
      <c r="B1632">
        <v>2005</v>
      </c>
      <c r="C1632" t="s">
        <v>17</v>
      </c>
      <c r="D1632">
        <v>2167.8000000000002</v>
      </c>
      <c r="E1632">
        <v>2196.4499999999998</v>
      </c>
      <c r="F1632">
        <v>2167.35</v>
      </c>
      <c r="G1632">
        <v>2187.35</v>
      </c>
      <c r="H1632">
        <v>87458824</v>
      </c>
      <c r="I1632">
        <v>3795.42</v>
      </c>
      <c r="J1632">
        <v>14.1</v>
      </c>
      <c r="K1632">
        <v>3.95</v>
      </c>
      <c r="L1632">
        <v>1.55</v>
      </c>
    </row>
    <row r="1633" spans="1:12" x14ac:dyDescent="0.35">
      <c r="A1633" s="1">
        <v>38526</v>
      </c>
      <c r="B1633">
        <v>2005</v>
      </c>
      <c r="C1633" t="s">
        <v>17</v>
      </c>
      <c r="D1633">
        <v>2187.35</v>
      </c>
      <c r="E1633">
        <v>2192.1</v>
      </c>
      <c r="F1633">
        <v>2174.0500000000002</v>
      </c>
      <c r="G1633">
        <v>2183.85</v>
      </c>
      <c r="H1633">
        <v>62648424</v>
      </c>
      <c r="I1633">
        <v>2767.97</v>
      </c>
      <c r="J1633">
        <v>14.08</v>
      </c>
      <c r="K1633">
        <v>3.94</v>
      </c>
      <c r="L1633">
        <v>1.55</v>
      </c>
    </row>
    <row r="1634" spans="1:12" x14ac:dyDescent="0.35">
      <c r="A1634" s="1">
        <v>38527</v>
      </c>
      <c r="B1634">
        <v>2005</v>
      </c>
      <c r="C1634" t="s">
        <v>17</v>
      </c>
      <c r="D1634">
        <v>2184</v>
      </c>
      <c r="E1634">
        <v>2204.4499999999998</v>
      </c>
      <c r="F1634">
        <v>2162.9499999999998</v>
      </c>
      <c r="G1634">
        <v>2194.35</v>
      </c>
      <c r="H1634">
        <v>57555948</v>
      </c>
      <c r="I1634">
        <v>2602.39</v>
      </c>
      <c r="J1634">
        <v>14.14</v>
      </c>
      <c r="K1634">
        <v>3.96</v>
      </c>
      <c r="L1634">
        <v>1.54</v>
      </c>
    </row>
    <row r="1635" spans="1:12" x14ac:dyDescent="0.35">
      <c r="A1635" s="1">
        <v>38530</v>
      </c>
      <c r="B1635">
        <v>2005</v>
      </c>
      <c r="C1635" t="s">
        <v>17</v>
      </c>
      <c r="D1635">
        <v>2194.35</v>
      </c>
      <c r="E1635">
        <v>2219.65</v>
      </c>
      <c r="F1635">
        <v>2188.15</v>
      </c>
      <c r="G1635">
        <v>2199.8000000000002</v>
      </c>
      <c r="H1635">
        <v>93011396</v>
      </c>
      <c r="I1635">
        <v>3607.85</v>
      </c>
      <c r="J1635">
        <v>14.18</v>
      </c>
      <c r="K1635">
        <v>3.94</v>
      </c>
      <c r="L1635">
        <v>1.57</v>
      </c>
    </row>
    <row r="1636" spans="1:12" x14ac:dyDescent="0.35">
      <c r="A1636" s="1">
        <v>38531</v>
      </c>
      <c r="B1636">
        <v>2005</v>
      </c>
      <c r="C1636" t="s">
        <v>17</v>
      </c>
      <c r="D1636">
        <v>2199.8000000000002</v>
      </c>
      <c r="E1636">
        <v>2206.8000000000002</v>
      </c>
      <c r="F1636">
        <v>2165.9</v>
      </c>
      <c r="G1636">
        <v>2169.85</v>
      </c>
      <c r="H1636">
        <v>73416302</v>
      </c>
      <c r="I1636">
        <v>2913.86</v>
      </c>
      <c r="J1636">
        <v>13.99</v>
      </c>
      <c r="K1636">
        <v>3.89</v>
      </c>
      <c r="L1636">
        <v>1.59</v>
      </c>
    </row>
    <row r="1637" spans="1:12" x14ac:dyDescent="0.35">
      <c r="A1637" s="1">
        <v>38532</v>
      </c>
      <c r="B1637">
        <v>2005</v>
      </c>
      <c r="C1637" t="s">
        <v>17</v>
      </c>
      <c r="D1637">
        <v>2170.1999999999998</v>
      </c>
      <c r="E1637">
        <v>2194.25</v>
      </c>
      <c r="F1637">
        <v>2162</v>
      </c>
      <c r="G1637">
        <v>2191.65</v>
      </c>
      <c r="H1637">
        <v>58638570</v>
      </c>
      <c r="I1637">
        <v>2468.66</v>
      </c>
      <c r="J1637">
        <v>14.13</v>
      </c>
      <c r="K1637">
        <v>3.93</v>
      </c>
      <c r="L1637">
        <v>1.57</v>
      </c>
    </row>
    <row r="1638" spans="1:12" x14ac:dyDescent="0.35">
      <c r="A1638" s="1">
        <v>38533</v>
      </c>
      <c r="B1638">
        <v>2005</v>
      </c>
      <c r="C1638" t="s">
        <v>17</v>
      </c>
      <c r="D1638">
        <v>2191.5500000000002</v>
      </c>
      <c r="E1638">
        <v>2226.15</v>
      </c>
      <c r="F1638">
        <v>2189.4499999999998</v>
      </c>
      <c r="G1638">
        <v>2220.6</v>
      </c>
      <c r="H1638">
        <v>82212701</v>
      </c>
      <c r="I1638">
        <v>3809.51</v>
      </c>
      <c r="J1638">
        <v>14.31</v>
      </c>
      <c r="K1638">
        <v>3.98</v>
      </c>
      <c r="L1638">
        <v>1.55</v>
      </c>
    </row>
    <row r="1639" spans="1:12" x14ac:dyDescent="0.35">
      <c r="A1639" s="1">
        <v>38534</v>
      </c>
      <c r="B1639">
        <v>2005</v>
      </c>
      <c r="C1639" t="s">
        <v>18</v>
      </c>
      <c r="D1639">
        <v>2220.4499999999998</v>
      </c>
      <c r="E1639">
        <v>2220.5500000000002</v>
      </c>
      <c r="F1639">
        <v>2198.9</v>
      </c>
      <c r="G1639">
        <v>2211.9</v>
      </c>
      <c r="H1639">
        <v>54585383</v>
      </c>
      <c r="I1639">
        <v>2119.86</v>
      </c>
      <c r="J1639">
        <v>14.26</v>
      </c>
      <c r="K1639">
        <v>3.96</v>
      </c>
      <c r="L1639">
        <v>1.56</v>
      </c>
    </row>
    <row r="1640" spans="1:12" x14ac:dyDescent="0.35">
      <c r="A1640" s="1">
        <v>38537</v>
      </c>
      <c r="B1640">
        <v>2005</v>
      </c>
      <c r="C1640" t="s">
        <v>18</v>
      </c>
      <c r="D1640">
        <v>2212.0500000000002</v>
      </c>
      <c r="E1640">
        <v>2232.1999999999998</v>
      </c>
      <c r="F1640">
        <v>2211.4</v>
      </c>
      <c r="G1640">
        <v>2230.65</v>
      </c>
      <c r="H1640">
        <v>49155821</v>
      </c>
      <c r="I1640">
        <v>1872.96</v>
      </c>
      <c r="J1640">
        <v>14.38</v>
      </c>
      <c r="K1640">
        <v>3.91</v>
      </c>
      <c r="L1640">
        <v>1.63</v>
      </c>
    </row>
    <row r="1641" spans="1:12" x14ac:dyDescent="0.35">
      <c r="A1641" s="1">
        <v>38538</v>
      </c>
      <c r="B1641">
        <v>2005</v>
      </c>
      <c r="C1641" t="s">
        <v>18</v>
      </c>
      <c r="D1641">
        <v>2231.1999999999998</v>
      </c>
      <c r="E1641">
        <v>2238.6</v>
      </c>
      <c r="F1641">
        <v>2205.1</v>
      </c>
      <c r="G1641">
        <v>2210.75</v>
      </c>
      <c r="H1641">
        <v>55515957</v>
      </c>
      <c r="I1641">
        <v>2221.67</v>
      </c>
      <c r="J1641">
        <v>14.25</v>
      </c>
      <c r="K1641">
        <v>3.88</v>
      </c>
      <c r="L1641">
        <v>1.64</v>
      </c>
    </row>
    <row r="1642" spans="1:12" x14ac:dyDescent="0.35">
      <c r="A1642" s="1">
        <v>38539</v>
      </c>
      <c r="B1642">
        <v>2005</v>
      </c>
      <c r="C1642" t="s">
        <v>18</v>
      </c>
      <c r="D1642">
        <v>2211.35</v>
      </c>
      <c r="E1642">
        <v>2232.65</v>
      </c>
      <c r="F1642">
        <v>2211.3000000000002</v>
      </c>
      <c r="G1642">
        <v>2228.1999999999998</v>
      </c>
      <c r="H1642">
        <v>51427929</v>
      </c>
      <c r="I1642">
        <v>2074.52</v>
      </c>
      <c r="J1642">
        <v>14.36</v>
      </c>
      <c r="K1642">
        <v>3.91</v>
      </c>
      <c r="L1642">
        <v>1.63</v>
      </c>
    </row>
    <row r="1643" spans="1:12" x14ac:dyDescent="0.35">
      <c r="A1643" s="1">
        <v>38540</v>
      </c>
      <c r="B1643">
        <v>2005</v>
      </c>
      <c r="C1643" t="s">
        <v>18</v>
      </c>
      <c r="D1643">
        <v>2228.3000000000002</v>
      </c>
      <c r="E1643">
        <v>2235.8000000000002</v>
      </c>
      <c r="F1643">
        <v>2171.25</v>
      </c>
      <c r="G1643">
        <v>2179.4</v>
      </c>
      <c r="H1643">
        <v>60514945</v>
      </c>
      <c r="I1643">
        <v>2696.16</v>
      </c>
      <c r="J1643">
        <v>14.05</v>
      </c>
      <c r="K1643">
        <v>3.82</v>
      </c>
      <c r="L1643">
        <v>1.67</v>
      </c>
    </row>
    <row r="1644" spans="1:12" x14ac:dyDescent="0.35">
      <c r="A1644" s="1">
        <v>38541</v>
      </c>
      <c r="B1644">
        <v>2005</v>
      </c>
      <c r="C1644" t="s">
        <v>18</v>
      </c>
      <c r="D1644">
        <v>2183.5500000000002</v>
      </c>
      <c r="E1644">
        <v>2210.6999999999998</v>
      </c>
      <c r="F1644">
        <v>2179.0500000000002</v>
      </c>
      <c r="G1644">
        <v>2196.1999999999998</v>
      </c>
      <c r="H1644">
        <v>48318799</v>
      </c>
      <c r="I1644">
        <v>2066.0300000000002</v>
      </c>
      <c r="J1644">
        <v>14.16</v>
      </c>
      <c r="K1644">
        <v>3.85</v>
      </c>
      <c r="L1644">
        <v>1.66</v>
      </c>
    </row>
    <row r="1645" spans="1:12" x14ac:dyDescent="0.35">
      <c r="A1645" s="1">
        <v>38544</v>
      </c>
      <c r="B1645">
        <v>2005</v>
      </c>
      <c r="C1645" t="s">
        <v>18</v>
      </c>
      <c r="D1645">
        <v>2195.5500000000002</v>
      </c>
      <c r="E1645">
        <v>2224.65</v>
      </c>
      <c r="F1645">
        <v>2195.5500000000002</v>
      </c>
      <c r="G1645">
        <v>2218.85</v>
      </c>
      <c r="H1645">
        <v>54405573</v>
      </c>
      <c r="I1645">
        <v>2005.43</v>
      </c>
      <c r="J1645">
        <v>14.3</v>
      </c>
      <c r="K1645">
        <v>3.84</v>
      </c>
      <c r="L1645">
        <v>1.65</v>
      </c>
    </row>
    <row r="1646" spans="1:12" x14ac:dyDescent="0.35">
      <c r="A1646" s="1">
        <v>38545</v>
      </c>
      <c r="B1646">
        <v>2005</v>
      </c>
      <c r="C1646" t="s">
        <v>18</v>
      </c>
      <c r="D1646">
        <v>2219.1</v>
      </c>
      <c r="E1646">
        <v>2233.1999999999998</v>
      </c>
      <c r="F1646">
        <v>2191.6999999999998</v>
      </c>
      <c r="G1646">
        <v>2220.8000000000002</v>
      </c>
      <c r="H1646">
        <v>71608159</v>
      </c>
      <c r="I1646">
        <v>3276.51</v>
      </c>
      <c r="J1646">
        <v>14.29</v>
      </c>
      <c r="K1646">
        <v>3.84</v>
      </c>
      <c r="L1646">
        <v>1.65</v>
      </c>
    </row>
    <row r="1647" spans="1:12" x14ac:dyDescent="0.35">
      <c r="A1647" s="1">
        <v>38546</v>
      </c>
      <c r="B1647">
        <v>2005</v>
      </c>
      <c r="C1647" t="s">
        <v>18</v>
      </c>
      <c r="D1647">
        <v>2221.4499999999998</v>
      </c>
      <c r="E1647">
        <v>2234.15</v>
      </c>
      <c r="F1647">
        <v>2200.0500000000002</v>
      </c>
      <c r="G1647">
        <v>2204.0500000000002</v>
      </c>
      <c r="H1647">
        <v>74227393</v>
      </c>
      <c r="I1647">
        <v>2986.98</v>
      </c>
      <c r="J1647">
        <v>14.17</v>
      </c>
      <c r="K1647">
        <v>3.81</v>
      </c>
      <c r="L1647">
        <v>1.66</v>
      </c>
    </row>
    <row r="1648" spans="1:12" x14ac:dyDescent="0.35">
      <c r="A1648" s="1">
        <v>38547</v>
      </c>
      <c r="B1648">
        <v>2005</v>
      </c>
      <c r="C1648" t="s">
        <v>18</v>
      </c>
      <c r="D1648">
        <v>2204.4</v>
      </c>
      <c r="E1648">
        <v>2212.5500000000002</v>
      </c>
      <c r="F1648">
        <v>2178.6</v>
      </c>
      <c r="G1648">
        <v>2185.1</v>
      </c>
      <c r="H1648">
        <v>65035973</v>
      </c>
      <c r="I1648">
        <v>2845.93</v>
      </c>
      <c r="J1648">
        <v>14.04</v>
      </c>
      <c r="K1648">
        <v>3.78</v>
      </c>
      <c r="L1648">
        <v>1.68</v>
      </c>
    </row>
    <row r="1649" spans="1:12" x14ac:dyDescent="0.35">
      <c r="A1649" s="1">
        <v>38548</v>
      </c>
      <c r="B1649">
        <v>2005</v>
      </c>
      <c r="C1649" t="s">
        <v>18</v>
      </c>
      <c r="D1649">
        <v>2185.1</v>
      </c>
      <c r="E1649">
        <v>2216.5</v>
      </c>
      <c r="F1649">
        <v>2181.85</v>
      </c>
      <c r="G1649">
        <v>2212.5500000000002</v>
      </c>
      <c r="H1649">
        <v>57478017</v>
      </c>
      <c r="I1649">
        <v>2437.8200000000002</v>
      </c>
      <c r="J1649">
        <v>14.21</v>
      </c>
      <c r="K1649">
        <v>3.83</v>
      </c>
      <c r="L1649">
        <v>1.65</v>
      </c>
    </row>
    <row r="1650" spans="1:12" x14ac:dyDescent="0.35">
      <c r="A1650" s="1">
        <v>38551</v>
      </c>
      <c r="B1650">
        <v>2005</v>
      </c>
      <c r="C1650" t="s">
        <v>18</v>
      </c>
      <c r="D1650">
        <v>2212.9499999999998</v>
      </c>
      <c r="E1650">
        <v>2248.6999999999998</v>
      </c>
      <c r="F1650">
        <v>2212.9499999999998</v>
      </c>
      <c r="G1650">
        <v>2234</v>
      </c>
      <c r="H1650">
        <v>55018172</v>
      </c>
      <c r="I1650">
        <v>2635.13</v>
      </c>
      <c r="J1650">
        <v>14.31</v>
      </c>
      <c r="K1650">
        <v>3.86</v>
      </c>
      <c r="L1650">
        <v>1.64</v>
      </c>
    </row>
    <row r="1651" spans="1:12" x14ac:dyDescent="0.35">
      <c r="A1651" s="1">
        <v>38552</v>
      </c>
      <c r="B1651">
        <v>2005</v>
      </c>
      <c r="C1651" t="s">
        <v>18</v>
      </c>
      <c r="D1651">
        <v>2234.25</v>
      </c>
      <c r="E1651">
        <v>2246.6999999999998</v>
      </c>
      <c r="F1651">
        <v>2227.1999999999998</v>
      </c>
      <c r="G1651">
        <v>2237.3000000000002</v>
      </c>
      <c r="H1651">
        <v>51111855</v>
      </c>
      <c r="I1651">
        <v>2187.9</v>
      </c>
      <c r="J1651">
        <v>14.33</v>
      </c>
      <c r="K1651">
        <v>3.87</v>
      </c>
      <c r="L1651">
        <v>1.64</v>
      </c>
    </row>
    <row r="1652" spans="1:12" x14ac:dyDescent="0.35">
      <c r="A1652" s="1">
        <v>38553</v>
      </c>
      <c r="B1652">
        <v>2005</v>
      </c>
      <c r="C1652" t="s">
        <v>18</v>
      </c>
      <c r="D1652">
        <v>2236.9</v>
      </c>
      <c r="E1652">
        <v>2252</v>
      </c>
      <c r="F1652">
        <v>2236.9</v>
      </c>
      <c r="G1652">
        <v>2241.9</v>
      </c>
      <c r="H1652">
        <v>56890570</v>
      </c>
      <c r="I1652">
        <v>2146.21</v>
      </c>
      <c r="J1652">
        <v>14.36</v>
      </c>
      <c r="K1652">
        <v>3.87</v>
      </c>
      <c r="L1652">
        <v>1.64</v>
      </c>
    </row>
    <row r="1653" spans="1:12" x14ac:dyDescent="0.35">
      <c r="A1653" s="1">
        <v>38554</v>
      </c>
      <c r="B1653">
        <v>2005</v>
      </c>
      <c r="C1653" t="s">
        <v>18</v>
      </c>
      <c r="D1653">
        <v>2240.9499999999998</v>
      </c>
      <c r="E1653">
        <v>2251.85</v>
      </c>
      <c r="F1653">
        <v>2221.1999999999998</v>
      </c>
      <c r="G1653">
        <v>2230.5</v>
      </c>
      <c r="H1653">
        <v>60766699</v>
      </c>
      <c r="I1653">
        <v>2360.7399999999998</v>
      </c>
      <c r="J1653">
        <v>14.27</v>
      </c>
      <c r="K1653">
        <v>3.85</v>
      </c>
      <c r="L1653">
        <v>1.65</v>
      </c>
    </row>
    <row r="1654" spans="1:12" x14ac:dyDescent="0.35">
      <c r="A1654" s="1">
        <v>38555</v>
      </c>
      <c r="B1654">
        <v>2005</v>
      </c>
      <c r="C1654" t="s">
        <v>18</v>
      </c>
      <c r="D1654">
        <v>2231</v>
      </c>
      <c r="E1654">
        <v>2268.5500000000002</v>
      </c>
      <c r="F1654">
        <v>2223.15</v>
      </c>
      <c r="G1654">
        <v>2265.6</v>
      </c>
      <c r="H1654">
        <v>57710283</v>
      </c>
      <c r="I1654">
        <v>2653.01</v>
      </c>
      <c r="J1654">
        <v>14.47</v>
      </c>
      <c r="K1654">
        <v>3.91</v>
      </c>
      <c r="L1654">
        <v>1.62</v>
      </c>
    </row>
    <row r="1655" spans="1:12" x14ac:dyDescent="0.35">
      <c r="A1655" s="1">
        <v>38558</v>
      </c>
      <c r="B1655">
        <v>2005</v>
      </c>
      <c r="C1655" t="s">
        <v>18</v>
      </c>
      <c r="D1655">
        <v>2266.65</v>
      </c>
      <c r="E1655">
        <v>2293.9499999999998</v>
      </c>
      <c r="F1655">
        <v>2266.65</v>
      </c>
      <c r="G1655">
        <v>2291.75</v>
      </c>
      <c r="H1655">
        <v>81357219</v>
      </c>
      <c r="I1655">
        <v>3127.72</v>
      </c>
      <c r="J1655">
        <v>14.62</v>
      </c>
      <c r="K1655">
        <v>3.82</v>
      </c>
      <c r="L1655">
        <v>1.63</v>
      </c>
    </row>
    <row r="1656" spans="1:12" x14ac:dyDescent="0.35">
      <c r="A1656" s="1">
        <v>38559</v>
      </c>
      <c r="B1656">
        <v>2005</v>
      </c>
      <c r="C1656" t="s">
        <v>18</v>
      </c>
      <c r="D1656">
        <v>2289.25</v>
      </c>
      <c r="E1656">
        <v>2307.1</v>
      </c>
      <c r="F1656">
        <v>2279.8000000000002</v>
      </c>
      <c r="G1656">
        <v>2303.15</v>
      </c>
      <c r="H1656">
        <v>98680238</v>
      </c>
      <c r="I1656">
        <v>3228.61</v>
      </c>
      <c r="J1656">
        <v>14.58</v>
      </c>
      <c r="K1656">
        <v>3.84</v>
      </c>
      <c r="L1656">
        <v>1.62</v>
      </c>
    </row>
    <row r="1657" spans="1:12" x14ac:dyDescent="0.35">
      <c r="A1657" s="1">
        <v>38560</v>
      </c>
      <c r="B1657">
        <v>2005</v>
      </c>
      <c r="C1657" t="s">
        <v>18</v>
      </c>
      <c r="D1657">
        <v>2304.25</v>
      </c>
      <c r="E1657">
        <v>2324</v>
      </c>
      <c r="F1657">
        <v>2292.85</v>
      </c>
      <c r="G1657">
        <v>2319.1</v>
      </c>
      <c r="H1657">
        <v>70682407</v>
      </c>
      <c r="I1657">
        <v>2751.63</v>
      </c>
      <c r="J1657">
        <v>14.69</v>
      </c>
      <c r="K1657">
        <v>3.87</v>
      </c>
      <c r="L1657">
        <v>1.61</v>
      </c>
    </row>
    <row r="1658" spans="1:12" x14ac:dyDescent="0.35">
      <c r="A1658" s="1">
        <v>38562</v>
      </c>
      <c r="B1658">
        <v>2005</v>
      </c>
      <c r="C1658" t="s">
        <v>18</v>
      </c>
      <c r="D1658">
        <v>2318.0500000000002</v>
      </c>
      <c r="E1658">
        <v>2332.5500000000002</v>
      </c>
      <c r="F1658">
        <v>2280.85</v>
      </c>
      <c r="G1658">
        <v>2312.3000000000002</v>
      </c>
      <c r="H1658">
        <v>111818711</v>
      </c>
      <c r="I1658">
        <v>4957.97</v>
      </c>
      <c r="J1658">
        <v>14.1</v>
      </c>
      <c r="K1658">
        <v>3.86</v>
      </c>
      <c r="L1658">
        <v>1.62</v>
      </c>
    </row>
    <row r="1659" spans="1:12" x14ac:dyDescent="0.35">
      <c r="A1659" s="1">
        <v>38565</v>
      </c>
      <c r="B1659">
        <v>2005</v>
      </c>
      <c r="C1659" t="s">
        <v>19</v>
      </c>
      <c r="D1659">
        <v>2312.0500000000002</v>
      </c>
      <c r="E1659">
        <v>2329.9</v>
      </c>
      <c r="F1659">
        <v>2294.25</v>
      </c>
      <c r="G1659">
        <v>2318.0500000000002</v>
      </c>
      <c r="H1659">
        <v>59153792</v>
      </c>
      <c r="I1659">
        <v>2428.83</v>
      </c>
      <c r="J1659">
        <v>14.36</v>
      </c>
      <c r="K1659">
        <v>3.87</v>
      </c>
      <c r="L1659">
        <v>1.61</v>
      </c>
    </row>
    <row r="1660" spans="1:12" x14ac:dyDescent="0.35">
      <c r="A1660" s="1">
        <v>38566</v>
      </c>
      <c r="B1660">
        <v>2005</v>
      </c>
      <c r="C1660" t="s">
        <v>19</v>
      </c>
      <c r="D1660">
        <v>2321.9</v>
      </c>
      <c r="E1660">
        <v>2357.15</v>
      </c>
      <c r="F1660">
        <v>2319.75</v>
      </c>
      <c r="G1660">
        <v>2353.65</v>
      </c>
      <c r="H1660">
        <v>81640117</v>
      </c>
      <c r="I1660">
        <v>3501.94</v>
      </c>
      <c r="J1660">
        <v>14.58</v>
      </c>
      <c r="K1660">
        <v>3.92</v>
      </c>
      <c r="L1660">
        <v>1.59</v>
      </c>
    </row>
    <row r="1661" spans="1:12" x14ac:dyDescent="0.35">
      <c r="A1661" s="1">
        <v>38567</v>
      </c>
      <c r="B1661">
        <v>2005</v>
      </c>
      <c r="C1661" t="s">
        <v>19</v>
      </c>
      <c r="D1661">
        <v>2359.1</v>
      </c>
      <c r="E1661">
        <v>2377</v>
      </c>
      <c r="F1661">
        <v>2345.1999999999998</v>
      </c>
      <c r="G1661">
        <v>2357</v>
      </c>
      <c r="H1661">
        <v>102044390</v>
      </c>
      <c r="I1661">
        <v>5012.72</v>
      </c>
      <c r="J1661">
        <v>14.6</v>
      </c>
      <c r="K1661">
        <v>3.93</v>
      </c>
      <c r="L1661">
        <v>1.59</v>
      </c>
    </row>
    <row r="1662" spans="1:12" x14ac:dyDescent="0.35">
      <c r="A1662" s="1">
        <v>38568</v>
      </c>
      <c r="B1662">
        <v>2005</v>
      </c>
      <c r="C1662" t="s">
        <v>19</v>
      </c>
      <c r="D1662">
        <v>2357.75</v>
      </c>
      <c r="E1662">
        <v>2377.35</v>
      </c>
      <c r="F1662">
        <v>2352.0500000000002</v>
      </c>
      <c r="G1662">
        <v>2367.8000000000002</v>
      </c>
      <c r="H1662">
        <v>91949999</v>
      </c>
      <c r="I1662">
        <v>3745.04</v>
      </c>
      <c r="J1662">
        <v>14.67</v>
      </c>
      <c r="K1662">
        <v>3.95</v>
      </c>
      <c r="L1662">
        <v>1.58</v>
      </c>
    </row>
    <row r="1663" spans="1:12" x14ac:dyDescent="0.35">
      <c r="A1663" s="1">
        <v>38569</v>
      </c>
      <c r="B1663">
        <v>2005</v>
      </c>
      <c r="C1663" t="s">
        <v>19</v>
      </c>
      <c r="D1663">
        <v>2367.35</v>
      </c>
      <c r="E1663">
        <v>2377.1</v>
      </c>
      <c r="F1663">
        <v>2355.9499999999998</v>
      </c>
      <c r="G1663">
        <v>2361.1999999999998</v>
      </c>
      <c r="H1663">
        <v>114264260</v>
      </c>
      <c r="I1663">
        <v>3339.85</v>
      </c>
      <c r="J1663">
        <v>14.63</v>
      </c>
      <c r="K1663">
        <v>3.94</v>
      </c>
      <c r="L1663">
        <v>1.58</v>
      </c>
    </row>
    <row r="1664" spans="1:12" x14ac:dyDescent="0.35">
      <c r="A1664" s="1">
        <v>38572</v>
      </c>
      <c r="B1664">
        <v>2005</v>
      </c>
      <c r="C1664" t="s">
        <v>19</v>
      </c>
      <c r="D1664">
        <v>2361.9499999999998</v>
      </c>
      <c r="E1664">
        <v>2386.9499999999998</v>
      </c>
      <c r="F1664">
        <v>2320.0500000000002</v>
      </c>
      <c r="G1664">
        <v>2324.4</v>
      </c>
      <c r="H1664">
        <v>97370128</v>
      </c>
      <c r="I1664">
        <v>3229.84</v>
      </c>
      <c r="J1664">
        <v>14.4</v>
      </c>
      <c r="K1664">
        <v>3.87</v>
      </c>
      <c r="L1664">
        <v>1.61</v>
      </c>
    </row>
    <row r="1665" spans="1:12" x14ac:dyDescent="0.35">
      <c r="A1665" s="1">
        <v>38573</v>
      </c>
      <c r="B1665">
        <v>2005</v>
      </c>
      <c r="C1665" t="s">
        <v>19</v>
      </c>
      <c r="D1665">
        <v>2324.75</v>
      </c>
      <c r="E1665">
        <v>2342.1999999999998</v>
      </c>
      <c r="F1665">
        <v>2303.1</v>
      </c>
      <c r="G1665">
        <v>2318.6999999999998</v>
      </c>
      <c r="H1665">
        <v>93650866</v>
      </c>
      <c r="I1665">
        <v>3298.02</v>
      </c>
      <c r="J1665">
        <v>14.36</v>
      </c>
      <c r="K1665">
        <v>3.86</v>
      </c>
      <c r="L1665">
        <v>1.62</v>
      </c>
    </row>
    <row r="1666" spans="1:12" x14ac:dyDescent="0.35">
      <c r="A1666" s="1">
        <v>38574</v>
      </c>
      <c r="B1666">
        <v>2005</v>
      </c>
      <c r="C1666" t="s">
        <v>19</v>
      </c>
      <c r="D1666">
        <v>2322.3000000000002</v>
      </c>
      <c r="E1666">
        <v>2364.8000000000002</v>
      </c>
      <c r="F1666">
        <v>2322.0500000000002</v>
      </c>
      <c r="G1666">
        <v>2360.15</v>
      </c>
      <c r="H1666">
        <v>81805269</v>
      </c>
      <c r="I1666">
        <v>2786.3</v>
      </c>
      <c r="J1666">
        <v>14.62</v>
      </c>
      <c r="K1666">
        <v>3.93</v>
      </c>
      <c r="L1666">
        <v>1.59</v>
      </c>
    </row>
    <row r="1667" spans="1:12" x14ac:dyDescent="0.35">
      <c r="A1667" s="1">
        <v>38575</v>
      </c>
      <c r="B1667">
        <v>2005</v>
      </c>
      <c r="C1667" t="s">
        <v>19</v>
      </c>
      <c r="D1667">
        <v>2358.9</v>
      </c>
      <c r="E1667">
        <v>2387.3000000000002</v>
      </c>
      <c r="F1667">
        <v>2355.5</v>
      </c>
      <c r="G1667">
        <v>2380.9</v>
      </c>
      <c r="H1667">
        <v>93589538</v>
      </c>
      <c r="I1667">
        <v>3296.74</v>
      </c>
      <c r="J1667">
        <v>14.75</v>
      </c>
      <c r="K1667">
        <v>3.96</v>
      </c>
      <c r="L1667">
        <v>1.57</v>
      </c>
    </row>
    <row r="1668" spans="1:12" x14ac:dyDescent="0.35">
      <c r="A1668" s="1">
        <v>38576</v>
      </c>
      <c r="B1668">
        <v>2005</v>
      </c>
      <c r="C1668" t="s">
        <v>19</v>
      </c>
      <c r="D1668">
        <v>2381.0500000000002</v>
      </c>
      <c r="E1668">
        <v>2390.4499999999998</v>
      </c>
      <c r="F1668">
        <v>2356.9</v>
      </c>
      <c r="G1668">
        <v>2361.5500000000002</v>
      </c>
      <c r="H1668">
        <v>71135423</v>
      </c>
      <c r="I1668">
        <v>2825.38</v>
      </c>
      <c r="J1668">
        <v>14.63</v>
      </c>
      <c r="K1668">
        <v>3.93</v>
      </c>
      <c r="L1668">
        <v>1.59</v>
      </c>
    </row>
    <row r="1669" spans="1:12" x14ac:dyDescent="0.35">
      <c r="A1669" s="1">
        <v>38580</v>
      </c>
      <c r="B1669">
        <v>2005</v>
      </c>
      <c r="C1669" t="s">
        <v>19</v>
      </c>
      <c r="D1669">
        <v>2361.65</v>
      </c>
      <c r="E1669">
        <v>2379.4</v>
      </c>
      <c r="F1669">
        <v>2356.85</v>
      </c>
      <c r="G1669">
        <v>2369.8000000000002</v>
      </c>
      <c r="H1669">
        <v>59048436</v>
      </c>
      <c r="I1669">
        <v>2362.2600000000002</v>
      </c>
      <c r="J1669">
        <v>14.68</v>
      </c>
      <c r="K1669">
        <v>3.95</v>
      </c>
      <c r="L1669">
        <v>1.58</v>
      </c>
    </row>
    <row r="1670" spans="1:12" x14ac:dyDescent="0.35">
      <c r="A1670" s="1">
        <v>38581</v>
      </c>
      <c r="B1670">
        <v>2005</v>
      </c>
      <c r="C1670" t="s">
        <v>19</v>
      </c>
      <c r="D1670">
        <v>2369.8000000000002</v>
      </c>
      <c r="E1670">
        <v>2406.25</v>
      </c>
      <c r="F1670">
        <v>2357.5</v>
      </c>
      <c r="G1670">
        <v>2403.15</v>
      </c>
      <c r="H1670">
        <v>61480220</v>
      </c>
      <c r="I1670">
        <v>2676.99</v>
      </c>
      <c r="J1670">
        <v>14.89</v>
      </c>
      <c r="K1670">
        <v>3.92</v>
      </c>
      <c r="L1670">
        <v>1.58</v>
      </c>
    </row>
    <row r="1671" spans="1:12" x14ac:dyDescent="0.35">
      <c r="A1671" s="1">
        <v>38582</v>
      </c>
      <c r="B1671">
        <v>2005</v>
      </c>
      <c r="C1671" t="s">
        <v>19</v>
      </c>
      <c r="D1671">
        <v>2404.65</v>
      </c>
      <c r="E1671">
        <v>2426.65</v>
      </c>
      <c r="F1671">
        <v>2380.6999999999998</v>
      </c>
      <c r="G1671">
        <v>2388.4499999999998</v>
      </c>
      <c r="H1671">
        <v>63479228</v>
      </c>
      <c r="I1671">
        <v>2756.96</v>
      </c>
      <c r="J1671">
        <v>14.8</v>
      </c>
      <c r="K1671">
        <v>3.89</v>
      </c>
      <c r="L1671">
        <v>1.59</v>
      </c>
    </row>
    <row r="1672" spans="1:12" x14ac:dyDescent="0.35">
      <c r="A1672" s="1">
        <v>38583</v>
      </c>
      <c r="B1672">
        <v>2005</v>
      </c>
      <c r="C1672" t="s">
        <v>19</v>
      </c>
      <c r="D1672">
        <v>2400.8000000000002</v>
      </c>
      <c r="E1672">
        <v>2409.35</v>
      </c>
      <c r="F1672">
        <v>2378.4499999999998</v>
      </c>
      <c r="G1672">
        <v>2383.4499999999998</v>
      </c>
      <c r="H1672">
        <v>47521272</v>
      </c>
      <c r="I1672">
        <v>2056.29</v>
      </c>
      <c r="J1672">
        <v>14.77</v>
      </c>
      <c r="K1672">
        <v>3.89</v>
      </c>
      <c r="L1672">
        <v>1.59</v>
      </c>
    </row>
    <row r="1673" spans="1:12" x14ac:dyDescent="0.35">
      <c r="A1673" s="1">
        <v>38586</v>
      </c>
      <c r="B1673">
        <v>2005</v>
      </c>
      <c r="C1673" t="s">
        <v>19</v>
      </c>
      <c r="D1673">
        <v>2383.4499999999998</v>
      </c>
      <c r="E1673">
        <v>2403.4499999999998</v>
      </c>
      <c r="F1673">
        <v>2355.75</v>
      </c>
      <c r="G1673">
        <v>2367.85</v>
      </c>
      <c r="H1673">
        <v>55932078</v>
      </c>
      <c r="I1673">
        <v>2091.85</v>
      </c>
      <c r="J1673">
        <v>14.67</v>
      </c>
      <c r="K1673">
        <v>3.86</v>
      </c>
      <c r="L1673">
        <v>1.61</v>
      </c>
    </row>
    <row r="1674" spans="1:12" x14ac:dyDescent="0.35">
      <c r="A1674" s="1">
        <v>38587</v>
      </c>
      <c r="B1674">
        <v>2005</v>
      </c>
      <c r="C1674" t="s">
        <v>19</v>
      </c>
      <c r="D1674">
        <v>2369.5500000000002</v>
      </c>
      <c r="E1674">
        <v>2380.5</v>
      </c>
      <c r="F1674">
        <v>2320.35</v>
      </c>
      <c r="G1674">
        <v>2326.1</v>
      </c>
      <c r="H1674">
        <v>57190186</v>
      </c>
      <c r="I1674">
        <v>2352.79</v>
      </c>
      <c r="J1674">
        <v>14.41</v>
      </c>
      <c r="K1674">
        <v>3.79</v>
      </c>
      <c r="L1674">
        <v>1.64</v>
      </c>
    </row>
    <row r="1675" spans="1:12" x14ac:dyDescent="0.35">
      <c r="A1675" s="1">
        <v>38588</v>
      </c>
      <c r="B1675">
        <v>2005</v>
      </c>
      <c r="C1675" t="s">
        <v>19</v>
      </c>
      <c r="D1675">
        <v>2326.1</v>
      </c>
      <c r="E1675">
        <v>2334.9</v>
      </c>
      <c r="F1675">
        <v>2300.4499999999998</v>
      </c>
      <c r="G1675">
        <v>2322.5</v>
      </c>
      <c r="H1675">
        <v>68322962</v>
      </c>
      <c r="I1675">
        <v>2629.36</v>
      </c>
      <c r="J1675">
        <v>14.39</v>
      </c>
      <c r="K1675">
        <v>3.78</v>
      </c>
      <c r="L1675">
        <v>1.64</v>
      </c>
    </row>
    <row r="1676" spans="1:12" x14ac:dyDescent="0.35">
      <c r="A1676" s="1">
        <v>38589</v>
      </c>
      <c r="B1676">
        <v>2005</v>
      </c>
      <c r="C1676" t="s">
        <v>19</v>
      </c>
      <c r="D1676">
        <v>2323.1</v>
      </c>
      <c r="E1676">
        <v>2359.1999999999998</v>
      </c>
      <c r="F1676">
        <v>2320.6999999999998</v>
      </c>
      <c r="G1676">
        <v>2354.5500000000002</v>
      </c>
      <c r="H1676">
        <v>78538713</v>
      </c>
      <c r="I1676">
        <v>3108.4</v>
      </c>
      <c r="J1676">
        <v>14.58</v>
      </c>
      <c r="K1676">
        <v>3.84</v>
      </c>
      <c r="L1676">
        <v>1.62</v>
      </c>
    </row>
    <row r="1677" spans="1:12" x14ac:dyDescent="0.35">
      <c r="A1677" s="1">
        <v>38590</v>
      </c>
      <c r="B1677">
        <v>2005</v>
      </c>
      <c r="C1677" t="s">
        <v>19</v>
      </c>
      <c r="D1677">
        <v>2354.6</v>
      </c>
      <c r="E1677">
        <v>2368.0500000000002</v>
      </c>
      <c r="F1677">
        <v>2340.1999999999998</v>
      </c>
      <c r="G1677">
        <v>2357.0500000000002</v>
      </c>
      <c r="H1677">
        <v>47579420</v>
      </c>
      <c r="I1677">
        <v>1953.45</v>
      </c>
      <c r="J1677">
        <v>14.6</v>
      </c>
      <c r="K1677">
        <v>3.84</v>
      </c>
      <c r="L1677">
        <v>1.61</v>
      </c>
    </row>
    <row r="1678" spans="1:12" x14ac:dyDescent="0.35">
      <c r="A1678" s="1">
        <v>38593</v>
      </c>
      <c r="B1678">
        <v>2005</v>
      </c>
      <c r="C1678" t="s">
        <v>19</v>
      </c>
      <c r="D1678">
        <v>2359.1999999999998</v>
      </c>
      <c r="E1678">
        <v>2365.85</v>
      </c>
      <c r="F1678">
        <v>2312.6</v>
      </c>
      <c r="G1678">
        <v>2337.65</v>
      </c>
      <c r="H1678">
        <v>41867254</v>
      </c>
      <c r="I1678">
        <v>1771.19</v>
      </c>
      <c r="J1678">
        <v>14.48</v>
      </c>
      <c r="K1678">
        <v>3.81</v>
      </c>
      <c r="L1678">
        <v>1.63</v>
      </c>
    </row>
    <row r="1679" spans="1:12" x14ac:dyDescent="0.35">
      <c r="A1679" s="1">
        <v>38594</v>
      </c>
      <c r="B1679">
        <v>2005</v>
      </c>
      <c r="C1679" t="s">
        <v>19</v>
      </c>
      <c r="D1679">
        <v>2337.8000000000002</v>
      </c>
      <c r="E1679">
        <v>2373.8000000000002</v>
      </c>
      <c r="F1679">
        <v>2337.75</v>
      </c>
      <c r="G1679">
        <v>2367.75</v>
      </c>
      <c r="H1679">
        <v>46969539</v>
      </c>
      <c r="I1679">
        <v>1999.63</v>
      </c>
      <c r="J1679">
        <v>14.67</v>
      </c>
      <c r="K1679">
        <v>3.86</v>
      </c>
      <c r="L1679">
        <v>1.61</v>
      </c>
    </row>
    <row r="1680" spans="1:12" x14ac:dyDescent="0.35">
      <c r="A1680" s="1">
        <v>38595</v>
      </c>
      <c r="B1680">
        <v>2005</v>
      </c>
      <c r="C1680" t="s">
        <v>19</v>
      </c>
      <c r="D1680">
        <v>2369.0500000000002</v>
      </c>
      <c r="E1680">
        <v>2387</v>
      </c>
      <c r="F1680">
        <v>2355</v>
      </c>
      <c r="G1680">
        <v>2384.65</v>
      </c>
      <c r="H1680">
        <v>50116797</v>
      </c>
      <c r="I1680">
        <v>2171.21</v>
      </c>
      <c r="J1680">
        <v>14.78</v>
      </c>
      <c r="K1680">
        <v>3.89</v>
      </c>
      <c r="L1680">
        <v>1.59</v>
      </c>
    </row>
    <row r="1681" spans="1:12" x14ac:dyDescent="0.35">
      <c r="A1681" s="1">
        <v>38596</v>
      </c>
      <c r="B1681">
        <v>2005</v>
      </c>
      <c r="C1681" t="s">
        <v>20</v>
      </c>
      <c r="D1681">
        <v>2384.6999999999998</v>
      </c>
      <c r="E1681">
        <v>2412.35</v>
      </c>
      <c r="F1681">
        <v>2382.9</v>
      </c>
      <c r="G1681">
        <v>2405.75</v>
      </c>
      <c r="H1681">
        <v>59762105</v>
      </c>
      <c r="I1681">
        <v>2311.2800000000002</v>
      </c>
      <c r="J1681">
        <v>14.92</v>
      </c>
      <c r="K1681">
        <v>3.92</v>
      </c>
      <c r="L1681">
        <v>1.58</v>
      </c>
    </row>
    <row r="1682" spans="1:12" x14ac:dyDescent="0.35">
      <c r="A1682" s="1">
        <v>38597</v>
      </c>
      <c r="B1682">
        <v>2005</v>
      </c>
      <c r="C1682" t="s">
        <v>20</v>
      </c>
      <c r="D1682">
        <v>2406.4499999999998</v>
      </c>
      <c r="E1682">
        <v>2422.1</v>
      </c>
      <c r="F1682">
        <v>2396.1</v>
      </c>
      <c r="G1682">
        <v>2415.8000000000002</v>
      </c>
      <c r="H1682">
        <v>61335349</v>
      </c>
      <c r="I1682">
        <v>2700.45</v>
      </c>
      <c r="J1682">
        <v>14.98</v>
      </c>
      <c r="K1682">
        <v>3.94</v>
      </c>
      <c r="L1682">
        <v>1.57</v>
      </c>
    </row>
    <row r="1683" spans="1:12" x14ac:dyDescent="0.35">
      <c r="A1683" s="1">
        <v>38600</v>
      </c>
      <c r="B1683">
        <v>2005</v>
      </c>
      <c r="C1683" t="s">
        <v>20</v>
      </c>
      <c r="D1683">
        <v>2417.1</v>
      </c>
      <c r="E1683">
        <v>2439.5500000000002</v>
      </c>
      <c r="F1683">
        <v>2414.9499999999998</v>
      </c>
      <c r="G1683">
        <v>2422.9499999999998</v>
      </c>
      <c r="H1683">
        <v>50521839</v>
      </c>
      <c r="I1683">
        <v>2008.92</v>
      </c>
      <c r="J1683">
        <v>15.02</v>
      </c>
      <c r="K1683">
        <v>3.93</v>
      </c>
      <c r="L1683">
        <v>1.55</v>
      </c>
    </row>
    <row r="1684" spans="1:12" x14ac:dyDescent="0.35">
      <c r="A1684" s="1">
        <v>38601</v>
      </c>
      <c r="B1684">
        <v>2005</v>
      </c>
      <c r="C1684" t="s">
        <v>20</v>
      </c>
      <c r="D1684">
        <v>2422.4</v>
      </c>
      <c r="E1684">
        <v>2436.25</v>
      </c>
      <c r="F1684">
        <v>2417</v>
      </c>
      <c r="G1684">
        <v>2428.65</v>
      </c>
      <c r="H1684">
        <v>47409904</v>
      </c>
      <c r="I1684">
        <v>1856.98</v>
      </c>
      <c r="J1684">
        <v>15.06</v>
      </c>
      <c r="K1684">
        <v>3.94</v>
      </c>
      <c r="L1684">
        <v>1.55</v>
      </c>
    </row>
    <row r="1685" spans="1:12" x14ac:dyDescent="0.35">
      <c r="A1685" s="1">
        <v>38603</v>
      </c>
      <c r="B1685">
        <v>2005</v>
      </c>
      <c r="C1685" t="s">
        <v>20</v>
      </c>
      <c r="D1685">
        <v>2429</v>
      </c>
      <c r="E1685">
        <v>2456.9</v>
      </c>
      <c r="F1685">
        <v>2429</v>
      </c>
      <c r="G1685">
        <v>2454.4499999999998</v>
      </c>
      <c r="H1685">
        <v>46073516</v>
      </c>
      <c r="I1685">
        <v>2079.08</v>
      </c>
      <c r="J1685">
        <v>15.22</v>
      </c>
      <c r="K1685">
        <v>3.98</v>
      </c>
      <c r="L1685">
        <v>1.53</v>
      </c>
    </row>
    <row r="1686" spans="1:12" x14ac:dyDescent="0.35">
      <c r="A1686" s="1">
        <v>38604</v>
      </c>
      <c r="B1686">
        <v>2005</v>
      </c>
      <c r="C1686" t="s">
        <v>20</v>
      </c>
      <c r="D1686">
        <v>2448.8000000000002</v>
      </c>
      <c r="E1686">
        <v>2462.8000000000002</v>
      </c>
      <c r="F1686">
        <v>2441.9</v>
      </c>
      <c r="G1686">
        <v>2455.4499999999998</v>
      </c>
      <c r="H1686">
        <v>47670661</v>
      </c>
      <c r="I1686">
        <v>1973.56</v>
      </c>
      <c r="J1686">
        <v>15.23</v>
      </c>
      <c r="K1686">
        <v>3.98</v>
      </c>
      <c r="L1686">
        <v>1.53</v>
      </c>
    </row>
    <row r="1687" spans="1:12" x14ac:dyDescent="0.35">
      <c r="A1687" s="1">
        <v>38607</v>
      </c>
      <c r="B1687">
        <v>2005</v>
      </c>
      <c r="C1687" t="s">
        <v>20</v>
      </c>
      <c r="D1687">
        <v>2455.85</v>
      </c>
      <c r="E1687">
        <v>2486.35</v>
      </c>
      <c r="F1687">
        <v>2455.85</v>
      </c>
      <c r="G1687">
        <v>2484.15</v>
      </c>
      <c r="H1687">
        <v>44832163</v>
      </c>
      <c r="I1687">
        <v>1868.6</v>
      </c>
      <c r="J1687">
        <v>15.41</v>
      </c>
      <c r="K1687">
        <v>4.03</v>
      </c>
      <c r="L1687">
        <v>1.51</v>
      </c>
    </row>
    <row r="1688" spans="1:12" x14ac:dyDescent="0.35">
      <c r="A1688" s="1">
        <v>38608</v>
      </c>
      <c r="B1688">
        <v>2005</v>
      </c>
      <c r="C1688" t="s">
        <v>20</v>
      </c>
      <c r="D1688">
        <v>2484</v>
      </c>
      <c r="E1688">
        <v>2503</v>
      </c>
      <c r="F1688">
        <v>2477.1</v>
      </c>
      <c r="G1688">
        <v>2500.35</v>
      </c>
      <c r="H1688">
        <v>54880639</v>
      </c>
      <c r="I1688">
        <v>2325.46</v>
      </c>
      <c r="J1688">
        <v>15.51</v>
      </c>
      <c r="K1688">
        <v>4.05</v>
      </c>
      <c r="L1688">
        <v>1.5</v>
      </c>
    </row>
    <row r="1689" spans="1:12" x14ac:dyDescent="0.35">
      <c r="A1689" s="1">
        <v>38609</v>
      </c>
      <c r="B1689">
        <v>2005</v>
      </c>
      <c r="C1689" t="s">
        <v>20</v>
      </c>
      <c r="D1689">
        <v>2500.4</v>
      </c>
      <c r="E1689">
        <v>2514.75</v>
      </c>
      <c r="F1689">
        <v>2476</v>
      </c>
      <c r="G1689">
        <v>2492.4499999999998</v>
      </c>
      <c r="H1689">
        <v>82087707</v>
      </c>
      <c r="I1689">
        <v>3160.77</v>
      </c>
      <c r="J1689">
        <v>15.46</v>
      </c>
      <c r="K1689">
        <v>4.04</v>
      </c>
      <c r="L1689">
        <v>1.51</v>
      </c>
    </row>
    <row r="1690" spans="1:12" x14ac:dyDescent="0.35">
      <c r="A1690" s="1">
        <v>38610</v>
      </c>
      <c r="B1690">
        <v>2005</v>
      </c>
      <c r="C1690" t="s">
        <v>20</v>
      </c>
      <c r="D1690">
        <v>2492.85</v>
      </c>
      <c r="E1690">
        <v>2527.5</v>
      </c>
      <c r="F1690">
        <v>2492.75</v>
      </c>
      <c r="G1690">
        <v>2523.9499999999998</v>
      </c>
      <c r="H1690">
        <v>62944965</v>
      </c>
      <c r="I1690">
        <v>2414.41</v>
      </c>
      <c r="J1690">
        <v>15.66</v>
      </c>
      <c r="K1690">
        <v>4.09</v>
      </c>
      <c r="L1690">
        <v>1.49</v>
      </c>
    </row>
    <row r="1691" spans="1:12" x14ac:dyDescent="0.35">
      <c r="A1691" s="1">
        <v>38611</v>
      </c>
      <c r="B1691">
        <v>2005</v>
      </c>
      <c r="C1691" t="s">
        <v>20</v>
      </c>
      <c r="D1691">
        <v>2524.9</v>
      </c>
      <c r="E1691">
        <v>2555.1</v>
      </c>
      <c r="F1691">
        <v>2519.0500000000002</v>
      </c>
      <c r="G1691">
        <v>2552.35</v>
      </c>
      <c r="H1691">
        <v>63656466</v>
      </c>
      <c r="I1691">
        <v>2502.91</v>
      </c>
      <c r="J1691">
        <v>15.83</v>
      </c>
      <c r="K1691">
        <v>4.1399999999999997</v>
      </c>
      <c r="L1691">
        <v>1.47</v>
      </c>
    </row>
    <row r="1692" spans="1:12" x14ac:dyDescent="0.35">
      <c r="A1692" s="1">
        <v>38614</v>
      </c>
      <c r="B1692">
        <v>2005</v>
      </c>
      <c r="C1692" t="s">
        <v>20</v>
      </c>
      <c r="D1692">
        <v>2555.4499999999998</v>
      </c>
      <c r="E1692">
        <v>2579.6999999999998</v>
      </c>
      <c r="F1692">
        <v>2550.4499999999998</v>
      </c>
      <c r="G1692">
        <v>2567.1</v>
      </c>
      <c r="H1692">
        <v>63880908</v>
      </c>
      <c r="I1692">
        <v>2294.4499999999998</v>
      </c>
      <c r="J1692">
        <v>15.92</v>
      </c>
      <c r="K1692">
        <v>4.07</v>
      </c>
      <c r="L1692">
        <v>1.57</v>
      </c>
    </row>
    <row r="1693" spans="1:12" x14ac:dyDescent="0.35">
      <c r="A1693" s="1">
        <v>38615</v>
      </c>
      <c r="B1693">
        <v>2005</v>
      </c>
      <c r="C1693" t="s">
        <v>20</v>
      </c>
      <c r="D1693">
        <v>2567.1999999999998</v>
      </c>
      <c r="E1693">
        <v>2582.8000000000002</v>
      </c>
      <c r="F1693">
        <v>2546.6</v>
      </c>
      <c r="G1693">
        <v>2578</v>
      </c>
      <c r="H1693">
        <v>77237821</v>
      </c>
      <c r="I1693">
        <v>3347.78</v>
      </c>
      <c r="J1693">
        <v>15.99</v>
      </c>
      <c r="K1693">
        <v>4.09</v>
      </c>
      <c r="L1693">
        <v>1.56</v>
      </c>
    </row>
    <row r="1694" spans="1:12" x14ac:dyDescent="0.35">
      <c r="A1694" s="1">
        <v>38616</v>
      </c>
      <c r="B1694">
        <v>2005</v>
      </c>
      <c r="C1694" t="s">
        <v>20</v>
      </c>
      <c r="D1694">
        <v>2576.6999999999998</v>
      </c>
      <c r="E1694">
        <v>2585.6</v>
      </c>
      <c r="F1694">
        <v>2504.9</v>
      </c>
      <c r="G1694">
        <v>2567.3000000000002</v>
      </c>
      <c r="H1694">
        <v>108694906</v>
      </c>
      <c r="I1694">
        <v>4246.33</v>
      </c>
      <c r="J1694">
        <v>15.93</v>
      </c>
      <c r="K1694">
        <v>4.07</v>
      </c>
      <c r="L1694">
        <v>1.57</v>
      </c>
    </row>
    <row r="1695" spans="1:12" x14ac:dyDescent="0.35">
      <c r="A1695" s="1">
        <v>38617</v>
      </c>
      <c r="B1695">
        <v>2005</v>
      </c>
      <c r="C1695" t="s">
        <v>20</v>
      </c>
      <c r="D1695">
        <v>2567.85</v>
      </c>
      <c r="E1695">
        <v>2580.4</v>
      </c>
      <c r="F1695">
        <v>2465.85</v>
      </c>
      <c r="G1695">
        <v>2476.5</v>
      </c>
      <c r="H1695">
        <v>103320451</v>
      </c>
      <c r="I1695">
        <v>3597.7</v>
      </c>
      <c r="J1695">
        <v>15.36</v>
      </c>
      <c r="K1695">
        <v>3.93</v>
      </c>
      <c r="L1695">
        <v>1.63</v>
      </c>
    </row>
    <row r="1696" spans="1:12" x14ac:dyDescent="0.35">
      <c r="A1696" s="1">
        <v>38618</v>
      </c>
      <c r="B1696">
        <v>2005</v>
      </c>
      <c r="C1696" t="s">
        <v>20</v>
      </c>
      <c r="D1696">
        <v>2480.5</v>
      </c>
      <c r="E1696">
        <v>2507.9</v>
      </c>
      <c r="F1696">
        <v>2453.0500000000002</v>
      </c>
      <c r="G1696">
        <v>2477.75</v>
      </c>
      <c r="H1696">
        <v>84222865</v>
      </c>
      <c r="I1696">
        <v>3283.92</v>
      </c>
      <c r="J1696">
        <v>15.37</v>
      </c>
      <c r="K1696">
        <v>3.93</v>
      </c>
      <c r="L1696">
        <v>1.63</v>
      </c>
    </row>
    <row r="1697" spans="1:12" x14ac:dyDescent="0.35">
      <c r="A1697" s="1">
        <v>38621</v>
      </c>
      <c r="B1697">
        <v>2005</v>
      </c>
      <c r="C1697" t="s">
        <v>20</v>
      </c>
      <c r="D1697">
        <v>2477.85</v>
      </c>
      <c r="E1697">
        <v>2560.85</v>
      </c>
      <c r="F1697">
        <v>2477.85</v>
      </c>
      <c r="G1697">
        <v>2557.35</v>
      </c>
      <c r="H1697">
        <v>61924057</v>
      </c>
      <c r="I1697">
        <v>2272.15</v>
      </c>
      <c r="J1697">
        <v>15.88</v>
      </c>
      <c r="K1697">
        <v>3.94</v>
      </c>
      <c r="L1697">
        <v>1.73</v>
      </c>
    </row>
    <row r="1698" spans="1:12" x14ac:dyDescent="0.35">
      <c r="A1698" s="1">
        <v>38622</v>
      </c>
      <c r="B1698">
        <v>2005</v>
      </c>
      <c r="C1698" t="s">
        <v>20</v>
      </c>
      <c r="D1698">
        <v>2558.5</v>
      </c>
      <c r="E1698">
        <v>2592.5</v>
      </c>
      <c r="F1698">
        <v>2549.85</v>
      </c>
      <c r="G1698">
        <v>2574.85</v>
      </c>
      <c r="H1698">
        <v>80835742</v>
      </c>
      <c r="I1698">
        <v>3294.07</v>
      </c>
      <c r="J1698">
        <v>15.99</v>
      </c>
      <c r="K1698">
        <v>3.97</v>
      </c>
      <c r="L1698">
        <v>1.72</v>
      </c>
    </row>
    <row r="1699" spans="1:12" x14ac:dyDescent="0.35">
      <c r="A1699" s="1">
        <v>38623</v>
      </c>
      <c r="B1699">
        <v>2005</v>
      </c>
      <c r="C1699" t="s">
        <v>20</v>
      </c>
      <c r="D1699">
        <v>2574.4499999999998</v>
      </c>
      <c r="E1699">
        <v>2602.9499999999998</v>
      </c>
      <c r="F1699">
        <v>2559.85</v>
      </c>
      <c r="G1699">
        <v>2598.0500000000002</v>
      </c>
      <c r="H1699">
        <v>75639565</v>
      </c>
      <c r="I1699">
        <v>3275.34</v>
      </c>
      <c r="J1699">
        <v>16.13</v>
      </c>
      <c r="K1699">
        <v>4</v>
      </c>
      <c r="L1699">
        <v>1.7</v>
      </c>
    </row>
    <row r="1700" spans="1:12" x14ac:dyDescent="0.35">
      <c r="A1700" s="1">
        <v>38624</v>
      </c>
      <c r="B1700">
        <v>2005</v>
      </c>
      <c r="C1700" t="s">
        <v>20</v>
      </c>
      <c r="D1700">
        <v>2598.6</v>
      </c>
      <c r="E1700">
        <v>2633.9</v>
      </c>
      <c r="F1700">
        <v>2589.4499999999998</v>
      </c>
      <c r="G1700">
        <v>2611.1999999999998</v>
      </c>
      <c r="H1700">
        <v>118315309</v>
      </c>
      <c r="I1700">
        <v>5020.8599999999997</v>
      </c>
      <c r="J1700">
        <v>16.21</v>
      </c>
      <c r="K1700">
        <v>4.03</v>
      </c>
      <c r="L1700">
        <v>1.69</v>
      </c>
    </row>
    <row r="1701" spans="1:12" x14ac:dyDescent="0.35">
      <c r="A1701" s="1">
        <v>38625</v>
      </c>
      <c r="B1701">
        <v>2005</v>
      </c>
      <c r="C1701" t="s">
        <v>20</v>
      </c>
      <c r="D1701">
        <v>2607.9</v>
      </c>
      <c r="E1701">
        <v>2623.05</v>
      </c>
      <c r="F1701">
        <v>2567.75</v>
      </c>
      <c r="G1701">
        <v>2601.4</v>
      </c>
      <c r="H1701">
        <v>88155803</v>
      </c>
      <c r="I1701">
        <v>3685.36</v>
      </c>
      <c r="J1701">
        <v>16.149999999999999</v>
      </c>
      <c r="K1701">
        <v>4.01</v>
      </c>
      <c r="L1701">
        <v>1.7</v>
      </c>
    </row>
    <row r="1702" spans="1:12" x14ac:dyDescent="0.35">
      <c r="A1702" s="1">
        <v>38628</v>
      </c>
      <c r="B1702">
        <v>2005</v>
      </c>
      <c r="C1702" t="s">
        <v>21</v>
      </c>
      <c r="D1702">
        <v>2601</v>
      </c>
      <c r="E1702">
        <v>2635</v>
      </c>
      <c r="F1702">
        <v>2597.1999999999998</v>
      </c>
      <c r="G1702">
        <v>2630.05</v>
      </c>
      <c r="H1702">
        <v>64623105</v>
      </c>
      <c r="I1702">
        <v>2524.48</v>
      </c>
      <c r="J1702">
        <v>16.329999999999998</v>
      </c>
      <c r="K1702">
        <v>4.0599999999999996</v>
      </c>
      <c r="L1702">
        <v>1.68</v>
      </c>
    </row>
    <row r="1703" spans="1:12" x14ac:dyDescent="0.35">
      <c r="A1703" s="1">
        <v>38629</v>
      </c>
      <c r="B1703">
        <v>2005</v>
      </c>
      <c r="C1703" t="s">
        <v>21</v>
      </c>
      <c r="D1703">
        <v>2630</v>
      </c>
      <c r="E1703">
        <v>2667.05</v>
      </c>
      <c r="F1703">
        <v>2629.6</v>
      </c>
      <c r="G1703">
        <v>2663.35</v>
      </c>
      <c r="H1703">
        <v>76746128</v>
      </c>
      <c r="I1703">
        <v>3353.73</v>
      </c>
      <c r="J1703">
        <v>16.54</v>
      </c>
      <c r="K1703">
        <v>4.1100000000000003</v>
      </c>
      <c r="L1703">
        <v>1.66</v>
      </c>
    </row>
    <row r="1704" spans="1:12" x14ac:dyDescent="0.35">
      <c r="A1704" s="1">
        <v>38630</v>
      </c>
      <c r="B1704">
        <v>2005</v>
      </c>
      <c r="C1704" t="s">
        <v>21</v>
      </c>
      <c r="D1704">
        <v>2663.7</v>
      </c>
      <c r="E1704">
        <v>2669.2</v>
      </c>
      <c r="F1704">
        <v>2636.6</v>
      </c>
      <c r="G1704">
        <v>2644.4</v>
      </c>
      <c r="H1704">
        <v>87711982</v>
      </c>
      <c r="I1704">
        <v>3401.19</v>
      </c>
      <c r="J1704">
        <v>16.420000000000002</v>
      </c>
      <c r="K1704">
        <v>4.08</v>
      </c>
      <c r="L1704">
        <v>1.67</v>
      </c>
    </row>
    <row r="1705" spans="1:12" x14ac:dyDescent="0.35">
      <c r="A1705" s="1">
        <v>38631</v>
      </c>
      <c r="B1705">
        <v>2005</v>
      </c>
      <c r="C1705" t="s">
        <v>21</v>
      </c>
      <c r="D1705">
        <v>2643.8</v>
      </c>
      <c r="E1705">
        <v>2643.8</v>
      </c>
      <c r="F1705">
        <v>2571.3000000000002</v>
      </c>
      <c r="G1705">
        <v>2579.15</v>
      </c>
      <c r="H1705">
        <v>107136584</v>
      </c>
      <c r="I1705">
        <v>3970.21</v>
      </c>
      <c r="J1705">
        <v>16.02</v>
      </c>
      <c r="K1705">
        <v>3.98</v>
      </c>
      <c r="L1705">
        <v>1.71</v>
      </c>
    </row>
    <row r="1706" spans="1:12" x14ac:dyDescent="0.35">
      <c r="A1706" s="1">
        <v>38632</v>
      </c>
      <c r="B1706">
        <v>2005</v>
      </c>
      <c r="C1706" t="s">
        <v>21</v>
      </c>
      <c r="D1706">
        <v>2577.1999999999998</v>
      </c>
      <c r="E1706">
        <v>2603.25</v>
      </c>
      <c r="F1706">
        <v>2547.5500000000002</v>
      </c>
      <c r="G1706">
        <v>2574.0500000000002</v>
      </c>
      <c r="H1706">
        <v>92769893</v>
      </c>
      <c r="I1706">
        <v>4038.8</v>
      </c>
      <c r="J1706">
        <v>15.99</v>
      </c>
      <c r="K1706">
        <v>3.97</v>
      </c>
      <c r="L1706">
        <v>1.72</v>
      </c>
    </row>
    <row r="1707" spans="1:12" x14ac:dyDescent="0.35">
      <c r="A1707" s="1">
        <v>38635</v>
      </c>
      <c r="B1707">
        <v>2005</v>
      </c>
      <c r="C1707" t="s">
        <v>21</v>
      </c>
      <c r="D1707">
        <v>2577.1</v>
      </c>
      <c r="E1707">
        <v>2595.15</v>
      </c>
      <c r="F1707">
        <v>2561</v>
      </c>
      <c r="G1707">
        <v>2566.85</v>
      </c>
      <c r="H1707">
        <v>61304701</v>
      </c>
      <c r="I1707">
        <v>2627.27</v>
      </c>
      <c r="J1707">
        <v>15.94</v>
      </c>
      <c r="K1707">
        <v>3.96</v>
      </c>
      <c r="L1707">
        <v>1.72</v>
      </c>
    </row>
    <row r="1708" spans="1:12" x14ac:dyDescent="0.35">
      <c r="A1708" s="1">
        <v>38636</v>
      </c>
      <c r="B1708">
        <v>2005</v>
      </c>
      <c r="C1708" t="s">
        <v>21</v>
      </c>
      <c r="D1708">
        <v>2569.15</v>
      </c>
      <c r="E1708">
        <v>2592</v>
      </c>
      <c r="F1708">
        <v>2533.6999999999998</v>
      </c>
      <c r="G1708">
        <v>2589.5500000000002</v>
      </c>
      <c r="H1708">
        <v>71470357</v>
      </c>
      <c r="I1708">
        <v>3324.2</v>
      </c>
      <c r="J1708">
        <v>16</v>
      </c>
      <c r="K1708">
        <v>3.99</v>
      </c>
      <c r="L1708">
        <v>1.71</v>
      </c>
    </row>
    <row r="1709" spans="1:12" x14ac:dyDescent="0.35">
      <c r="A1709" s="1">
        <v>38638</v>
      </c>
      <c r="B1709">
        <v>2005</v>
      </c>
      <c r="C1709" t="s">
        <v>21</v>
      </c>
      <c r="D1709">
        <v>2584.4</v>
      </c>
      <c r="E1709">
        <v>2589.35</v>
      </c>
      <c r="F1709">
        <v>2529.0500000000002</v>
      </c>
      <c r="G1709">
        <v>2537.3000000000002</v>
      </c>
      <c r="H1709">
        <v>95738560</v>
      </c>
      <c r="I1709">
        <v>4050.09</v>
      </c>
      <c r="J1709">
        <v>15.67</v>
      </c>
      <c r="K1709">
        <v>3.91</v>
      </c>
      <c r="L1709">
        <v>1.74</v>
      </c>
    </row>
    <row r="1710" spans="1:12" x14ac:dyDescent="0.35">
      <c r="A1710" s="1">
        <v>38639</v>
      </c>
      <c r="B1710">
        <v>2005</v>
      </c>
      <c r="C1710" t="s">
        <v>21</v>
      </c>
      <c r="D1710">
        <v>2537.6999999999998</v>
      </c>
      <c r="E1710">
        <v>2548</v>
      </c>
      <c r="F1710">
        <v>2478</v>
      </c>
      <c r="G1710">
        <v>2484.4</v>
      </c>
      <c r="H1710">
        <v>91435384</v>
      </c>
      <c r="I1710">
        <v>3621.45</v>
      </c>
      <c r="J1710">
        <v>15.3</v>
      </c>
      <c r="K1710">
        <v>3.83</v>
      </c>
      <c r="L1710">
        <v>1.78</v>
      </c>
    </row>
    <row r="1711" spans="1:12" x14ac:dyDescent="0.35">
      <c r="A1711" s="1">
        <v>38642</v>
      </c>
      <c r="B1711">
        <v>2005</v>
      </c>
      <c r="C1711" t="s">
        <v>21</v>
      </c>
      <c r="D1711">
        <v>2488.4</v>
      </c>
      <c r="E1711">
        <v>2498.6</v>
      </c>
      <c r="F1711">
        <v>2459.5</v>
      </c>
      <c r="G1711">
        <v>2485.15</v>
      </c>
      <c r="H1711">
        <v>76999001</v>
      </c>
      <c r="I1711">
        <v>3148.62</v>
      </c>
      <c r="J1711">
        <v>15.27</v>
      </c>
      <c r="K1711">
        <v>3.8</v>
      </c>
      <c r="L1711">
        <v>1.78</v>
      </c>
    </row>
    <row r="1712" spans="1:12" x14ac:dyDescent="0.35">
      <c r="A1712" s="1">
        <v>38643</v>
      </c>
      <c r="B1712">
        <v>2005</v>
      </c>
      <c r="C1712" t="s">
        <v>21</v>
      </c>
      <c r="D1712">
        <v>2485.25</v>
      </c>
      <c r="E1712">
        <v>2517.6999999999998</v>
      </c>
      <c r="F1712">
        <v>2452.5</v>
      </c>
      <c r="G1712">
        <v>2468.1999999999998</v>
      </c>
      <c r="H1712">
        <v>77318585</v>
      </c>
      <c r="I1712">
        <v>3384.84</v>
      </c>
      <c r="J1712">
        <v>15.17</v>
      </c>
      <c r="K1712">
        <v>3.78</v>
      </c>
      <c r="L1712">
        <v>1.79</v>
      </c>
    </row>
    <row r="1713" spans="1:12" x14ac:dyDescent="0.35">
      <c r="A1713" s="1">
        <v>38644</v>
      </c>
      <c r="B1713">
        <v>2005</v>
      </c>
      <c r="C1713" t="s">
        <v>21</v>
      </c>
      <c r="D1713">
        <v>2467.8000000000002</v>
      </c>
      <c r="E1713">
        <v>2467.85</v>
      </c>
      <c r="F1713">
        <v>2394.9499999999998</v>
      </c>
      <c r="G1713">
        <v>2412.4499999999998</v>
      </c>
      <c r="H1713">
        <v>93293821</v>
      </c>
      <c r="I1713">
        <v>3933.15</v>
      </c>
      <c r="J1713">
        <v>14.81</v>
      </c>
      <c r="K1713">
        <v>3.69</v>
      </c>
      <c r="L1713">
        <v>1.83</v>
      </c>
    </row>
    <row r="1714" spans="1:12" x14ac:dyDescent="0.35">
      <c r="A1714" s="1">
        <v>38645</v>
      </c>
      <c r="B1714">
        <v>2005</v>
      </c>
      <c r="C1714" t="s">
        <v>21</v>
      </c>
      <c r="D1714">
        <v>2421.4</v>
      </c>
      <c r="E1714">
        <v>2463.85</v>
      </c>
      <c r="F1714">
        <v>2363.5500000000002</v>
      </c>
      <c r="G1714">
        <v>2395.4499999999998</v>
      </c>
      <c r="H1714">
        <v>114276924</v>
      </c>
      <c r="I1714">
        <v>4202.57</v>
      </c>
      <c r="J1714">
        <v>14.69</v>
      </c>
      <c r="K1714">
        <v>3.67</v>
      </c>
      <c r="L1714">
        <v>1.85</v>
      </c>
    </row>
    <row r="1715" spans="1:12" x14ac:dyDescent="0.35">
      <c r="A1715" s="1">
        <v>38646</v>
      </c>
      <c r="B1715">
        <v>2005</v>
      </c>
      <c r="C1715" t="s">
        <v>21</v>
      </c>
      <c r="D1715">
        <v>2397.85</v>
      </c>
      <c r="E1715">
        <v>2447.85</v>
      </c>
      <c r="F1715">
        <v>2384.0500000000002</v>
      </c>
      <c r="G1715">
        <v>2443.75</v>
      </c>
      <c r="H1715">
        <v>97458038</v>
      </c>
      <c r="I1715">
        <v>3775.57</v>
      </c>
      <c r="J1715">
        <v>15.02</v>
      </c>
      <c r="K1715">
        <v>3.74</v>
      </c>
      <c r="L1715">
        <v>1.81</v>
      </c>
    </row>
    <row r="1716" spans="1:12" x14ac:dyDescent="0.35">
      <c r="A1716" s="1">
        <v>38649</v>
      </c>
      <c r="B1716">
        <v>2005</v>
      </c>
      <c r="C1716" t="s">
        <v>21</v>
      </c>
      <c r="D1716">
        <v>2444.1999999999998</v>
      </c>
      <c r="E1716">
        <v>2460</v>
      </c>
      <c r="F1716">
        <v>2388.4</v>
      </c>
      <c r="G1716">
        <v>2394.85</v>
      </c>
      <c r="H1716">
        <v>80236463</v>
      </c>
      <c r="I1716">
        <v>2943.37</v>
      </c>
      <c r="J1716">
        <v>14.72</v>
      </c>
      <c r="K1716">
        <v>3.67</v>
      </c>
      <c r="L1716">
        <v>1.85</v>
      </c>
    </row>
    <row r="1717" spans="1:12" x14ac:dyDescent="0.35">
      <c r="A1717" s="1">
        <v>38650</v>
      </c>
      <c r="B1717">
        <v>2005</v>
      </c>
      <c r="C1717" t="s">
        <v>21</v>
      </c>
      <c r="D1717">
        <v>2394.9499999999998</v>
      </c>
      <c r="E1717">
        <v>2444.6</v>
      </c>
      <c r="F1717">
        <v>2390.85</v>
      </c>
      <c r="G1717">
        <v>2418.1999999999998</v>
      </c>
      <c r="H1717">
        <v>85086738</v>
      </c>
      <c r="I1717">
        <v>3470.96</v>
      </c>
      <c r="J1717">
        <v>14.81</v>
      </c>
      <c r="K1717">
        <v>3.7</v>
      </c>
      <c r="L1717">
        <v>1.83</v>
      </c>
    </row>
    <row r="1718" spans="1:12" x14ac:dyDescent="0.35">
      <c r="A1718" s="1">
        <v>38651</v>
      </c>
      <c r="B1718">
        <v>2005</v>
      </c>
      <c r="C1718" t="s">
        <v>21</v>
      </c>
      <c r="D1718">
        <v>2418.4499999999998</v>
      </c>
      <c r="E1718">
        <v>2434</v>
      </c>
      <c r="F1718">
        <v>2401.1</v>
      </c>
      <c r="G1718">
        <v>2408.5</v>
      </c>
      <c r="H1718">
        <v>91104303</v>
      </c>
      <c r="I1718">
        <v>3800.91</v>
      </c>
      <c r="J1718">
        <v>14.58</v>
      </c>
      <c r="K1718">
        <v>3.69</v>
      </c>
      <c r="L1718">
        <v>1.84</v>
      </c>
    </row>
    <row r="1719" spans="1:12" x14ac:dyDescent="0.35">
      <c r="A1719" s="1">
        <v>38652</v>
      </c>
      <c r="B1719">
        <v>2005</v>
      </c>
      <c r="C1719" t="s">
        <v>21</v>
      </c>
      <c r="D1719">
        <v>2408.9499999999998</v>
      </c>
      <c r="E1719">
        <v>2416.4499999999998</v>
      </c>
      <c r="F1719">
        <v>2338.6</v>
      </c>
      <c r="G1719">
        <v>2352.9</v>
      </c>
      <c r="H1719">
        <v>125291990</v>
      </c>
      <c r="I1719">
        <v>4868.7</v>
      </c>
      <c r="J1719">
        <v>14.01</v>
      </c>
      <c r="K1719">
        <v>3.6</v>
      </c>
      <c r="L1719">
        <v>1.88</v>
      </c>
    </row>
    <row r="1720" spans="1:12" x14ac:dyDescent="0.35">
      <c r="A1720" s="1">
        <v>38653</v>
      </c>
      <c r="B1720">
        <v>2005</v>
      </c>
      <c r="C1720" t="s">
        <v>21</v>
      </c>
      <c r="D1720">
        <v>2352.65</v>
      </c>
      <c r="E1720">
        <v>2355.15</v>
      </c>
      <c r="F1720">
        <v>2307.4499999999998</v>
      </c>
      <c r="G1720">
        <v>2316.0500000000002</v>
      </c>
      <c r="H1720">
        <v>84569727</v>
      </c>
      <c r="I1720">
        <v>3192.26</v>
      </c>
      <c r="J1720">
        <v>13.74</v>
      </c>
      <c r="K1720">
        <v>3.55</v>
      </c>
      <c r="L1720">
        <v>1.91</v>
      </c>
    </row>
    <row r="1721" spans="1:12" x14ac:dyDescent="0.35">
      <c r="A1721" s="1">
        <v>38656</v>
      </c>
      <c r="B1721">
        <v>2005</v>
      </c>
      <c r="C1721" t="s">
        <v>21</v>
      </c>
      <c r="D1721">
        <v>2314.85</v>
      </c>
      <c r="E1721">
        <v>2373.4</v>
      </c>
      <c r="F1721">
        <v>2314.1999999999998</v>
      </c>
      <c r="G1721">
        <v>2370.9499999999998</v>
      </c>
      <c r="H1721">
        <v>69796263</v>
      </c>
      <c r="I1721">
        <v>2419.6</v>
      </c>
      <c r="J1721">
        <v>14.23</v>
      </c>
      <c r="K1721">
        <v>3.63</v>
      </c>
      <c r="L1721">
        <v>1.87</v>
      </c>
    </row>
    <row r="1722" spans="1:12" x14ac:dyDescent="0.35">
      <c r="A1722" s="1">
        <v>38657</v>
      </c>
      <c r="B1722">
        <v>2005</v>
      </c>
      <c r="C1722" t="s">
        <v>22</v>
      </c>
      <c r="D1722">
        <v>2366.8000000000002</v>
      </c>
      <c r="E1722">
        <v>2410.15</v>
      </c>
      <c r="F1722">
        <v>2366.8000000000002</v>
      </c>
      <c r="G1722">
        <v>2386.75</v>
      </c>
      <c r="H1722">
        <v>18746555</v>
      </c>
      <c r="I1722">
        <v>665.75</v>
      </c>
      <c r="J1722">
        <v>14.32</v>
      </c>
      <c r="K1722">
        <v>3.65</v>
      </c>
      <c r="L1722">
        <v>1.85</v>
      </c>
    </row>
    <row r="1723" spans="1:12" x14ac:dyDescent="0.35">
      <c r="A1723" s="1">
        <v>38658</v>
      </c>
      <c r="B1723">
        <v>2005</v>
      </c>
      <c r="C1723" t="s">
        <v>22</v>
      </c>
      <c r="D1723">
        <v>2386.4499999999998</v>
      </c>
      <c r="E1723">
        <v>2423.8000000000002</v>
      </c>
      <c r="F1723">
        <v>2367.75</v>
      </c>
      <c r="G1723">
        <v>2419.0500000000002</v>
      </c>
      <c r="H1723">
        <v>82540716</v>
      </c>
      <c r="I1723">
        <v>2909.26</v>
      </c>
      <c r="J1723">
        <v>14.52</v>
      </c>
      <c r="K1723">
        <v>3.7</v>
      </c>
      <c r="L1723">
        <v>1.83</v>
      </c>
    </row>
    <row r="1724" spans="1:12" x14ac:dyDescent="0.35">
      <c r="A1724" s="1">
        <v>38663</v>
      </c>
      <c r="B1724">
        <v>2005</v>
      </c>
      <c r="C1724" t="s">
        <v>22</v>
      </c>
      <c r="D1724">
        <v>2419.25</v>
      </c>
      <c r="E1724">
        <v>2464.65</v>
      </c>
      <c r="F1724">
        <v>2411.6</v>
      </c>
      <c r="G1724">
        <v>2461.6</v>
      </c>
      <c r="H1724">
        <v>79272406</v>
      </c>
      <c r="I1724">
        <v>3265.1</v>
      </c>
      <c r="J1724">
        <v>14.77</v>
      </c>
      <c r="K1724">
        <v>3.77</v>
      </c>
      <c r="L1724">
        <v>1.8</v>
      </c>
    </row>
    <row r="1725" spans="1:12" x14ac:dyDescent="0.35">
      <c r="A1725" s="1">
        <v>38664</v>
      </c>
      <c r="B1725">
        <v>2005</v>
      </c>
      <c r="C1725" t="s">
        <v>22</v>
      </c>
      <c r="D1725">
        <v>2463.65</v>
      </c>
      <c r="E1725">
        <v>2502.9</v>
      </c>
      <c r="F1725">
        <v>2460</v>
      </c>
      <c r="G1725">
        <v>2492.65</v>
      </c>
      <c r="H1725">
        <v>79715915</v>
      </c>
      <c r="I1725">
        <v>3234.37</v>
      </c>
      <c r="J1725">
        <v>14.96</v>
      </c>
      <c r="K1725">
        <v>3.82</v>
      </c>
      <c r="L1725">
        <v>1.78</v>
      </c>
    </row>
    <row r="1726" spans="1:12" x14ac:dyDescent="0.35">
      <c r="A1726" s="1">
        <v>38665</v>
      </c>
      <c r="B1726">
        <v>2005</v>
      </c>
      <c r="C1726" t="s">
        <v>22</v>
      </c>
      <c r="D1726">
        <v>2493.1</v>
      </c>
      <c r="E1726">
        <v>2519.4</v>
      </c>
      <c r="F1726">
        <v>2475.6999999999998</v>
      </c>
      <c r="G1726">
        <v>2489.1</v>
      </c>
      <c r="H1726">
        <v>73896105</v>
      </c>
      <c r="I1726">
        <v>2927.57</v>
      </c>
      <c r="J1726">
        <v>14.94</v>
      </c>
      <c r="K1726">
        <v>3.81</v>
      </c>
      <c r="L1726">
        <v>1.78</v>
      </c>
    </row>
    <row r="1727" spans="1:12" x14ac:dyDescent="0.35">
      <c r="A1727" s="1">
        <v>38666</v>
      </c>
      <c r="B1727">
        <v>2005</v>
      </c>
      <c r="C1727" t="s">
        <v>22</v>
      </c>
      <c r="D1727">
        <v>2489.1</v>
      </c>
      <c r="E1727">
        <v>2504.75</v>
      </c>
      <c r="F1727">
        <v>2480.85</v>
      </c>
      <c r="G1727">
        <v>2500.6999999999998</v>
      </c>
      <c r="H1727">
        <v>64917294</v>
      </c>
      <c r="I1727">
        <v>2435.4499999999998</v>
      </c>
      <c r="J1727">
        <v>15.01</v>
      </c>
      <c r="K1727">
        <v>3.83</v>
      </c>
      <c r="L1727">
        <v>1.77</v>
      </c>
    </row>
    <row r="1728" spans="1:12" x14ac:dyDescent="0.35">
      <c r="A1728" s="1">
        <v>38667</v>
      </c>
      <c r="B1728">
        <v>2005</v>
      </c>
      <c r="C1728" t="s">
        <v>22</v>
      </c>
      <c r="D1728">
        <v>2500.85</v>
      </c>
      <c r="E1728">
        <v>2551.4</v>
      </c>
      <c r="F1728">
        <v>2500.85</v>
      </c>
      <c r="G1728">
        <v>2548.65</v>
      </c>
      <c r="H1728">
        <v>72465029</v>
      </c>
      <c r="I1728">
        <v>3003.72</v>
      </c>
      <c r="J1728">
        <v>15.29</v>
      </c>
      <c r="K1728">
        <v>3.9</v>
      </c>
      <c r="L1728">
        <v>1.74</v>
      </c>
    </row>
    <row r="1729" spans="1:12" x14ac:dyDescent="0.35">
      <c r="A1729" s="1">
        <v>38670</v>
      </c>
      <c r="B1729">
        <v>2005</v>
      </c>
      <c r="C1729" t="s">
        <v>22</v>
      </c>
      <c r="D1729">
        <v>2548.5500000000002</v>
      </c>
      <c r="E1729">
        <v>2576.9499999999998</v>
      </c>
      <c r="F1729">
        <v>2534.4</v>
      </c>
      <c r="G1729">
        <v>2558.6999999999998</v>
      </c>
      <c r="H1729">
        <v>70311886</v>
      </c>
      <c r="I1729">
        <v>2722.9</v>
      </c>
      <c r="J1729">
        <v>15.36</v>
      </c>
      <c r="K1729">
        <v>3.92</v>
      </c>
      <c r="L1729">
        <v>1.73</v>
      </c>
    </row>
    <row r="1730" spans="1:12" x14ac:dyDescent="0.35">
      <c r="A1730" s="1">
        <v>38672</v>
      </c>
      <c r="B1730">
        <v>2005</v>
      </c>
      <c r="C1730" t="s">
        <v>22</v>
      </c>
      <c r="D1730">
        <v>2559.4499999999998</v>
      </c>
      <c r="E1730">
        <v>2585.9499999999998</v>
      </c>
      <c r="F1730">
        <v>2559.4499999999998</v>
      </c>
      <c r="G1730">
        <v>2582.75</v>
      </c>
      <c r="H1730">
        <v>59709061</v>
      </c>
      <c r="I1730">
        <v>2711.52</v>
      </c>
      <c r="J1730">
        <v>15.5</v>
      </c>
      <c r="K1730">
        <v>3.96</v>
      </c>
      <c r="L1730">
        <v>1.71</v>
      </c>
    </row>
    <row r="1731" spans="1:12" x14ac:dyDescent="0.35">
      <c r="A1731" s="1">
        <v>38673</v>
      </c>
      <c r="B1731">
        <v>2005</v>
      </c>
      <c r="C1731" t="s">
        <v>22</v>
      </c>
      <c r="D1731">
        <v>2558.4499999999998</v>
      </c>
      <c r="E1731">
        <v>2608.85</v>
      </c>
      <c r="F1731">
        <v>2558.4499999999998</v>
      </c>
      <c r="G1731">
        <v>2603.9499999999998</v>
      </c>
      <c r="H1731">
        <v>66443810</v>
      </c>
      <c r="I1731">
        <v>2924.97</v>
      </c>
      <c r="J1731">
        <v>15.63</v>
      </c>
      <c r="K1731">
        <v>3.99</v>
      </c>
      <c r="L1731">
        <v>1.7</v>
      </c>
    </row>
    <row r="1732" spans="1:12" x14ac:dyDescent="0.35">
      <c r="A1732" s="1">
        <v>38674</v>
      </c>
      <c r="B1732">
        <v>2005</v>
      </c>
      <c r="C1732" t="s">
        <v>22</v>
      </c>
      <c r="D1732">
        <v>2604</v>
      </c>
      <c r="E1732">
        <v>2632.35</v>
      </c>
      <c r="F1732">
        <v>2595.15</v>
      </c>
      <c r="G1732">
        <v>2620.0500000000002</v>
      </c>
      <c r="H1732">
        <v>81690974</v>
      </c>
      <c r="I1732">
        <v>3121.62</v>
      </c>
      <c r="J1732">
        <v>15.73</v>
      </c>
      <c r="K1732">
        <v>4.01</v>
      </c>
      <c r="L1732">
        <v>1.69</v>
      </c>
    </row>
    <row r="1733" spans="1:12" x14ac:dyDescent="0.35">
      <c r="A1733" s="1">
        <v>38677</v>
      </c>
      <c r="B1733">
        <v>2005</v>
      </c>
      <c r="C1733" t="s">
        <v>22</v>
      </c>
      <c r="D1733">
        <v>2620.1</v>
      </c>
      <c r="E1733">
        <v>2626.4</v>
      </c>
      <c r="F1733">
        <v>2591.75</v>
      </c>
      <c r="G1733">
        <v>2602.5</v>
      </c>
      <c r="H1733">
        <v>74794904</v>
      </c>
      <c r="I1733">
        <v>3111.44</v>
      </c>
      <c r="J1733">
        <v>15.65</v>
      </c>
      <c r="K1733">
        <v>3.99</v>
      </c>
      <c r="L1733">
        <v>1.7</v>
      </c>
    </row>
    <row r="1734" spans="1:12" x14ac:dyDescent="0.35">
      <c r="A1734" s="1">
        <v>38678</v>
      </c>
      <c r="B1734">
        <v>2005</v>
      </c>
      <c r="C1734" t="s">
        <v>22</v>
      </c>
      <c r="D1734">
        <v>2603.25</v>
      </c>
      <c r="E1734">
        <v>2614</v>
      </c>
      <c r="F1734">
        <v>2567.0500000000002</v>
      </c>
      <c r="G1734">
        <v>2572.85</v>
      </c>
      <c r="H1734">
        <v>67631761</v>
      </c>
      <c r="I1734">
        <v>3090.06</v>
      </c>
      <c r="J1734">
        <v>15.47</v>
      </c>
      <c r="K1734">
        <v>3.95</v>
      </c>
      <c r="L1734">
        <v>1.72</v>
      </c>
    </row>
    <row r="1735" spans="1:12" x14ac:dyDescent="0.35">
      <c r="A1735" s="1">
        <v>38679</v>
      </c>
      <c r="B1735">
        <v>2005</v>
      </c>
      <c r="C1735" t="s">
        <v>22</v>
      </c>
      <c r="D1735">
        <v>2572.85</v>
      </c>
      <c r="E1735">
        <v>2613.4</v>
      </c>
      <c r="F1735">
        <v>2563.1</v>
      </c>
      <c r="G1735">
        <v>2608.6</v>
      </c>
      <c r="H1735">
        <v>70840659</v>
      </c>
      <c r="I1735">
        <v>2992.72</v>
      </c>
      <c r="J1735">
        <v>15.68</v>
      </c>
      <c r="K1735">
        <v>4</v>
      </c>
      <c r="L1735">
        <v>1.69</v>
      </c>
    </row>
    <row r="1736" spans="1:12" x14ac:dyDescent="0.35">
      <c r="A1736" s="1">
        <v>38680</v>
      </c>
      <c r="B1736">
        <v>2005</v>
      </c>
      <c r="C1736" t="s">
        <v>22</v>
      </c>
      <c r="D1736">
        <v>2608.9</v>
      </c>
      <c r="E1736">
        <v>2643.7</v>
      </c>
      <c r="F1736">
        <v>2608.6999999999998</v>
      </c>
      <c r="G1736">
        <v>2635</v>
      </c>
      <c r="H1736">
        <v>98400541</v>
      </c>
      <c r="I1736">
        <v>3651.41</v>
      </c>
      <c r="J1736">
        <v>15.84</v>
      </c>
      <c r="K1736">
        <v>4.04</v>
      </c>
      <c r="L1736">
        <v>1.68</v>
      </c>
    </row>
    <row r="1737" spans="1:12" x14ac:dyDescent="0.35">
      <c r="A1737" s="1">
        <v>38681</v>
      </c>
      <c r="B1737">
        <v>2005</v>
      </c>
      <c r="C1737" t="s">
        <v>22</v>
      </c>
      <c r="D1737">
        <v>2635.35</v>
      </c>
      <c r="E1737">
        <v>2668.9</v>
      </c>
      <c r="F1737">
        <v>2633.75</v>
      </c>
      <c r="G1737">
        <v>2664.3</v>
      </c>
      <c r="H1737">
        <v>74964394</v>
      </c>
      <c r="I1737">
        <v>2877.95</v>
      </c>
      <c r="J1737">
        <v>16.02</v>
      </c>
      <c r="K1737">
        <v>4.09</v>
      </c>
      <c r="L1737">
        <v>1.66</v>
      </c>
    </row>
    <row r="1738" spans="1:12" x14ac:dyDescent="0.35">
      <c r="A1738" s="1">
        <v>38682</v>
      </c>
      <c r="B1738">
        <v>2005</v>
      </c>
      <c r="C1738" t="s">
        <v>22</v>
      </c>
      <c r="D1738">
        <v>2664.85</v>
      </c>
      <c r="E1738">
        <v>2686.5</v>
      </c>
      <c r="F1738">
        <v>2664.7</v>
      </c>
      <c r="G1738">
        <v>2683.45</v>
      </c>
      <c r="H1738">
        <v>25534972</v>
      </c>
      <c r="I1738">
        <v>1016.73</v>
      </c>
      <c r="J1738">
        <v>16.13</v>
      </c>
      <c r="K1738">
        <v>4.12</v>
      </c>
      <c r="L1738">
        <v>1.65</v>
      </c>
    </row>
    <row r="1739" spans="1:12" x14ac:dyDescent="0.35">
      <c r="A1739" s="1">
        <v>38684</v>
      </c>
      <c r="B1739">
        <v>2005</v>
      </c>
      <c r="C1739" t="s">
        <v>22</v>
      </c>
      <c r="D1739">
        <v>2683.6</v>
      </c>
      <c r="E1739">
        <v>2717.15</v>
      </c>
      <c r="F1739">
        <v>2682.65</v>
      </c>
      <c r="G1739">
        <v>2712</v>
      </c>
      <c r="H1739">
        <v>83653385</v>
      </c>
      <c r="I1739">
        <v>3266.97</v>
      </c>
      <c r="J1739">
        <v>16.309999999999999</v>
      </c>
      <c r="K1739">
        <v>4.1500000000000004</v>
      </c>
      <c r="L1739">
        <v>1.64</v>
      </c>
    </row>
    <row r="1740" spans="1:12" x14ac:dyDescent="0.35">
      <c r="A1740" s="1">
        <v>38685</v>
      </c>
      <c r="B1740">
        <v>2005</v>
      </c>
      <c r="C1740" t="s">
        <v>22</v>
      </c>
      <c r="D1740">
        <v>2712.35</v>
      </c>
      <c r="E1740">
        <v>2713.9</v>
      </c>
      <c r="F1740">
        <v>2679.9</v>
      </c>
      <c r="G1740">
        <v>2698.3</v>
      </c>
      <c r="H1740">
        <v>78581982</v>
      </c>
      <c r="I1740">
        <v>3583.48</v>
      </c>
      <c r="J1740">
        <v>16.22</v>
      </c>
      <c r="K1740">
        <v>4.13</v>
      </c>
      <c r="L1740">
        <v>1.65</v>
      </c>
    </row>
    <row r="1741" spans="1:12" x14ac:dyDescent="0.35">
      <c r="A1741" s="1">
        <v>38686</v>
      </c>
      <c r="B1741">
        <v>2005</v>
      </c>
      <c r="C1741" t="s">
        <v>22</v>
      </c>
      <c r="D1741">
        <v>2698.1</v>
      </c>
      <c r="E1741">
        <v>2727.05</v>
      </c>
      <c r="F1741">
        <v>2647.1</v>
      </c>
      <c r="G1741">
        <v>2652.25</v>
      </c>
      <c r="H1741">
        <v>82029860</v>
      </c>
      <c r="I1741">
        <v>3588.31</v>
      </c>
      <c r="J1741">
        <v>15.95</v>
      </c>
      <c r="K1741">
        <v>4.0599999999999996</v>
      </c>
      <c r="L1741">
        <v>1.68</v>
      </c>
    </row>
    <row r="1742" spans="1:12" x14ac:dyDescent="0.35">
      <c r="A1742" s="1">
        <v>38687</v>
      </c>
      <c r="B1742">
        <v>2005</v>
      </c>
      <c r="C1742" t="s">
        <v>23</v>
      </c>
      <c r="D1742">
        <v>2651.6</v>
      </c>
      <c r="E1742">
        <v>2705</v>
      </c>
      <c r="F1742">
        <v>2641.95</v>
      </c>
      <c r="G1742">
        <v>2698.95</v>
      </c>
      <c r="H1742">
        <v>74048315</v>
      </c>
      <c r="I1742">
        <v>3626.04</v>
      </c>
      <c r="J1742">
        <v>16.23</v>
      </c>
      <c r="K1742">
        <v>4.13</v>
      </c>
      <c r="L1742">
        <v>1.65</v>
      </c>
    </row>
    <row r="1743" spans="1:12" x14ac:dyDescent="0.35">
      <c r="A1743" s="1">
        <v>38688</v>
      </c>
      <c r="B1743">
        <v>2005</v>
      </c>
      <c r="C1743" t="s">
        <v>23</v>
      </c>
      <c r="D1743">
        <v>2699.55</v>
      </c>
      <c r="E1743">
        <v>2730.7</v>
      </c>
      <c r="F1743">
        <v>2691.5</v>
      </c>
      <c r="G1743">
        <v>2697.95</v>
      </c>
      <c r="H1743">
        <v>79794777</v>
      </c>
      <c r="I1743">
        <v>3914.45</v>
      </c>
      <c r="J1743">
        <v>16.22</v>
      </c>
      <c r="K1743">
        <v>4.13</v>
      </c>
      <c r="L1743">
        <v>1.65</v>
      </c>
    </row>
    <row r="1744" spans="1:12" x14ac:dyDescent="0.35">
      <c r="A1744" s="1">
        <v>38691</v>
      </c>
      <c r="B1744">
        <v>2005</v>
      </c>
      <c r="C1744" t="s">
        <v>23</v>
      </c>
      <c r="D1744">
        <v>2697.6</v>
      </c>
      <c r="E1744">
        <v>2710.65</v>
      </c>
      <c r="F1744">
        <v>2654.35</v>
      </c>
      <c r="G1744">
        <v>2660.5</v>
      </c>
      <c r="H1744">
        <v>62679907</v>
      </c>
      <c r="I1744">
        <v>2405.29</v>
      </c>
      <c r="J1744">
        <v>16</v>
      </c>
      <c r="K1744">
        <v>4.08</v>
      </c>
      <c r="L1744">
        <v>1.68</v>
      </c>
    </row>
    <row r="1745" spans="1:12" x14ac:dyDescent="0.35">
      <c r="A1745" s="1">
        <v>38692</v>
      </c>
      <c r="B1745">
        <v>2005</v>
      </c>
      <c r="C1745" t="s">
        <v>23</v>
      </c>
      <c r="D1745">
        <v>2661.4</v>
      </c>
      <c r="E1745">
        <v>2694.4</v>
      </c>
      <c r="F1745">
        <v>2647.35</v>
      </c>
      <c r="G1745">
        <v>2662.3</v>
      </c>
      <c r="H1745">
        <v>56613837</v>
      </c>
      <c r="I1745">
        <v>2735.99</v>
      </c>
      <c r="J1745">
        <v>16.010000000000002</v>
      </c>
      <c r="K1745">
        <v>4.08</v>
      </c>
      <c r="L1745">
        <v>1.68</v>
      </c>
    </row>
    <row r="1746" spans="1:12" x14ac:dyDescent="0.35">
      <c r="A1746" s="1">
        <v>38693</v>
      </c>
      <c r="B1746">
        <v>2005</v>
      </c>
      <c r="C1746" t="s">
        <v>23</v>
      </c>
      <c r="D1746">
        <v>2662.3</v>
      </c>
      <c r="E1746">
        <v>2697.1</v>
      </c>
      <c r="F1746">
        <v>2662.3</v>
      </c>
      <c r="G1746">
        <v>2693</v>
      </c>
      <c r="H1746">
        <v>66551374</v>
      </c>
      <c r="I1746">
        <v>3002.33</v>
      </c>
      <c r="J1746">
        <v>16.2</v>
      </c>
      <c r="K1746">
        <v>4.13</v>
      </c>
      <c r="L1746">
        <v>1.66</v>
      </c>
    </row>
    <row r="1747" spans="1:12" x14ac:dyDescent="0.35">
      <c r="A1747" s="1">
        <v>38694</v>
      </c>
      <c r="B1747">
        <v>2005</v>
      </c>
      <c r="C1747" t="s">
        <v>23</v>
      </c>
      <c r="D1747">
        <v>2694.95</v>
      </c>
      <c r="E1747">
        <v>2711.6</v>
      </c>
      <c r="F1747">
        <v>2673.5</v>
      </c>
      <c r="G1747">
        <v>2706.7</v>
      </c>
      <c r="H1747">
        <v>70166907</v>
      </c>
      <c r="I1747">
        <v>3288.04</v>
      </c>
      <c r="J1747">
        <v>16.28</v>
      </c>
      <c r="K1747">
        <v>4.1500000000000004</v>
      </c>
      <c r="L1747">
        <v>1.65</v>
      </c>
    </row>
    <row r="1748" spans="1:12" x14ac:dyDescent="0.35">
      <c r="A1748" s="1">
        <v>38695</v>
      </c>
      <c r="B1748">
        <v>2005</v>
      </c>
      <c r="C1748" t="s">
        <v>23</v>
      </c>
      <c r="D1748">
        <v>2706.75</v>
      </c>
      <c r="E1748">
        <v>2761.1</v>
      </c>
      <c r="F1748">
        <v>2698</v>
      </c>
      <c r="G1748">
        <v>2756.45</v>
      </c>
      <c r="H1748">
        <v>76475444</v>
      </c>
      <c r="I1748">
        <v>3624.71</v>
      </c>
      <c r="J1748">
        <v>16.579999999999998</v>
      </c>
      <c r="K1748">
        <v>4.22</v>
      </c>
      <c r="L1748">
        <v>1.62</v>
      </c>
    </row>
    <row r="1749" spans="1:12" x14ac:dyDescent="0.35">
      <c r="A1749" s="1">
        <v>38698</v>
      </c>
      <c r="B1749">
        <v>2005</v>
      </c>
      <c r="C1749" t="s">
        <v>23</v>
      </c>
      <c r="D1749">
        <v>2756.4</v>
      </c>
      <c r="E1749">
        <v>2789.35</v>
      </c>
      <c r="F1749">
        <v>2756.4</v>
      </c>
      <c r="G1749">
        <v>2776.2</v>
      </c>
      <c r="H1749">
        <v>75289837</v>
      </c>
      <c r="I1749">
        <v>3334.62</v>
      </c>
      <c r="J1749">
        <v>16.7</v>
      </c>
      <c r="K1749">
        <v>4.25</v>
      </c>
      <c r="L1749">
        <v>1.61</v>
      </c>
    </row>
    <row r="1750" spans="1:12" x14ac:dyDescent="0.35">
      <c r="A1750" s="1">
        <v>38699</v>
      </c>
      <c r="B1750">
        <v>2005</v>
      </c>
      <c r="C1750" t="s">
        <v>23</v>
      </c>
      <c r="D1750">
        <v>2776.8</v>
      </c>
      <c r="E1750">
        <v>2815.3</v>
      </c>
      <c r="F1750">
        <v>2764.65</v>
      </c>
      <c r="G1750">
        <v>2812.3</v>
      </c>
      <c r="H1750">
        <v>93127558</v>
      </c>
      <c r="I1750">
        <v>4485.5</v>
      </c>
      <c r="J1750">
        <v>16.91</v>
      </c>
      <c r="K1750">
        <v>4.3099999999999996</v>
      </c>
      <c r="L1750">
        <v>1.59</v>
      </c>
    </row>
    <row r="1751" spans="1:12" x14ac:dyDescent="0.35">
      <c r="A1751" s="1">
        <v>38700</v>
      </c>
      <c r="B1751">
        <v>2005</v>
      </c>
      <c r="C1751" t="s">
        <v>23</v>
      </c>
      <c r="D1751">
        <v>2812.8</v>
      </c>
      <c r="E1751">
        <v>2825.65</v>
      </c>
      <c r="F1751">
        <v>2788.3</v>
      </c>
      <c r="G1751">
        <v>2804.55</v>
      </c>
      <c r="H1751">
        <v>122645697</v>
      </c>
      <c r="I1751">
        <v>4636.3599999999997</v>
      </c>
      <c r="J1751">
        <v>16.87</v>
      </c>
      <c r="K1751">
        <v>4.3</v>
      </c>
      <c r="L1751">
        <v>1.59</v>
      </c>
    </row>
    <row r="1752" spans="1:12" x14ac:dyDescent="0.35">
      <c r="A1752" s="1">
        <v>38701</v>
      </c>
      <c r="B1752">
        <v>2005</v>
      </c>
      <c r="C1752" t="s">
        <v>23</v>
      </c>
      <c r="D1752">
        <v>2805.2</v>
      </c>
      <c r="E1752">
        <v>2821.5</v>
      </c>
      <c r="F1752">
        <v>2763.35</v>
      </c>
      <c r="G1752">
        <v>2778.55</v>
      </c>
      <c r="H1752">
        <v>92701214</v>
      </c>
      <c r="I1752">
        <v>3996.15</v>
      </c>
      <c r="J1752">
        <v>16.71</v>
      </c>
      <c r="K1752">
        <v>4.26</v>
      </c>
      <c r="L1752">
        <v>1.61</v>
      </c>
    </row>
    <row r="1753" spans="1:12" x14ac:dyDescent="0.35">
      <c r="A1753" s="1">
        <v>38702</v>
      </c>
      <c r="B1753">
        <v>2005</v>
      </c>
      <c r="C1753" t="s">
        <v>23</v>
      </c>
      <c r="D1753">
        <v>2778.65</v>
      </c>
      <c r="E1753">
        <v>2814.9</v>
      </c>
      <c r="F1753">
        <v>2766.5</v>
      </c>
      <c r="G1753">
        <v>2810.15</v>
      </c>
      <c r="H1753">
        <v>88271522</v>
      </c>
      <c r="I1753">
        <v>4180.3</v>
      </c>
      <c r="J1753">
        <v>16.899999999999999</v>
      </c>
      <c r="K1753">
        <v>4.3</v>
      </c>
      <c r="L1753">
        <v>1.59</v>
      </c>
    </row>
    <row r="1754" spans="1:12" x14ac:dyDescent="0.35">
      <c r="A1754" s="1">
        <v>38705</v>
      </c>
      <c r="B1754">
        <v>2005</v>
      </c>
      <c r="C1754" t="s">
        <v>23</v>
      </c>
      <c r="D1754">
        <v>2808.35</v>
      </c>
      <c r="E1754">
        <v>2846</v>
      </c>
      <c r="F1754">
        <v>2803.45</v>
      </c>
      <c r="G1754">
        <v>2842.6</v>
      </c>
      <c r="H1754">
        <v>77018983</v>
      </c>
      <c r="I1754">
        <v>3272.85</v>
      </c>
      <c r="J1754">
        <v>17.2</v>
      </c>
      <c r="K1754">
        <v>4.38</v>
      </c>
      <c r="L1754">
        <v>1.56</v>
      </c>
    </row>
    <row r="1755" spans="1:12" x14ac:dyDescent="0.35">
      <c r="A1755" s="1">
        <v>38706</v>
      </c>
      <c r="B1755">
        <v>2005</v>
      </c>
      <c r="C1755" t="s">
        <v>23</v>
      </c>
      <c r="D1755">
        <v>2843.15</v>
      </c>
      <c r="E1755">
        <v>2853.1</v>
      </c>
      <c r="F1755">
        <v>2815.2</v>
      </c>
      <c r="G1755">
        <v>2826.2</v>
      </c>
      <c r="H1755">
        <v>74975479</v>
      </c>
      <c r="I1755">
        <v>3150.23</v>
      </c>
      <c r="J1755">
        <v>17.100000000000001</v>
      </c>
      <c r="K1755">
        <v>4.3499999999999996</v>
      </c>
      <c r="L1755">
        <v>1.57</v>
      </c>
    </row>
    <row r="1756" spans="1:12" x14ac:dyDescent="0.35">
      <c r="A1756" s="1">
        <v>38707</v>
      </c>
      <c r="B1756">
        <v>2005</v>
      </c>
      <c r="C1756" t="s">
        <v>23</v>
      </c>
      <c r="D1756">
        <v>2826.45</v>
      </c>
      <c r="E1756">
        <v>2847.3</v>
      </c>
      <c r="F1756">
        <v>2799.45</v>
      </c>
      <c r="G1756">
        <v>2822.9</v>
      </c>
      <c r="H1756">
        <v>123430901</v>
      </c>
      <c r="I1756">
        <v>7389.62</v>
      </c>
      <c r="J1756">
        <v>17.079999999999998</v>
      </c>
      <c r="K1756">
        <v>4.3499999999999996</v>
      </c>
      <c r="L1756">
        <v>1.57</v>
      </c>
    </row>
    <row r="1757" spans="1:12" x14ac:dyDescent="0.35">
      <c r="A1757" s="1">
        <v>38708</v>
      </c>
      <c r="B1757">
        <v>2005</v>
      </c>
      <c r="C1757" t="s">
        <v>23</v>
      </c>
      <c r="D1757">
        <v>2826.7</v>
      </c>
      <c r="E1757">
        <v>2846.65</v>
      </c>
      <c r="F1757">
        <v>2818.65</v>
      </c>
      <c r="G1757">
        <v>2835.25</v>
      </c>
      <c r="H1757">
        <v>66786005</v>
      </c>
      <c r="I1757">
        <v>2946.81</v>
      </c>
      <c r="J1757">
        <v>17.149999999999999</v>
      </c>
      <c r="K1757">
        <v>4.37</v>
      </c>
      <c r="L1757">
        <v>1.56</v>
      </c>
    </row>
    <row r="1758" spans="1:12" x14ac:dyDescent="0.35">
      <c r="A1758" s="1">
        <v>38709</v>
      </c>
      <c r="B1758">
        <v>2005</v>
      </c>
      <c r="C1758" t="s">
        <v>23</v>
      </c>
      <c r="D1758">
        <v>2835.7</v>
      </c>
      <c r="E1758">
        <v>2857</v>
      </c>
      <c r="F1758">
        <v>2799.7</v>
      </c>
      <c r="G1758">
        <v>2804.85</v>
      </c>
      <c r="H1758">
        <v>65175171</v>
      </c>
      <c r="I1758">
        <v>2972.67</v>
      </c>
      <c r="J1758">
        <v>16.97</v>
      </c>
      <c r="K1758">
        <v>4.32</v>
      </c>
      <c r="L1758">
        <v>1.58</v>
      </c>
    </row>
    <row r="1759" spans="1:12" x14ac:dyDescent="0.35">
      <c r="A1759" s="1">
        <v>38712</v>
      </c>
      <c r="B1759">
        <v>2005</v>
      </c>
      <c r="C1759" t="s">
        <v>23</v>
      </c>
      <c r="D1759">
        <v>2804.3</v>
      </c>
      <c r="E1759">
        <v>2804.3</v>
      </c>
      <c r="F1759">
        <v>2741.8</v>
      </c>
      <c r="G1759">
        <v>2749.6</v>
      </c>
      <c r="H1759">
        <v>57486163</v>
      </c>
      <c r="I1759">
        <v>2509.9899999999998</v>
      </c>
      <c r="J1759">
        <v>16.64</v>
      </c>
      <c r="K1759">
        <v>4.24</v>
      </c>
      <c r="L1759">
        <v>1.61</v>
      </c>
    </row>
    <row r="1760" spans="1:12" x14ac:dyDescent="0.35">
      <c r="A1760" s="1">
        <v>38713</v>
      </c>
      <c r="B1760">
        <v>2005</v>
      </c>
      <c r="C1760" t="s">
        <v>23</v>
      </c>
      <c r="D1760">
        <v>2746.25</v>
      </c>
      <c r="E1760">
        <v>2812.6</v>
      </c>
      <c r="F1760">
        <v>2725.7</v>
      </c>
      <c r="G1760">
        <v>2805.9</v>
      </c>
      <c r="H1760">
        <v>58763373</v>
      </c>
      <c r="I1760">
        <v>2824.9</v>
      </c>
      <c r="J1760">
        <v>16.98</v>
      </c>
      <c r="K1760">
        <v>4.32</v>
      </c>
      <c r="L1760">
        <v>1.58</v>
      </c>
    </row>
    <row r="1761" spans="1:12" x14ac:dyDescent="0.35">
      <c r="A1761" s="1">
        <v>38714</v>
      </c>
      <c r="B1761">
        <v>2005</v>
      </c>
      <c r="C1761" t="s">
        <v>23</v>
      </c>
      <c r="D1761">
        <v>2806.8</v>
      </c>
      <c r="E1761">
        <v>2824.3</v>
      </c>
      <c r="F1761">
        <v>2780</v>
      </c>
      <c r="G1761">
        <v>2794.05</v>
      </c>
      <c r="H1761">
        <v>73928672</v>
      </c>
      <c r="I1761">
        <v>3690.54</v>
      </c>
      <c r="J1761">
        <v>16.91</v>
      </c>
      <c r="K1761">
        <v>4.3099999999999996</v>
      </c>
      <c r="L1761">
        <v>1.59</v>
      </c>
    </row>
    <row r="1762" spans="1:12" x14ac:dyDescent="0.35">
      <c r="A1762" s="1">
        <v>38715</v>
      </c>
      <c r="B1762">
        <v>2005</v>
      </c>
      <c r="C1762" t="s">
        <v>23</v>
      </c>
      <c r="D1762">
        <v>2792.75</v>
      </c>
      <c r="E1762">
        <v>2829.4</v>
      </c>
      <c r="F1762">
        <v>2792.75</v>
      </c>
      <c r="G1762">
        <v>2821.95</v>
      </c>
      <c r="H1762">
        <v>79236604</v>
      </c>
      <c r="I1762">
        <v>3891.34</v>
      </c>
      <c r="J1762">
        <v>17.07</v>
      </c>
      <c r="K1762">
        <v>4.3499999999999996</v>
      </c>
      <c r="L1762">
        <v>1.57</v>
      </c>
    </row>
    <row r="1763" spans="1:12" x14ac:dyDescent="0.35">
      <c r="A1763" s="1">
        <v>38716</v>
      </c>
      <c r="B1763">
        <v>2005</v>
      </c>
      <c r="C1763" t="s">
        <v>23</v>
      </c>
      <c r="D1763">
        <v>2823.95</v>
      </c>
      <c r="E1763">
        <v>2845.55</v>
      </c>
      <c r="F1763">
        <v>2812.75</v>
      </c>
      <c r="G1763">
        <v>2836.55</v>
      </c>
      <c r="H1763">
        <v>76048886</v>
      </c>
      <c r="I1763">
        <v>4017.93</v>
      </c>
      <c r="J1763">
        <v>17.16</v>
      </c>
      <c r="K1763">
        <v>4.37</v>
      </c>
      <c r="L1763">
        <v>1.56</v>
      </c>
    </row>
    <row r="1764" spans="1:12" x14ac:dyDescent="0.35">
      <c r="A1764" s="1">
        <v>38719</v>
      </c>
      <c r="B1764">
        <v>2006</v>
      </c>
      <c r="C1764" t="s">
        <v>12</v>
      </c>
      <c r="D1764">
        <v>2836.8</v>
      </c>
      <c r="E1764">
        <v>2849.45</v>
      </c>
      <c r="F1764">
        <v>2825.4</v>
      </c>
      <c r="G1764">
        <v>2835.95</v>
      </c>
      <c r="H1764">
        <v>51922369</v>
      </c>
      <c r="I1764">
        <v>2492.19</v>
      </c>
      <c r="J1764">
        <v>17.16</v>
      </c>
      <c r="K1764">
        <v>4.37</v>
      </c>
      <c r="L1764">
        <v>1.56</v>
      </c>
    </row>
    <row r="1765" spans="1:12" x14ac:dyDescent="0.35">
      <c r="A1765" s="1">
        <v>38720</v>
      </c>
      <c r="B1765">
        <v>2006</v>
      </c>
      <c r="C1765" t="s">
        <v>12</v>
      </c>
      <c r="D1765">
        <v>2835.95</v>
      </c>
      <c r="E1765">
        <v>2887.2</v>
      </c>
      <c r="F1765">
        <v>2832.05</v>
      </c>
      <c r="G1765">
        <v>2883.35</v>
      </c>
      <c r="H1765">
        <v>56919143</v>
      </c>
      <c r="I1765">
        <v>2674.83</v>
      </c>
      <c r="J1765">
        <v>17.45</v>
      </c>
      <c r="K1765">
        <v>4.4400000000000004</v>
      </c>
      <c r="L1765">
        <v>1.54</v>
      </c>
    </row>
    <row r="1766" spans="1:12" x14ac:dyDescent="0.35">
      <c r="A1766" s="1">
        <v>38721</v>
      </c>
      <c r="B1766">
        <v>2006</v>
      </c>
      <c r="C1766" t="s">
        <v>12</v>
      </c>
      <c r="D1766">
        <v>2883</v>
      </c>
      <c r="E1766">
        <v>2909.35</v>
      </c>
      <c r="F1766">
        <v>2883</v>
      </c>
      <c r="G1766">
        <v>2904.4</v>
      </c>
      <c r="H1766">
        <v>82021279</v>
      </c>
      <c r="I1766">
        <v>3415.2</v>
      </c>
      <c r="J1766">
        <v>17.579999999999998</v>
      </c>
      <c r="K1766">
        <v>4.4800000000000004</v>
      </c>
      <c r="L1766">
        <v>1.53</v>
      </c>
    </row>
    <row r="1767" spans="1:12" x14ac:dyDescent="0.35">
      <c r="A1767" s="1">
        <v>38722</v>
      </c>
      <c r="B1767">
        <v>2006</v>
      </c>
      <c r="C1767" t="s">
        <v>12</v>
      </c>
      <c r="D1767">
        <v>2904.45</v>
      </c>
      <c r="E1767">
        <v>2916.2</v>
      </c>
      <c r="F1767">
        <v>2884.8</v>
      </c>
      <c r="G1767">
        <v>2899.85</v>
      </c>
      <c r="H1767">
        <v>70082252</v>
      </c>
      <c r="I1767">
        <v>3203.74</v>
      </c>
      <c r="J1767">
        <v>17.55</v>
      </c>
      <c r="K1767">
        <v>4.47</v>
      </c>
      <c r="L1767">
        <v>1.53</v>
      </c>
    </row>
    <row r="1768" spans="1:12" x14ac:dyDescent="0.35">
      <c r="A1768" s="1">
        <v>38723</v>
      </c>
      <c r="B1768">
        <v>2006</v>
      </c>
      <c r="C1768" t="s">
        <v>12</v>
      </c>
      <c r="D1768">
        <v>2899.85</v>
      </c>
      <c r="E1768">
        <v>2921.7</v>
      </c>
      <c r="F1768">
        <v>2877.25</v>
      </c>
      <c r="G1768">
        <v>2914</v>
      </c>
      <c r="H1768">
        <v>83354445</v>
      </c>
      <c r="I1768">
        <v>3728.49</v>
      </c>
      <c r="J1768">
        <v>17.64</v>
      </c>
      <c r="K1768">
        <v>4.49</v>
      </c>
      <c r="L1768">
        <v>1.52</v>
      </c>
    </row>
    <row r="1769" spans="1:12" x14ac:dyDescent="0.35">
      <c r="A1769" s="1">
        <v>38726</v>
      </c>
      <c r="B1769">
        <v>2006</v>
      </c>
      <c r="C1769" t="s">
        <v>12</v>
      </c>
      <c r="D1769">
        <v>2913.35</v>
      </c>
      <c r="E1769">
        <v>2927.25</v>
      </c>
      <c r="F1769">
        <v>2898.25</v>
      </c>
      <c r="G1769">
        <v>2910.1</v>
      </c>
      <c r="H1769">
        <v>74818404</v>
      </c>
      <c r="I1769">
        <v>3462.62</v>
      </c>
      <c r="J1769">
        <v>17.62</v>
      </c>
      <c r="K1769">
        <v>4.49</v>
      </c>
      <c r="L1769">
        <v>1.52</v>
      </c>
    </row>
    <row r="1770" spans="1:12" x14ac:dyDescent="0.35">
      <c r="A1770" s="1">
        <v>38727</v>
      </c>
      <c r="B1770">
        <v>2006</v>
      </c>
      <c r="C1770" t="s">
        <v>12</v>
      </c>
      <c r="D1770">
        <v>2910.15</v>
      </c>
      <c r="E1770">
        <v>2913.05</v>
      </c>
      <c r="F1770">
        <v>2865.6</v>
      </c>
      <c r="G1770">
        <v>2870.8</v>
      </c>
      <c r="H1770">
        <v>71122017</v>
      </c>
      <c r="I1770">
        <v>3508.23</v>
      </c>
      <c r="J1770">
        <v>17.37</v>
      </c>
      <c r="K1770">
        <v>4.43</v>
      </c>
      <c r="L1770">
        <v>1.54</v>
      </c>
    </row>
    <row r="1771" spans="1:12" x14ac:dyDescent="0.35">
      <c r="A1771" s="1">
        <v>38729</v>
      </c>
      <c r="B1771">
        <v>2006</v>
      </c>
      <c r="C1771" t="s">
        <v>12</v>
      </c>
      <c r="D1771">
        <v>2869.35</v>
      </c>
      <c r="E1771">
        <v>2869.35</v>
      </c>
      <c r="F1771">
        <v>2824</v>
      </c>
      <c r="G1771">
        <v>2850.7</v>
      </c>
      <c r="H1771">
        <v>92184274</v>
      </c>
      <c r="I1771">
        <v>6110.85</v>
      </c>
      <c r="J1771">
        <v>17.28</v>
      </c>
      <c r="K1771">
        <v>4.4000000000000004</v>
      </c>
      <c r="L1771">
        <v>1.55</v>
      </c>
    </row>
    <row r="1772" spans="1:12" x14ac:dyDescent="0.35">
      <c r="A1772" s="1">
        <v>38730</v>
      </c>
      <c r="B1772">
        <v>2006</v>
      </c>
      <c r="C1772" t="s">
        <v>12</v>
      </c>
      <c r="D1772">
        <v>2851.4</v>
      </c>
      <c r="E1772">
        <v>2878.35</v>
      </c>
      <c r="F1772">
        <v>2846.7</v>
      </c>
      <c r="G1772">
        <v>2850.55</v>
      </c>
      <c r="H1772">
        <v>66173305</v>
      </c>
      <c r="I1772">
        <v>3198.16</v>
      </c>
      <c r="J1772">
        <v>17.25</v>
      </c>
      <c r="K1772">
        <v>4.4000000000000004</v>
      </c>
      <c r="L1772">
        <v>1.55</v>
      </c>
    </row>
    <row r="1773" spans="1:12" x14ac:dyDescent="0.35">
      <c r="A1773" s="1">
        <v>38733</v>
      </c>
      <c r="B1773">
        <v>2006</v>
      </c>
      <c r="C1773" t="s">
        <v>12</v>
      </c>
      <c r="D1773">
        <v>2851.35</v>
      </c>
      <c r="E1773">
        <v>2855.7</v>
      </c>
      <c r="F1773">
        <v>2824.05</v>
      </c>
      <c r="G1773">
        <v>2833.1</v>
      </c>
      <c r="H1773">
        <v>57827407</v>
      </c>
      <c r="I1773">
        <v>3404.76</v>
      </c>
      <c r="J1773">
        <v>17.14</v>
      </c>
      <c r="K1773">
        <v>4.37</v>
      </c>
      <c r="L1773">
        <v>1.56</v>
      </c>
    </row>
    <row r="1774" spans="1:12" x14ac:dyDescent="0.35">
      <c r="A1774" s="1">
        <v>38734</v>
      </c>
      <c r="B1774">
        <v>2006</v>
      </c>
      <c r="C1774" t="s">
        <v>12</v>
      </c>
      <c r="D1774">
        <v>2833.8</v>
      </c>
      <c r="E1774">
        <v>2861.25</v>
      </c>
      <c r="F1774">
        <v>2820.65</v>
      </c>
      <c r="G1774">
        <v>2829.1</v>
      </c>
      <c r="H1774">
        <v>95095316</v>
      </c>
      <c r="I1774">
        <v>6190.85</v>
      </c>
      <c r="J1774">
        <v>17.12</v>
      </c>
      <c r="K1774">
        <v>4.3600000000000003</v>
      </c>
      <c r="L1774">
        <v>1.57</v>
      </c>
    </row>
    <row r="1775" spans="1:12" x14ac:dyDescent="0.35">
      <c r="A1775" s="1">
        <v>38735</v>
      </c>
      <c r="B1775">
        <v>2006</v>
      </c>
      <c r="C1775" t="s">
        <v>12</v>
      </c>
      <c r="D1775">
        <v>2809.9</v>
      </c>
      <c r="E1775">
        <v>2840.1</v>
      </c>
      <c r="F1775">
        <v>2783.85</v>
      </c>
      <c r="G1775">
        <v>2809.2</v>
      </c>
      <c r="H1775">
        <v>119045833</v>
      </c>
      <c r="I1775">
        <v>6974.93</v>
      </c>
      <c r="J1775">
        <v>16.53</v>
      </c>
      <c r="K1775">
        <v>4.24</v>
      </c>
      <c r="L1775">
        <v>1.61</v>
      </c>
    </row>
    <row r="1776" spans="1:12" x14ac:dyDescent="0.35">
      <c r="A1776" s="1">
        <v>38736</v>
      </c>
      <c r="B1776">
        <v>2006</v>
      </c>
      <c r="C1776" t="s">
        <v>12</v>
      </c>
      <c r="D1776">
        <v>2811.1</v>
      </c>
      <c r="E1776">
        <v>2875.95</v>
      </c>
      <c r="F1776">
        <v>2811.1</v>
      </c>
      <c r="G1776">
        <v>2870.85</v>
      </c>
      <c r="H1776">
        <v>69427054</v>
      </c>
      <c r="I1776">
        <v>3219.72</v>
      </c>
      <c r="J1776">
        <v>16.87</v>
      </c>
      <c r="K1776">
        <v>4.33</v>
      </c>
      <c r="L1776">
        <v>1.58</v>
      </c>
    </row>
    <row r="1777" spans="1:12" x14ac:dyDescent="0.35">
      <c r="A1777" s="1">
        <v>38737</v>
      </c>
      <c r="B1777">
        <v>2006</v>
      </c>
      <c r="C1777" t="s">
        <v>12</v>
      </c>
      <c r="D1777">
        <v>2870.8</v>
      </c>
      <c r="E1777">
        <v>2912.8</v>
      </c>
      <c r="F1777">
        <v>2870.8</v>
      </c>
      <c r="G1777">
        <v>2900.95</v>
      </c>
      <c r="H1777">
        <v>73695932</v>
      </c>
      <c r="I1777">
        <v>4307.53</v>
      </c>
      <c r="J1777">
        <v>16.91</v>
      </c>
      <c r="K1777">
        <v>4.38</v>
      </c>
      <c r="L1777">
        <v>1.56</v>
      </c>
    </row>
    <row r="1778" spans="1:12" x14ac:dyDescent="0.35">
      <c r="A1778" s="1">
        <v>38740</v>
      </c>
      <c r="B1778">
        <v>2006</v>
      </c>
      <c r="C1778" t="s">
        <v>12</v>
      </c>
      <c r="D1778">
        <v>2900.3</v>
      </c>
      <c r="E1778">
        <v>2900.3</v>
      </c>
      <c r="F1778">
        <v>2870.95</v>
      </c>
      <c r="G1778">
        <v>2884.05</v>
      </c>
      <c r="H1778">
        <v>65128512</v>
      </c>
      <c r="I1778">
        <v>2809.25</v>
      </c>
      <c r="J1778">
        <v>16.829999999999998</v>
      </c>
      <c r="K1778">
        <v>4.3499999999999996</v>
      </c>
      <c r="L1778">
        <v>1.57</v>
      </c>
    </row>
    <row r="1779" spans="1:12" x14ac:dyDescent="0.35">
      <c r="A1779" s="1">
        <v>38741</v>
      </c>
      <c r="B1779">
        <v>2006</v>
      </c>
      <c r="C1779" t="s">
        <v>12</v>
      </c>
      <c r="D1779">
        <v>2886.35</v>
      </c>
      <c r="E1779">
        <v>2914.25</v>
      </c>
      <c r="F1779">
        <v>2885.75</v>
      </c>
      <c r="G1779">
        <v>2908</v>
      </c>
      <c r="H1779">
        <v>67193094</v>
      </c>
      <c r="I1779">
        <v>3300.77</v>
      </c>
      <c r="J1779">
        <v>16.86</v>
      </c>
      <c r="K1779">
        <v>4.3899999999999997</v>
      </c>
      <c r="L1779">
        <v>1.56</v>
      </c>
    </row>
    <row r="1780" spans="1:12" x14ac:dyDescent="0.35">
      <c r="A1780" s="1">
        <v>38742</v>
      </c>
      <c r="B1780">
        <v>2006</v>
      </c>
      <c r="C1780" t="s">
        <v>12</v>
      </c>
      <c r="D1780">
        <v>2908.75</v>
      </c>
      <c r="E1780">
        <v>2949.1</v>
      </c>
      <c r="F1780">
        <v>2871.25</v>
      </c>
      <c r="G1780">
        <v>2940.35</v>
      </c>
      <c r="H1780">
        <v>97129132</v>
      </c>
      <c r="I1780">
        <v>4944.6499999999996</v>
      </c>
      <c r="J1780">
        <v>17.02</v>
      </c>
      <c r="K1780">
        <v>4.4400000000000004</v>
      </c>
      <c r="L1780">
        <v>1.54</v>
      </c>
    </row>
    <row r="1781" spans="1:12" x14ac:dyDescent="0.35">
      <c r="A1781" s="1">
        <v>38744</v>
      </c>
      <c r="B1781">
        <v>2006</v>
      </c>
      <c r="C1781" t="s">
        <v>12</v>
      </c>
      <c r="D1781">
        <v>2941.9</v>
      </c>
      <c r="E1781">
        <v>2989.7</v>
      </c>
      <c r="F1781">
        <v>2941.9</v>
      </c>
      <c r="G1781">
        <v>2982.75</v>
      </c>
      <c r="H1781">
        <v>115083146</v>
      </c>
      <c r="I1781">
        <v>3807.99</v>
      </c>
      <c r="J1781">
        <v>17.420000000000002</v>
      </c>
      <c r="K1781">
        <v>4.5</v>
      </c>
      <c r="L1781">
        <v>1.52</v>
      </c>
    </row>
    <row r="1782" spans="1:12" x14ac:dyDescent="0.35">
      <c r="A1782" s="1">
        <v>38747</v>
      </c>
      <c r="B1782">
        <v>2006</v>
      </c>
      <c r="C1782" t="s">
        <v>12</v>
      </c>
      <c r="D1782">
        <v>2983.3</v>
      </c>
      <c r="E1782">
        <v>3002.2</v>
      </c>
      <c r="F1782">
        <v>2963.65</v>
      </c>
      <c r="G1782">
        <v>2974.5</v>
      </c>
      <c r="H1782">
        <v>99399734</v>
      </c>
      <c r="I1782">
        <v>3402.83</v>
      </c>
      <c r="J1782">
        <v>17.91</v>
      </c>
      <c r="K1782">
        <v>4.49</v>
      </c>
      <c r="L1782">
        <v>1.52</v>
      </c>
    </row>
    <row r="1783" spans="1:12" x14ac:dyDescent="0.35">
      <c r="A1783" s="1">
        <v>38748</v>
      </c>
      <c r="B1783">
        <v>2006</v>
      </c>
      <c r="C1783" t="s">
        <v>12</v>
      </c>
      <c r="D1783">
        <v>2968.95</v>
      </c>
      <c r="E1783">
        <v>3005.1</v>
      </c>
      <c r="F1783">
        <v>2968.85</v>
      </c>
      <c r="G1783">
        <v>3001.1</v>
      </c>
      <c r="H1783">
        <v>74303077</v>
      </c>
      <c r="I1783">
        <v>2982.45</v>
      </c>
      <c r="J1783">
        <v>17.899999999999999</v>
      </c>
      <c r="K1783">
        <v>4.53</v>
      </c>
      <c r="L1783">
        <v>1.51</v>
      </c>
    </row>
    <row r="1784" spans="1:12" x14ac:dyDescent="0.35">
      <c r="A1784" s="1">
        <v>38749</v>
      </c>
      <c r="B1784">
        <v>2006</v>
      </c>
      <c r="C1784" t="s">
        <v>13</v>
      </c>
      <c r="D1784">
        <v>3001.3</v>
      </c>
      <c r="E1784">
        <v>3011.05</v>
      </c>
      <c r="F1784">
        <v>2960.9</v>
      </c>
      <c r="G1784">
        <v>2971.55</v>
      </c>
      <c r="H1784">
        <v>87163320</v>
      </c>
      <c r="I1784">
        <v>3809.99</v>
      </c>
      <c r="J1784">
        <v>17.73</v>
      </c>
      <c r="K1784">
        <v>4.49</v>
      </c>
      <c r="L1784">
        <v>1.52</v>
      </c>
    </row>
    <row r="1785" spans="1:12" x14ac:dyDescent="0.35">
      <c r="A1785" s="1">
        <v>38750</v>
      </c>
      <c r="B1785">
        <v>2006</v>
      </c>
      <c r="C1785" t="s">
        <v>13</v>
      </c>
      <c r="D1785">
        <v>2972.2</v>
      </c>
      <c r="E1785">
        <v>2997.25</v>
      </c>
      <c r="F1785">
        <v>2957.55</v>
      </c>
      <c r="G1785">
        <v>2967.45</v>
      </c>
      <c r="H1785">
        <v>80517157</v>
      </c>
      <c r="I1785">
        <v>3574.21</v>
      </c>
      <c r="J1785">
        <v>17.7</v>
      </c>
      <c r="K1785">
        <v>4.4800000000000004</v>
      </c>
      <c r="L1785">
        <v>1.53</v>
      </c>
    </row>
    <row r="1786" spans="1:12" x14ac:dyDescent="0.35">
      <c r="A1786" s="1">
        <v>38751</v>
      </c>
      <c r="B1786">
        <v>2006</v>
      </c>
      <c r="C1786" t="s">
        <v>13</v>
      </c>
      <c r="D1786">
        <v>2968.1</v>
      </c>
      <c r="E1786">
        <v>2973.9</v>
      </c>
      <c r="F1786">
        <v>2931.85</v>
      </c>
      <c r="G1786">
        <v>2940.6</v>
      </c>
      <c r="H1786">
        <v>62877718</v>
      </c>
      <c r="I1786">
        <v>3113.61</v>
      </c>
      <c r="J1786">
        <v>17.54</v>
      </c>
      <c r="K1786">
        <v>4.4400000000000004</v>
      </c>
      <c r="L1786">
        <v>1.54</v>
      </c>
    </row>
    <row r="1787" spans="1:12" x14ac:dyDescent="0.35">
      <c r="A1787" s="1">
        <v>38754</v>
      </c>
      <c r="B1787">
        <v>2006</v>
      </c>
      <c r="C1787" t="s">
        <v>13</v>
      </c>
      <c r="D1787">
        <v>2940.95</v>
      </c>
      <c r="E1787">
        <v>3009.45</v>
      </c>
      <c r="F1787">
        <v>2928.1</v>
      </c>
      <c r="G1787">
        <v>3000.45</v>
      </c>
      <c r="H1787">
        <v>70479490</v>
      </c>
      <c r="I1787">
        <v>3602.08</v>
      </c>
      <c r="J1787">
        <v>17.899999999999999</v>
      </c>
      <c r="K1787">
        <v>4.53</v>
      </c>
      <c r="L1787">
        <v>1.51</v>
      </c>
    </row>
    <row r="1788" spans="1:12" x14ac:dyDescent="0.35">
      <c r="A1788" s="1">
        <v>38755</v>
      </c>
      <c r="B1788">
        <v>2006</v>
      </c>
      <c r="C1788" t="s">
        <v>13</v>
      </c>
      <c r="D1788">
        <v>3001.15</v>
      </c>
      <c r="E1788">
        <v>3025.1</v>
      </c>
      <c r="F1788">
        <v>2991.25</v>
      </c>
      <c r="G1788">
        <v>3020.1</v>
      </c>
      <c r="H1788">
        <v>84822966</v>
      </c>
      <c r="I1788">
        <v>3781.35</v>
      </c>
      <c r="J1788">
        <v>18.02</v>
      </c>
      <c r="K1788">
        <v>4.5599999999999996</v>
      </c>
      <c r="L1788">
        <v>1.5</v>
      </c>
    </row>
    <row r="1789" spans="1:12" x14ac:dyDescent="0.35">
      <c r="A1789" s="1">
        <v>38756</v>
      </c>
      <c r="B1789">
        <v>2006</v>
      </c>
      <c r="C1789" t="s">
        <v>13</v>
      </c>
      <c r="D1789">
        <v>3018.2</v>
      </c>
      <c r="E1789">
        <v>3021.25</v>
      </c>
      <c r="F1789">
        <v>2984.9</v>
      </c>
      <c r="G1789">
        <v>3008.95</v>
      </c>
      <c r="H1789">
        <v>72204624</v>
      </c>
      <c r="I1789">
        <v>3709.2</v>
      </c>
      <c r="J1789">
        <v>17.95</v>
      </c>
      <c r="K1789">
        <v>4.54</v>
      </c>
      <c r="L1789">
        <v>1.5</v>
      </c>
    </row>
    <row r="1790" spans="1:12" x14ac:dyDescent="0.35">
      <c r="A1790" s="1">
        <v>38758</v>
      </c>
      <c r="B1790">
        <v>2006</v>
      </c>
      <c r="C1790" t="s">
        <v>13</v>
      </c>
      <c r="D1790">
        <v>3009.15</v>
      </c>
      <c r="E1790">
        <v>3031.75</v>
      </c>
      <c r="F1790">
        <v>3009.1</v>
      </c>
      <c r="G1790">
        <v>3027.55</v>
      </c>
      <c r="H1790">
        <v>77233296</v>
      </c>
      <c r="I1790">
        <v>3764.84</v>
      </c>
      <c r="J1790">
        <v>18.03</v>
      </c>
      <c r="K1790">
        <v>4.57</v>
      </c>
      <c r="L1790">
        <v>1.49</v>
      </c>
    </row>
    <row r="1791" spans="1:12" x14ac:dyDescent="0.35">
      <c r="A1791" s="1">
        <v>38761</v>
      </c>
      <c r="B1791">
        <v>2006</v>
      </c>
      <c r="C1791" t="s">
        <v>13</v>
      </c>
      <c r="D1791">
        <v>3026.15</v>
      </c>
      <c r="E1791">
        <v>3042.75</v>
      </c>
      <c r="F1791">
        <v>3018.5</v>
      </c>
      <c r="G1791">
        <v>3041.15</v>
      </c>
      <c r="H1791">
        <v>66172668</v>
      </c>
      <c r="I1791">
        <v>3052.33</v>
      </c>
      <c r="J1791">
        <v>18.11</v>
      </c>
      <c r="K1791">
        <v>4.59</v>
      </c>
      <c r="L1791">
        <v>1.49</v>
      </c>
    </row>
    <row r="1792" spans="1:12" x14ac:dyDescent="0.35">
      <c r="A1792" s="1">
        <v>38762</v>
      </c>
      <c r="B1792">
        <v>2006</v>
      </c>
      <c r="C1792" t="s">
        <v>13</v>
      </c>
      <c r="D1792">
        <v>3040.25</v>
      </c>
      <c r="E1792">
        <v>3051.7</v>
      </c>
      <c r="F1792">
        <v>3009.9</v>
      </c>
      <c r="G1792">
        <v>3017.55</v>
      </c>
      <c r="H1792">
        <v>86851659</v>
      </c>
      <c r="I1792">
        <v>4149.93</v>
      </c>
      <c r="J1792">
        <v>17.93</v>
      </c>
      <c r="K1792">
        <v>4.5599999999999996</v>
      </c>
      <c r="L1792">
        <v>1.5</v>
      </c>
    </row>
    <row r="1793" spans="1:12" x14ac:dyDescent="0.35">
      <c r="A1793" s="1">
        <v>38763</v>
      </c>
      <c r="B1793">
        <v>2006</v>
      </c>
      <c r="C1793" t="s">
        <v>13</v>
      </c>
      <c r="D1793">
        <v>3001.4</v>
      </c>
      <c r="E1793">
        <v>3048.8</v>
      </c>
      <c r="F1793">
        <v>2995.3</v>
      </c>
      <c r="G1793">
        <v>3022.2</v>
      </c>
      <c r="H1793">
        <v>90334973</v>
      </c>
      <c r="I1793">
        <v>4183.4799999999996</v>
      </c>
      <c r="J1793">
        <v>17.96</v>
      </c>
      <c r="K1793">
        <v>4.5599999999999996</v>
      </c>
      <c r="L1793">
        <v>1.5</v>
      </c>
    </row>
    <row r="1794" spans="1:12" x14ac:dyDescent="0.35">
      <c r="A1794" s="1">
        <v>38764</v>
      </c>
      <c r="B1794">
        <v>2006</v>
      </c>
      <c r="C1794" t="s">
        <v>13</v>
      </c>
      <c r="D1794">
        <v>3023.1</v>
      </c>
      <c r="E1794">
        <v>3036.65</v>
      </c>
      <c r="F1794">
        <v>3013.7</v>
      </c>
      <c r="G1794">
        <v>3021.6</v>
      </c>
      <c r="H1794">
        <v>77742684</v>
      </c>
      <c r="I1794">
        <v>3413.17</v>
      </c>
      <c r="J1794">
        <v>17.95</v>
      </c>
      <c r="K1794">
        <v>4.5599999999999996</v>
      </c>
      <c r="L1794">
        <v>1.5</v>
      </c>
    </row>
    <row r="1795" spans="1:12" x14ac:dyDescent="0.35">
      <c r="A1795" s="1">
        <v>38765</v>
      </c>
      <c r="B1795">
        <v>2006</v>
      </c>
      <c r="C1795" t="s">
        <v>13</v>
      </c>
      <c r="D1795">
        <v>3021.65</v>
      </c>
      <c r="E1795">
        <v>3038.8</v>
      </c>
      <c r="F1795">
        <v>2976.7</v>
      </c>
      <c r="G1795">
        <v>2981.5</v>
      </c>
      <c r="H1795">
        <v>80252511</v>
      </c>
      <c r="I1795">
        <v>3664.79</v>
      </c>
      <c r="J1795">
        <v>17.71</v>
      </c>
      <c r="K1795">
        <v>4.5</v>
      </c>
      <c r="L1795">
        <v>1.52</v>
      </c>
    </row>
    <row r="1796" spans="1:12" x14ac:dyDescent="0.35">
      <c r="A1796" s="1">
        <v>38768</v>
      </c>
      <c r="B1796">
        <v>2006</v>
      </c>
      <c r="C1796" t="s">
        <v>13</v>
      </c>
      <c r="D1796">
        <v>2982.35</v>
      </c>
      <c r="E1796">
        <v>3010.65</v>
      </c>
      <c r="F1796">
        <v>2955.85</v>
      </c>
      <c r="G1796">
        <v>3005.85</v>
      </c>
      <c r="H1796">
        <v>61702111</v>
      </c>
      <c r="I1796">
        <v>2832.2</v>
      </c>
      <c r="J1796">
        <v>17.86</v>
      </c>
      <c r="K1796">
        <v>4.54</v>
      </c>
      <c r="L1796">
        <v>1.51</v>
      </c>
    </row>
    <row r="1797" spans="1:12" x14ac:dyDescent="0.35">
      <c r="A1797" s="1">
        <v>38769</v>
      </c>
      <c r="B1797">
        <v>2006</v>
      </c>
      <c r="C1797" t="s">
        <v>13</v>
      </c>
      <c r="D1797">
        <v>3008.55</v>
      </c>
      <c r="E1797">
        <v>3042.05</v>
      </c>
      <c r="F1797">
        <v>3008.55</v>
      </c>
      <c r="G1797">
        <v>3035.5</v>
      </c>
      <c r="H1797">
        <v>59629361</v>
      </c>
      <c r="I1797">
        <v>2936.55</v>
      </c>
      <c r="J1797">
        <v>18.03</v>
      </c>
      <c r="K1797">
        <v>4.58</v>
      </c>
      <c r="L1797">
        <v>1.49</v>
      </c>
    </row>
    <row r="1798" spans="1:12" x14ac:dyDescent="0.35">
      <c r="A1798" s="1">
        <v>38770</v>
      </c>
      <c r="B1798">
        <v>2006</v>
      </c>
      <c r="C1798" t="s">
        <v>13</v>
      </c>
      <c r="D1798">
        <v>3035.65</v>
      </c>
      <c r="E1798">
        <v>3055.65</v>
      </c>
      <c r="F1798">
        <v>3032.5</v>
      </c>
      <c r="G1798">
        <v>3050.8</v>
      </c>
      <c r="H1798">
        <v>56288881</v>
      </c>
      <c r="I1798">
        <v>2838.57</v>
      </c>
      <c r="J1798">
        <v>18.13</v>
      </c>
      <c r="K1798">
        <v>4.6100000000000003</v>
      </c>
      <c r="L1798">
        <v>1.48</v>
      </c>
    </row>
    <row r="1799" spans="1:12" x14ac:dyDescent="0.35">
      <c r="A1799" s="1">
        <v>38771</v>
      </c>
      <c r="B1799">
        <v>2006</v>
      </c>
      <c r="C1799" t="s">
        <v>13</v>
      </c>
      <c r="D1799">
        <v>3050.85</v>
      </c>
      <c r="E1799">
        <v>3078.4</v>
      </c>
      <c r="F1799">
        <v>3050.85</v>
      </c>
      <c r="G1799">
        <v>3062.1</v>
      </c>
      <c r="H1799">
        <v>108536483</v>
      </c>
      <c r="I1799">
        <v>4627.45</v>
      </c>
      <c r="J1799">
        <v>18.190000000000001</v>
      </c>
      <c r="K1799">
        <v>4.62</v>
      </c>
      <c r="L1799">
        <v>1.48</v>
      </c>
    </row>
    <row r="1800" spans="1:12" x14ac:dyDescent="0.35">
      <c r="A1800" s="1">
        <v>38772</v>
      </c>
      <c r="B1800">
        <v>2006</v>
      </c>
      <c r="C1800" t="s">
        <v>13</v>
      </c>
      <c r="D1800">
        <v>3061.7</v>
      </c>
      <c r="E1800">
        <v>3072</v>
      </c>
      <c r="F1800">
        <v>3041.6</v>
      </c>
      <c r="G1800">
        <v>3050.05</v>
      </c>
      <c r="H1800">
        <v>61840503</v>
      </c>
      <c r="I1800">
        <v>2445.38</v>
      </c>
      <c r="J1800">
        <v>18.12</v>
      </c>
      <c r="K1800">
        <v>4.6100000000000003</v>
      </c>
      <c r="L1800">
        <v>1.48</v>
      </c>
    </row>
    <row r="1801" spans="1:12" x14ac:dyDescent="0.35">
      <c r="A1801" s="1">
        <v>38775</v>
      </c>
      <c r="B1801">
        <v>2006</v>
      </c>
      <c r="C1801" t="s">
        <v>13</v>
      </c>
      <c r="D1801">
        <v>3050.3</v>
      </c>
      <c r="E1801">
        <v>3070.35</v>
      </c>
      <c r="F1801">
        <v>3050.3</v>
      </c>
      <c r="G1801">
        <v>3067.45</v>
      </c>
      <c r="H1801">
        <v>53579117</v>
      </c>
      <c r="I1801">
        <v>2663.01</v>
      </c>
      <c r="J1801">
        <v>18.22</v>
      </c>
      <c r="K1801">
        <v>4.63</v>
      </c>
      <c r="L1801">
        <v>1.48</v>
      </c>
    </row>
    <row r="1802" spans="1:12" x14ac:dyDescent="0.35">
      <c r="A1802" s="1">
        <v>38776</v>
      </c>
      <c r="B1802">
        <v>2006</v>
      </c>
      <c r="C1802" t="s">
        <v>13</v>
      </c>
      <c r="D1802">
        <v>3067.9</v>
      </c>
      <c r="E1802">
        <v>3090.3</v>
      </c>
      <c r="F1802">
        <v>3031.8</v>
      </c>
      <c r="G1802">
        <v>3074.7</v>
      </c>
      <c r="H1802">
        <v>101518894</v>
      </c>
      <c r="I1802">
        <v>4978.91</v>
      </c>
      <c r="J1802">
        <v>18.27</v>
      </c>
      <c r="K1802">
        <v>4.6399999999999997</v>
      </c>
      <c r="L1802">
        <v>1.47</v>
      </c>
    </row>
    <row r="1803" spans="1:12" x14ac:dyDescent="0.35">
      <c r="A1803" s="1">
        <v>38777</v>
      </c>
      <c r="B1803">
        <v>2006</v>
      </c>
      <c r="C1803" t="s">
        <v>14</v>
      </c>
      <c r="D1803">
        <v>3074.6</v>
      </c>
      <c r="E1803">
        <v>3127.25</v>
      </c>
      <c r="F1803">
        <v>3064</v>
      </c>
      <c r="G1803">
        <v>3123.1</v>
      </c>
      <c r="H1803">
        <v>96935864</v>
      </c>
      <c r="I1803">
        <v>4886.99</v>
      </c>
      <c r="J1803">
        <v>18.559999999999999</v>
      </c>
      <c r="K1803">
        <v>4.72</v>
      </c>
      <c r="L1803">
        <v>1.45</v>
      </c>
    </row>
    <row r="1804" spans="1:12" x14ac:dyDescent="0.35">
      <c r="A1804" s="1">
        <v>38778</v>
      </c>
      <c r="B1804">
        <v>2006</v>
      </c>
      <c r="C1804" t="s">
        <v>14</v>
      </c>
      <c r="D1804">
        <v>3124.25</v>
      </c>
      <c r="E1804">
        <v>3170.35</v>
      </c>
      <c r="F1804">
        <v>3124.25</v>
      </c>
      <c r="G1804">
        <v>3150.7</v>
      </c>
      <c r="H1804">
        <v>117835195</v>
      </c>
      <c r="I1804">
        <v>5303.83</v>
      </c>
      <c r="J1804">
        <v>18.73</v>
      </c>
      <c r="K1804">
        <v>4.76</v>
      </c>
      <c r="L1804">
        <v>1.44</v>
      </c>
    </row>
    <row r="1805" spans="1:12" x14ac:dyDescent="0.35">
      <c r="A1805" s="1">
        <v>38779</v>
      </c>
      <c r="B1805">
        <v>2006</v>
      </c>
      <c r="C1805" t="s">
        <v>14</v>
      </c>
      <c r="D1805">
        <v>3151.3</v>
      </c>
      <c r="E1805">
        <v>3167.2</v>
      </c>
      <c r="F1805">
        <v>3132.6</v>
      </c>
      <c r="G1805">
        <v>3147.35</v>
      </c>
      <c r="H1805">
        <v>68562889</v>
      </c>
      <c r="I1805">
        <v>3740.91</v>
      </c>
      <c r="J1805">
        <v>18.71</v>
      </c>
      <c r="K1805">
        <v>4.75</v>
      </c>
      <c r="L1805">
        <v>1.44</v>
      </c>
    </row>
    <row r="1806" spans="1:12" x14ac:dyDescent="0.35">
      <c r="A1806" s="1">
        <v>38782</v>
      </c>
      <c r="B1806">
        <v>2006</v>
      </c>
      <c r="C1806" t="s">
        <v>14</v>
      </c>
      <c r="D1806">
        <v>3147.25</v>
      </c>
      <c r="E1806">
        <v>3194</v>
      </c>
      <c r="F1806">
        <v>3147.2</v>
      </c>
      <c r="G1806">
        <v>3190.4</v>
      </c>
      <c r="H1806">
        <v>70231056</v>
      </c>
      <c r="I1806">
        <v>3256.57</v>
      </c>
      <c r="J1806">
        <v>18.96</v>
      </c>
      <c r="K1806">
        <v>4.82</v>
      </c>
      <c r="L1806">
        <v>1.42</v>
      </c>
    </row>
    <row r="1807" spans="1:12" x14ac:dyDescent="0.35">
      <c r="A1807" s="1">
        <v>38783</v>
      </c>
      <c r="B1807">
        <v>2006</v>
      </c>
      <c r="C1807" t="s">
        <v>14</v>
      </c>
      <c r="D1807">
        <v>3190.45</v>
      </c>
      <c r="E1807">
        <v>3192.95</v>
      </c>
      <c r="F1807">
        <v>3166.75</v>
      </c>
      <c r="G1807">
        <v>3182.8</v>
      </c>
      <c r="H1807">
        <v>85670076</v>
      </c>
      <c r="I1807">
        <v>4153.3500000000004</v>
      </c>
      <c r="J1807">
        <v>18.920000000000002</v>
      </c>
      <c r="K1807">
        <v>4.8099999999999996</v>
      </c>
      <c r="L1807">
        <v>1.42</v>
      </c>
    </row>
    <row r="1808" spans="1:12" x14ac:dyDescent="0.35">
      <c r="A1808" s="1">
        <v>38784</v>
      </c>
      <c r="B1808">
        <v>2006</v>
      </c>
      <c r="C1808" t="s">
        <v>14</v>
      </c>
      <c r="D1808">
        <v>3183.45</v>
      </c>
      <c r="E1808">
        <v>3187.5</v>
      </c>
      <c r="F1808">
        <v>3107.9</v>
      </c>
      <c r="G1808">
        <v>3116.7</v>
      </c>
      <c r="H1808">
        <v>104385907</v>
      </c>
      <c r="I1808">
        <v>5393.67</v>
      </c>
      <c r="J1808">
        <v>18.53</v>
      </c>
      <c r="K1808">
        <v>4.71</v>
      </c>
      <c r="L1808">
        <v>1.45</v>
      </c>
    </row>
    <row r="1809" spans="1:12" x14ac:dyDescent="0.35">
      <c r="A1809" s="1">
        <v>38785</v>
      </c>
      <c r="B1809">
        <v>2006</v>
      </c>
      <c r="C1809" t="s">
        <v>14</v>
      </c>
      <c r="D1809">
        <v>3116.75</v>
      </c>
      <c r="E1809">
        <v>3132.65</v>
      </c>
      <c r="F1809">
        <v>3069.85</v>
      </c>
      <c r="G1809">
        <v>3129.1</v>
      </c>
      <c r="H1809">
        <v>91561270</v>
      </c>
      <c r="I1809">
        <v>4422.04</v>
      </c>
      <c r="J1809">
        <v>18.600000000000001</v>
      </c>
      <c r="K1809">
        <v>4.7300000000000004</v>
      </c>
      <c r="L1809">
        <v>1.45</v>
      </c>
    </row>
    <row r="1810" spans="1:12" x14ac:dyDescent="0.35">
      <c r="A1810" s="1">
        <v>38786</v>
      </c>
      <c r="B1810">
        <v>2006</v>
      </c>
      <c r="C1810" t="s">
        <v>14</v>
      </c>
      <c r="D1810">
        <v>3129.05</v>
      </c>
      <c r="E1810">
        <v>3189.35</v>
      </c>
      <c r="F1810">
        <v>3128.6</v>
      </c>
      <c r="G1810">
        <v>3183.9</v>
      </c>
      <c r="H1810">
        <v>89130425</v>
      </c>
      <c r="I1810">
        <v>4292.37</v>
      </c>
      <c r="J1810">
        <v>18.93</v>
      </c>
      <c r="K1810">
        <v>4.8099999999999996</v>
      </c>
      <c r="L1810">
        <v>1.42</v>
      </c>
    </row>
    <row r="1811" spans="1:12" x14ac:dyDescent="0.35">
      <c r="A1811" s="1">
        <v>38789</v>
      </c>
      <c r="B1811">
        <v>2006</v>
      </c>
      <c r="C1811" t="s">
        <v>14</v>
      </c>
      <c r="D1811">
        <v>3184.1</v>
      </c>
      <c r="E1811">
        <v>3221.3</v>
      </c>
      <c r="F1811">
        <v>3174.05</v>
      </c>
      <c r="G1811">
        <v>3202.65</v>
      </c>
      <c r="H1811">
        <v>71708390</v>
      </c>
      <c r="I1811">
        <v>3515.72</v>
      </c>
      <c r="J1811">
        <v>19.04</v>
      </c>
      <c r="K1811">
        <v>4.84</v>
      </c>
      <c r="L1811">
        <v>1.41</v>
      </c>
    </row>
    <row r="1812" spans="1:12" x14ac:dyDescent="0.35">
      <c r="A1812" s="1">
        <v>38790</v>
      </c>
      <c r="B1812">
        <v>2006</v>
      </c>
      <c r="C1812" t="s">
        <v>14</v>
      </c>
      <c r="D1812">
        <v>3197.2</v>
      </c>
      <c r="E1812">
        <v>3223.45</v>
      </c>
      <c r="F1812">
        <v>3184.05</v>
      </c>
      <c r="G1812">
        <v>3195.35</v>
      </c>
      <c r="H1812">
        <v>81135055</v>
      </c>
      <c r="I1812">
        <v>4011.15</v>
      </c>
      <c r="J1812">
        <v>19</v>
      </c>
      <c r="K1812">
        <v>4.83</v>
      </c>
      <c r="L1812">
        <v>1.42</v>
      </c>
    </row>
    <row r="1813" spans="1:12" x14ac:dyDescent="0.35">
      <c r="A1813" s="1">
        <v>38792</v>
      </c>
      <c r="B1813">
        <v>2006</v>
      </c>
      <c r="C1813" t="s">
        <v>14</v>
      </c>
      <c r="D1813">
        <v>3197.3</v>
      </c>
      <c r="E1813">
        <v>3230.4</v>
      </c>
      <c r="F1813">
        <v>3196.95</v>
      </c>
      <c r="G1813">
        <v>3226.6</v>
      </c>
      <c r="H1813">
        <v>85098635</v>
      </c>
      <c r="I1813">
        <v>4339.33</v>
      </c>
      <c r="J1813">
        <v>19.18</v>
      </c>
      <c r="K1813">
        <v>4.87</v>
      </c>
      <c r="L1813">
        <v>1.4</v>
      </c>
    </row>
    <row r="1814" spans="1:12" x14ac:dyDescent="0.35">
      <c r="A1814" s="1">
        <v>38793</v>
      </c>
      <c r="B1814">
        <v>2006</v>
      </c>
      <c r="C1814" t="s">
        <v>14</v>
      </c>
      <c r="D1814">
        <v>3226.9</v>
      </c>
      <c r="E1814">
        <v>3258.3</v>
      </c>
      <c r="F1814">
        <v>3226.9</v>
      </c>
      <c r="G1814">
        <v>3234.05</v>
      </c>
      <c r="H1814">
        <v>84410109</v>
      </c>
      <c r="I1814">
        <v>4238.8</v>
      </c>
      <c r="J1814">
        <v>19.25</v>
      </c>
      <c r="K1814">
        <v>4.8899999999999997</v>
      </c>
      <c r="L1814">
        <v>1.4</v>
      </c>
    </row>
    <row r="1815" spans="1:12" x14ac:dyDescent="0.35">
      <c r="A1815" s="1">
        <v>38796</v>
      </c>
      <c r="B1815">
        <v>2006</v>
      </c>
      <c r="C1815" t="s">
        <v>14</v>
      </c>
      <c r="D1815">
        <v>3234.2</v>
      </c>
      <c r="E1815">
        <v>3268.25</v>
      </c>
      <c r="F1815">
        <v>3234.2</v>
      </c>
      <c r="G1815">
        <v>3265.65</v>
      </c>
      <c r="H1815">
        <v>74738736</v>
      </c>
      <c r="I1815">
        <v>3092.16</v>
      </c>
      <c r="J1815">
        <v>19.440000000000001</v>
      </c>
      <c r="K1815">
        <v>4.9400000000000004</v>
      </c>
      <c r="L1815">
        <v>1.38</v>
      </c>
    </row>
    <row r="1816" spans="1:12" x14ac:dyDescent="0.35">
      <c r="A1816" s="1">
        <v>38797</v>
      </c>
      <c r="B1816">
        <v>2006</v>
      </c>
      <c r="C1816" t="s">
        <v>14</v>
      </c>
      <c r="D1816">
        <v>3264.65</v>
      </c>
      <c r="E1816">
        <v>3292.15</v>
      </c>
      <c r="F1816">
        <v>3247.25</v>
      </c>
      <c r="G1816">
        <v>3262.3</v>
      </c>
      <c r="H1816">
        <v>94383185</v>
      </c>
      <c r="I1816">
        <v>4408.3100000000004</v>
      </c>
      <c r="J1816">
        <v>19.420000000000002</v>
      </c>
      <c r="K1816">
        <v>4.93</v>
      </c>
      <c r="L1816">
        <v>1.38</v>
      </c>
    </row>
    <row r="1817" spans="1:12" x14ac:dyDescent="0.35">
      <c r="A1817" s="1">
        <v>38798</v>
      </c>
      <c r="B1817">
        <v>2006</v>
      </c>
      <c r="C1817" t="s">
        <v>14</v>
      </c>
      <c r="D1817">
        <v>3263.35</v>
      </c>
      <c r="E1817">
        <v>3267.95</v>
      </c>
      <c r="F1817">
        <v>3221.95</v>
      </c>
      <c r="G1817">
        <v>3240.15</v>
      </c>
      <c r="H1817">
        <v>92992199</v>
      </c>
      <c r="I1817">
        <v>4747.1499999999996</v>
      </c>
      <c r="J1817">
        <v>19.28</v>
      </c>
      <c r="K1817">
        <v>4.9000000000000004</v>
      </c>
      <c r="L1817">
        <v>1.39</v>
      </c>
    </row>
    <row r="1818" spans="1:12" x14ac:dyDescent="0.35">
      <c r="A1818" s="1">
        <v>38799</v>
      </c>
      <c r="B1818">
        <v>2006</v>
      </c>
      <c r="C1818" t="s">
        <v>14</v>
      </c>
      <c r="D1818">
        <v>3240.85</v>
      </c>
      <c r="E1818">
        <v>3265.6</v>
      </c>
      <c r="F1818">
        <v>3225.2</v>
      </c>
      <c r="G1818">
        <v>3247.15</v>
      </c>
      <c r="H1818">
        <v>132315985</v>
      </c>
      <c r="I1818">
        <v>4977.08</v>
      </c>
      <c r="J1818">
        <v>19.329999999999998</v>
      </c>
      <c r="K1818">
        <v>4.91</v>
      </c>
      <c r="L1818">
        <v>1.39</v>
      </c>
    </row>
    <row r="1819" spans="1:12" x14ac:dyDescent="0.35">
      <c r="A1819" s="1">
        <v>38800</v>
      </c>
      <c r="B1819">
        <v>2006</v>
      </c>
      <c r="C1819" t="s">
        <v>14</v>
      </c>
      <c r="D1819">
        <v>3247.15</v>
      </c>
      <c r="E1819">
        <v>3286.2</v>
      </c>
      <c r="F1819">
        <v>3242.6</v>
      </c>
      <c r="G1819">
        <v>3279.8</v>
      </c>
      <c r="H1819">
        <v>133458459</v>
      </c>
      <c r="I1819">
        <v>3755.77</v>
      </c>
      <c r="J1819">
        <v>19.52</v>
      </c>
      <c r="K1819">
        <v>4.96</v>
      </c>
      <c r="L1819">
        <v>1.38</v>
      </c>
    </row>
    <row r="1820" spans="1:12" x14ac:dyDescent="0.35">
      <c r="A1820" s="1">
        <v>38803</v>
      </c>
      <c r="B1820">
        <v>2006</v>
      </c>
      <c r="C1820" t="s">
        <v>14</v>
      </c>
      <c r="D1820">
        <v>3283.4</v>
      </c>
      <c r="E1820">
        <v>3327.05</v>
      </c>
      <c r="F1820">
        <v>3280.8</v>
      </c>
      <c r="G1820">
        <v>3321.65</v>
      </c>
      <c r="H1820">
        <v>155883121</v>
      </c>
      <c r="I1820">
        <v>6939.44</v>
      </c>
      <c r="J1820">
        <v>19.77</v>
      </c>
      <c r="K1820">
        <v>5.0199999999999996</v>
      </c>
      <c r="L1820">
        <v>1.36</v>
      </c>
    </row>
    <row r="1821" spans="1:12" x14ac:dyDescent="0.35">
      <c r="A1821" s="1">
        <v>38804</v>
      </c>
      <c r="B1821">
        <v>2006</v>
      </c>
      <c r="C1821" t="s">
        <v>14</v>
      </c>
      <c r="D1821">
        <v>3321.45</v>
      </c>
      <c r="E1821">
        <v>3344.5</v>
      </c>
      <c r="F1821">
        <v>3311.85</v>
      </c>
      <c r="G1821">
        <v>3325</v>
      </c>
      <c r="H1821">
        <v>145259830</v>
      </c>
      <c r="I1821">
        <v>7402.88</v>
      </c>
      <c r="J1821">
        <v>19.79</v>
      </c>
      <c r="K1821">
        <v>5.03</v>
      </c>
      <c r="L1821">
        <v>1.36</v>
      </c>
    </row>
    <row r="1822" spans="1:12" x14ac:dyDescent="0.35">
      <c r="A1822" s="1">
        <v>38805</v>
      </c>
      <c r="B1822">
        <v>2006</v>
      </c>
      <c r="C1822" t="s">
        <v>14</v>
      </c>
      <c r="D1822">
        <v>3324.85</v>
      </c>
      <c r="E1822">
        <v>3359.8</v>
      </c>
      <c r="F1822">
        <v>3324.8</v>
      </c>
      <c r="G1822">
        <v>3354.2</v>
      </c>
      <c r="H1822">
        <v>107383096</v>
      </c>
      <c r="I1822">
        <v>4235.41</v>
      </c>
      <c r="J1822">
        <v>19.97</v>
      </c>
      <c r="K1822">
        <v>5.07</v>
      </c>
      <c r="L1822">
        <v>1.35</v>
      </c>
    </row>
    <row r="1823" spans="1:12" x14ac:dyDescent="0.35">
      <c r="A1823" s="1">
        <v>38806</v>
      </c>
      <c r="B1823">
        <v>2006</v>
      </c>
      <c r="C1823" t="s">
        <v>14</v>
      </c>
      <c r="D1823">
        <v>3354.25</v>
      </c>
      <c r="E1823">
        <v>3433.85</v>
      </c>
      <c r="F1823">
        <v>3354.25</v>
      </c>
      <c r="G1823">
        <v>3418.95</v>
      </c>
      <c r="H1823">
        <v>167133850</v>
      </c>
      <c r="I1823">
        <v>7120.91</v>
      </c>
      <c r="J1823">
        <v>20.350000000000001</v>
      </c>
      <c r="K1823">
        <v>5.17</v>
      </c>
      <c r="L1823">
        <v>1.32</v>
      </c>
    </row>
    <row r="1824" spans="1:12" x14ac:dyDescent="0.35">
      <c r="A1824" s="1">
        <v>38807</v>
      </c>
      <c r="B1824">
        <v>2006</v>
      </c>
      <c r="C1824" t="s">
        <v>14</v>
      </c>
      <c r="D1824">
        <v>3420.55</v>
      </c>
      <c r="E1824">
        <v>3425.45</v>
      </c>
      <c r="F1824">
        <v>3381.9</v>
      </c>
      <c r="G1824">
        <v>3402.55</v>
      </c>
      <c r="H1824">
        <v>191025581</v>
      </c>
      <c r="I1824">
        <v>12055.59</v>
      </c>
      <c r="J1824">
        <v>20.260000000000002</v>
      </c>
      <c r="K1824">
        <v>5.15</v>
      </c>
      <c r="L1824">
        <v>1.33</v>
      </c>
    </row>
    <row r="1825" spans="1:12" x14ac:dyDescent="0.35">
      <c r="A1825" s="1">
        <v>38810</v>
      </c>
      <c r="B1825">
        <v>2006</v>
      </c>
      <c r="C1825" t="s">
        <v>15</v>
      </c>
      <c r="D1825">
        <v>3403.15</v>
      </c>
      <c r="E1825">
        <v>3478.25</v>
      </c>
      <c r="F1825">
        <v>3402.45</v>
      </c>
      <c r="G1825">
        <v>3473.3</v>
      </c>
      <c r="H1825">
        <v>73250033</v>
      </c>
      <c r="I1825">
        <v>3804.68</v>
      </c>
      <c r="J1825">
        <v>20.68</v>
      </c>
      <c r="K1825">
        <v>5.26</v>
      </c>
      <c r="L1825">
        <v>1.3</v>
      </c>
    </row>
    <row r="1826" spans="1:12" x14ac:dyDescent="0.35">
      <c r="A1826" s="1">
        <v>38811</v>
      </c>
      <c r="B1826">
        <v>2006</v>
      </c>
      <c r="C1826" t="s">
        <v>15</v>
      </c>
      <c r="D1826">
        <v>3473.1</v>
      </c>
      <c r="E1826">
        <v>3508.25</v>
      </c>
      <c r="F1826">
        <v>3463.85</v>
      </c>
      <c r="G1826">
        <v>3483.15</v>
      </c>
      <c r="H1826">
        <v>92359007</v>
      </c>
      <c r="I1826">
        <v>4230.1000000000004</v>
      </c>
      <c r="J1826">
        <v>20.74</v>
      </c>
      <c r="K1826">
        <v>5.27</v>
      </c>
      <c r="L1826">
        <v>1.3</v>
      </c>
    </row>
    <row r="1827" spans="1:12" x14ac:dyDescent="0.35">
      <c r="A1827" s="1">
        <v>38812</v>
      </c>
      <c r="B1827">
        <v>2006</v>
      </c>
      <c r="C1827" t="s">
        <v>15</v>
      </c>
      <c r="D1827">
        <v>3483.15</v>
      </c>
      <c r="E1827">
        <v>3513.95</v>
      </c>
      <c r="F1827">
        <v>3483.15</v>
      </c>
      <c r="G1827">
        <v>3510.9</v>
      </c>
      <c r="H1827">
        <v>79374868</v>
      </c>
      <c r="I1827">
        <v>4099.01</v>
      </c>
      <c r="J1827">
        <v>20.9</v>
      </c>
      <c r="K1827">
        <v>5.31</v>
      </c>
      <c r="L1827">
        <v>1.29</v>
      </c>
    </row>
    <row r="1828" spans="1:12" x14ac:dyDescent="0.35">
      <c r="A1828" s="1">
        <v>38814</v>
      </c>
      <c r="B1828">
        <v>2006</v>
      </c>
      <c r="C1828" t="s">
        <v>15</v>
      </c>
      <c r="D1828">
        <v>3525.6</v>
      </c>
      <c r="E1828">
        <v>3555.5</v>
      </c>
      <c r="F1828">
        <v>3445.9</v>
      </c>
      <c r="G1828">
        <v>3454.8</v>
      </c>
      <c r="H1828">
        <v>137089599</v>
      </c>
      <c r="I1828">
        <v>7354.61</v>
      </c>
      <c r="J1828">
        <v>20.57</v>
      </c>
      <c r="K1828">
        <v>5.23</v>
      </c>
      <c r="L1828">
        <v>1.31</v>
      </c>
    </row>
    <row r="1829" spans="1:12" x14ac:dyDescent="0.35">
      <c r="A1829" s="1">
        <v>38817</v>
      </c>
      <c r="B1829">
        <v>2006</v>
      </c>
      <c r="C1829" t="s">
        <v>15</v>
      </c>
      <c r="D1829">
        <v>3455</v>
      </c>
      <c r="E1829">
        <v>3489.05</v>
      </c>
      <c r="F1829">
        <v>3430.4</v>
      </c>
      <c r="G1829">
        <v>3478.45</v>
      </c>
      <c r="H1829">
        <v>104980176</v>
      </c>
      <c r="I1829">
        <v>4807.96</v>
      </c>
      <c r="J1829">
        <v>20.71</v>
      </c>
      <c r="K1829">
        <v>5.26</v>
      </c>
      <c r="L1829">
        <v>1.3</v>
      </c>
    </row>
    <row r="1830" spans="1:12" x14ac:dyDescent="0.35">
      <c r="A1830" s="1">
        <v>38819</v>
      </c>
      <c r="B1830">
        <v>2006</v>
      </c>
      <c r="C1830" t="s">
        <v>15</v>
      </c>
      <c r="D1830">
        <v>3479.1</v>
      </c>
      <c r="E1830">
        <v>3484.65</v>
      </c>
      <c r="F1830">
        <v>3366.75</v>
      </c>
      <c r="G1830">
        <v>3380</v>
      </c>
      <c r="H1830">
        <v>124245306</v>
      </c>
      <c r="I1830">
        <v>6146.48</v>
      </c>
      <c r="J1830">
        <v>20.13</v>
      </c>
      <c r="K1830">
        <v>5.12</v>
      </c>
      <c r="L1830">
        <v>1.34</v>
      </c>
    </row>
    <row r="1831" spans="1:12" x14ac:dyDescent="0.35">
      <c r="A1831" s="1">
        <v>38820</v>
      </c>
      <c r="B1831">
        <v>2006</v>
      </c>
      <c r="C1831" t="s">
        <v>15</v>
      </c>
      <c r="D1831">
        <v>3380.4</v>
      </c>
      <c r="E1831">
        <v>3391.05</v>
      </c>
      <c r="F1831">
        <v>3290.35</v>
      </c>
      <c r="G1831">
        <v>3345.5</v>
      </c>
      <c r="H1831">
        <v>129244802</v>
      </c>
      <c r="I1831">
        <v>6733.14</v>
      </c>
      <c r="J1831">
        <v>19.91</v>
      </c>
      <c r="K1831">
        <v>5.0599999999999996</v>
      </c>
      <c r="L1831">
        <v>1.35</v>
      </c>
    </row>
    <row r="1832" spans="1:12" x14ac:dyDescent="0.35">
      <c r="A1832" s="1">
        <v>38824</v>
      </c>
      <c r="B1832">
        <v>2006</v>
      </c>
      <c r="C1832" t="s">
        <v>15</v>
      </c>
      <c r="D1832">
        <v>3342.15</v>
      </c>
      <c r="E1832">
        <v>3433.65</v>
      </c>
      <c r="F1832">
        <v>3342.15</v>
      </c>
      <c r="G1832">
        <v>3425.15</v>
      </c>
      <c r="H1832">
        <v>94138429</v>
      </c>
      <c r="I1832">
        <v>4856.6099999999997</v>
      </c>
      <c r="J1832">
        <v>20.34</v>
      </c>
      <c r="K1832">
        <v>5.18</v>
      </c>
      <c r="L1832">
        <v>1.32</v>
      </c>
    </row>
    <row r="1833" spans="1:12" x14ac:dyDescent="0.35">
      <c r="A1833" s="1">
        <v>38825</v>
      </c>
      <c r="B1833">
        <v>2006</v>
      </c>
      <c r="C1833" t="s">
        <v>15</v>
      </c>
      <c r="D1833">
        <v>3429</v>
      </c>
      <c r="E1833">
        <v>3521.95</v>
      </c>
      <c r="F1833">
        <v>3429</v>
      </c>
      <c r="G1833">
        <v>3518.1</v>
      </c>
      <c r="H1833">
        <v>103920172</v>
      </c>
      <c r="I1833">
        <v>5605.22</v>
      </c>
      <c r="J1833">
        <v>20.76</v>
      </c>
      <c r="K1833">
        <v>5.32</v>
      </c>
      <c r="L1833">
        <v>1.28</v>
      </c>
    </row>
    <row r="1834" spans="1:12" x14ac:dyDescent="0.35">
      <c r="A1834" s="1">
        <v>38826</v>
      </c>
      <c r="B1834">
        <v>2006</v>
      </c>
      <c r="C1834" t="s">
        <v>15</v>
      </c>
      <c r="D1834">
        <v>3523.65</v>
      </c>
      <c r="E1834">
        <v>3570.5</v>
      </c>
      <c r="F1834">
        <v>3502.75</v>
      </c>
      <c r="G1834">
        <v>3535.85</v>
      </c>
      <c r="H1834">
        <v>119462639</v>
      </c>
      <c r="I1834">
        <v>5833.57</v>
      </c>
      <c r="J1834">
        <v>20.79</v>
      </c>
      <c r="K1834">
        <v>5.35</v>
      </c>
      <c r="L1834">
        <v>1.28</v>
      </c>
    </row>
    <row r="1835" spans="1:12" x14ac:dyDescent="0.35">
      <c r="A1835" s="1">
        <v>38827</v>
      </c>
      <c r="B1835">
        <v>2006</v>
      </c>
      <c r="C1835" t="s">
        <v>15</v>
      </c>
      <c r="D1835">
        <v>3539.8</v>
      </c>
      <c r="E1835">
        <v>3578.35</v>
      </c>
      <c r="F1835">
        <v>3527.25</v>
      </c>
      <c r="G1835">
        <v>3573.5</v>
      </c>
      <c r="H1835">
        <v>113701322</v>
      </c>
      <c r="I1835">
        <v>5774.69</v>
      </c>
      <c r="J1835">
        <v>21.01</v>
      </c>
      <c r="K1835">
        <v>5.41</v>
      </c>
      <c r="L1835">
        <v>1.26</v>
      </c>
    </row>
    <row r="1836" spans="1:12" x14ac:dyDescent="0.35">
      <c r="A1836" s="1">
        <v>38828</v>
      </c>
      <c r="B1836">
        <v>2006</v>
      </c>
      <c r="C1836" t="s">
        <v>15</v>
      </c>
      <c r="D1836">
        <v>3576.75</v>
      </c>
      <c r="E1836">
        <v>3592.75</v>
      </c>
      <c r="F1836">
        <v>3517.1</v>
      </c>
      <c r="G1836">
        <v>3573.05</v>
      </c>
      <c r="H1836">
        <v>134014772</v>
      </c>
      <c r="I1836">
        <v>6849.64</v>
      </c>
      <c r="J1836">
        <v>21.01</v>
      </c>
      <c r="K1836">
        <v>5.41</v>
      </c>
      <c r="L1836">
        <v>1.26</v>
      </c>
    </row>
    <row r="1837" spans="1:12" x14ac:dyDescent="0.35">
      <c r="A1837" s="1">
        <v>38831</v>
      </c>
      <c r="B1837">
        <v>2006</v>
      </c>
      <c r="C1837" t="s">
        <v>15</v>
      </c>
      <c r="D1837">
        <v>3572.8</v>
      </c>
      <c r="E1837">
        <v>3585.35</v>
      </c>
      <c r="F1837">
        <v>3536.3</v>
      </c>
      <c r="G1837">
        <v>3548.9</v>
      </c>
      <c r="H1837">
        <v>90785788</v>
      </c>
      <c r="I1837">
        <v>4698.3500000000004</v>
      </c>
      <c r="J1837">
        <v>20.85</v>
      </c>
      <c r="K1837">
        <v>5.37</v>
      </c>
      <c r="L1837">
        <v>1.27</v>
      </c>
    </row>
    <row r="1838" spans="1:12" x14ac:dyDescent="0.35">
      <c r="A1838" s="1">
        <v>38832</v>
      </c>
      <c r="B1838">
        <v>2006</v>
      </c>
      <c r="C1838" t="s">
        <v>15</v>
      </c>
      <c r="D1838">
        <v>3548.8</v>
      </c>
      <c r="E1838">
        <v>3552.65</v>
      </c>
      <c r="F1838">
        <v>3433.55</v>
      </c>
      <c r="G1838">
        <v>3462.65</v>
      </c>
      <c r="H1838">
        <v>83494373</v>
      </c>
      <c r="I1838">
        <v>4284.6899999999996</v>
      </c>
      <c r="J1838">
        <v>20.37</v>
      </c>
      <c r="K1838">
        <v>5.24</v>
      </c>
      <c r="L1838">
        <v>1.3</v>
      </c>
    </row>
    <row r="1839" spans="1:12" x14ac:dyDescent="0.35">
      <c r="A1839" s="1">
        <v>38833</v>
      </c>
      <c r="B1839">
        <v>2006</v>
      </c>
      <c r="C1839" t="s">
        <v>15</v>
      </c>
      <c r="D1839">
        <v>3462.65</v>
      </c>
      <c r="E1839">
        <v>3562.3</v>
      </c>
      <c r="F1839">
        <v>3454.1</v>
      </c>
      <c r="G1839">
        <v>3555.75</v>
      </c>
      <c r="H1839">
        <v>90642187</v>
      </c>
      <c r="I1839">
        <v>4568.22</v>
      </c>
      <c r="J1839">
        <v>20.93</v>
      </c>
      <c r="K1839">
        <v>5.38</v>
      </c>
      <c r="L1839">
        <v>1.27</v>
      </c>
    </row>
    <row r="1840" spans="1:12" x14ac:dyDescent="0.35">
      <c r="A1840" s="1">
        <v>38834</v>
      </c>
      <c r="B1840">
        <v>2006</v>
      </c>
      <c r="C1840" t="s">
        <v>15</v>
      </c>
      <c r="D1840">
        <v>3554.7</v>
      </c>
      <c r="E1840">
        <v>3598.95</v>
      </c>
      <c r="F1840">
        <v>3492.75</v>
      </c>
      <c r="G1840">
        <v>3508.1</v>
      </c>
      <c r="H1840">
        <v>148887167</v>
      </c>
      <c r="I1840">
        <v>10435.620000000001</v>
      </c>
      <c r="J1840">
        <v>20.58</v>
      </c>
      <c r="K1840">
        <v>5.31</v>
      </c>
      <c r="L1840">
        <v>1.29</v>
      </c>
    </row>
    <row r="1841" spans="1:12" x14ac:dyDescent="0.35">
      <c r="A1841" s="1">
        <v>38835</v>
      </c>
      <c r="B1841">
        <v>2006</v>
      </c>
      <c r="C1841" t="s">
        <v>15</v>
      </c>
      <c r="D1841">
        <v>3507.45</v>
      </c>
      <c r="E1841">
        <v>3517.65</v>
      </c>
      <c r="F1841">
        <v>3342.85</v>
      </c>
      <c r="G1841">
        <v>3508.35</v>
      </c>
      <c r="H1841">
        <v>108821039</v>
      </c>
      <c r="I1841">
        <v>4943.01</v>
      </c>
      <c r="J1841">
        <v>20.079999999999998</v>
      </c>
      <c r="K1841">
        <v>5.31</v>
      </c>
      <c r="L1841">
        <v>1.29</v>
      </c>
    </row>
    <row r="1842" spans="1:12" x14ac:dyDescent="0.35">
      <c r="A1842" s="1">
        <v>38836</v>
      </c>
      <c r="B1842">
        <v>2006</v>
      </c>
      <c r="C1842" t="s">
        <v>15</v>
      </c>
      <c r="D1842">
        <v>3508.35</v>
      </c>
      <c r="E1842">
        <v>3565.75</v>
      </c>
      <c r="F1842">
        <v>3508.35</v>
      </c>
      <c r="G1842">
        <v>3557.6</v>
      </c>
      <c r="H1842">
        <v>35740010</v>
      </c>
      <c r="I1842">
        <v>1515.59</v>
      </c>
      <c r="J1842">
        <v>20.309999999999999</v>
      </c>
      <c r="K1842">
        <v>5.39</v>
      </c>
      <c r="L1842">
        <v>1.27</v>
      </c>
    </row>
    <row r="1843" spans="1:12" x14ac:dyDescent="0.35">
      <c r="A1843" s="1">
        <v>38839</v>
      </c>
      <c r="B1843">
        <v>2006</v>
      </c>
      <c r="C1843" t="s">
        <v>16</v>
      </c>
      <c r="D1843">
        <v>3557.55</v>
      </c>
      <c r="E1843">
        <v>3622.05</v>
      </c>
      <c r="F1843">
        <v>3556.9</v>
      </c>
      <c r="G1843">
        <v>3605.45</v>
      </c>
      <c r="H1843">
        <v>108347510</v>
      </c>
      <c r="I1843">
        <v>5259.84</v>
      </c>
      <c r="J1843">
        <v>20.46</v>
      </c>
      <c r="K1843">
        <v>5.46</v>
      </c>
      <c r="L1843">
        <v>1.25</v>
      </c>
    </row>
    <row r="1844" spans="1:12" x14ac:dyDescent="0.35">
      <c r="A1844" s="1">
        <v>38840</v>
      </c>
      <c r="B1844">
        <v>2006</v>
      </c>
      <c r="C1844" t="s">
        <v>16</v>
      </c>
      <c r="D1844">
        <v>3604.4</v>
      </c>
      <c r="E1844">
        <v>3640.8</v>
      </c>
      <c r="F1844">
        <v>3581.4</v>
      </c>
      <c r="G1844">
        <v>3634.25</v>
      </c>
      <c r="H1844">
        <v>95591194</v>
      </c>
      <c r="I1844">
        <v>4537.1899999999996</v>
      </c>
      <c r="J1844">
        <v>20.62</v>
      </c>
      <c r="K1844">
        <v>5.5</v>
      </c>
      <c r="L1844">
        <v>1.24</v>
      </c>
    </row>
    <row r="1845" spans="1:12" x14ac:dyDescent="0.35">
      <c r="A1845" s="1">
        <v>38841</v>
      </c>
      <c r="B1845">
        <v>2006</v>
      </c>
      <c r="C1845" t="s">
        <v>16</v>
      </c>
      <c r="D1845">
        <v>3630.65</v>
      </c>
      <c r="E1845">
        <v>3674.5</v>
      </c>
      <c r="F1845">
        <v>3621.55</v>
      </c>
      <c r="G1845">
        <v>3648.4</v>
      </c>
      <c r="H1845">
        <v>100108143</v>
      </c>
      <c r="I1845">
        <v>5141</v>
      </c>
      <c r="J1845">
        <v>20.7</v>
      </c>
      <c r="K1845">
        <v>5.52</v>
      </c>
      <c r="L1845">
        <v>1.24</v>
      </c>
    </row>
    <row r="1846" spans="1:12" x14ac:dyDescent="0.35">
      <c r="A1846" s="1">
        <v>38842</v>
      </c>
      <c r="B1846">
        <v>2006</v>
      </c>
      <c r="C1846" t="s">
        <v>16</v>
      </c>
      <c r="D1846">
        <v>3649.45</v>
      </c>
      <c r="E1846">
        <v>3676.55</v>
      </c>
      <c r="F1846">
        <v>3639.55</v>
      </c>
      <c r="G1846">
        <v>3663.95</v>
      </c>
      <c r="H1846">
        <v>106747561</v>
      </c>
      <c r="I1846">
        <v>4261.22</v>
      </c>
      <c r="J1846">
        <v>20.77</v>
      </c>
      <c r="K1846">
        <v>5.55</v>
      </c>
      <c r="L1846">
        <v>1.23</v>
      </c>
    </row>
    <row r="1847" spans="1:12" x14ac:dyDescent="0.35">
      <c r="A1847" s="1">
        <v>38845</v>
      </c>
      <c r="B1847">
        <v>2006</v>
      </c>
      <c r="C1847" t="s">
        <v>16</v>
      </c>
      <c r="D1847">
        <v>3668.65</v>
      </c>
      <c r="E1847">
        <v>3708.55</v>
      </c>
      <c r="F1847">
        <v>3668.65</v>
      </c>
      <c r="G1847">
        <v>3693.15</v>
      </c>
      <c r="H1847">
        <v>70284895</v>
      </c>
      <c r="I1847">
        <v>3777.17</v>
      </c>
      <c r="J1847">
        <v>20.93</v>
      </c>
      <c r="K1847">
        <v>5.59</v>
      </c>
      <c r="L1847">
        <v>1.22</v>
      </c>
    </row>
    <row r="1848" spans="1:12" x14ac:dyDescent="0.35">
      <c r="A1848" s="1">
        <v>38846</v>
      </c>
      <c r="B1848">
        <v>2006</v>
      </c>
      <c r="C1848" t="s">
        <v>16</v>
      </c>
      <c r="D1848">
        <v>3694.65</v>
      </c>
      <c r="E1848">
        <v>3725.4</v>
      </c>
      <c r="F1848">
        <v>3655.65</v>
      </c>
      <c r="G1848">
        <v>3720.55</v>
      </c>
      <c r="H1848">
        <v>83890001</v>
      </c>
      <c r="I1848">
        <v>4706.1499999999996</v>
      </c>
      <c r="J1848">
        <v>21.09</v>
      </c>
      <c r="K1848">
        <v>5.63</v>
      </c>
      <c r="L1848">
        <v>1.21</v>
      </c>
    </row>
    <row r="1849" spans="1:12" x14ac:dyDescent="0.35">
      <c r="A1849" s="1">
        <v>38847</v>
      </c>
      <c r="B1849">
        <v>2006</v>
      </c>
      <c r="C1849" t="s">
        <v>16</v>
      </c>
      <c r="D1849">
        <v>3720.75</v>
      </c>
      <c r="E1849">
        <v>3758.05</v>
      </c>
      <c r="F1849">
        <v>3717.25</v>
      </c>
      <c r="G1849">
        <v>3754.25</v>
      </c>
      <c r="H1849">
        <v>93510261</v>
      </c>
      <c r="I1849">
        <v>4998.59</v>
      </c>
      <c r="J1849">
        <v>21.28</v>
      </c>
      <c r="K1849">
        <v>5.68</v>
      </c>
      <c r="L1849">
        <v>1.2</v>
      </c>
    </row>
    <row r="1850" spans="1:12" x14ac:dyDescent="0.35">
      <c r="A1850" s="1">
        <v>38848</v>
      </c>
      <c r="B1850">
        <v>2006</v>
      </c>
      <c r="C1850" t="s">
        <v>16</v>
      </c>
      <c r="D1850">
        <v>3755.8</v>
      </c>
      <c r="E1850">
        <v>3774.15</v>
      </c>
      <c r="F1850">
        <v>3687.9</v>
      </c>
      <c r="G1850">
        <v>3701.05</v>
      </c>
      <c r="H1850">
        <v>77726368</v>
      </c>
      <c r="I1850">
        <v>4255.37</v>
      </c>
      <c r="J1850">
        <v>20.98</v>
      </c>
      <c r="K1850">
        <v>5.6</v>
      </c>
      <c r="L1850">
        <v>1.22</v>
      </c>
    </row>
    <row r="1851" spans="1:12" x14ac:dyDescent="0.35">
      <c r="A1851" s="1">
        <v>38849</v>
      </c>
      <c r="B1851">
        <v>2006</v>
      </c>
      <c r="C1851" t="s">
        <v>16</v>
      </c>
      <c r="D1851">
        <v>3704.15</v>
      </c>
      <c r="E1851">
        <v>3704.15</v>
      </c>
      <c r="F1851">
        <v>3633.85</v>
      </c>
      <c r="G1851">
        <v>3650.05</v>
      </c>
      <c r="H1851">
        <v>94028454</v>
      </c>
      <c r="I1851">
        <v>4448.04</v>
      </c>
      <c r="J1851">
        <v>20.69</v>
      </c>
      <c r="K1851">
        <v>5.53</v>
      </c>
      <c r="L1851">
        <v>1.24</v>
      </c>
    </row>
    <row r="1852" spans="1:12" x14ac:dyDescent="0.35">
      <c r="A1852" s="1">
        <v>38852</v>
      </c>
      <c r="B1852">
        <v>2006</v>
      </c>
      <c r="C1852" t="s">
        <v>16</v>
      </c>
      <c r="D1852">
        <v>3651</v>
      </c>
      <c r="E1852">
        <v>3653</v>
      </c>
      <c r="F1852">
        <v>3482.85</v>
      </c>
      <c r="G1852">
        <v>3502.95</v>
      </c>
      <c r="H1852">
        <v>125542855</v>
      </c>
      <c r="I1852">
        <v>5652.8</v>
      </c>
      <c r="J1852">
        <v>19.86</v>
      </c>
      <c r="K1852">
        <v>5.3</v>
      </c>
      <c r="L1852">
        <v>1.29</v>
      </c>
    </row>
    <row r="1853" spans="1:12" x14ac:dyDescent="0.35">
      <c r="A1853" s="1">
        <v>38853</v>
      </c>
      <c r="B1853">
        <v>2006</v>
      </c>
      <c r="C1853" t="s">
        <v>16</v>
      </c>
      <c r="D1853">
        <v>3502.95</v>
      </c>
      <c r="E1853">
        <v>3543.5</v>
      </c>
      <c r="F1853">
        <v>3382.4</v>
      </c>
      <c r="G1853">
        <v>3523.3</v>
      </c>
      <c r="H1853">
        <v>139746059</v>
      </c>
      <c r="I1853">
        <v>6200.73</v>
      </c>
      <c r="J1853">
        <v>19.97</v>
      </c>
      <c r="K1853">
        <v>5.34</v>
      </c>
      <c r="L1853">
        <v>1.28</v>
      </c>
    </row>
    <row r="1854" spans="1:12" x14ac:dyDescent="0.35">
      <c r="A1854" s="1">
        <v>38854</v>
      </c>
      <c r="B1854">
        <v>2006</v>
      </c>
      <c r="C1854" t="s">
        <v>16</v>
      </c>
      <c r="D1854">
        <v>3525.05</v>
      </c>
      <c r="E1854">
        <v>3641.85</v>
      </c>
      <c r="F1854">
        <v>3525.05</v>
      </c>
      <c r="G1854">
        <v>3635.1</v>
      </c>
      <c r="H1854">
        <v>100892613</v>
      </c>
      <c r="I1854">
        <v>4550.8500000000004</v>
      </c>
      <c r="J1854">
        <v>20.62</v>
      </c>
      <c r="K1854">
        <v>5.51</v>
      </c>
      <c r="L1854">
        <v>1.24</v>
      </c>
    </row>
    <row r="1855" spans="1:12" x14ac:dyDescent="0.35">
      <c r="A1855" s="1">
        <v>38855</v>
      </c>
      <c r="B1855">
        <v>2006</v>
      </c>
      <c r="C1855" t="s">
        <v>16</v>
      </c>
      <c r="D1855">
        <v>3636.45</v>
      </c>
      <c r="E1855">
        <v>3636.45</v>
      </c>
      <c r="F1855">
        <v>3365.9</v>
      </c>
      <c r="G1855">
        <v>3388.9</v>
      </c>
      <c r="H1855">
        <v>137036044</v>
      </c>
      <c r="I1855">
        <v>6090.7</v>
      </c>
      <c r="J1855">
        <v>19.260000000000002</v>
      </c>
      <c r="K1855">
        <v>5.13</v>
      </c>
      <c r="L1855">
        <v>1.33</v>
      </c>
    </row>
    <row r="1856" spans="1:12" x14ac:dyDescent="0.35">
      <c r="A1856" s="1">
        <v>38856</v>
      </c>
      <c r="B1856">
        <v>2006</v>
      </c>
      <c r="C1856" t="s">
        <v>16</v>
      </c>
      <c r="D1856">
        <v>3391.85</v>
      </c>
      <c r="E1856">
        <v>3493.05</v>
      </c>
      <c r="F1856">
        <v>3205.25</v>
      </c>
      <c r="G1856">
        <v>3246.9</v>
      </c>
      <c r="H1856">
        <v>143372267</v>
      </c>
      <c r="I1856">
        <v>6499.15</v>
      </c>
      <c r="J1856">
        <v>18.510000000000002</v>
      </c>
      <c r="K1856">
        <v>4.92</v>
      </c>
      <c r="L1856">
        <v>1.39</v>
      </c>
    </row>
    <row r="1857" spans="1:12" x14ac:dyDescent="0.35">
      <c r="A1857" s="1">
        <v>38859</v>
      </c>
      <c r="B1857">
        <v>2006</v>
      </c>
      <c r="C1857" t="s">
        <v>16</v>
      </c>
      <c r="D1857">
        <v>3254.3</v>
      </c>
      <c r="E1857">
        <v>3313.9</v>
      </c>
      <c r="F1857">
        <v>2896.4</v>
      </c>
      <c r="G1857">
        <v>3081.35</v>
      </c>
      <c r="H1857">
        <v>148001127</v>
      </c>
      <c r="I1857">
        <v>6043.37</v>
      </c>
      <c r="J1857">
        <v>17.52</v>
      </c>
      <c r="K1857">
        <v>4.67</v>
      </c>
      <c r="L1857">
        <v>1.46</v>
      </c>
    </row>
    <row r="1858" spans="1:12" x14ac:dyDescent="0.35">
      <c r="A1858" s="1">
        <v>38860</v>
      </c>
      <c r="B1858">
        <v>2006</v>
      </c>
      <c r="C1858" t="s">
        <v>16</v>
      </c>
      <c r="D1858">
        <v>3068.6</v>
      </c>
      <c r="E1858">
        <v>3221.05</v>
      </c>
      <c r="F1858">
        <v>2997.35</v>
      </c>
      <c r="G1858">
        <v>3199.35</v>
      </c>
      <c r="H1858">
        <v>114894339</v>
      </c>
      <c r="I1858">
        <v>4682.5600000000004</v>
      </c>
      <c r="J1858">
        <v>18.190000000000001</v>
      </c>
      <c r="K1858">
        <v>4.8499999999999996</v>
      </c>
      <c r="L1858">
        <v>1.41</v>
      </c>
    </row>
    <row r="1859" spans="1:12" x14ac:dyDescent="0.35">
      <c r="A1859" s="1">
        <v>38861</v>
      </c>
      <c r="B1859">
        <v>2006</v>
      </c>
      <c r="C1859" t="s">
        <v>16</v>
      </c>
      <c r="D1859">
        <v>3203.5</v>
      </c>
      <c r="E1859">
        <v>3249.75</v>
      </c>
      <c r="F1859">
        <v>3091.6</v>
      </c>
      <c r="G1859">
        <v>3115.55</v>
      </c>
      <c r="H1859">
        <v>134699170</v>
      </c>
      <c r="I1859">
        <v>5908.84</v>
      </c>
      <c r="J1859">
        <v>17.71</v>
      </c>
      <c r="K1859">
        <v>4.63</v>
      </c>
      <c r="L1859">
        <v>1.46</v>
      </c>
    </row>
    <row r="1860" spans="1:12" x14ac:dyDescent="0.35">
      <c r="A1860" s="1">
        <v>38862</v>
      </c>
      <c r="B1860">
        <v>2006</v>
      </c>
      <c r="C1860" t="s">
        <v>16</v>
      </c>
      <c r="D1860">
        <v>3114.7</v>
      </c>
      <c r="E1860">
        <v>3198.35</v>
      </c>
      <c r="F1860">
        <v>3012.95</v>
      </c>
      <c r="G1860">
        <v>3177.7</v>
      </c>
      <c r="H1860">
        <v>154894775</v>
      </c>
      <c r="I1860">
        <v>6720.25</v>
      </c>
      <c r="J1860">
        <v>18.39</v>
      </c>
      <c r="K1860">
        <v>4.7300000000000004</v>
      </c>
      <c r="L1860">
        <v>1.43</v>
      </c>
    </row>
    <row r="1861" spans="1:12" x14ac:dyDescent="0.35">
      <c r="A1861" s="1">
        <v>38863</v>
      </c>
      <c r="B1861">
        <v>2006</v>
      </c>
      <c r="C1861" t="s">
        <v>16</v>
      </c>
      <c r="D1861">
        <v>3177.7</v>
      </c>
      <c r="E1861">
        <v>3277.95</v>
      </c>
      <c r="F1861">
        <v>3177.7</v>
      </c>
      <c r="G1861">
        <v>3209.6</v>
      </c>
      <c r="H1861">
        <v>105522896</v>
      </c>
      <c r="I1861">
        <v>4245.4399999999996</v>
      </c>
      <c r="J1861">
        <v>18.28</v>
      </c>
      <c r="K1861">
        <v>4.7699999999999996</v>
      </c>
      <c r="L1861">
        <v>1.42</v>
      </c>
    </row>
    <row r="1862" spans="1:12" x14ac:dyDescent="0.35">
      <c r="A1862" s="1">
        <v>38866</v>
      </c>
      <c r="B1862">
        <v>2006</v>
      </c>
      <c r="C1862" t="s">
        <v>16</v>
      </c>
      <c r="D1862">
        <v>3207.25</v>
      </c>
      <c r="E1862">
        <v>3255.25</v>
      </c>
      <c r="F1862">
        <v>3193.15</v>
      </c>
      <c r="G1862">
        <v>3214.9</v>
      </c>
      <c r="H1862">
        <v>73032523</v>
      </c>
      <c r="I1862">
        <v>2981.85</v>
      </c>
      <c r="J1862">
        <v>18.27</v>
      </c>
      <c r="K1862">
        <v>4.78</v>
      </c>
      <c r="L1862">
        <v>1.41</v>
      </c>
    </row>
    <row r="1863" spans="1:12" x14ac:dyDescent="0.35">
      <c r="A1863" s="1">
        <v>38867</v>
      </c>
      <c r="B1863">
        <v>2006</v>
      </c>
      <c r="C1863" t="s">
        <v>16</v>
      </c>
      <c r="D1863">
        <v>3215.5</v>
      </c>
      <c r="E1863">
        <v>3252.1</v>
      </c>
      <c r="F1863">
        <v>3167.05</v>
      </c>
      <c r="G1863">
        <v>3185.3</v>
      </c>
      <c r="H1863">
        <v>69451029</v>
      </c>
      <c r="I1863">
        <v>3202.35</v>
      </c>
      <c r="J1863">
        <v>18.11</v>
      </c>
      <c r="K1863">
        <v>4.74</v>
      </c>
      <c r="L1863">
        <v>1.43</v>
      </c>
    </row>
    <row r="1864" spans="1:12" x14ac:dyDescent="0.35">
      <c r="A1864" s="1">
        <v>38868</v>
      </c>
      <c r="B1864">
        <v>2006</v>
      </c>
      <c r="C1864" t="s">
        <v>16</v>
      </c>
      <c r="D1864">
        <v>3181.95</v>
      </c>
      <c r="E1864">
        <v>3181.95</v>
      </c>
      <c r="F1864">
        <v>2972.9</v>
      </c>
      <c r="G1864">
        <v>3071.05</v>
      </c>
      <c r="H1864">
        <v>119568428</v>
      </c>
      <c r="I1864">
        <v>4934.32</v>
      </c>
      <c r="J1864">
        <v>17.46</v>
      </c>
      <c r="K1864">
        <v>4.57</v>
      </c>
      <c r="L1864">
        <v>1.48</v>
      </c>
    </row>
    <row r="1865" spans="1:12" x14ac:dyDescent="0.35">
      <c r="A1865" s="1">
        <v>38869</v>
      </c>
      <c r="B1865">
        <v>2006</v>
      </c>
      <c r="C1865" t="s">
        <v>17</v>
      </c>
      <c r="D1865">
        <v>3072.55</v>
      </c>
      <c r="E1865">
        <v>3130</v>
      </c>
      <c r="F1865">
        <v>2936.6</v>
      </c>
      <c r="G1865">
        <v>2962.25</v>
      </c>
      <c r="H1865">
        <v>112881053</v>
      </c>
      <c r="I1865">
        <v>5065.82</v>
      </c>
      <c r="J1865">
        <v>16.78</v>
      </c>
      <c r="K1865">
        <v>4.41</v>
      </c>
      <c r="L1865">
        <v>1.53</v>
      </c>
    </row>
    <row r="1866" spans="1:12" x14ac:dyDescent="0.35">
      <c r="A1866" s="1">
        <v>38870</v>
      </c>
      <c r="B1866">
        <v>2006</v>
      </c>
      <c r="C1866" t="s">
        <v>17</v>
      </c>
      <c r="D1866">
        <v>2961.5</v>
      </c>
      <c r="E1866">
        <v>3099.35</v>
      </c>
      <c r="F1866">
        <v>2940.2</v>
      </c>
      <c r="G1866">
        <v>3091.35</v>
      </c>
      <c r="H1866">
        <v>106179408</v>
      </c>
      <c r="I1866">
        <v>4324.0600000000004</v>
      </c>
      <c r="J1866">
        <v>17.510000000000002</v>
      </c>
      <c r="K1866">
        <v>4.5999999999999996</v>
      </c>
      <c r="L1866">
        <v>1.47</v>
      </c>
    </row>
    <row r="1867" spans="1:12" x14ac:dyDescent="0.35">
      <c r="A1867" s="1">
        <v>38873</v>
      </c>
      <c r="B1867">
        <v>2006</v>
      </c>
      <c r="C1867" t="s">
        <v>17</v>
      </c>
      <c r="D1867">
        <v>3092.6</v>
      </c>
      <c r="E1867">
        <v>3125.4</v>
      </c>
      <c r="F1867">
        <v>3006.4</v>
      </c>
      <c r="G1867">
        <v>3016.65</v>
      </c>
      <c r="H1867">
        <v>88204812</v>
      </c>
      <c r="I1867">
        <v>4034.23</v>
      </c>
      <c r="J1867">
        <v>17.09</v>
      </c>
      <c r="K1867">
        <v>4.49</v>
      </c>
      <c r="L1867">
        <v>1.51</v>
      </c>
    </row>
    <row r="1868" spans="1:12" x14ac:dyDescent="0.35">
      <c r="A1868" s="1">
        <v>38874</v>
      </c>
      <c r="B1868">
        <v>2006</v>
      </c>
      <c r="C1868" t="s">
        <v>17</v>
      </c>
      <c r="D1868">
        <v>3015.05</v>
      </c>
      <c r="E1868">
        <v>3015.05</v>
      </c>
      <c r="F1868">
        <v>2910.3</v>
      </c>
      <c r="G1868">
        <v>2937.3</v>
      </c>
      <c r="H1868">
        <v>98819077</v>
      </c>
      <c r="I1868">
        <v>4198.29</v>
      </c>
      <c r="J1868">
        <v>16.64</v>
      </c>
      <c r="K1868">
        <v>4.3499999999999996</v>
      </c>
      <c r="L1868">
        <v>1.62</v>
      </c>
    </row>
    <row r="1869" spans="1:12" x14ac:dyDescent="0.35">
      <c r="A1869" s="1">
        <v>38875</v>
      </c>
      <c r="B1869">
        <v>2006</v>
      </c>
      <c r="C1869" t="s">
        <v>17</v>
      </c>
      <c r="D1869">
        <v>2935.25</v>
      </c>
      <c r="E1869">
        <v>2956.9</v>
      </c>
      <c r="F1869">
        <v>2819.45</v>
      </c>
      <c r="G1869">
        <v>2860.45</v>
      </c>
      <c r="H1869">
        <v>122677884</v>
      </c>
      <c r="I1869">
        <v>4954.3900000000003</v>
      </c>
      <c r="J1869">
        <v>16.21</v>
      </c>
      <c r="K1869">
        <v>4.2300000000000004</v>
      </c>
      <c r="L1869">
        <v>1.66</v>
      </c>
    </row>
    <row r="1870" spans="1:12" x14ac:dyDescent="0.35">
      <c r="A1870" s="1">
        <v>38876</v>
      </c>
      <c r="B1870">
        <v>2006</v>
      </c>
      <c r="C1870" t="s">
        <v>17</v>
      </c>
      <c r="D1870">
        <v>2856.9</v>
      </c>
      <c r="E1870">
        <v>2859.4</v>
      </c>
      <c r="F1870">
        <v>2683.2</v>
      </c>
      <c r="G1870">
        <v>2724.35</v>
      </c>
      <c r="H1870">
        <v>133611695</v>
      </c>
      <c r="I1870">
        <v>5155.37</v>
      </c>
      <c r="J1870">
        <v>15.44</v>
      </c>
      <c r="K1870">
        <v>4.03</v>
      </c>
      <c r="L1870">
        <v>1.74</v>
      </c>
    </row>
    <row r="1871" spans="1:12" x14ac:dyDescent="0.35">
      <c r="A1871" s="1">
        <v>38877</v>
      </c>
      <c r="B1871">
        <v>2006</v>
      </c>
      <c r="C1871" t="s">
        <v>17</v>
      </c>
      <c r="D1871">
        <v>2721.2</v>
      </c>
      <c r="E1871">
        <v>2875.75</v>
      </c>
      <c r="F1871">
        <v>2707.85</v>
      </c>
      <c r="G1871">
        <v>2866.3</v>
      </c>
      <c r="H1871">
        <v>101500861</v>
      </c>
      <c r="I1871">
        <v>4255.42</v>
      </c>
      <c r="J1871">
        <v>16.239999999999998</v>
      </c>
      <c r="K1871">
        <v>4.24</v>
      </c>
      <c r="L1871">
        <v>1.65</v>
      </c>
    </row>
    <row r="1872" spans="1:12" x14ac:dyDescent="0.35">
      <c r="A1872" s="1">
        <v>38880</v>
      </c>
      <c r="B1872">
        <v>2006</v>
      </c>
      <c r="C1872" t="s">
        <v>17</v>
      </c>
      <c r="D1872">
        <v>2867.65</v>
      </c>
      <c r="E1872">
        <v>2877.8</v>
      </c>
      <c r="F1872">
        <v>2761.85</v>
      </c>
      <c r="G1872">
        <v>2776.85</v>
      </c>
      <c r="H1872">
        <v>78190250</v>
      </c>
      <c r="I1872">
        <v>3359.69</v>
      </c>
      <c r="J1872">
        <v>15.73</v>
      </c>
      <c r="K1872">
        <v>4.1100000000000003</v>
      </c>
      <c r="L1872">
        <v>1.71</v>
      </c>
    </row>
    <row r="1873" spans="1:12" x14ac:dyDescent="0.35">
      <c r="A1873" s="1">
        <v>38881</v>
      </c>
      <c r="B1873">
        <v>2006</v>
      </c>
      <c r="C1873" t="s">
        <v>17</v>
      </c>
      <c r="D1873">
        <v>2773.6</v>
      </c>
      <c r="E1873">
        <v>2773.6</v>
      </c>
      <c r="F1873">
        <v>2638.1</v>
      </c>
      <c r="G1873">
        <v>2663.3</v>
      </c>
      <c r="H1873">
        <v>85457365</v>
      </c>
      <c r="I1873">
        <v>3459.33</v>
      </c>
      <c r="J1873">
        <v>15.09</v>
      </c>
      <c r="K1873">
        <v>3.94</v>
      </c>
      <c r="L1873">
        <v>1.78</v>
      </c>
    </row>
    <row r="1874" spans="1:12" x14ac:dyDescent="0.35">
      <c r="A1874" s="1">
        <v>38882</v>
      </c>
      <c r="B1874">
        <v>2006</v>
      </c>
      <c r="C1874" t="s">
        <v>17</v>
      </c>
      <c r="D1874">
        <v>2665.05</v>
      </c>
      <c r="E1874">
        <v>2767.75</v>
      </c>
      <c r="F1874">
        <v>2595.65</v>
      </c>
      <c r="G1874">
        <v>2632.8</v>
      </c>
      <c r="H1874">
        <v>98860315</v>
      </c>
      <c r="I1874">
        <v>4513.8999999999996</v>
      </c>
      <c r="J1874">
        <v>14.92</v>
      </c>
      <c r="K1874">
        <v>3.9</v>
      </c>
      <c r="L1874">
        <v>1.8</v>
      </c>
    </row>
    <row r="1875" spans="1:12" x14ac:dyDescent="0.35">
      <c r="A1875" s="1">
        <v>38883</v>
      </c>
      <c r="B1875">
        <v>2006</v>
      </c>
      <c r="C1875" t="s">
        <v>17</v>
      </c>
      <c r="D1875">
        <v>2634.1</v>
      </c>
      <c r="E1875">
        <v>2814.15</v>
      </c>
      <c r="F1875">
        <v>2634.1</v>
      </c>
      <c r="G1875">
        <v>2798.8</v>
      </c>
      <c r="H1875">
        <v>88836911</v>
      </c>
      <c r="I1875">
        <v>3820.2</v>
      </c>
      <c r="J1875">
        <v>15.91</v>
      </c>
      <c r="K1875">
        <v>4.1399999999999997</v>
      </c>
      <c r="L1875">
        <v>1.69</v>
      </c>
    </row>
    <row r="1876" spans="1:12" x14ac:dyDescent="0.35">
      <c r="A1876" s="1">
        <v>38884</v>
      </c>
      <c r="B1876">
        <v>2006</v>
      </c>
      <c r="C1876" t="s">
        <v>17</v>
      </c>
      <c r="D1876">
        <v>2799.85</v>
      </c>
      <c r="E1876">
        <v>2960.15</v>
      </c>
      <c r="F1876">
        <v>2799.85</v>
      </c>
      <c r="G1876">
        <v>2890.35</v>
      </c>
      <c r="H1876">
        <v>117621143</v>
      </c>
      <c r="I1876">
        <v>5258.32</v>
      </c>
      <c r="J1876">
        <v>16.43</v>
      </c>
      <c r="K1876">
        <v>4.28</v>
      </c>
      <c r="L1876">
        <v>1.64</v>
      </c>
    </row>
    <row r="1877" spans="1:12" x14ac:dyDescent="0.35">
      <c r="A1877" s="1">
        <v>38887</v>
      </c>
      <c r="B1877">
        <v>2006</v>
      </c>
      <c r="C1877" t="s">
        <v>17</v>
      </c>
      <c r="D1877">
        <v>2892</v>
      </c>
      <c r="E1877">
        <v>2932.9</v>
      </c>
      <c r="F1877">
        <v>2846.5</v>
      </c>
      <c r="G1877">
        <v>2916.9</v>
      </c>
      <c r="H1877">
        <v>75179603</v>
      </c>
      <c r="I1877">
        <v>3186.42</v>
      </c>
      <c r="J1877">
        <v>16.579999999999998</v>
      </c>
      <c r="K1877">
        <v>4.2</v>
      </c>
      <c r="L1877">
        <v>1.65</v>
      </c>
    </row>
    <row r="1878" spans="1:12" x14ac:dyDescent="0.35">
      <c r="A1878" s="1">
        <v>38888</v>
      </c>
      <c r="B1878">
        <v>2006</v>
      </c>
      <c r="C1878" t="s">
        <v>17</v>
      </c>
      <c r="D1878">
        <v>2919</v>
      </c>
      <c r="E1878">
        <v>2919</v>
      </c>
      <c r="F1878">
        <v>2837.45</v>
      </c>
      <c r="G1878">
        <v>2861.3</v>
      </c>
      <c r="H1878">
        <v>85067878</v>
      </c>
      <c r="I1878">
        <v>3342.93</v>
      </c>
      <c r="J1878">
        <v>16.27</v>
      </c>
      <c r="K1878">
        <v>4.12</v>
      </c>
      <c r="L1878">
        <v>1.68</v>
      </c>
    </row>
    <row r="1879" spans="1:12" x14ac:dyDescent="0.35">
      <c r="A1879" s="1">
        <v>38889</v>
      </c>
      <c r="B1879">
        <v>2006</v>
      </c>
      <c r="C1879" t="s">
        <v>17</v>
      </c>
      <c r="D1879">
        <v>2861.4</v>
      </c>
      <c r="E1879">
        <v>2930.8</v>
      </c>
      <c r="F1879">
        <v>2836.4</v>
      </c>
      <c r="G1879">
        <v>2923.45</v>
      </c>
      <c r="H1879">
        <v>81725635</v>
      </c>
      <c r="I1879">
        <v>3417</v>
      </c>
      <c r="J1879">
        <v>16.62</v>
      </c>
      <c r="K1879">
        <v>4.21</v>
      </c>
      <c r="L1879">
        <v>1.65</v>
      </c>
    </row>
    <row r="1880" spans="1:12" x14ac:dyDescent="0.35">
      <c r="A1880" s="1">
        <v>38890</v>
      </c>
      <c r="B1880">
        <v>2006</v>
      </c>
      <c r="C1880" t="s">
        <v>17</v>
      </c>
      <c r="D1880">
        <v>2923.75</v>
      </c>
      <c r="E1880">
        <v>3017.65</v>
      </c>
      <c r="F1880">
        <v>2923.75</v>
      </c>
      <c r="G1880">
        <v>2994.75</v>
      </c>
      <c r="H1880">
        <v>81030379</v>
      </c>
      <c r="I1880">
        <v>3567</v>
      </c>
      <c r="J1880">
        <v>17.03</v>
      </c>
      <c r="K1880">
        <v>4.3099999999999996</v>
      </c>
      <c r="L1880">
        <v>1.61</v>
      </c>
    </row>
    <row r="1881" spans="1:12" x14ac:dyDescent="0.35">
      <c r="A1881" s="1">
        <v>38891</v>
      </c>
      <c r="B1881">
        <v>2006</v>
      </c>
      <c r="C1881" t="s">
        <v>17</v>
      </c>
      <c r="D1881">
        <v>2993.55</v>
      </c>
      <c r="E1881">
        <v>3063.2</v>
      </c>
      <c r="F1881">
        <v>2920.2</v>
      </c>
      <c r="G1881">
        <v>3042.7</v>
      </c>
      <c r="H1881">
        <v>86904356</v>
      </c>
      <c r="I1881">
        <v>3615.07</v>
      </c>
      <c r="J1881">
        <v>17.3</v>
      </c>
      <c r="K1881">
        <v>4.38</v>
      </c>
      <c r="L1881">
        <v>1.58</v>
      </c>
    </row>
    <row r="1882" spans="1:12" x14ac:dyDescent="0.35">
      <c r="A1882" s="1">
        <v>38893</v>
      </c>
      <c r="B1882">
        <v>2006</v>
      </c>
      <c r="C1882" t="s">
        <v>17</v>
      </c>
      <c r="D1882">
        <v>3043.15</v>
      </c>
      <c r="E1882">
        <v>3083</v>
      </c>
      <c r="F1882">
        <v>3035.95</v>
      </c>
      <c r="G1882">
        <v>3050.3</v>
      </c>
      <c r="H1882">
        <v>12073961</v>
      </c>
      <c r="I1882">
        <v>433.29</v>
      </c>
      <c r="J1882">
        <v>17.34</v>
      </c>
      <c r="K1882">
        <v>4.3899999999999997</v>
      </c>
      <c r="L1882">
        <v>1.58</v>
      </c>
    </row>
    <row r="1883" spans="1:12" x14ac:dyDescent="0.35">
      <c r="A1883" s="1">
        <v>38894</v>
      </c>
      <c r="B1883">
        <v>2006</v>
      </c>
      <c r="C1883" t="s">
        <v>17</v>
      </c>
      <c r="D1883">
        <v>3051.8</v>
      </c>
      <c r="E1883">
        <v>3059.85</v>
      </c>
      <c r="F1883">
        <v>2928</v>
      </c>
      <c r="G1883">
        <v>2943.2</v>
      </c>
      <c r="H1883">
        <v>87442622</v>
      </c>
      <c r="I1883">
        <v>3613.02</v>
      </c>
      <c r="J1883">
        <v>16.73</v>
      </c>
      <c r="K1883">
        <v>4.24</v>
      </c>
      <c r="L1883">
        <v>1.64</v>
      </c>
    </row>
    <row r="1884" spans="1:12" x14ac:dyDescent="0.35">
      <c r="A1884" s="1">
        <v>38895</v>
      </c>
      <c r="B1884">
        <v>2006</v>
      </c>
      <c r="C1884" t="s">
        <v>17</v>
      </c>
      <c r="D1884">
        <v>2943.6</v>
      </c>
      <c r="E1884">
        <v>3004.15</v>
      </c>
      <c r="F1884">
        <v>2899.25</v>
      </c>
      <c r="G1884">
        <v>2982.45</v>
      </c>
      <c r="H1884">
        <v>116745741</v>
      </c>
      <c r="I1884">
        <v>5252.39</v>
      </c>
      <c r="J1884">
        <v>17.36</v>
      </c>
      <c r="K1884">
        <v>4.4400000000000004</v>
      </c>
      <c r="L1884">
        <v>1.57</v>
      </c>
    </row>
    <row r="1885" spans="1:12" x14ac:dyDescent="0.35">
      <c r="A1885" s="1">
        <v>38896</v>
      </c>
      <c r="B1885">
        <v>2006</v>
      </c>
      <c r="C1885" t="s">
        <v>17</v>
      </c>
      <c r="D1885">
        <v>2982.2</v>
      </c>
      <c r="E1885">
        <v>3003.65</v>
      </c>
      <c r="F1885">
        <v>2909.6</v>
      </c>
      <c r="G1885">
        <v>2981.1</v>
      </c>
      <c r="H1885">
        <v>84897439</v>
      </c>
      <c r="I1885">
        <v>3840.16</v>
      </c>
      <c r="J1885">
        <v>17.57</v>
      </c>
      <c r="K1885">
        <v>4.4400000000000004</v>
      </c>
      <c r="L1885">
        <v>1.57</v>
      </c>
    </row>
    <row r="1886" spans="1:12" x14ac:dyDescent="0.35">
      <c r="A1886" s="1">
        <v>38897</v>
      </c>
      <c r="B1886">
        <v>2006</v>
      </c>
      <c r="C1886" t="s">
        <v>17</v>
      </c>
      <c r="D1886">
        <v>2982.9</v>
      </c>
      <c r="E1886">
        <v>3049.25</v>
      </c>
      <c r="F1886">
        <v>2982.9</v>
      </c>
      <c r="G1886">
        <v>2997.9</v>
      </c>
      <c r="H1886">
        <v>110790760</v>
      </c>
      <c r="I1886">
        <v>5017.76</v>
      </c>
      <c r="J1886">
        <v>17.670000000000002</v>
      </c>
      <c r="K1886">
        <v>4.46</v>
      </c>
      <c r="L1886">
        <v>1.56</v>
      </c>
    </row>
    <row r="1887" spans="1:12" x14ac:dyDescent="0.35">
      <c r="A1887" s="1">
        <v>38898</v>
      </c>
      <c r="B1887">
        <v>2006</v>
      </c>
      <c r="C1887" t="s">
        <v>17</v>
      </c>
      <c r="D1887">
        <v>2993.5</v>
      </c>
      <c r="E1887">
        <v>3134.15</v>
      </c>
      <c r="F1887">
        <v>2993.5</v>
      </c>
      <c r="G1887">
        <v>3128.2</v>
      </c>
      <c r="H1887">
        <v>98679172</v>
      </c>
      <c r="I1887">
        <v>4453.99</v>
      </c>
      <c r="J1887">
        <v>18.440000000000001</v>
      </c>
      <c r="K1887">
        <v>4.66</v>
      </c>
      <c r="L1887">
        <v>1.49</v>
      </c>
    </row>
    <row r="1888" spans="1:12" x14ac:dyDescent="0.35">
      <c r="A1888" s="1">
        <v>38901</v>
      </c>
      <c r="B1888">
        <v>2006</v>
      </c>
      <c r="C1888" t="s">
        <v>18</v>
      </c>
      <c r="D1888">
        <v>3128.75</v>
      </c>
      <c r="E1888">
        <v>3160.35</v>
      </c>
      <c r="F1888">
        <v>3114.85</v>
      </c>
      <c r="G1888">
        <v>3150.95</v>
      </c>
      <c r="H1888">
        <v>66603275</v>
      </c>
      <c r="I1888">
        <v>3157.85</v>
      </c>
      <c r="J1888">
        <v>18.57</v>
      </c>
      <c r="K1888">
        <v>4.6900000000000004</v>
      </c>
      <c r="L1888">
        <v>1.48</v>
      </c>
    </row>
    <row r="1889" spans="1:12" x14ac:dyDescent="0.35">
      <c r="A1889" s="1">
        <v>38902</v>
      </c>
      <c r="B1889">
        <v>2006</v>
      </c>
      <c r="C1889" t="s">
        <v>18</v>
      </c>
      <c r="D1889">
        <v>3151.05</v>
      </c>
      <c r="E1889">
        <v>3177.4</v>
      </c>
      <c r="F1889">
        <v>3130.3</v>
      </c>
      <c r="G1889">
        <v>3138.65</v>
      </c>
      <c r="H1889">
        <v>66682150</v>
      </c>
      <c r="I1889">
        <v>3147.66</v>
      </c>
      <c r="J1889">
        <v>18.5</v>
      </c>
      <c r="K1889">
        <v>4.67</v>
      </c>
      <c r="L1889">
        <v>1.49</v>
      </c>
    </row>
    <row r="1890" spans="1:12" x14ac:dyDescent="0.35">
      <c r="A1890" s="1">
        <v>38903</v>
      </c>
      <c r="B1890">
        <v>2006</v>
      </c>
      <c r="C1890" t="s">
        <v>18</v>
      </c>
      <c r="D1890">
        <v>3136.95</v>
      </c>
      <c r="E1890">
        <v>3201.2</v>
      </c>
      <c r="F1890">
        <v>3121.8</v>
      </c>
      <c r="G1890">
        <v>3197.1</v>
      </c>
      <c r="H1890">
        <v>90419711</v>
      </c>
      <c r="I1890">
        <v>4195.99</v>
      </c>
      <c r="J1890">
        <v>18.84</v>
      </c>
      <c r="K1890">
        <v>4.76</v>
      </c>
      <c r="L1890">
        <v>1.46</v>
      </c>
    </row>
    <row r="1891" spans="1:12" x14ac:dyDescent="0.35">
      <c r="A1891" s="1">
        <v>38904</v>
      </c>
      <c r="B1891">
        <v>2006</v>
      </c>
      <c r="C1891" t="s">
        <v>18</v>
      </c>
      <c r="D1891">
        <v>3197.5</v>
      </c>
      <c r="E1891">
        <v>3197.5</v>
      </c>
      <c r="F1891">
        <v>3138.4</v>
      </c>
      <c r="G1891">
        <v>3156.4</v>
      </c>
      <c r="H1891">
        <v>74893378</v>
      </c>
      <c r="I1891">
        <v>3524.77</v>
      </c>
      <c r="J1891">
        <v>18.600000000000001</v>
      </c>
      <c r="K1891">
        <v>4.7</v>
      </c>
      <c r="L1891">
        <v>1.48</v>
      </c>
    </row>
    <row r="1892" spans="1:12" x14ac:dyDescent="0.35">
      <c r="A1892" s="1">
        <v>38905</v>
      </c>
      <c r="B1892">
        <v>2006</v>
      </c>
      <c r="C1892" t="s">
        <v>18</v>
      </c>
      <c r="D1892">
        <v>3157.95</v>
      </c>
      <c r="E1892">
        <v>3193.1</v>
      </c>
      <c r="F1892">
        <v>3056.3</v>
      </c>
      <c r="G1892">
        <v>3075.85</v>
      </c>
      <c r="H1892">
        <v>90060282</v>
      </c>
      <c r="I1892">
        <v>4068.6</v>
      </c>
      <c r="J1892">
        <v>18.13</v>
      </c>
      <c r="K1892">
        <v>4.58</v>
      </c>
      <c r="L1892">
        <v>1.52</v>
      </c>
    </row>
    <row r="1893" spans="1:12" x14ac:dyDescent="0.35">
      <c r="A1893" s="1">
        <v>38908</v>
      </c>
      <c r="B1893">
        <v>2006</v>
      </c>
      <c r="C1893" t="s">
        <v>18</v>
      </c>
      <c r="D1893">
        <v>3077.1</v>
      </c>
      <c r="E1893">
        <v>3147.7</v>
      </c>
      <c r="F1893">
        <v>3064.1</v>
      </c>
      <c r="G1893">
        <v>3142</v>
      </c>
      <c r="H1893">
        <v>65284375</v>
      </c>
      <c r="I1893">
        <v>2980.45</v>
      </c>
      <c r="J1893">
        <v>18.52</v>
      </c>
      <c r="K1893">
        <v>4.68</v>
      </c>
      <c r="L1893">
        <v>1.49</v>
      </c>
    </row>
    <row r="1894" spans="1:12" x14ac:dyDescent="0.35">
      <c r="A1894" s="1">
        <v>38909</v>
      </c>
      <c r="B1894">
        <v>2006</v>
      </c>
      <c r="C1894" t="s">
        <v>18</v>
      </c>
      <c r="D1894">
        <v>3145.3</v>
      </c>
      <c r="E1894">
        <v>3146</v>
      </c>
      <c r="F1894">
        <v>3100.4</v>
      </c>
      <c r="G1894">
        <v>3116.15</v>
      </c>
      <c r="H1894">
        <v>66336970</v>
      </c>
      <c r="I1894">
        <v>3096.43</v>
      </c>
      <c r="J1894">
        <v>18.36</v>
      </c>
      <c r="K1894">
        <v>4.6399999999999997</v>
      </c>
      <c r="L1894">
        <v>1.5</v>
      </c>
    </row>
    <row r="1895" spans="1:12" x14ac:dyDescent="0.35">
      <c r="A1895" s="1">
        <v>38910</v>
      </c>
      <c r="B1895">
        <v>2006</v>
      </c>
      <c r="C1895" t="s">
        <v>18</v>
      </c>
      <c r="D1895">
        <v>3124.95</v>
      </c>
      <c r="E1895">
        <v>3201.35</v>
      </c>
      <c r="F1895">
        <v>3078.25</v>
      </c>
      <c r="G1895">
        <v>3195.9</v>
      </c>
      <c r="H1895">
        <v>93623050</v>
      </c>
      <c r="I1895">
        <v>5499.45</v>
      </c>
      <c r="J1895">
        <v>18.760000000000002</v>
      </c>
      <c r="K1895">
        <v>4.76</v>
      </c>
      <c r="L1895">
        <v>1.46</v>
      </c>
    </row>
    <row r="1896" spans="1:12" x14ac:dyDescent="0.35">
      <c r="A1896" s="1">
        <v>38911</v>
      </c>
      <c r="B1896">
        <v>2006</v>
      </c>
      <c r="C1896" t="s">
        <v>18</v>
      </c>
      <c r="D1896">
        <v>3196.3</v>
      </c>
      <c r="E1896">
        <v>3208.85</v>
      </c>
      <c r="F1896">
        <v>3148.95</v>
      </c>
      <c r="G1896">
        <v>3169.3</v>
      </c>
      <c r="H1896">
        <v>81620172</v>
      </c>
      <c r="I1896">
        <v>3475.59</v>
      </c>
      <c r="J1896">
        <v>18.61</v>
      </c>
      <c r="K1896">
        <v>4.72</v>
      </c>
      <c r="L1896">
        <v>1.47</v>
      </c>
    </row>
    <row r="1897" spans="1:12" x14ac:dyDescent="0.35">
      <c r="A1897" s="1">
        <v>38912</v>
      </c>
      <c r="B1897">
        <v>2006</v>
      </c>
      <c r="C1897" t="s">
        <v>18</v>
      </c>
      <c r="D1897">
        <v>3166.25</v>
      </c>
      <c r="E1897">
        <v>3166.25</v>
      </c>
      <c r="F1897">
        <v>3089.55</v>
      </c>
      <c r="G1897">
        <v>3123.35</v>
      </c>
      <c r="H1897">
        <v>61512609</v>
      </c>
      <c r="I1897">
        <v>3055.66</v>
      </c>
      <c r="J1897">
        <v>18.329999999999998</v>
      </c>
      <c r="K1897">
        <v>4.47</v>
      </c>
      <c r="L1897">
        <v>1.54</v>
      </c>
    </row>
    <row r="1898" spans="1:12" x14ac:dyDescent="0.35">
      <c r="A1898" s="1">
        <v>38915</v>
      </c>
      <c r="B1898">
        <v>2006</v>
      </c>
      <c r="C1898" t="s">
        <v>18</v>
      </c>
      <c r="D1898">
        <v>3123.65</v>
      </c>
      <c r="E1898">
        <v>3125.1</v>
      </c>
      <c r="F1898">
        <v>2999.35</v>
      </c>
      <c r="G1898">
        <v>3007.55</v>
      </c>
      <c r="H1898">
        <v>60049023</v>
      </c>
      <c r="I1898">
        <v>2953.6</v>
      </c>
      <c r="J1898">
        <v>17.63</v>
      </c>
      <c r="K1898">
        <v>4.3</v>
      </c>
      <c r="L1898">
        <v>1.59</v>
      </c>
    </row>
    <row r="1899" spans="1:12" x14ac:dyDescent="0.35">
      <c r="A1899" s="1">
        <v>38916</v>
      </c>
      <c r="B1899">
        <v>2006</v>
      </c>
      <c r="C1899" t="s">
        <v>18</v>
      </c>
      <c r="D1899">
        <v>3007.15</v>
      </c>
      <c r="E1899">
        <v>3038.25</v>
      </c>
      <c r="F1899">
        <v>2967.95</v>
      </c>
      <c r="G1899">
        <v>2993.65</v>
      </c>
      <c r="H1899">
        <v>70494264</v>
      </c>
      <c r="I1899">
        <v>3522.91</v>
      </c>
      <c r="J1899">
        <v>17.52</v>
      </c>
      <c r="K1899">
        <v>4.28</v>
      </c>
      <c r="L1899">
        <v>1.59</v>
      </c>
    </row>
    <row r="1900" spans="1:12" x14ac:dyDescent="0.35">
      <c r="A1900" s="1">
        <v>38917</v>
      </c>
      <c r="B1900">
        <v>2006</v>
      </c>
      <c r="C1900" t="s">
        <v>18</v>
      </c>
      <c r="D1900">
        <v>2995.85</v>
      </c>
      <c r="E1900">
        <v>3045.35</v>
      </c>
      <c r="F1900">
        <v>2919.95</v>
      </c>
      <c r="G1900">
        <v>2932.75</v>
      </c>
      <c r="H1900">
        <v>79085652</v>
      </c>
      <c r="I1900">
        <v>3948.34</v>
      </c>
      <c r="J1900">
        <v>17</v>
      </c>
      <c r="K1900">
        <v>4.1900000000000004</v>
      </c>
      <c r="L1900">
        <v>1.63</v>
      </c>
    </row>
    <row r="1901" spans="1:12" x14ac:dyDescent="0.35">
      <c r="A1901" s="1">
        <v>38918</v>
      </c>
      <c r="B1901">
        <v>2006</v>
      </c>
      <c r="C1901" t="s">
        <v>18</v>
      </c>
      <c r="D1901">
        <v>2943.65</v>
      </c>
      <c r="E1901">
        <v>3041.25</v>
      </c>
      <c r="F1901">
        <v>2943.65</v>
      </c>
      <c r="G1901">
        <v>3023.05</v>
      </c>
      <c r="H1901">
        <v>77712999</v>
      </c>
      <c r="I1901">
        <v>3686.36</v>
      </c>
      <c r="J1901">
        <v>17.43</v>
      </c>
      <c r="K1901">
        <v>4.32</v>
      </c>
      <c r="L1901">
        <v>1.58</v>
      </c>
    </row>
    <row r="1902" spans="1:12" x14ac:dyDescent="0.35">
      <c r="A1902" s="1">
        <v>38919</v>
      </c>
      <c r="B1902">
        <v>2006</v>
      </c>
      <c r="C1902" t="s">
        <v>18</v>
      </c>
      <c r="D1902">
        <v>3025.1</v>
      </c>
      <c r="E1902">
        <v>3029.1</v>
      </c>
      <c r="F1902">
        <v>2930.15</v>
      </c>
      <c r="G1902">
        <v>2945</v>
      </c>
      <c r="H1902">
        <v>74876151</v>
      </c>
      <c r="I1902">
        <v>3454.86</v>
      </c>
      <c r="J1902">
        <v>16.93</v>
      </c>
      <c r="K1902">
        <v>4.21</v>
      </c>
      <c r="L1902">
        <v>1.62</v>
      </c>
    </row>
    <row r="1903" spans="1:12" x14ac:dyDescent="0.35">
      <c r="A1903" s="1">
        <v>38922</v>
      </c>
      <c r="B1903">
        <v>2006</v>
      </c>
      <c r="C1903" t="s">
        <v>18</v>
      </c>
      <c r="D1903">
        <v>2944.9</v>
      </c>
      <c r="E1903">
        <v>2996.65</v>
      </c>
      <c r="F1903">
        <v>2878.25</v>
      </c>
      <c r="G1903">
        <v>2985.85</v>
      </c>
      <c r="H1903">
        <v>78139891</v>
      </c>
      <c r="I1903">
        <v>3721.14</v>
      </c>
      <c r="J1903">
        <v>17.13</v>
      </c>
      <c r="K1903">
        <v>4.2699999999999996</v>
      </c>
      <c r="L1903">
        <v>1.6</v>
      </c>
    </row>
    <row r="1904" spans="1:12" x14ac:dyDescent="0.35">
      <c r="A1904" s="1">
        <v>38923</v>
      </c>
      <c r="B1904">
        <v>2006</v>
      </c>
      <c r="C1904" t="s">
        <v>18</v>
      </c>
      <c r="D1904">
        <v>2989.5</v>
      </c>
      <c r="E1904">
        <v>3046.95</v>
      </c>
      <c r="F1904">
        <v>2987.15</v>
      </c>
      <c r="G1904">
        <v>3040.5</v>
      </c>
      <c r="H1904">
        <v>70646865</v>
      </c>
      <c r="I1904">
        <v>3378.75</v>
      </c>
      <c r="J1904">
        <v>17.440000000000001</v>
      </c>
      <c r="K1904">
        <v>4.3499999999999996</v>
      </c>
      <c r="L1904">
        <v>1.57</v>
      </c>
    </row>
    <row r="1905" spans="1:12" x14ac:dyDescent="0.35">
      <c r="A1905" s="1">
        <v>38924</v>
      </c>
      <c r="B1905">
        <v>2006</v>
      </c>
      <c r="C1905" t="s">
        <v>18</v>
      </c>
      <c r="D1905">
        <v>3040.45</v>
      </c>
      <c r="E1905">
        <v>3121.4</v>
      </c>
      <c r="F1905">
        <v>3022.7</v>
      </c>
      <c r="G1905">
        <v>3110.15</v>
      </c>
      <c r="H1905">
        <v>77137663</v>
      </c>
      <c r="I1905">
        <v>3749.48</v>
      </c>
      <c r="J1905">
        <v>17.579999999999998</v>
      </c>
      <c r="K1905">
        <v>4.45</v>
      </c>
      <c r="L1905">
        <v>1.53</v>
      </c>
    </row>
    <row r="1906" spans="1:12" x14ac:dyDescent="0.35">
      <c r="A1906" s="1">
        <v>38925</v>
      </c>
      <c r="B1906">
        <v>2006</v>
      </c>
      <c r="C1906" t="s">
        <v>18</v>
      </c>
      <c r="D1906">
        <v>3109.85</v>
      </c>
      <c r="E1906">
        <v>3167.1</v>
      </c>
      <c r="F1906">
        <v>3109.85</v>
      </c>
      <c r="G1906">
        <v>3156.15</v>
      </c>
      <c r="H1906">
        <v>106694441</v>
      </c>
      <c r="I1906">
        <v>5295.1</v>
      </c>
      <c r="J1906">
        <v>17.829999999999998</v>
      </c>
      <c r="K1906">
        <v>4.3</v>
      </c>
      <c r="L1906">
        <v>1.57</v>
      </c>
    </row>
    <row r="1907" spans="1:12" x14ac:dyDescent="0.35">
      <c r="A1907" s="1">
        <v>38926</v>
      </c>
      <c r="B1907">
        <v>2006</v>
      </c>
      <c r="C1907" t="s">
        <v>18</v>
      </c>
      <c r="D1907">
        <v>3158</v>
      </c>
      <c r="E1907">
        <v>3168.5</v>
      </c>
      <c r="F1907">
        <v>3109.45</v>
      </c>
      <c r="G1907">
        <v>3130.8</v>
      </c>
      <c r="H1907">
        <v>81278521</v>
      </c>
      <c r="I1907">
        <v>3571.94</v>
      </c>
      <c r="J1907">
        <v>17.57</v>
      </c>
      <c r="K1907">
        <v>4.2699999999999996</v>
      </c>
      <c r="L1907">
        <v>1.59</v>
      </c>
    </row>
    <row r="1908" spans="1:12" x14ac:dyDescent="0.35">
      <c r="A1908" s="1">
        <v>38929</v>
      </c>
      <c r="B1908">
        <v>2006</v>
      </c>
      <c r="C1908" t="s">
        <v>18</v>
      </c>
      <c r="D1908">
        <v>3131.35</v>
      </c>
      <c r="E1908">
        <v>3179.7</v>
      </c>
      <c r="F1908">
        <v>3110.6</v>
      </c>
      <c r="G1908">
        <v>3143.2</v>
      </c>
      <c r="H1908">
        <v>61675413</v>
      </c>
      <c r="I1908">
        <v>3130.17</v>
      </c>
      <c r="J1908">
        <v>17.64</v>
      </c>
      <c r="K1908">
        <v>4.29</v>
      </c>
      <c r="L1908">
        <v>1.58</v>
      </c>
    </row>
    <row r="1909" spans="1:12" x14ac:dyDescent="0.35">
      <c r="A1909" s="1">
        <v>38930</v>
      </c>
      <c r="B1909">
        <v>2006</v>
      </c>
      <c r="C1909" t="s">
        <v>19</v>
      </c>
      <c r="D1909">
        <v>3128.2</v>
      </c>
      <c r="E1909">
        <v>3154.7</v>
      </c>
      <c r="F1909">
        <v>3113.6</v>
      </c>
      <c r="G1909">
        <v>3147.8</v>
      </c>
      <c r="H1909">
        <v>57028169</v>
      </c>
      <c r="I1909">
        <v>2790.09</v>
      </c>
      <c r="J1909">
        <v>17.670000000000002</v>
      </c>
      <c r="K1909">
        <v>4.29</v>
      </c>
      <c r="L1909">
        <v>1.58</v>
      </c>
    </row>
    <row r="1910" spans="1:12" x14ac:dyDescent="0.35">
      <c r="A1910" s="1">
        <v>38931</v>
      </c>
      <c r="B1910">
        <v>2006</v>
      </c>
      <c r="C1910" t="s">
        <v>19</v>
      </c>
      <c r="D1910">
        <v>3129.45</v>
      </c>
      <c r="E1910">
        <v>3187.85</v>
      </c>
      <c r="F1910">
        <v>3127.9</v>
      </c>
      <c r="G1910">
        <v>3182.1</v>
      </c>
      <c r="H1910">
        <v>55484351</v>
      </c>
      <c r="I1910">
        <v>2628.88</v>
      </c>
      <c r="J1910">
        <v>17.86</v>
      </c>
      <c r="K1910">
        <v>4.34</v>
      </c>
      <c r="L1910">
        <v>1.56</v>
      </c>
    </row>
    <row r="1911" spans="1:12" x14ac:dyDescent="0.35">
      <c r="A1911" s="1">
        <v>38932</v>
      </c>
      <c r="B1911">
        <v>2006</v>
      </c>
      <c r="C1911" t="s">
        <v>19</v>
      </c>
      <c r="D1911">
        <v>3182.55</v>
      </c>
      <c r="E1911">
        <v>3234.25</v>
      </c>
      <c r="F1911">
        <v>3175.15</v>
      </c>
      <c r="G1911">
        <v>3190</v>
      </c>
      <c r="H1911">
        <v>69084722</v>
      </c>
      <c r="I1911">
        <v>3556.26</v>
      </c>
      <c r="J1911">
        <v>17.899999999999999</v>
      </c>
      <c r="K1911">
        <v>4.3499999999999996</v>
      </c>
      <c r="L1911">
        <v>1.56</v>
      </c>
    </row>
    <row r="1912" spans="1:12" x14ac:dyDescent="0.35">
      <c r="A1912" s="1">
        <v>38933</v>
      </c>
      <c r="B1912">
        <v>2006</v>
      </c>
      <c r="C1912" t="s">
        <v>19</v>
      </c>
      <c r="D1912">
        <v>3189.7</v>
      </c>
      <c r="E1912">
        <v>3228.15</v>
      </c>
      <c r="F1912">
        <v>3161.8</v>
      </c>
      <c r="G1912">
        <v>3176.75</v>
      </c>
      <c r="H1912">
        <v>69528047</v>
      </c>
      <c r="I1912">
        <v>3282.36</v>
      </c>
      <c r="J1912">
        <v>17.829999999999998</v>
      </c>
      <c r="K1912">
        <v>4.33</v>
      </c>
      <c r="L1912">
        <v>1.56</v>
      </c>
    </row>
    <row r="1913" spans="1:12" x14ac:dyDescent="0.35">
      <c r="A1913" s="1">
        <v>38936</v>
      </c>
      <c r="B1913">
        <v>2006</v>
      </c>
      <c r="C1913" t="s">
        <v>19</v>
      </c>
      <c r="D1913">
        <v>3176.7</v>
      </c>
      <c r="E1913">
        <v>3178.5</v>
      </c>
      <c r="F1913">
        <v>3142.55</v>
      </c>
      <c r="G1913">
        <v>3151.1</v>
      </c>
      <c r="H1913">
        <v>50260661</v>
      </c>
      <c r="I1913">
        <v>2482.52</v>
      </c>
      <c r="J1913">
        <v>17.690000000000001</v>
      </c>
      <c r="K1913">
        <v>4.3</v>
      </c>
      <c r="L1913">
        <v>1.58</v>
      </c>
    </row>
    <row r="1914" spans="1:12" x14ac:dyDescent="0.35">
      <c r="A1914" s="1">
        <v>38937</v>
      </c>
      <c r="B1914">
        <v>2006</v>
      </c>
      <c r="C1914" t="s">
        <v>19</v>
      </c>
      <c r="D1914">
        <v>3151.55</v>
      </c>
      <c r="E1914">
        <v>3216.75</v>
      </c>
      <c r="F1914">
        <v>3151.55</v>
      </c>
      <c r="G1914">
        <v>3212.4</v>
      </c>
      <c r="H1914">
        <v>52271647</v>
      </c>
      <c r="I1914">
        <v>2334.3000000000002</v>
      </c>
      <c r="J1914">
        <v>18.03</v>
      </c>
      <c r="K1914">
        <v>4.38</v>
      </c>
      <c r="L1914">
        <v>1.55</v>
      </c>
    </row>
    <row r="1915" spans="1:12" x14ac:dyDescent="0.35">
      <c r="A1915" s="1">
        <v>38938</v>
      </c>
      <c r="B1915">
        <v>2006</v>
      </c>
      <c r="C1915" t="s">
        <v>19</v>
      </c>
      <c r="D1915">
        <v>3211.55</v>
      </c>
      <c r="E1915">
        <v>3267.2</v>
      </c>
      <c r="F1915">
        <v>3187.85</v>
      </c>
      <c r="G1915">
        <v>3254.6</v>
      </c>
      <c r="H1915">
        <v>71781978</v>
      </c>
      <c r="I1915">
        <v>3410.66</v>
      </c>
      <c r="J1915">
        <v>18.27</v>
      </c>
      <c r="K1915">
        <v>4.4400000000000004</v>
      </c>
      <c r="L1915">
        <v>1.53</v>
      </c>
    </row>
    <row r="1916" spans="1:12" x14ac:dyDescent="0.35">
      <c r="A1916" s="1">
        <v>38939</v>
      </c>
      <c r="B1916">
        <v>2006</v>
      </c>
      <c r="C1916" t="s">
        <v>19</v>
      </c>
      <c r="D1916">
        <v>3254.6</v>
      </c>
      <c r="E1916">
        <v>3274.75</v>
      </c>
      <c r="F1916">
        <v>3229.45</v>
      </c>
      <c r="G1916">
        <v>3260.1</v>
      </c>
      <c r="H1916">
        <v>59287718</v>
      </c>
      <c r="I1916">
        <v>2795.74</v>
      </c>
      <c r="J1916">
        <v>18.3</v>
      </c>
      <c r="K1916">
        <v>4.45</v>
      </c>
      <c r="L1916">
        <v>1.52</v>
      </c>
    </row>
    <row r="1917" spans="1:12" x14ac:dyDescent="0.35">
      <c r="A1917" s="1">
        <v>38940</v>
      </c>
      <c r="B1917">
        <v>2006</v>
      </c>
      <c r="C1917" t="s">
        <v>19</v>
      </c>
      <c r="D1917">
        <v>3260.05</v>
      </c>
      <c r="E1917">
        <v>3286.5</v>
      </c>
      <c r="F1917">
        <v>3236.95</v>
      </c>
      <c r="G1917">
        <v>3274.35</v>
      </c>
      <c r="H1917">
        <v>63497173</v>
      </c>
      <c r="I1917">
        <v>3339.55</v>
      </c>
      <c r="J1917">
        <v>18.38</v>
      </c>
      <c r="K1917">
        <v>4.46</v>
      </c>
      <c r="L1917">
        <v>1.52</v>
      </c>
    </row>
    <row r="1918" spans="1:12" x14ac:dyDescent="0.35">
      <c r="A1918" s="1">
        <v>38943</v>
      </c>
      <c r="B1918">
        <v>2006</v>
      </c>
      <c r="C1918" t="s">
        <v>19</v>
      </c>
      <c r="D1918">
        <v>3274.95</v>
      </c>
      <c r="E1918">
        <v>3317.8</v>
      </c>
      <c r="F1918">
        <v>3269.15</v>
      </c>
      <c r="G1918">
        <v>3313.1</v>
      </c>
      <c r="H1918">
        <v>51600194</v>
      </c>
      <c r="I1918">
        <v>2309.79</v>
      </c>
      <c r="J1918">
        <v>18.600000000000001</v>
      </c>
      <c r="K1918">
        <v>4.5199999999999996</v>
      </c>
      <c r="L1918">
        <v>1.5</v>
      </c>
    </row>
    <row r="1919" spans="1:12" x14ac:dyDescent="0.35">
      <c r="A1919" s="1">
        <v>38945</v>
      </c>
      <c r="B1919">
        <v>2006</v>
      </c>
      <c r="C1919" t="s">
        <v>19</v>
      </c>
      <c r="D1919">
        <v>3314.75</v>
      </c>
      <c r="E1919">
        <v>3377.1</v>
      </c>
      <c r="F1919">
        <v>3314.75</v>
      </c>
      <c r="G1919">
        <v>3356.05</v>
      </c>
      <c r="H1919">
        <v>69199131</v>
      </c>
      <c r="I1919">
        <v>3288.12</v>
      </c>
      <c r="J1919">
        <v>18.84</v>
      </c>
      <c r="K1919">
        <v>4.58</v>
      </c>
      <c r="L1919">
        <v>1.48</v>
      </c>
    </row>
    <row r="1920" spans="1:12" x14ac:dyDescent="0.35">
      <c r="A1920" s="1">
        <v>38946</v>
      </c>
      <c r="B1920">
        <v>2006</v>
      </c>
      <c r="C1920" t="s">
        <v>19</v>
      </c>
      <c r="D1920">
        <v>3359.7</v>
      </c>
      <c r="E1920">
        <v>3385.15</v>
      </c>
      <c r="F1920">
        <v>3328.6</v>
      </c>
      <c r="G1920">
        <v>3353.9</v>
      </c>
      <c r="H1920">
        <v>72570406</v>
      </c>
      <c r="I1920">
        <v>3678.42</v>
      </c>
      <c r="J1920">
        <v>18.829999999999998</v>
      </c>
      <c r="K1920">
        <v>4.54</v>
      </c>
      <c r="L1920">
        <v>1.5</v>
      </c>
    </row>
    <row r="1921" spans="1:12" x14ac:dyDescent="0.35">
      <c r="A1921" s="1">
        <v>38947</v>
      </c>
      <c r="B1921">
        <v>2006</v>
      </c>
      <c r="C1921" t="s">
        <v>19</v>
      </c>
      <c r="D1921">
        <v>3354.5</v>
      </c>
      <c r="E1921">
        <v>3366.25</v>
      </c>
      <c r="F1921">
        <v>3332.2</v>
      </c>
      <c r="G1921">
        <v>3356.75</v>
      </c>
      <c r="H1921">
        <v>57031969</v>
      </c>
      <c r="I1921">
        <v>2744.7</v>
      </c>
      <c r="J1921">
        <v>18.84</v>
      </c>
      <c r="K1921">
        <v>4.54</v>
      </c>
      <c r="L1921">
        <v>1.5</v>
      </c>
    </row>
    <row r="1922" spans="1:12" x14ac:dyDescent="0.35">
      <c r="A1922" s="1">
        <v>38950</v>
      </c>
      <c r="B1922">
        <v>2006</v>
      </c>
      <c r="C1922" t="s">
        <v>19</v>
      </c>
      <c r="D1922">
        <v>3356.8</v>
      </c>
      <c r="E1922">
        <v>3374.9</v>
      </c>
      <c r="F1922">
        <v>3332.9</v>
      </c>
      <c r="G1922">
        <v>3366</v>
      </c>
      <c r="H1922">
        <v>48935056</v>
      </c>
      <c r="I1922">
        <v>2623.86</v>
      </c>
      <c r="J1922">
        <v>18.88</v>
      </c>
      <c r="K1922">
        <v>4.5599999999999996</v>
      </c>
      <c r="L1922">
        <v>1.49</v>
      </c>
    </row>
    <row r="1923" spans="1:12" x14ac:dyDescent="0.35">
      <c r="A1923" s="1">
        <v>38951</v>
      </c>
      <c r="B1923">
        <v>2006</v>
      </c>
      <c r="C1923" t="s">
        <v>19</v>
      </c>
      <c r="D1923">
        <v>3369.6</v>
      </c>
      <c r="E1923">
        <v>3398.35</v>
      </c>
      <c r="F1923">
        <v>3351.5</v>
      </c>
      <c r="G1923">
        <v>3364.6</v>
      </c>
      <c r="H1923">
        <v>58614547</v>
      </c>
      <c r="I1923">
        <v>2780.25</v>
      </c>
      <c r="J1923">
        <v>18.88</v>
      </c>
      <c r="K1923">
        <v>4.55</v>
      </c>
      <c r="L1923">
        <v>1.49</v>
      </c>
    </row>
    <row r="1924" spans="1:12" x14ac:dyDescent="0.35">
      <c r="A1924" s="1">
        <v>38952</v>
      </c>
      <c r="B1924">
        <v>2006</v>
      </c>
      <c r="C1924" t="s">
        <v>19</v>
      </c>
      <c r="D1924">
        <v>3363.6</v>
      </c>
      <c r="E1924">
        <v>3369.65</v>
      </c>
      <c r="F1924">
        <v>3325.1</v>
      </c>
      <c r="G1924">
        <v>3335.8</v>
      </c>
      <c r="H1924">
        <v>52060467</v>
      </c>
      <c r="I1924">
        <v>2595.6799999999998</v>
      </c>
      <c r="J1924">
        <v>18.71</v>
      </c>
      <c r="K1924">
        <v>4.5199999999999996</v>
      </c>
      <c r="L1924">
        <v>1.51</v>
      </c>
    </row>
    <row r="1925" spans="1:12" x14ac:dyDescent="0.35">
      <c r="A1925" s="1">
        <v>38953</v>
      </c>
      <c r="B1925">
        <v>2006</v>
      </c>
      <c r="C1925" t="s">
        <v>19</v>
      </c>
      <c r="D1925">
        <v>3336.65</v>
      </c>
      <c r="E1925">
        <v>3379.55</v>
      </c>
      <c r="F1925">
        <v>3304.85</v>
      </c>
      <c r="G1925">
        <v>3370.4</v>
      </c>
      <c r="H1925">
        <v>70794902</v>
      </c>
      <c r="I1925">
        <v>3625.17</v>
      </c>
      <c r="J1925">
        <v>18.91</v>
      </c>
      <c r="K1925">
        <v>4.5599999999999996</v>
      </c>
      <c r="L1925">
        <v>1.49</v>
      </c>
    </row>
    <row r="1926" spans="1:12" x14ac:dyDescent="0.35">
      <c r="A1926" s="1">
        <v>38954</v>
      </c>
      <c r="B1926">
        <v>2006</v>
      </c>
      <c r="C1926" t="s">
        <v>19</v>
      </c>
      <c r="D1926">
        <v>3368.55</v>
      </c>
      <c r="E1926">
        <v>3402.7</v>
      </c>
      <c r="F1926">
        <v>3368.55</v>
      </c>
      <c r="G1926">
        <v>3385.95</v>
      </c>
      <c r="H1926">
        <v>68458051</v>
      </c>
      <c r="I1926">
        <v>3290.78</v>
      </c>
      <c r="J1926">
        <v>19</v>
      </c>
      <c r="K1926">
        <v>4.58</v>
      </c>
      <c r="L1926">
        <v>1.48</v>
      </c>
    </row>
    <row r="1927" spans="1:12" x14ac:dyDescent="0.35">
      <c r="A1927" s="1">
        <v>38957</v>
      </c>
      <c r="B1927">
        <v>2006</v>
      </c>
      <c r="C1927" t="s">
        <v>19</v>
      </c>
      <c r="D1927">
        <v>3386</v>
      </c>
      <c r="E1927">
        <v>3405.3</v>
      </c>
      <c r="F1927">
        <v>3377.75</v>
      </c>
      <c r="G1927">
        <v>3401.1</v>
      </c>
      <c r="H1927">
        <v>46753742</v>
      </c>
      <c r="I1927">
        <v>2051.9699999999998</v>
      </c>
      <c r="J1927">
        <v>19.079999999999998</v>
      </c>
      <c r="K1927">
        <v>4.5999999999999996</v>
      </c>
      <c r="L1927">
        <v>1.48</v>
      </c>
    </row>
    <row r="1928" spans="1:12" x14ac:dyDescent="0.35">
      <c r="A1928" s="1">
        <v>38958</v>
      </c>
      <c r="B1928">
        <v>2006</v>
      </c>
      <c r="C1928" t="s">
        <v>19</v>
      </c>
      <c r="D1928">
        <v>3405.05</v>
      </c>
      <c r="E1928">
        <v>3434.95</v>
      </c>
      <c r="F1928">
        <v>3396.1</v>
      </c>
      <c r="G1928">
        <v>3425.7</v>
      </c>
      <c r="H1928">
        <v>60674227</v>
      </c>
      <c r="I1928">
        <v>2935.97</v>
      </c>
      <c r="J1928">
        <v>19.22</v>
      </c>
      <c r="K1928">
        <v>4.6399999999999997</v>
      </c>
      <c r="L1928">
        <v>1.47</v>
      </c>
    </row>
    <row r="1929" spans="1:12" x14ac:dyDescent="0.35">
      <c r="A1929" s="1">
        <v>38959</v>
      </c>
      <c r="B1929">
        <v>2006</v>
      </c>
      <c r="C1929" t="s">
        <v>19</v>
      </c>
      <c r="D1929">
        <v>3425.8</v>
      </c>
      <c r="E1929">
        <v>3440.2</v>
      </c>
      <c r="F1929">
        <v>3407.75</v>
      </c>
      <c r="G1929">
        <v>3430.35</v>
      </c>
      <c r="H1929">
        <v>61671400</v>
      </c>
      <c r="I1929">
        <v>2963.16</v>
      </c>
      <c r="J1929">
        <v>19.25</v>
      </c>
      <c r="K1929">
        <v>4.58</v>
      </c>
      <c r="L1929">
        <v>1.47</v>
      </c>
    </row>
    <row r="1930" spans="1:12" x14ac:dyDescent="0.35">
      <c r="A1930" s="1">
        <v>38960</v>
      </c>
      <c r="B1930">
        <v>2006</v>
      </c>
      <c r="C1930" t="s">
        <v>19</v>
      </c>
      <c r="D1930">
        <v>3404.5</v>
      </c>
      <c r="E1930">
        <v>3452.3</v>
      </c>
      <c r="F1930">
        <v>3403.65</v>
      </c>
      <c r="G1930">
        <v>3413.9</v>
      </c>
      <c r="H1930">
        <v>98616609</v>
      </c>
      <c r="I1930">
        <v>4581.17</v>
      </c>
      <c r="J1930">
        <v>19.149999999999999</v>
      </c>
      <c r="K1930">
        <v>4.55</v>
      </c>
      <c r="L1930">
        <v>1.47</v>
      </c>
    </row>
    <row r="1931" spans="1:12" x14ac:dyDescent="0.35">
      <c r="A1931" s="1">
        <v>38961</v>
      </c>
      <c r="B1931">
        <v>2006</v>
      </c>
      <c r="C1931" t="s">
        <v>20</v>
      </c>
      <c r="D1931">
        <v>3414</v>
      </c>
      <c r="E1931">
        <v>3439.5</v>
      </c>
      <c r="F1931">
        <v>3402.9</v>
      </c>
      <c r="G1931">
        <v>3435.45</v>
      </c>
      <c r="H1931">
        <v>71355586</v>
      </c>
      <c r="I1931">
        <v>3118.13</v>
      </c>
      <c r="J1931">
        <v>19.68</v>
      </c>
      <c r="K1931">
        <v>4.5</v>
      </c>
      <c r="L1931">
        <v>1.43</v>
      </c>
    </row>
    <row r="1932" spans="1:12" x14ac:dyDescent="0.35">
      <c r="A1932" s="1">
        <v>38964</v>
      </c>
      <c r="B1932">
        <v>2006</v>
      </c>
      <c r="C1932" t="s">
        <v>20</v>
      </c>
      <c r="D1932">
        <v>3435.55</v>
      </c>
      <c r="E1932">
        <v>3483.1</v>
      </c>
      <c r="F1932">
        <v>3435.55</v>
      </c>
      <c r="G1932">
        <v>3476.85</v>
      </c>
      <c r="H1932">
        <v>55794558</v>
      </c>
      <c r="I1932">
        <v>2672.11</v>
      </c>
      <c r="J1932">
        <v>19.920000000000002</v>
      </c>
      <c r="K1932">
        <v>4.5599999999999996</v>
      </c>
      <c r="L1932">
        <v>1.41</v>
      </c>
    </row>
    <row r="1933" spans="1:12" x14ac:dyDescent="0.35">
      <c r="A1933" s="1">
        <v>38965</v>
      </c>
      <c r="B1933">
        <v>2006</v>
      </c>
      <c r="C1933" t="s">
        <v>20</v>
      </c>
      <c r="D1933">
        <v>3471.4</v>
      </c>
      <c r="E1933">
        <v>3488.6</v>
      </c>
      <c r="F1933">
        <v>3457.9</v>
      </c>
      <c r="G1933">
        <v>3473.75</v>
      </c>
      <c r="H1933">
        <v>49637615</v>
      </c>
      <c r="I1933">
        <v>2330.87</v>
      </c>
      <c r="J1933">
        <v>19.899999999999999</v>
      </c>
      <c r="K1933">
        <v>4.55</v>
      </c>
      <c r="L1933">
        <v>1.42</v>
      </c>
    </row>
    <row r="1934" spans="1:12" x14ac:dyDescent="0.35">
      <c r="A1934" s="1">
        <v>38966</v>
      </c>
      <c r="B1934">
        <v>2006</v>
      </c>
      <c r="C1934" t="s">
        <v>20</v>
      </c>
      <c r="D1934">
        <v>3474.4</v>
      </c>
      <c r="E1934">
        <v>3490.7</v>
      </c>
      <c r="F1934">
        <v>3465.8</v>
      </c>
      <c r="G1934">
        <v>3477.25</v>
      </c>
      <c r="H1934">
        <v>64632141</v>
      </c>
      <c r="I1934">
        <v>3020.81</v>
      </c>
      <c r="J1934">
        <v>19.920000000000002</v>
      </c>
      <c r="K1934">
        <v>4.5599999999999996</v>
      </c>
      <c r="L1934">
        <v>1.41</v>
      </c>
    </row>
    <row r="1935" spans="1:12" x14ac:dyDescent="0.35">
      <c r="A1935" s="1">
        <v>38967</v>
      </c>
      <c r="B1935">
        <v>2006</v>
      </c>
      <c r="C1935" t="s">
        <v>20</v>
      </c>
      <c r="D1935">
        <v>3477.15</v>
      </c>
      <c r="E1935">
        <v>3478.85</v>
      </c>
      <c r="F1935">
        <v>3438.8</v>
      </c>
      <c r="G1935">
        <v>3454.55</v>
      </c>
      <c r="H1935">
        <v>61695576</v>
      </c>
      <c r="I1935">
        <v>3097.76</v>
      </c>
      <c r="J1935">
        <v>19.79</v>
      </c>
      <c r="K1935">
        <v>4.53</v>
      </c>
      <c r="L1935">
        <v>1.42</v>
      </c>
    </row>
    <row r="1936" spans="1:12" x14ac:dyDescent="0.35">
      <c r="A1936" s="1">
        <v>38968</v>
      </c>
      <c r="B1936">
        <v>2006</v>
      </c>
      <c r="C1936" t="s">
        <v>20</v>
      </c>
      <c r="D1936">
        <v>3454.65</v>
      </c>
      <c r="E1936">
        <v>3477.95</v>
      </c>
      <c r="F1936">
        <v>3442.85</v>
      </c>
      <c r="G1936">
        <v>3471.45</v>
      </c>
      <c r="H1936">
        <v>75299798</v>
      </c>
      <c r="I1936">
        <v>3823.16</v>
      </c>
      <c r="J1936">
        <v>19.89</v>
      </c>
      <c r="K1936">
        <v>4.55</v>
      </c>
      <c r="L1936">
        <v>1.42</v>
      </c>
    </row>
    <row r="1937" spans="1:12" x14ac:dyDescent="0.35">
      <c r="A1937" s="1">
        <v>38971</v>
      </c>
      <c r="B1937">
        <v>2006</v>
      </c>
      <c r="C1937" t="s">
        <v>20</v>
      </c>
      <c r="D1937">
        <v>3470.35</v>
      </c>
      <c r="E1937">
        <v>3486.65</v>
      </c>
      <c r="F1937">
        <v>3351.3</v>
      </c>
      <c r="G1937">
        <v>3366.15</v>
      </c>
      <c r="H1937">
        <v>78022331</v>
      </c>
      <c r="I1937">
        <v>3948.22</v>
      </c>
      <c r="J1937">
        <v>19.29</v>
      </c>
      <c r="K1937">
        <v>4.41</v>
      </c>
      <c r="L1937">
        <v>1.46</v>
      </c>
    </row>
    <row r="1938" spans="1:12" x14ac:dyDescent="0.35">
      <c r="A1938" s="1">
        <v>38972</v>
      </c>
      <c r="B1938">
        <v>2006</v>
      </c>
      <c r="C1938" t="s">
        <v>20</v>
      </c>
      <c r="D1938">
        <v>3363.3</v>
      </c>
      <c r="E1938">
        <v>3395.05</v>
      </c>
      <c r="F1938">
        <v>3328.45</v>
      </c>
      <c r="G1938">
        <v>3389.9</v>
      </c>
      <c r="H1938">
        <v>80287997</v>
      </c>
      <c r="I1938">
        <v>3899.77</v>
      </c>
      <c r="J1938">
        <v>19.420000000000002</v>
      </c>
      <c r="K1938">
        <v>4.4400000000000004</v>
      </c>
      <c r="L1938">
        <v>1.45</v>
      </c>
    </row>
    <row r="1939" spans="1:12" x14ac:dyDescent="0.35">
      <c r="A1939" s="1">
        <v>38973</v>
      </c>
      <c r="B1939">
        <v>2006</v>
      </c>
      <c r="C1939" t="s">
        <v>20</v>
      </c>
      <c r="D1939">
        <v>3389.85</v>
      </c>
      <c r="E1939">
        <v>3470.65</v>
      </c>
      <c r="F1939">
        <v>3389.8</v>
      </c>
      <c r="G1939">
        <v>3454.55</v>
      </c>
      <c r="H1939">
        <v>71103462</v>
      </c>
      <c r="I1939">
        <v>3702.22</v>
      </c>
      <c r="J1939">
        <v>19.809999999999999</v>
      </c>
      <c r="K1939">
        <v>4.5</v>
      </c>
      <c r="L1939">
        <v>1.4</v>
      </c>
    </row>
    <row r="1940" spans="1:12" x14ac:dyDescent="0.35">
      <c r="A1940" s="1">
        <v>38974</v>
      </c>
      <c r="B1940">
        <v>2006</v>
      </c>
      <c r="C1940" t="s">
        <v>20</v>
      </c>
      <c r="D1940">
        <v>3454.6</v>
      </c>
      <c r="E1940">
        <v>3484</v>
      </c>
      <c r="F1940">
        <v>3454.6</v>
      </c>
      <c r="G1940">
        <v>3471.6</v>
      </c>
      <c r="H1940">
        <v>88081056</v>
      </c>
      <c r="I1940">
        <v>4891.78</v>
      </c>
      <c r="J1940">
        <v>19.91</v>
      </c>
      <c r="K1940">
        <v>4.53</v>
      </c>
      <c r="L1940">
        <v>1.4</v>
      </c>
    </row>
    <row r="1941" spans="1:12" x14ac:dyDescent="0.35">
      <c r="A1941" s="1">
        <v>38975</v>
      </c>
      <c r="B1941">
        <v>2006</v>
      </c>
      <c r="C1941" t="s">
        <v>20</v>
      </c>
      <c r="D1941">
        <v>3471.65</v>
      </c>
      <c r="E1941">
        <v>3487.45</v>
      </c>
      <c r="F1941">
        <v>3434.55</v>
      </c>
      <c r="G1941">
        <v>3478.6</v>
      </c>
      <c r="H1941">
        <v>71320369</v>
      </c>
      <c r="I1941">
        <v>3491.83</v>
      </c>
      <c r="J1941">
        <v>19.95</v>
      </c>
      <c r="K1941">
        <v>4.53</v>
      </c>
      <c r="L1941">
        <v>1.39</v>
      </c>
    </row>
    <row r="1942" spans="1:12" x14ac:dyDescent="0.35">
      <c r="A1942" s="1">
        <v>38978</v>
      </c>
      <c r="B1942">
        <v>2006</v>
      </c>
      <c r="C1942" t="s">
        <v>20</v>
      </c>
      <c r="D1942">
        <v>3478.65</v>
      </c>
      <c r="E1942">
        <v>3506.2</v>
      </c>
      <c r="F1942">
        <v>3478.4</v>
      </c>
      <c r="G1942">
        <v>3492.75</v>
      </c>
      <c r="H1942">
        <v>60726317</v>
      </c>
      <c r="I1942">
        <v>2990.54</v>
      </c>
      <c r="J1942">
        <v>20.03</v>
      </c>
      <c r="K1942">
        <v>4.55</v>
      </c>
      <c r="L1942">
        <v>1.39</v>
      </c>
    </row>
    <row r="1943" spans="1:12" x14ac:dyDescent="0.35">
      <c r="A1943" s="1">
        <v>38979</v>
      </c>
      <c r="B1943">
        <v>2006</v>
      </c>
      <c r="C1943" t="s">
        <v>20</v>
      </c>
      <c r="D1943">
        <v>3493.5</v>
      </c>
      <c r="E1943">
        <v>3514.95</v>
      </c>
      <c r="F1943">
        <v>3438.8</v>
      </c>
      <c r="G1943">
        <v>3457.35</v>
      </c>
      <c r="H1943">
        <v>69738853</v>
      </c>
      <c r="I1943">
        <v>3565.22</v>
      </c>
      <c r="J1943">
        <v>19.829999999999998</v>
      </c>
      <c r="K1943">
        <v>4.51</v>
      </c>
      <c r="L1943">
        <v>1.4</v>
      </c>
    </row>
    <row r="1944" spans="1:12" x14ac:dyDescent="0.35">
      <c r="A1944" s="1">
        <v>38980</v>
      </c>
      <c r="B1944">
        <v>2006</v>
      </c>
      <c r="C1944" t="s">
        <v>20</v>
      </c>
      <c r="D1944">
        <v>3457.85</v>
      </c>
      <c r="E1944">
        <v>3509.85</v>
      </c>
      <c r="F1944">
        <v>3419.75</v>
      </c>
      <c r="G1944">
        <v>3502.8</v>
      </c>
      <c r="H1944">
        <v>62440086</v>
      </c>
      <c r="I1944">
        <v>3133.57</v>
      </c>
      <c r="J1944">
        <v>20.09</v>
      </c>
      <c r="K1944">
        <v>4.57</v>
      </c>
      <c r="L1944">
        <v>1.38</v>
      </c>
    </row>
    <row r="1945" spans="1:12" x14ac:dyDescent="0.35">
      <c r="A1945" s="1">
        <v>38981</v>
      </c>
      <c r="B1945">
        <v>2006</v>
      </c>
      <c r="C1945" t="s">
        <v>20</v>
      </c>
      <c r="D1945">
        <v>3506.7</v>
      </c>
      <c r="E1945">
        <v>3556.35</v>
      </c>
      <c r="F1945">
        <v>3506.7</v>
      </c>
      <c r="G1945">
        <v>3553.05</v>
      </c>
      <c r="H1945">
        <v>65971047</v>
      </c>
      <c r="I1945">
        <v>3470.59</v>
      </c>
      <c r="J1945">
        <v>20.38</v>
      </c>
      <c r="K1945">
        <v>4.63</v>
      </c>
      <c r="L1945">
        <v>1.36</v>
      </c>
    </row>
    <row r="1946" spans="1:12" x14ac:dyDescent="0.35">
      <c r="A1946" s="1">
        <v>38982</v>
      </c>
      <c r="B1946">
        <v>2006</v>
      </c>
      <c r="C1946" t="s">
        <v>20</v>
      </c>
      <c r="D1946">
        <v>3554.05</v>
      </c>
      <c r="E1946">
        <v>3562.45</v>
      </c>
      <c r="F1946">
        <v>3525.4</v>
      </c>
      <c r="G1946">
        <v>3544.05</v>
      </c>
      <c r="H1946">
        <v>60146361</v>
      </c>
      <c r="I1946">
        <v>3402.22</v>
      </c>
      <c r="J1946">
        <v>20.329999999999998</v>
      </c>
      <c r="K1946">
        <v>4.62</v>
      </c>
      <c r="L1946">
        <v>1.37</v>
      </c>
    </row>
    <row r="1947" spans="1:12" x14ac:dyDescent="0.35">
      <c r="A1947" s="1">
        <v>38985</v>
      </c>
      <c r="B1947">
        <v>2006</v>
      </c>
      <c r="C1947" t="s">
        <v>20</v>
      </c>
      <c r="D1947">
        <v>3545.1</v>
      </c>
      <c r="E1947">
        <v>3568.65</v>
      </c>
      <c r="F1947">
        <v>3514.85</v>
      </c>
      <c r="G1947">
        <v>3523.45</v>
      </c>
      <c r="H1947">
        <v>59718564</v>
      </c>
      <c r="I1947">
        <v>2973.4</v>
      </c>
      <c r="J1947">
        <v>20.21</v>
      </c>
      <c r="K1947">
        <v>4.59</v>
      </c>
      <c r="L1947">
        <v>1.37</v>
      </c>
    </row>
    <row r="1948" spans="1:12" x14ac:dyDescent="0.35">
      <c r="A1948" s="1">
        <v>38986</v>
      </c>
      <c r="B1948">
        <v>2006</v>
      </c>
      <c r="C1948" t="s">
        <v>20</v>
      </c>
      <c r="D1948">
        <v>3523.7</v>
      </c>
      <c r="E1948">
        <v>3576.75</v>
      </c>
      <c r="F1948">
        <v>3517.15</v>
      </c>
      <c r="G1948">
        <v>3571.75</v>
      </c>
      <c r="H1948">
        <v>67280328</v>
      </c>
      <c r="I1948">
        <v>3513.92</v>
      </c>
      <c r="J1948">
        <v>20.83</v>
      </c>
      <c r="K1948">
        <v>4.7300000000000004</v>
      </c>
      <c r="L1948">
        <v>1.33</v>
      </c>
    </row>
    <row r="1949" spans="1:12" x14ac:dyDescent="0.35">
      <c r="A1949" s="1">
        <v>38987</v>
      </c>
      <c r="B1949">
        <v>2006</v>
      </c>
      <c r="C1949" t="s">
        <v>20</v>
      </c>
      <c r="D1949">
        <v>3571.75</v>
      </c>
      <c r="E1949">
        <v>3603.7</v>
      </c>
      <c r="F1949">
        <v>3568.4</v>
      </c>
      <c r="G1949">
        <v>3579.3</v>
      </c>
      <c r="H1949">
        <v>65272270</v>
      </c>
      <c r="I1949">
        <v>3388.77</v>
      </c>
      <c r="J1949">
        <v>20.87</v>
      </c>
      <c r="K1949">
        <v>4.74</v>
      </c>
      <c r="L1949">
        <v>1.33</v>
      </c>
    </row>
    <row r="1950" spans="1:12" x14ac:dyDescent="0.35">
      <c r="A1950" s="1">
        <v>38988</v>
      </c>
      <c r="B1950">
        <v>2006</v>
      </c>
      <c r="C1950" t="s">
        <v>20</v>
      </c>
      <c r="D1950">
        <v>3579.95</v>
      </c>
      <c r="E1950">
        <v>3589.3</v>
      </c>
      <c r="F1950">
        <v>3560.75</v>
      </c>
      <c r="G1950">
        <v>3571.75</v>
      </c>
      <c r="H1950">
        <v>82845862</v>
      </c>
      <c r="I1950">
        <v>4431.1000000000004</v>
      </c>
      <c r="J1950">
        <v>20.83</v>
      </c>
      <c r="K1950">
        <v>4.7300000000000004</v>
      </c>
      <c r="L1950">
        <v>1.33</v>
      </c>
    </row>
    <row r="1951" spans="1:12" x14ac:dyDescent="0.35">
      <c r="A1951" s="1">
        <v>38989</v>
      </c>
      <c r="B1951">
        <v>2006</v>
      </c>
      <c r="C1951" t="s">
        <v>20</v>
      </c>
      <c r="D1951">
        <v>3572.15</v>
      </c>
      <c r="E1951">
        <v>3599.8</v>
      </c>
      <c r="F1951">
        <v>3564.7</v>
      </c>
      <c r="G1951">
        <v>3588.4</v>
      </c>
      <c r="H1951">
        <v>71280518</v>
      </c>
      <c r="I1951">
        <v>3291.25</v>
      </c>
      <c r="J1951">
        <v>20.92</v>
      </c>
      <c r="K1951">
        <v>4.76</v>
      </c>
      <c r="L1951">
        <v>1.33</v>
      </c>
    </row>
    <row r="1952" spans="1:12" x14ac:dyDescent="0.35">
      <c r="A1952" s="1">
        <v>38993</v>
      </c>
      <c r="B1952">
        <v>2006</v>
      </c>
      <c r="C1952" t="s">
        <v>21</v>
      </c>
      <c r="D1952">
        <v>3588.95</v>
      </c>
      <c r="E1952">
        <v>3606.2</v>
      </c>
      <c r="F1952">
        <v>3561.7</v>
      </c>
      <c r="G1952">
        <v>3569.6</v>
      </c>
      <c r="H1952">
        <v>55658446</v>
      </c>
      <c r="I1952">
        <v>2746.91</v>
      </c>
      <c r="J1952">
        <v>20.82</v>
      </c>
      <c r="K1952">
        <v>4.7300000000000004</v>
      </c>
      <c r="L1952">
        <v>1.33</v>
      </c>
    </row>
    <row r="1953" spans="1:12" x14ac:dyDescent="0.35">
      <c r="A1953" s="1">
        <v>38994</v>
      </c>
      <c r="B1953">
        <v>2006</v>
      </c>
      <c r="C1953" t="s">
        <v>21</v>
      </c>
      <c r="D1953">
        <v>3570.95</v>
      </c>
      <c r="E1953">
        <v>3580.05</v>
      </c>
      <c r="F1953">
        <v>3508.65</v>
      </c>
      <c r="G1953">
        <v>3515.35</v>
      </c>
      <c r="H1953">
        <v>68278198</v>
      </c>
      <c r="I1953">
        <v>3819.03</v>
      </c>
      <c r="J1953">
        <v>20.5</v>
      </c>
      <c r="K1953">
        <v>4.66</v>
      </c>
      <c r="L1953">
        <v>1.36</v>
      </c>
    </row>
    <row r="1954" spans="1:12" x14ac:dyDescent="0.35">
      <c r="A1954" s="1">
        <v>38995</v>
      </c>
      <c r="B1954">
        <v>2006</v>
      </c>
      <c r="C1954" t="s">
        <v>21</v>
      </c>
      <c r="D1954">
        <v>3515.6</v>
      </c>
      <c r="E1954">
        <v>3574.95</v>
      </c>
      <c r="F1954">
        <v>3515.6</v>
      </c>
      <c r="G1954">
        <v>3564.9</v>
      </c>
      <c r="H1954">
        <v>74898110</v>
      </c>
      <c r="I1954">
        <v>3523.08</v>
      </c>
      <c r="J1954">
        <v>20.79</v>
      </c>
      <c r="K1954">
        <v>4.72</v>
      </c>
      <c r="L1954">
        <v>1.34</v>
      </c>
    </row>
    <row r="1955" spans="1:12" x14ac:dyDescent="0.35">
      <c r="A1955" s="1">
        <v>38996</v>
      </c>
      <c r="B1955">
        <v>2006</v>
      </c>
      <c r="C1955" t="s">
        <v>21</v>
      </c>
      <c r="D1955">
        <v>3565.45</v>
      </c>
      <c r="E1955">
        <v>3583.75</v>
      </c>
      <c r="F1955">
        <v>3560.9</v>
      </c>
      <c r="G1955">
        <v>3569.7</v>
      </c>
      <c r="H1955">
        <v>83455201</v>
      </c>
      <c r="I1955">
        <v>3254.23</v>
      </c>
      <c r="J1955">
        <v>20.82</v>
      </c>
      <c r="K1955">
        <v>4.7300000000000004</v>
      </c>
      <c r="L1955">
        <v>1.33</v>
      </c>
    </row>
    <row r="1956" spans="1:12" x14ac:dyDescent="0.35">
      <c r="A1956" s="1">
        <v>38999</v>
      </c>
      <c r="B1956">
        <v>2006</v>
      </c>
      <c r="C1956" t="s">
        <v>21</v>
      </c>
      <c r="D1956">
        <v>3570.05</v>
      </c>
      <c r="E1956">
        <v>3585.35</v>
      </c>
      <c r="F1956">
        <v>3540.45</v>
      </c>
      <c r="G1956">
        <v>3567.15</v>
      </c>
      <c r="H1956">
        <v>52281974</v>
      </c>
      <c r="I1956">
        <v>2351.09</v>
      </c>
      <c r="J1956">
        <v>20.82</v>
      </c>
      <c r="K1956">
        <v>4.7300000000000004</v>
      </c>
      <c r="L1956">
        <v>1.36</v>
      </c>
    </row>
    <row r="1957" spans="1:12" x14ac:dyDescent="0.35">
      <c r="A1957" s="1">
        <v>39000</v>
      </c>
      <c r="B1957">
        <v>2006</v>
      </c>
      <c r="C1957" t="s">
        <v>21</v>
      </c>
      <c r="D1957">
        <v>3567.45</v>
      </c>
      <c r="E1957">
        <v>3597.2</v>
      </c>
      <c r="F1957">
        <v>3563.1</v>
      </c>
      <c r="G1957">
        <v>3571.05</v>
      </c>
      <c r="H1957">
        <v>61272629</v>
      </c>
      <c r="I1957">
        <v>2759.2</v>
      </c>
      <c r="J1957">
        <v>20.83</v>
      </c>
      <c r="K1957">
        <v>4.7300000000000004</v>
      </c>
      <c r="L1957">
        <v>1.36</v>
      </c>
    </row>
    <row r="1958" spans="1:12" x14ac:dyDescent="0.35">
      <c r="A1958" s="1">
        <v>39001</v>
      </c>
      <c r="B1958">
        <v>2006</v>
      </c>
      <c r="C1958" t="s">
        <v>21</v>
      </c>
      <c r="D1958">
        <v>3581.55</v>
      </c>
      <c r="E1958">
        <v>3614.5</v>
      </c>
      <c r="F1958">
        <v>3544.25</v>
      </c>
      <c r="G1958">
        <v>3558.55</v>
      </c>
      <c r="H1958">
        <v>64789296</v>
      </c>
      <c r="I1958">
        <v>3439.29</v>
      </c>
      <c r="J1958">
        <v>20.68</v>
      </c>
      <c r="K1958">
        <v>4.59</v>
      </c>
      <c r="L1958">
        <v>1.39</v>
      </c>
    </row>
    <row r="1959" spans="1:12" x14ac:dyDescent="0.35">
      <c r="A1959" s="1">
        <v>39002</v>
      </c>
      <c r="B1959">
        <v>2006</v>
      </c>
      <c r="C1959" t="s">
        <v>21</v>
      </c>
      <c r="D1959">
        <v>3562.55</v>
      </c>
      <c r="E1959">
        <v>3626.8</v>
      </c>
      <c r="F1959">
        <v>3545.95</v>
      </c>
      <c r="G1959">
        <v>3621.05</v>
      </c>
      <c r="H1959">
        <v>67079130</v>
      </c>
      <c r="I1959">
        <v>3436.45</v>
      </c>
      <c r="J1959">
        <v>21.04</v>
      </c>
      <c r="K1959">
        <v>4.67</v>
      </c>
      <c r="L1959">
        <v>1.37</v>
      </c>
    </row>
    <row r="1960" spans="1:12" x14ac:dyDescent="0.35">
      <c r="A1960" s="1">
        <v>39003</v>
      </c>
      <c r="B1960">
        <v>2006</v>
      </c>
      <c r="C1960" t="s">
        <v>21</v>
      </c>
      <c r="D1960">
        <v>3621.65</v>
      </c>
      <c r="E1960">
        <v>3682.35</v>
      </c>
      <c r="F1960">
        <v>3621.65</v>
      </c>
      <c r="G1960">
        <v>3676.05</v>
      </c>
      <c r="H1960">
        <v>77576341</v>
      </c>
      <c r="I1960">
        <v>4180.34</v>
      </c>
      <c r="J1960">
        <v>21.36</v>
      </c>
      <c r="K1960">
        <v>4.74</v>
      </c>
      <c r="L1960">
        <v>1.35</v>
      </c>
    </row>
    <row r="1961" spans="1:12" x14ac:dyDescent="0.35">
      <c r="A1961" s="1">
        <v>39006</v>
      </c>
      <c r="B1961">
        <v>2006</v>
      </c>
      <c r="C1961" t="s">
        <v>21</v>
      </c>
      <c r="D1961">
        <v>3668.9</v>
      </c>
      <c r="E1961">
        <v>3729.7</v>
      </c>
      <c r="F1961">
        <v>3668.9</v>
      </c>
      <c r="G1961">
        <v>3723.95</v>
      </c>
      <c r="H1961">
        <v>74544319</v>
      </c>
      <c r="I1961">
        <v>4114.25</v>
      </c>
      <c r="J1961">
        <v>21.64</v>
      </c>
      <c r="K1961">
        <v>4.8099999999999996</v>
      </c>
      <c r="L1961">
        <v>1.33</v>
      </c>
    </row>
    <row r="1962" spans="1:12" x14ac:dyDescent="0.35">
      <c r="A1962" s="1">
        <v>39007</v>
      </c>
      <c r="B1962">
        <v>2006</v>
      </c>
      <c r="C1962" t="s">
        <v>21</v>
      </c>
      <c r="D1962">
        <v>3726.4</v>
      </c>
      <c r="E1962">
        <v>3742.5</v>
      </c>
      <c r="F1962">
        <v>3691.35</v>
      </c>
      <c r="G1962">
        <v>3715</v>
      </c>
      <c r="H1962">
        <v>72710899</v>
      </c>
      <c r="I1962">
        <v>3601.25</v>
      </c>
      <c r="J1962">
        <v>21.47</v>
      </c>
      <c r="K1962">
        <v>4.79</v>
      </c>
      <c r="L1962">
        <v>1.33</v>
      </c>
    </row>
    <row r="1963" spans="1:12" x14ac:dyDescent="0.35">
      <c r="A1963" s="1">
        <v>39008</v>
      </c>
      <c r="B1963">
        <v>2006</v>
      </c>
      <c r="C1963" t="s">
        <v>21</v>
      </c>
      <c r="D1963">
        <v>3715.2</v>
      </c>
      <c r="E1963">
        <v>3727</v>
      </c>
      <c r="F1963">
        <v>3701.3</v>
      </c>
      <c r="G1963">
        <v>3710.65</v>
      </c>
      <c r="H1963">
        <v>98341144</v>
      </c>
      <c r="I1963">
        <v>4457.7700000000004</v>
      </c>
      <c r="J1963">
        <v>21.33</v>
      </c>
      <c r="K1963">
        <v>4.79</v>
      </c>
      <c r="L1963">
        <v>1.34</v>
      </c>
    </row>
    <row r="1964" spans="1:12" x14ac:dyDescent="0.35">
      <c r="A1964" s="1">
        <v>39009</v>
      </c>
      <c r="B1964">
        <v>2006</v>
      </c>
      <c r="C1964" t="s">
        <v>21</v>
      </c>
      <c r="D1964">
        <v>3711.1</v>
      </c>
      <c r="E1964">
        <v>3726.95</v>
      </c>
      <c r="F1964">
        <v>3655.05</v>
      </c>
      <c r="G1964">
        <v>3677.8</v>
      </c>
      <c r="H1964">
        <v>87373113</v>
      </c>
      <c r="I1964">
        <v>3801.97</v>
      </c>
      <c r="J1964">
        <v>21.06</v>
      </c>
      <c r="K1964">
        <v>4.75</v>
      </c>
      <c r="L1964">
        <v>1.35</v>
      </c>
    </row>
    <row r="1965" spans="1:12" x14ac:dyDescent="0.35">
      <c r="A1965" s="1">
        <v>39010</v>
      </c>
      <c r="B1965">
        <v>2006</v>
      </c>
      <c r="C1965" t="s">
        <v>21</v>
      </c>
      <c r="D1965">
        <v>3678.75</v>
      </c>
      <c r="E1965">
        <v>3714.25</v>
      </c>
      <c r="F1965">
        <v>3665.5</v>
      </c>
      <c r="G1965">
        <v>3676.85</v>
      </c>
      <c r="H1965">
        <v>71910699</v>
      </c>
      <c r="I1965">
        <v>3349.3</v>
      </c>
      <c r="J1965">
        <v>20.91</v>
      </c>
      <c r="K1965">
        <v>4.75</v>
      </c>
      <c r="L1965">
        <v>1.35</v>
      </c>
    </row>
    <row r="1966" spans="1:12" x14ac:dyDescent="0.35">
      <c r="A1966" s="1">
        <v>39011</v>
      </c>
      <c r="B1966">
        <v>2006</v>
      </c>
      <c r="C1966" t="s">
        <v>21</v>
      </c>
      <c r="D1966">
        <v>3680.85</v>
      </c>
      <c r="E1966">
        <v>3708.4</v>
      </c>
      <c r="F1966">
        <v>3662.85</v>
      </c>
      <c r="G1966">
        <v>3683.5</v>
      </c>
      <c r="H1966">
        <v>10531676</v>
      </c>
      <c r="I1966">
        <v>507.73</v>
      </c>
      <c r="J1966">
        <v>20.94</v>
      </c>
      <c r="K1966">
        <v>4.76</v>
      </c>
      <c r="L1966">
        <v>1.35</v>
      </c>
    </row>
    <row r="1967" spans="1:12" x14ac:dyDescent="0.35">
      <c r="A1967" s="1">
        <v>39013</v>
      </c>
      <c r="B1967">
        <v>2006</v>
      </c>
      <c r="C1967" t="s">
        <v>21</v>
      </c>
      <c r="D1967">
        <v>3683.4</v>
      </c>
      <c r="E1967">
        <v>3690.85</v>
      </c>
      <c r="F1967">
        <v>3651.2</v>
      </c>
      <c r="G1967">
        <v>3657.3</v>
      </c>
      <c r="H1967">
        <v>45483007</v>
      </c>
      <c r="I1967">
        <v>2204.29</v>
      </c>
      <c r="J1967">
        <v>20.79</v>
      </c>
      <c r="K1967">
        <v>4.72</v>
      </c>
      <c r="L1967">
        <v>1.35</v>
      </c>
    </row>
    <row r="1968" spans="1:12" x14ac:dyDescent="0.35">
      <c r="A1968" s="1">
        <v>39016</v>
      </c>
      <c r="B1968">
        <v>2006</v>
      </c>
      <c r="C1968" t="s">
        <v>21</v>
      </c>
      <c r="D1968">
        <v>3656.2</v>
      </c>
      <c r="E1968">
        <v>3686.85</v>
      </c>
      <c r="F1968">
        <v>3651.2</v>
      </c>
      <c r="G1968">
        <v>3677.55</v>
      </c>
      <c r="H1968">
        <v>97769504</v>
      </c>
      <c r="I1968">
        <v>4879.43</v>
      </c>
      <c r="J1968">
        <v>20.79</v>
      </c>
      <c r="K1968">
        <v>4.75</v>
      </c>
      <c r="L1968">
        <v>1.35</v>
      </c>
    </row>
    <row r="1969" spans="1:12" x14ac:dyDescent="0.35">
      <c r="A1969" s="1">
        <v>39017</v>
      </c>
      <c r="B1969">
        <v>2006</v>
      </c>
      <c r="C1969" t="s">
        <v>21</v>
      </c>
      <c r="D1969">
        <v>3676.85</v>
      </c>
      <c r="E1969">
        <v>3747.35</v>
      </c>
      <c r="F1969">
        <v>3674.8</v>
      </c>
      <c r="G1969">
        <v>3739.35</v>
      </c>
      <c r="H1969">
        <v>81362792</v>
      </c>
      <c r="I1969">
        <v>4114.12</v>
      </c>
      <c r="J1969">
        <v>21.04</v>
      </c>
      <c r="K1969">
        <v>4.83</v>
      </c>
      <c r="L1969">
        <v>1.32</v>
      </c>
    </row>
    <row r="1970" spans="1:12" x14ac:dyDescent="0.35">
      <c r="A1970" s="1">
        <v>39020</v>
      </c>
      <c r="B1970">
        <v>2006</v>
      </c>
      <c r="C1970" t="s">
        <v>21</v>
      </c>
      <c r="D1970">
        <v>3739.35</v>
      </c>
      <c r="E1970">
        <v>3776.05</v>
      </c>
      <c r="F1970">
        <v>3719.45</v>
      </c>
      <c r="G1970">
        <v>3769.1</v>
      </c>
      <c r="H1970">
        <v>85610530</v>
      </c>
      <c r="I1970">
        <v>4741.7</v>
      </c>
      <c r="J1970">
        <v>20.48</v>
      </c>
      <c r="K1970">
        <v>4.87</v>
      </c>
      <c r="L1970">
        <v>1.31</v>
      </c>
    </row>
    <row r="1971" spans="1:12" x14ac:dyDescent="0.35">
      <c r="A1971" s="1">
        <v>39021</v>
      </c>
      <c r="B1971">
        <v>2006</v>
      </c>
      <c r="C1971" t="s">
        <v>21</v>
      </c>
      <c r="D1971">
        <v>3770.5</v>
      </c>
      <c r="E1971">
        <v>3782.85</v>
      </c>
      <c r="F1971">
        <v>3726.75</v>
      </c>
      <c r="G1971">
        <v>3744.1</v>
      </c>
      <c r="H1971">
        <v>87732761</v>
      </c>
      <c r="I1971">
        <v>4104.67</v>
      </c>
      <c r="J1971">
        <v>20.37</v>
      </c>
      <c r="K1971">
        <v>4.84</v>
      </c>
      <c r="L1971">
        <v>1.32</v>
      </c>
    </row>
    <row r="1972" spans="1:12" x14ac:dyDescent="0.35">
      <c r="A1972" s="1">
        <v>39022</v>
      </c>
      <c r="B1972">
        <v>2006</v>
      </c>
      <c r="C1972" t="s">
        <v>22</v>
      </c>
      <c r="D1972">
        <v>3744.1</v>
      </c>
      <c r="E1972">
        <v>3777.7</v>
      </c>
      <c r="F1972">
        <v>3737</v>
      </c>
      <c r="G1972">
        <v>3767.05</v>
      </c>
      <c r="H1972">
        <v>70546138</v>
      </c>
      <c r="I1972">
        <v>3544.68</v>
      </c>
      <c r="J1972">
        <v>20.16</v>
      </c>
      <c r="K1972">
        <v>4.87</v>
      </c>
      <c r="L1972">
        <v>1.32</v>
      </c>
    </row>
    <row r="1973" spans="1:12" x14ac:dyDescent="0.35">
      <c r="A1973" s="1">
        <v>39023</v>
      </c>
      <c r="B1973">
        <v>2006</v>
      </c>
      <c r="C1973" t="s">
        <v>22</v>
      </c>
      <c r="D1973">
        <v>3769.4</v>
      </c>
      <c r="E1973">
        <v>3805.5</v>
      </c>
      <c r="F1973">
        <v>3761.9</v>
      </c>
      <c r="G1973">
        <v>3791.2</v>
      </c>
      <c r="H1973">
        <v>57711779</v>
      </c>
      <c r="I1973">
        <v>3121.02</v>
      </c>
      <c r="J1973">
        <v>20.29</v>
      </c>
      <c r="K1973">
        <v>4.9000000000000004</v>
      </c>
      <c r="L1973">
        <v>1.31</v>
      </c>
    </row>
    <row r="1974" spans="1:12" x14ac:dyDescent="0.35">
      <c r="A1974" s="1">
        <v>39024</v>
      </c>
      <c r="B1974">
        <v>2006</v>
      </c>
      <c r="C1974" t="s">
        <v>22</v>
      </c>
      <c r="D1974">
        <v>3793.05</v>
      </c>
      <c r="E1974">
        <v>3809.65</v>
      </c>
      <c r="F1974">
        <v>3771</v>
      </c>
      <c r="G1974">
        <v>3805.35</v>
      </c>
      <c r="H1974">
        <v>61269479</v>
      </c>
      <c r="I1974">
        <v>3313.66</v>
      </c>
      <c r="J1974">
        <v>20.37</v>
      </c>
      <c r="K1974">
        <v>4.92</v>
      </c>
      <c r="L1974">
        <v>1.3</v>
      </c>
    </row>
    <row r="1975" spans="1:12" x14ac:dyDescent="0.35">
      <c r="A1975" s="1">
        <v>39027</v>
      </c>
      <c r="B1975">
        <v>2006</v>
      </c>
      <c r="C1975" t="s">
        <v>22</v>
      </c>
      <c r="D1975">
        <v>3804.75</v>
      </c>
      <c r="E1975">
        <v>3822.4</v>
      </c>
      <c r="F1975">
        <v>3798.25</v>
      </c>
      <c r="G1975">
        <v>3809.25</v>
      </c>
      <c r="H1975">
        <v>68853934</v>
      </c>
      <c r="I1975">
        <v>3137.47</v>
      </c>
      <c r="J1975">
        <v>20.39</v>
      </c>
      <c r="K1975">
        <v>4.92</v>
      </c>
      <c r="L1975">
        <v>1.3</v>
      </c>
    </row>
    <row r="1976" spans="1:12" x14ac:dyDescent="0.35">
      <c r="A1976" s="1">
        <v>39028</v>
      </c>
      <c r="B1976">
        <v>2006</v>
      </c>
      <c r="C1976" t="s">
        <v>22</v>
      </c>
      <c r="D1976">
        <v>3812.15</v>
      </c>
      <c r="E1976">
        <v>3840.45</v>
      </c>
      <c r="F1976">
        <v>3789.4</v>
      </c>
      <c r="G1976">
        <v>3798.75</v>
      </c>
      <c r="H1976">
        <v>72012582</v>
      </c>
      <c r="I1976">
        <v>3596.23</v>
      </c>
      <c r="J1976">
        <v>20.34</v>
      </c>
      <c r="K1976">
        <v>4.91</v>
      </c>
      <c r="L1976">
        <v>1.3</v>
      </c>
    </row>
    <row r="1977" spans="1:12" x14ac:dyDescent="0.35">
      <c r="A1977" s="1">
        <v>39029</v>
      </c>
      <c r="B1977">
        <v>2006</v>
      </c>
      <c r="C1977" t="s">
        <v>22</v>
      </c>
      <c r="D1977">
        <v>3799.2</v>
      </c>
      <c r="E1977">
        <v>3809.95</v>
      </c>
      <c r="F1977">
        <v>3737.2</v>
      </c>
      <c r="G1977">
        <v>3777.3</v>
      </c>
      <c r="H1977">
        <v>81509881</v>
      </c>
      <c r="I1977">
        <v>4427.67</v>
      </c>
      <c r="J1977">
        <v>20.22</v>
      </c>
      <c r="K1977">
        <v>4.88</v>
      </c>
      <c r="L1977">
        <v>1.31</v>
      </c>
    </row>
    <row r="1978" spans="1:12" x14ac:dyDescent="0.35">
      <c r="A1978" s="1">
        <v>39030</v>
      </c>
      <c r="B1978">
        <v>2006</v>
      </c>
      <c r="C1978" t="s">
        <v>22</v>
      </c>
      <c r="D1978">
        <v>3777.8</v>
      </c>
      <c r="E1978">
        <v>3808.2</v>
      </c>
      <c r="F1978">
        <v>3769.8</v>
      </c>
      <c r="G1978">
        <v>3796.4</v>
      </c>
      <c r="H1978">
        <v>71619806</v>
      </c>
      <c r="I1978">
        <v>3934.11</v>
      </c>
      <c r="J1978">
        <v>20.32</v>
      </c>
      <c r="K1978">
        <v>4.87</v>
      </c>
      <c r="L1978">
        <v>1.27</v>
      </c>
    </row>
    <row r="1979" spans="1:12" x14ac:dyDescent="0.35">
      <c r="A1979" s="1">
        <v>39031</v>
      </c>
      <c r="B1979">
        <v>2006</v>
      </c>
      <c r="C1979" t="s">
        <v>22</v>
      </c>
      <c r="D1979">
        <v>3796.05</v>
      </c>
      <c r="E1979">
        <v>3842.4</v>
      </c>
      <c r="F1979">
        <v>3785.4</v>
      </c>
      <c r="G1979">
        <v>3834.75</v>
      </c>
      <c r="H1979">
        <v>70384022</v>
      </c>
      <c r="I1979">
        <v>3936.21</v>
      </c>
      <c r="J1979">
        <v>20.53</v>
      </c>
      <c r="K1979">
        <v>4.92</v>
      </c>
      <c r="L1979">
        <v>1.26</v>
      </c>
    </row>
    <row r="1980" spans="1:12" x14ac:dyDescent="0.35">
      <c r="A1980" s="1">
        <v>39034</v>
      </c>
      <c r="B1980">
        <v>2006</v>
      </c>
      <c r="C1980" t="s">
        <v>22</v>
      </c>
      <c r="D1980">
        <v>3834.8</v>
      </c>
      <c r="E1980">
        <v>3862.05</v>
      </c>
      <c r="F1980">
        <v>3834</v>
      </c>
      <c r="G1980">
        <v>3858.75</v>
      </c>
      <c r="H1980">
        <v>56173959</v>
      </c>
      <c r="I1980">
        <v>2739.11</v>
      </c>
      <c r="J1980">
        <v>20.66</v>
      </c>
      <c r="K1980">
        <v>4.95</v>
      </c>
      <c r="L1980">
        <v>1.25</v>
      </c>
    </row>
    <row r="1981" spans="1:12" x14ac:dyDescent="0.35">
      <c r="A1981" s="1">
        <v>39035</v>
      </c>
      <c r="B1981">
        <v>2006</v>
      </c>
      <c r="C1981" t="s">
        <v>22</v>
      </c>
      <c r="D1981">
        <v>3862</v>
      </c>
      <c r="E1981">
        <v>3883</v>
      </c>
      <c r="F1981">
        <v>3850.75</v>
      </c>
      <c r="G1981">
        <v>3865.9</v>
      </c>
      <c r="H1981">
        <v>68081114</v>
      </c>
      <c r="I1981">
        <v>3651.51</v>
      </c>
      <c r="J1981">
        <v>20.7</v>
      </c>
      <c r="K1981">
        <v>4.96</v>
      </c>
      <c r="L1981">
        <v>1.25</v>
      </c>
    </row>
    <row r="1982" spans="1:12" x14ac:dyDescent="0.35">
      <c r="A1982" s="1">
        <v>39036</v>
      </c>
      <c r="B1982">
        <v>2006</v>
      </c>
      <c r="C1982" t="s">
        <v>22</v>
      </c>
      <c r="D1982">
        <v>3865.95</v>
      </c>
      <c r="E1982">
        <v>3888.8</v>
      </c>
      <c r="F1982">
        <v>3838.25</v>
      </c>
      <c r="G1982">
        <v>3876.3</v>
      </c>
      <c r="H1982">
        <v>69066795</v>
      </c>
      <c r="I1982">
        <v>3511.53</v>
      </c>
      <c r="J1982">
        <v>20.78</v>
      </c>
      <c r="K1982">
        <v>4.9800000000000004</v>
      </c>
      <c r="L1982">
        <v>1.25</v>
      </c>
    </row>
    <row r="1983" spans="1:12" x14ac:dyDescent="0.35">
      <c r="A1983" s="1">
        <v>39037</v>
      </c>
      <c r="B1983">
        <v>2006</v>
      </c>
      <c r="C1983" t="s">
        <v>22</v>
      </c>
      <c r="D1983">
        <v>3876.4</v>
      </c>
      <c r="E1983">
        <v>3900.4</v>
      </c>
      <c r="F1983">
        <v>3863.85</v>
      </c>
      <c r="G1983">
        <v>3876.85</v>
      </c>
      <c r="H1983">
        <v>81514258</v>
      </c>
      <c r="I1983">
        <v>4686.3599999999997</v>
      </c>
      <c r="J1983">
        <v>20.78</v>
      </c>
      <c r="K1983">
        <v>4.9800000000000004</v>
      </c>
      <c r="L1983">
        <v>1.25</v>
      </c>
    </row>
    <row r="1984" spans="1:12" x14ac:dyDescent="0.35">
      <c r="A1984" s="1">
        <v>39038</v>
      </c>
      <c r="B1984">
        <v>2006</v>
      </c>
      <c r="C1984" t="s">
        <v>22</v>
      </c>
      <c r="D1984">
        <v>3877</v>
      </c>
      <c r="E1984">
        <v>3891.85</v>
      </c>
      <c r="F1984">
        <v>3835.7</v>
      </c>
      <c r="G1984">
        <v>3852.8</v>
      </c>
      <c r="H1984">
        <v>77876260</v>
      </c>
      <c r="I1984">
        <v>4194.93</v>
      </c>
      <c r="J1984">
        <v>20.65</v>
      </c>
      <c r="K1984">
        <v>4.95</v>
      </c>
      <c r="L1984">
        <v>1.25</v>
      </c>
    </row>
    <row r="1985" spans="1:12" x14ac:dyDescent="0.35">
      <c r="A1985" s="1">
        <v>39041</v>
      </c>
      <c r="B1985">
        <v>2006</v>
      </c>
      <c r="C1985" t="s">
        <v>22</v>
      </c>
      <c r="D1985">
        <v>3852.65</v>
      </c>
      <c r="E1985">
        <v>3866.95</v>
      </c>
      <c r="F1985">
        <v>3794.3</v>
      </c>
      <c r="G1985">
        <v>3856.15</v>
      </c>
      <c r="H1985">
        <v>84182263</v>
      </c>
      <c r="I1985">
        <v>4952.26</v>
      </c>
      <c r="J1985">
        <v>20.67</v>
      </c>
      <c r="K1985">
        <v>4.95</v>
      </c>
      <c r="L1985">
        <v>1.25</v>
      </c>
    </row>
    <row r="1986" spans="1:12" x14ac:dyDescent="0.35">
      <c r="A1986" s="1">
        <v>39042</v>
      </c>
      <c r="B1986">
        <v>2006</v>
      </c>
      <c r="C1986" t="s">
        <v>22</v>
      </c>
      <c r="D1986">
        <v>3859.5</v>
      </c>
      <c r="E1986">
        <v>3921.7</v>
      </c>
      <c r="F1986">
        <v>3856.75</v>
      </c>
      <c r="G1986">
        <v>3918.25</v>
      </c>
      <c r="H1986">
        <v>67180630</v>
      </c>
      <c r="I1986">
        <v>3907.31</v>
      </c>
      <c r="J1986">
        <v>21</v>
      </c>
      <c r="K1986">
        <v>5.03</v>
      </c>
      <c r="L1986">
        <v>1.23</v>
      </c>
    </row>
    <row r="1987" spans="1:12" x14ac:dyDescent="0.35">
      <c r="A1987" s="1">
        <v>39043</v>
      </c>
      <c r="B1987">
        <v>2006</v>
      </c>
      <c r="C1987" t="s">
        <v>22</v>
      </c>
      <c r="D1987">
        <v>3918.3</v>
      </c>
      <c r="E1987">
        <v>3960</v>
      </c>
      <c r="F1987">
        <v>3909.6</v>
      </c>
      <c r="G1987">
        <v>3954.75</v>
      </c>
      <c r="H1987">
        <v>87853870</v>
      </c>
      <c r="I1987">
        <v>5284.69</v>
      </c>
      <c r="J1987">
        <v>21.2</v>
      </c>
      <c r="K1987">
        <v>5.08</v>
      </c>
      <c r="L1987">
        <v>1.22</v>
      </c>
    </row>
    <row r="1988" spans="1:12" x14ac:dyDescent="0.35">
      <c r="A1988" s="1">
        <v>39044</v>
      </c>
      <c r="B1988">
        <v>2006</v>
      </c>
      <c r="C1988" t="s">
        <v>22</v>
      </c>
      <c r="D1988">
        <v>3955.3</v>
      </c>
      <c r="E1988">
        <v>3976.8</v>
      </c>
      <c r="F1988">
        <v>3933.7</v>
      </c>
      <c r="G1988">
        <v>3945.45</v>
      </c>
      <c r="H1988">
        <v>64562640</v>
      </c>
      <c r="I1988">
        <v>4000.52</v>
      </c>
      <c r="J1988">
        <v>21.14</v>
      </c>
      <c r="K1988">
        <v>5.07</v>
      </c>
      <c r="L1988">
        <v>1.22</v>
      </c>
    </row>
    <row r="1989" spans="1:12" x14ac:dyDescent="0.35">
      <c r="A1989" s="1">
        <v>39045</v>
      </c>
      <c r="B1989">
        <v>2006</v>
      </c>
      <c r="C1989" t="s">
        <v>22</v>
      </c>
      <c r="D1989">
        <v>3945.45</v>
      </c>
      <c r="E1989">
        <v>3965.8</v>
      </c>
      <c r="F1989">
        <v>3935.3</v>
      </c>
      <c r="G1989">
        <v>3950.85</v>
      </c>
      <c r="H1989">
        <v>68029182</v>
      </c>
      <c r="I1989">
        <v>3633.78</v>
      </c>
      <c r="J1989">
        <v>21.17</v>
      </c>
      <c r="K1989">
        <v>5.08</v>
      </c>
      <c r="L1989">
        <v>1.22</v>
      </c>
    </row>
    <row r="1990" spans="1:12" x14ac:dyDescent="0.35">
      <c r="A1990" s="1">
        <v>39048</v>
      </c>
      <c r="B1990">
        <v>2006</v>
      </c>
      <c r="C1990" t="s">
        <v>22</v>
      </c>
      <c r="D1990">
        <v>3974.95</v>
      </c>
      <c r="E1990">
        <v>3974.95</v>
      </c>
      <c r="F1990">
        <v>3948.85</v>
      </c>
      <c r="G1990">
        <v>3968.9</v>
      </c>
      <c r="H1990">
        <v>56622181</v>
      </c>
      <c r="I1990">
        <v>3350.7</v>
      </c>
      <c r="J1990">
        <v>21.25</v>
      </c>
      <c r="K1990">
        <v>5.0999999999999996</v>
      </c>
      <c r="L1990">
        <v>1.22</v>
      </c>
    </row>
    <row r="1991" spans="1:12" x14ac:dyDescent="0.35">
      <c r="A1991" s="1">
        <v>39049</v>
      </c>
      <c r="B1991">
        <v>2006</v>
      </c>
      <c r="C1991" t="s">
        <v>22</v>
      </c>
      <c r="D1991">
        <v>3966</v>
      </c>
      <c r="E1991">
        <v>3966</v>
      </c>
      <c r="F1991">
        <v>3911.55</v>
      </c>
      <c r="G1991">
        <v>3921.75</v>
      </c>
      <c r="H1991">
        <v>59759241</v>
      </c>
      <c r="I1991">
        <v>3564.33</v>
      </c>
      <c r="J1991">
        <v>21</v>
      </c>
      <c r="K1991">
        <v>5.04</v>
      </c>
      <c r="L1991">
        <v>1.23</v>
      </c>
    </row>
    <row r="1992" spans="1:12" x14ac:dyDescent="0.35">
      <c r="A1992" s="1">
        <v>39050</v>
      </c>
      <c r="B1992">
        <v>2006</v>
      </c>
      <c r="C1992" t="s">
        <v>22</v>
      </c>
      <c r="D1992">
        <v>3922.5</v>
      </c>
      <c r="E1992">
        <v>3952.4</v>
      </c>
      <c r="F1992">
        <v>3920</v>
      </c>
      <c r="G1992">
        <v>3928.2</v>
      </c>
      <c r="H1992">
        <v>59745228</v>
      </c>
      <c r="I1992">
        <v>3170.71</v>
      </c>
      <c r="J1992">
        <v>21.03</v>
      </c>
      <c r="K1992">
        <v>5.05</v>
      </c>
      <c r="L1992">
        <v>1.23</v>
      </c>
    </row>
    <row r="1993" spans="1:12" x14ac:dyDescent="0.35">
      <c r="A1993" s="1">
        <v>39051</v>
      </c>
      <c r="B1993">
        <v>2006</v>
      </c>
      <c r="C1993" t="s">
        <v>22</v>
      </c>
      <c r="D1993">
        <v>3929.4</v>
      </c>
      <c r="E1993">
        <v>3973</v>
      </c>
      <c r="F1993">
        <v>3929.4</v>
      </c>
      <c r="G1993">
        <v>3954.5</v>
      </c>
      <c r="H1993">
        <v>99230654</v>
      </c>
      <c r="I1993">
        <v>5200.26</v>
      </c>
      <c r="J1993">
        <v>21.18</v>
      </c>
      <c r="K1993">
        <v>5.08</v>
      </c>
      <c r="L1993">
        <v>1.22</v>
      </c>
    </row>
    <row r="1994" spans="1:12" x14ac:dyDescent="0.35">
      <c r="A1994" s="1">
        <v>39052</v>
      </c>
      <c r="B1994">
        <v>2006</v>
      </c>
      <c r="C1994" t="s">
        <v>23</v>
      </c>
      <c r="D1994">
        <v>3955.7</v>
      </c>
      <c r="E1994">
        <v>4001.3</v>
      </c>
      <c r="F1994">
        <v>3953.95</v>
      </c>
      <c r="G1994">
        <v>3997.6</v>
      </c>
      <c r="H1994">
        <v>58708116</v>
      </c>
      <c r="I1994">
        <v>3309.49</v>
      </c>
      <c r="J1994">
        <v>21.41</v>
      </c>
      <c r="K1994">
        <v>5.14</v>
      </c>
      <c r="L1994">
        <v>1.21</v>
      </c>
    </row>
    <row r="1995" spans="1:12" x14ac:dyDescent="0.35">
      <c r="A1995" s="1">
        <v>39055</v>
      </c>
      <c r="B1995">
        <v>2006</v>
      </c>
      <c r="C1995" t="s">
        <v>23</v>
      </c>
      <c r="D1995">
        <v>4002.4</v>
      </c>
      <c r="E1995">
        <v>4015.25</v>
      </c>
      <c r="F1995">
        <v>3991.55</v>
      </c>
      <c r="G1995">
        <v>4001</v>
      </c>
      <c r="H1995">
        <v>54018198</v>
      </c>
      <c r="I1995">
        <v>3426.05</v>
      </c>
      <c r="J1995">
        <v>21.43</v>
      </c>
      <c r="K1995">
        <v>5.1100000000000003</v>
      </c>
      <c r="L1995">
        <v>1.21</v>
      </c>
    </row>
    <row r="1996" spans="1:12" x14ac:dyDescent="0.35">
      <c r="A1996" s="1">
        <v>39056</v>
      </c>
      <c r="B1996">
        <v>2006</v>
      </c>
      <c r="C1996" t="s">
        <v>23</v>
      </c>
      <c r="D1996">
        <v>4001.25</v>
      </c>
      <c r="E1996">
        <v>4033.2</v>
      </c>
      <c r="F1996">
        <v>4001.25</v>
      </c>
      <c r="G1996">
        <v>4015.75</v>
      </c>
      <c r="H1996">
        <v>65921607</v>
      </c>
      <c r="I1996">
        <v>3669.1</v>
      </c>
      <c r="J1996">
        <v>21.51</v>
      </c>
      <c r="K1996">
        <v>5.13</v>
      </c>
      <c r="L1996">
        <v>1.2</v>
      </c>
    </row>
    <row r="1997" spans="1:12" x14ac:dyDescent="0.35">
      <c r="A1997" s="1">
        <v>39057</v>
      </c>
      <c r="B1997">
        <v>2006</v>
      </c>
      <c r="C1997" t="s">
        <v>23</v>
      </c>
      <c r="D1997">
        <v>4016</v>
      </c>
      <c r="E1997">
        <v>4036.2</v>
      </c>
      <c r="F1997">
        <v>3982.5</v>
      </c>
      <c r="G1997">
        <v>4015.95</v>
      </c>
      <c r="H1997">
        <v>65477220</v>
      </c>
      <c r="I1997">
        <v>3637.13</v>
      </c>
      <c r="J1997">
        <v>21.51</v>
      </c>
      <c r="K1997">
        <v>5.13</v>
      </c>
      <c r="L1997">
        <v>1.2</v>
      </c>
    </row>
    <row r="1998" spans="1:12" x14ac:dyDescent="0.35">
      <c r="A1998" s="1">
        <v>39058</v>
      </c>
      <c r="B1998">
        <v>2006</v>
      </c>
      <c r="C1998" t="s">
        <v>23</v>
      </c>
      <c r="D1998">
        <v>4015</v>
      </c>
      <c r="E1998">
        <v>4027.7</v>
      </c>
      <c r="F1998">
        <v>4001.4</v>
      </c>
      <c r="G1998">
        <v>4015.35</v>
      </c>
      <c r="H1998">
        <v>52637334</v>
      </c>
      <c r="I1998">
        <v>3396.24</v>
      </c>
      <c r="J1998">
        <v>21.54</v>
      </c>
      <c r="K1998">
        <v>5.13</v>
      </c>
      <c r="L1998">
        <v>1.2</v>
      </c>
    </row>
    <row r="1999" spans="1:12" x14ac:dyDescent="0.35">
      <c r="A1999" s="1">
        <v>39059</v>
      </c>
      <c r="B1999">
        <v>2006</v>
      </c>
      <c r="C1999" t="s">
        <v>23</v>
      </c>
      <c r="D1999">
        <v>4015.75</v>
      </c>
      <c r="E1999">
        <v>4046.85</v>
      </c>
      <c r="F1999">
        <v>3948.7</v>
      </c>
      <c r="G1999">
        <v>3962</v>
      </c>
      <c r="H1999">
        <v>53674764</v>
      </c>
      <c r="I1999">
        <v>3113.85</v>
      </c>
      <c r="J1999">
        <v>21.23</v>
      </c>
      <c r="K1999">
        <v>5.0599999999999996</v>
      </c>
      <c r="L1999">
        <v>1.22</v>
      </c>
    </row>
    <row r="2000" spans="1:12" x14ac:dyDescent="0.35">
      <c r="A2000" s="1">
        <v>39062</v>
      </c>
      <c r="B2000">
        <v>2006</v>
      </c>
      <c r="C2000" t="s">
        <v>23</v>
      </c>
      <c r="D2000">
        <v>3961.9</v>
      </c>
      <c r="E2000">
        <v>3965.05</v>
      </c>
      <c r="F2000">
        <v>3798.3</v>
      </c>
      <c r="G2000">
        <v>3849.5</v>
      </c>
      <c r="H2000">
        <v>79520623</v>
      </c>
      <c r="I2000">
        <v>4688.29</v>
      </c>
      <c r="J2000">
        <v>20.62</v>
      </c>
      <c r="K2000">
        <v>4.92</v>
      </c>
      <c r="L2000">
        <v>1.25</v>
      </c>
    </row>
    <row r="2001" spans="1:12" x14ac:dyDescent="0.35">
      <c r="A2001" s="1">
        <v>39063</v>
      </c>
      <c r="B2001">
        <v>2006</v>
      </c>
      <c r="C2001" t="s">
        <v>23</v>
      </c>
      <c r="D2001">
        <v>3849.1</v>
      </c>
      <c r="E2001">
        <v>3861.25</v>
      </c>
      <c r="F2001">
        <v>3661.6</v>
      </c>
      <c r="G2001">
        <v>3716.9</v>
      </c>
      <c r="H2001">
        <v>105472463</v>
      </c>
      <c r="I2001">
        <v>5958.99</v>
      </c>
      <c r="J2001">
        <v>19.91</v>
      </c>
      <c r="K2001">
        <v>4.75</v>
      </c>
      <c r="L2001">
        <v>1.3</v>
      </c>
    </row>
    <row r="2002" spans="1:12" x14ac:dyDescent="0.35">
      <c r="A2002" s="1">
        <v>39064</v>
      </c>
      <c r="B2002">
        <v>2006</v>
      </c>
      <c r="C2002" t="s">
        <v>23</v>
      </c>
      <c r="D2002">
        <v>3716.75</v>
      </c>
      <c r="E2002">
        <v>3777.6</v>
      </c>
      <c r="F2002">
        <v>3657.65</v>
      </c>
      <c r="G2002">
        <v>3765.2</v>
      </c>
      <c r="H2002">
        <v>93071516</v>
      </c>
      <c r="I2002">
        <v>5185.84</v>
      </c>
      <c r="J2002">
        <v>20.170000000000002</v>
      </c>
      <c r="K2002">
        <v>4.8099999999999996</v>
      </c>
      <c r="L2002">
        <v>1.28</v>
      </c>
    </row>
    <row r="2003" spans="1:12" x14ac:dyDescent="0.35">
      <c r="A2003" s="1">
        <v>39065</v>
      </c>
      <c r="B2003">
        <v>2006</v>
      </c>
      <c r="C2003" t="s">
        <v>23</v>
      </c>
      <c r="D2003">
        <v>3765.7</v>
      </c>
      <c r="E2003">
        <v>3855.05</v>
      </c>
      <c r="F2003">
        <v>3763.5</v>
      </c>
      <c r="G2003">
        <v>3843.05</v>
      </c>
      <c r="H2003">
        <v>72361721</v>
      </c>
      <c r="I2003">
        <v>3750.19</v>
      </c>
      <c r="J2003">
        <v>20.59</v>
      </c>
      <c r="K2003">
        <v>4.91</v>
      </c>
      <c r="L2003">
        <v>1.26</v>
      </c>
    </row>
    <row r="2004" spans="1:12" x14ac:dyDescent="0.35">
      <c r="A2004" s="1">
        <v>39066</v>
      </c>
      <c r="B2004">
        <v>2006</v>
      </c>
      <c r="C2004" t="s">
        <v>23</v>
      </c>
      <c r="D2004">
        <v>3849.6</v>
      </c>
      <c r="E2004">
        <v>3908.45</v>
      </c>
      <c r="F2004">
        <v>3845.45</v>
      </c>
      <c r="G2004">
        <v>3888.65</v>
      </c>
      <c r="H2004">
        <v>91020399</v>
      </c>
      <c r="I2004">
        <v>4491.99</v>
      </c>
      <c r="J2004">
        <v>20.83</v>
      </c>
      <c r="K2004">
        <v>4.97</v>
      </c>
      <c r="L2004">
        <v>1.24</v>
      </c>
    </row>
    <row r="2005" spans="1:12" x14ac:dyDescent="0.35">
      <c r="A2005" s="1">
        <v>39069</v>
      </c>
      <c r="B2005">
        <v>2006</v>
      </c>
      <c r="C2005" t="s">
        <v>23</v>
      </c>
      <c r="D2005">
        <v>3888.2</v>
      </c>
      <c r="E2005">
        <v>3934</v>
      </c>
      <c r="F2005">
        <v>3828.15</v>
      </c>
      <c r="G2005">
        <v>3928.75</v>
      </c>
      <c r="H2005">
        <v>72483576</v>
      </c>
      <c r="I2005">
        <v>4122.3100000000004</v>
      </c>
      <c r="J2005">
        <v>21.05</v>
      </c>
      <c r="K2005">
        <v>5.0199999999999996</v>
      </c>
      <c r="L2005">
        <v>1.23</v>
      </c>
    </row>
    <row r="2006" spans="1:12" x14ac:dyDescent="0.35">
      <c r="A2006" s="1">
        <v>39070</v>
      </c>
      <c r="B2006">
        <v>2006</v>
      </c>
      <c r="C2006" t="s">
        <v>23</v>
      </c>
      <c r="D2006">
        <v>3928.85</v>
      </c>
      <c r="E2006">
        <v>3931.9</v>
      </c>
      <c r="F2006">
        <v>3783.45</v>
      </c>
      <c r="G2006">
        <v>3832</v>
      </c>
      <c r="H2006">
        <v>75208480</v>
      </c>
      <c r="I2006">
        <v>4700.2700000000004</v>
      </c>
      <c r="J2006">
        <v>20.53</v>
      </c>
      <c r="K2006">
        <v>4.9000000000000004</v>
      </c>
      <c r="L2006">
        <v>1.26</v>
      </c>
    </row>
    <row r="2007" spans="1:12" x14ac:dyDescent="0.35">
      <c r="A2007" s="1">
        <v>39071</v>
      </c>
      <c r="B2007">
        <v>2006</v>
      </c>
      <c r="C2007" t="s">
        <v>23</v>
      </c>
      <c r="D2007">
        <v>3832.15</v>
      </c>
      <c r="E2007">
        <v>3886.1</v>
      </c>
      <c r="F2007">
        <v>3787.55</v>
      </c>
      <c r="G2007">
        <v>3815.55</v>
      </c>
      <c r="H2007">
        <v>81933913</v>
      </c>
      <c r="I2007">
        <v>4707.8500000000004</v>
      </c>
      <c r="J2007">
        <v>20.45</v>
      </c>
      <c r="K2007">
        <v>4.88</v>
      </c>
      <c r="L2007">
        <v>1.26</v>
      </c>
    </row>
    <row r="2008" spans="1:12" x14ac:dyDescent="0.35">
      <c r="A2008" s="1">
        <v>39072</v>
      </c>
      <c r="B2008">
        <v>2006</v>
      </c>
      <c r="C2008" t="s">
        <v>23</v>
      </c>
      <c r="D2008">
        <v>3814.75</v>
      </c>
      <c r="E2008">
        <v>3851.2</v>
      </c>
      <c r="F2008">
        <v>3768.8</v>
      </c>
      <c r="G2008">
        <v>3833.5</v>
      </c>
      <c r="H2008">
        <v>57300356</v>
      </c>
      <c r="I2008">
        <v>3118.95</v>
      </c>
      <c r="J2008">
        <v>20.54</v>
      </c>
      <c r="K2008">
        <v>4.9000000000000004</v>
      </c>
      <c r="L2008">
        <v>1.26</v>
      </c>
    </row>
    <row r="2009" spans="1:12" x14ac:dyDescent="0.35">
      <c r="A2009" s="1">
        <v>39073</v>
      </c>
      <c r="B2009">
        <v>2006</v>
      </c>
      <c r="C2009" t="s">
        <v>23</v>
      </c>
      <c r="D2009">
        <v>3834.9</v>
      </c>
      <c r="E2009">
        <v>3880.15</v>
      </c>
      <c r="F2009">
        <v>3823.4</v>
      </c>
      <c r="G2009">
        <v>3871.15</v>
      </c>
      <c r="H2009">
        <v>51348663</v>
      </c>
      <c r="I2009">
        <v>2468.08</v>
      </c>
      <c r="J2009">
        <v>20.74</v>
      </c>
      <c r="K2009">
        <v>4.95</v>
      </c>
      <c r="L2009">
        <v>1.25</v>
      </c>
    </row>
    <row r="2010" spans="1:12" x14ac:dyDescent="0.35">
      <c r="A2010" s="1">
        <v>39077</v>
      </c>
      <c r="B2010">
        <v>2006</v>
      </c>
      <c r="C2010" t="s">
        <v>23</v>
      </c>
      <c r="D2010">
        <v>3871.3</v>
      </c>
      <c r="E2010">
        <v>3946.1</v>
      </c>
      <c r="F2010">
        <v>3870.45</v>
      </c>
      <c r="G2010">
        <v>3940.5</v>
      </c>
      <c r="H2010">
        <v>45448366</v>
      </c>
      <c r="I2010">
        <v>2356.62</v>
      </c>
      <c r="J2010">
        <v>21.12</v>
      </c>
      <c r="K2010">
        <v>5.04</v>
      </c>
      <c r="L2010">
        <v>1.22</v>
      </c>
    </row>
    <row r="2011" spans="1:12" x14ac:dyDescent="0.35">
      <c r="A2011" s="1">
        <v>39078</v>
      </c>
      <c r="B2011">
        <v>2006</v>
      </c>
      <c r="C2011" t="s">
        <v>23</v>
      </c>
      <c r="D2011">
        <v>3942.75</v>
      </c>
      <c r="E2011">
        <v>3986.75</v>
      </c>
      <c r="F2011">
        <v>3937.7</v>
      </c>
      <c r="G2011">
        <v>3974.25</v>
      </c>
      <c r="H2011">
        <v>54698735</v>
      </c>
      <c r="I2011">
        <v>2965.96</v>
      </c>
      <c r="J2011">
        <v>21.3</v>
      </c>
      <c r="K2011">
        <v>5.08</v>
      </c>
      <c r="L2011">
        <v>1.21</v>
      </c>
    </row>
    <row r="2012" spans="1:12" x14ac:dyDescent="0.35">
      <c r="A2012" s="1">
        <v>39079</v>
      </c>
      <c r="B2012">
        <v>2006</v>
      </c>
      <c r="C2012" t="s">
        <v>23</v>
      </c>
      <c r="D2012">
        <v>3974.2</v>
      </c>
      <c r="E2012">
        <v>3997.35</v>
      </c>
      <c r="F2012">
        <v>3961.95</v>
      </c>
      <c r="G2012">
        <v>3970.55</v>
      </c>
      <c r="H2012">
        <v>82886489</v>
      </c>
      <c r="I2012">
        <v>4414.78</v>
      </c>
      <c r="J2012">
        <v>21.28</v>
      </c>
      <c r="K2012">
        <v>5.08</v>
      </c>
      <c r="L2012">
        <v>1.22</v>
      </c>
    </row>
    <row r="2013" spans="1:12" x14ac:dyDescent="0.35">
      <c r="A2013" s="1">
        <v>39080</v>
      </c>
      <c r="B2013">
        <v>2006</v>
      </c>
      <c r="C2013" t="s">
        <v>23</v>
      </c>
      <c r="D2013">
        <v>3971.65</v>
      </c>
      <c r="E2013">
        <v>3991.6</v>
      </c>
      <c r="F2013">
        <v>3960.45</v>
      </c>
      <c r="G2013">
        <v>3966.4</v>
      </c>
      <c r="H2013">
        <v>46461571</v>
      </c>
      <c r="I2013">
        <v>2383.73</v>
      </c>
      <c r="J2013">
        <v>21.26</v>
      </c>
      <c r="K2013">
        <v>5.07</v>
      </c>
      <c r="L2013">
        <v>1.22</v>
      </c>
    </row>
    <row r="2014" spans="1:12" x14ac:dyDescent="0.35">
      <c r="A2014" s="1">
        <v>39084</v>
      </c>
      <c r="B2014">
        <v>2007</v>
      </c>
      <c r="C2014" t="s">
        <v>12</v>
      </c>
      <c r="D2014">
        <v>3966.25</v>
      </c>
      <c r="E2014">
        <v>4016.65</v>
      </c>
      <c r="F2014">
        <v>3964.95</v>
      </c>
      <c r="G2014">
        <v>4007.4</v>
      </c>
      <c r="H2014">
        <v>40789960</v>
      </c>
      <c r="I2014">
        <v>1929.76</v>
      </c>
      <c r="J2014">
        <v>21.48</v>
      </c>
      <c r="K2014">
        <v>5.12</v>
      </c>
      <c r="L2014">
        <v>1.2</v>
      </c>
    </row>
    <row r="2015" spans="1:12" x14ac:dyDescent="0.35">
      <c r="A2015" s="1">
        <v>39085</v>
      </c>
      <c r="B2015">
        <v>2007</v>
      </c>
      <c r="C2015" t="s">
        <v>12</v>
      </c>
      <c r="D2015">
        <v>4007.7</v>
      </c>
      <c r="E2015">
        <v>4029.8</v>
      </c>
      <c r="F2015">
        <v>3985</v>
      </c>
      <c r="G2015">
        <v>4024.05</v>
      </c>
      <c r="H2015">
        <v>63826475</v>
      </c>
      <c r="I2015">
        <v>3291.66</v>
      </c>
      <c r="J2015">
        <v>21.57</v>
      </c>
      <c r="K2015">
        <v>5.14</v>
      </c>
      <c r="L2015">
        <v>1.2</v>
      </c>
    </row>
    <row r="2016" spans="1:12" x14ac:dyDescent="0.35">
      <c r="A2016" s="1">
        <v>39086</v>
      </c>
      <c r="B2016">
        <v>2007</v>
      </c>
      <c r="C2016" t="s">
        <v>12</v>
      </c>
      <c r="D2016">
        <v>4027.3</v>
      </c>
      <c r="E2016">
        <v>4041</v>
      </c>
      <c r="F2016">
        <v>3979.8</v>
      </c>
      <c r="G2016">
        <v>3988.8</v>
      </c>
      <c r="H2016">
        <v>67096186</v>
      </c>
      <c r="I2016">
        <v>3446.19</v>
      </c>
      <c r="J2016">
        <v>21.38</v>
      </c>
      <c r="K2016">
        <v>5.0999999999999996</v>
      </c>
      <c r="L2016">
        <v>1.21</v>
      </c>
    </row>
    <row r="2017" spans="1:12" x14ac:dyDescent="0.35">
      <c r="A2017" s="1">
        <v>39087</v>
      </c>
      <c r="B2017">
        <v>2007</v>
      </c>
      <c r="C2017" t="s">
        <v>12</v>
      </c>
      <c r="D2017">
        <v>3990.15</v>
      </c>
      <c r="E2017">
        <v>4011.45</v>
      </c>
      <c r="F2017">
        <v>3969.65</v>
      </c>
      <c r="G2017">
        <v>3983.4</v>
      </c>
      <c r="H2017">
        <v>69146575</v>
      </c>
      <c r="I2017">
        <v>3558.69</v>
      </c>
      <c r="J2017">
        <v>21.35</v>
      </c>
      <c r="K2017">
        <v>5.09</v>
      </c>
      <c r="L2017">
        <v>1.21</v>
      </c>
    </row>
    <row r="2018" spans="1:12" x14ac:dyDescent="0.35">
      <c r="A2018" s="1">
        <v>39090</v>
      </c>
      <c r="B2018">
        <v>2007</v>
      </c>
      <c r="C2018" t="s">
        <v>12</v>
      </c>
      <c r="D2018">
        <v>3983.3</v>
      </c>
      <c r="E2018">
        <v>3987.45</v>
      </c>
      <c r="F2018">
        <v>3913</v>
      </c>
      <c r="G2018">
        <v>3933.4</v>
      </c>
      <c r="H2018">
        <v>63615668</v>
      </c>
      <c r="I2018">
        <v>3590.08</v>
      </c>
      <c r="J2018">
        <v>21.08</v>
      </c>
      <c r="K2018">
        <v>5.03</v>
      </c>
      <c r="L2018">
        <v>1.23</v>
      </c>
    </row>
    <row r="2019" spans="1:12" x14ac:dyDescent="0.35">
      <c r="A2019" s="1">
        <v>39091</v>
      </c>
      <c r="B2019">
        <v>2007</v>
      </c>
      <c r="C2019" t="s">
        <v>12</v>
      </c>
      <c r="D2019">
        <v>3933.3</v>
      </c>
      <c r="E2019">
        <v>3963.75</v>
      </c>
      <c r="F2019">
        <v>3890.75</v>
      </c>
      <c r="G2019">
        <v>3911.4</v>
      </c>
      <c r="H2019">
        <v>65321592</v>
      </c>
      <c r="I2019">
        <v>3753.18</v>
      </c>
      <c r="J2019">
        <v>20.97</v>
      </c>
      <c r="K2019">
        <v>5</v>
      </c>
      <c r="L2019">
        <v>1.23</v>
      </c>
    </row>
    <row r="2020" spans="1:12" x14ac:dyDescent="0.35">
      <c r="A2020" s="1">
        <v>39092</v>
      </c>
      <c r="B2020">
        <v>2007</v>
      </c>
      <c r="C2020" t="s">
        <v>12</v>
      </c>
      <c r="D2020">
        <v>3910.95</v>
      </c>
      <c r="E2020">
        <v>3911.95</v>
      </c>
      <c r="F2020">
        <v>3841.7</v>
      </c>
      <c r="G2020">
        <v>3850.3</v>
      </c>
      <c r="H2020">
        <v>68470689</v>
      </c>
      <c r="I2020">
        <v>3892.68</v>
      </c>
      <c r="J2020">
        <v>20.64</v>
      </c>
      <c r="K2020">
        <v>4.92</v>
      </c>
      <c r="L2020">
        <v>1.25</v>
      </c>
    </row>
    <row r="2021" spans="1:12" x14ac:dyDescent="0.35">
      <c r="A2021" s="1">
        <v>39093</v>
      </c>
      <c r="B2021">
        <v>2007</v>
      </c>
      <c r="C2021" t="s">
        <v>12</v>
      </c>
      <c r="D2021">
        <v>3852.15</v>
      </c>
      <c r="E2021">
        <v>3953.1</v>
      </c>
      <c r="F2021">
        <v>3833.6</v>
      </c>
      <c r="G2021">
        <v>3942.25</v>
      </c>
      <c r="H2021">
        <v>83152375</v>
      </c>
      <c r="I2021">
        <v>5058.74</v>
      </c>
      <c r="J2021">
        <v>21.04</v>
      </c>
      <c r="K2021">
        <v>5.04</v>
      </c>
      <c r="L2021">
        <v>1.22</v>
      </c>
    </row>
    <row r="2022" spans="1:12" x14ac:dyDescent="0.35">
      <c r="A2022" s="1">
        <v>39094</v>
      </c>
      <c r="B2022">
        <v>2007</v>
      </c>
      <c r="C2022" t="s">
        <v>12</v>
      </c>
      <c r="D2022">
        <v>3944.55</v>
      </c>
      <c r="E2022">
        <v>4059.15</v>
      </c>
      <c r="F2022">
        <v>3944.55</v>
      </c>
      <c r="G2022">
        <v>4052.45</v>
      </c>
      <c r="H2022">
        <v>81362992</v>
      </c>
      <c r="I2022">
        <v>4727.43</v>
      </c>
      <c r="J2022">
        <v>21.63</v>
      </c>
      <c r="K2022">
        <v>5.16</v>
      </c>
      <c r="L2022">
        <v>1.18</v>
      </c>
    </row>
    <row r="2023" spans="1:12" x14ac:dyDescent="0.35">
      <c r="A2023" s="1">
        <v>39097</v>
      </c>
      <c r="B2023">
        <v>2007</v>
      </c>
      <c r="C2023" t="s">
        <v>12</v>
      </c>
      <c r="D2023">
        <v>4052.85</v>
      </c>
      <c r="E2023">
        <v>4099.6499999999996</v>
      </c>
      <c r="F2023">
        <v>4052.4</v>
      </c>
      <c r="G2023">
        <v>4078.4</v>
      </c>
      <c r="H2023">
        <v>81723925</v>
      </c>
      <c r="I2023">
        <v>4103.2299999999996</v>
      </c>
      <c r="J2023">
        <v>21.77</v>
      </c>
      <c r="K2023">
        <v>5.19</v>
      </c>
      <c r="L2023">
        <v>1.17</v>
      </c>
    </row>
    <row r="2024" spans="1:12" x14ac:dyDescent="0.35">
      <c r="A2024" s="1">
        <v>39098</v>
      </c>
      <c r="B2024">
        <v>2007</v>
      </c>
      <c r="C2024" t="s">
        <v>12</v>
      </c>
      <c r="D2024">
        <v>4090.7</v>
      </c>
      <c r="E2024">
        <v>4107.45</v>
      </c>
      <c r="F2024">
        <v>4067.9</v>
      </c>
      <c r="G2024">
        <v>4080.5</v>
      </c>
      <c r="H2024">
        <v>60251260</v>
      </c>
      <c r="I2024">
        <v>3626.6</v>
      </c>
      <c r="J2024">
        <v>21.67</v>
      </c>
      <c r="K2024">
        <v>5.19</v>
      </c>
      <c r="L2024">
        <v>1.17</v>
      </c>
    </row>
    <row r="2025" spans="1:12" x14ac:dyDescent="0.35">
      <c r="A2025" s="1">
        <v>39099</v>
      </c>
      <c r="B2025">
        <v>2007</v>
      </c>
      <c r="C2025" t="s">
        <v>12</v>
      </c>
      <c r="D2025">
        <v>4084.9</v>
      </c>
      <c r="E2025">
        <v>4096.75</v>
      </c>
      <c r="F2025">
        <v>4071.55</v>
      </c>
      <c r="G2025">
        <v>4076.45</v>
      </c>
      <c r="H2025">
        <v>59073863</v>
      </c>
      <c r="I2025">
        <v>3077.88</v>
      </c>
      <c r="J2025">
        <v>21.59</v>
      </c>
      <c r="K2025">
        <v>5.19</v>
      </c>
      <c r="L2025">
        <v>1.17</v>
      </c>
    </row>
    <row r="2026" spans="1:12" x14ac:dyDescent="0.35">
      <c r="A2026" s="1">
        <v>39100</v>
      </c>
      <c r="B2026">
        <v>2007</v>
      </c>
      <c r="C2026" t="s">
        <v>12</v>
      </c>
      <c r="D2026">
        <v>4075.2</v>
      </c>
      <c r="E2026">
        <v>4140.25</v>
      </c>
      <c r="F2026">
        <v>4075.2</v>
      </c>
      <c r="G2026">
        <v>4109.05</v>
      </c>
      <c r="H2026">
        <v>75646344</v>
      </c>
      <c r="I2026">
        <v>4020.61</v>
      </c>
      <c r="J2026">
        <v>21.74</v>
      </c>
      <c r="K2026">
        <v>5.23</v>
      </c>
      <c r="L2026">
        <v>1.1599999999999999</v>
      </c>
    </row>
    <row r="2027" spans="1:12" x14ac:dyDescent="0.35">
      <c r="A2027" s="1">
        <v>39101</v>
      </c>
      <c r="B2027">
        <v>2007</v>
      </c>
      <c r="C2027" t="s">
        <v>12</v>
      </c>
      <c r="D2027">
        <v>4126</v>
      </c>
      <c r="E2027">
        <v>4137.1499999999996</v>
      </c>
      <c r="F2027">
        <v>4058.35</v>
      </c>
      <c r="G2027">
        <v>4090.15</v>
      </c>
      <c r="H2027">
        <v>85555366</v>
      </c>
      <c r="I2027">
        <v>4541.53</v>
      </c>
      <c r="J2027">
        <v>21.43</v>
      </c>
      <c r="K2027">
        <v>5.21</v>
      </c>
      <c r="L2027">
        <v>1.17</v>
      </c>
    </row>
    <row r="2028" spans="1:12" x14ac:dyDescent="0.35">
      <c r="A2028" s="1">
        <v>39104</v>
      </c>
      <c r="B2028">
        <v>2007</v>
      </c>
      <c r="C2028" t="s">
        <v>12</v>
      </c>
      <c r="D2028">
        <v>4089.6</v>
      </c>
      <c r="E2028">
        <v>4114.5</v>
      </c>
      <c r="F2028">
        <v>4069.95</v>
      </c>
      <c r="G2028">
        <v>4102.45</v>
      </c>
      <c r="H2028">
        <v>63758853</v>
      </c>
      <c r="I2028">
        <v>3514.19</v>
      </c>
      <c r="J2028">
        <v>21.42</v>
      </c>
      <c r="K2028">
        <v>5.22</v>
      </c>
      <c r="L2028">
        <v>1.1599999999999999</v>
      </c>
    </row>
    <row r="2029" spans="1:12" x14ac:dyDescent="0.35">
      <c r="A2029" s="1">
        <v>39105</v>
      </c>
      <c r="B2029">
        <v>2007</v>
      </c>
      <c r="C2029" t="s">
        <v>12</v>
      </c>
      <c r="D2029">
        <v>4102.6499999999996</v>
      </c>
      <c r="E2029">
        <v>4105.1000000000004</v>
      </c>
      <c r="F2029">
        <v>4056.45</v>
      </c>
      <c r="G2029">
        <v>4066.1</v>
      </c>
      <c r="H2029">
        <v>80442797</v>
      </c>
      <c r="I2029">
        <v>3783.57</v>
      </c>
      <c r="J2029">
        <v>20.96</v>
      </c>
      <c r="K2029">
        <v>5.18</v>
      </c>
      <c r="L2029">
        <v>1.17</v>
      </c>
    </row>
    <row r="2030" spans="1:12" x14ac:dyDescent="0.35">
      <c r="A2030" s="1">
        <v>39106</v>
      </c>
      <c r="B2030">
        <v>2007</v>
      </c>
      <c r="C2030" t="s">
        <v>12</v>
      </c>
      <c r="D2030">
        <v>4066.6</v>
      </c>
      <c r="E2030">
        <v>4098.25</v>
      </c>
      <c r="F2030">
        <v>4065.75</v>
      </c>
      <c r="G2030">
        <v>4089.9</v>
      </c>
      <c r="H2030">
        <v>90298316</v>
      </c>
      <c r="I2030">
        <v>3760.9</v>
      </c>
      <c r="J2030">
        <v>21.07</v>
      </c>
      <c r="K2030">
        <v>5.21</v>
      </c>
      <c r="L2030">
        <v>1.1599999999999999</v>
      </c>
    </row>
    <row r="2031" spans="1:12" x14ac:dyDescent="0.35">
      <c r="A2031" s="1">
        <v>39107</v>
      </c>
      <c r="B2031">
        <v>2007</v>
      </c>
      <c r="C2031" t="s">
        <v>12</v>
      </c>
      <c r="D2031">
        <v>4092.05</v>
      </c>
      <c r="E2031">
        <v>4157.95</v>
      </c>
      <c r="F2031">
        <v>4090.1</v>
      </c>
      <c r="G2031">
        <v>4147.7</v>
      </c>
      <c r="H2031">
        <v>130890355</v>
      </c>
      <c r="I2031">
        <v>5541.44</v>
      </c>
      <c r="J2031">
        <v>21.35</v>
      </c>
      <c r="K2031">
        <v>5.29</v>
      </c>
      <c r="L2031">
        <v>1.1499999999999999</v>
      </c>
    </row>
    <row r="2032" spans="1:12" x14ac:dyDescent="0.35">
      <c r="A2032" s="1">
        <v>39111</v>
      </c>
      <c r="B2032">
        <v>2007</v>
      </c>
      <c r="C2032" t="s">
        <v>12</v>
      </c>
      <c r="D2032">
        <v>4148.3999999999996</v>
      </c>
      <c r="E2032">
        <v>4167.1499999999996</v>
      </c>
      <c r="F2032">
        <v>4115.75</v>
      </c>
      <c r="G2032">
        <v>4124.45</v>
      </c>
      <c r="H2032">
        <v>94946217</v>
      </c>
      <c r="I2032">
        <v>3998.53</v>
      </c>
      <c r="J2032">
        <v>20.88</v>
      </c>
      <c r="K2032">
        <v>5.26</v>
      </c>
      <c r="L2032">
        <v>1.1499999999999999</v>
      </c>
    </row>
    <row r="2033" spans="1:12" x14ac:dyDescent="0.35">
      <c r="A2033" s="1">
        <v>39113</v>
      </c>
      <c r="B2033">
        <v>2007</v>
      </c>
      <c r="C2033" t="s">
        <v>12</v>
      </c>
      <c r="D2033">
        <v>4123.8500000000004</v>
      </c>
      <c r="E2033">
        <v>4137.8500000000004</v>
      </c>
      <c r="F2033">
        <v>4068.55</v>
      </c>
      <c r="G2033">
        <v>4082.7</v>
      </c>
      <c r="H2033">
        <v>114992600</v>
      </c>
      <c r="I2033">
        <v>5378.2</v>
      </c>
      <c r="J2033">
        <v>19.850000000000001</v>
      </c>
      <c r="K2033">
        <v>5.2</v>
      </c>
      <c r="L2033">
        <v>1.17</v>
      </c>
    </row>
    <row r="2034" spans="1:12" x14ac:dyDescent="0.35">
      <c r="A2034" s="1">
        <v>39114</v>
      </c>
      <c r="B2034">
        <v>2007</v>
      </c>
      <c r="C2034" t="s">
        <v>13</v>
      </c>
      <c r="D2034">
        <v>4083.4</v>
      </c>
      <c r="E2034">
        <v>4141.6000000000004</v>
      </c>
      <c r="F2034">
        <v>4081.1</v>
      </c>
      <c r="G2034">
        <v>4137.2</v>
      </c>
      <c r="H2034">
        <v>73460198</v>
      </c>
      <c r="I2034">
        <v>3409.67</v>
      </c>
      <c r="J2034">
        <v>19.95</v>
      </c>
      <c r="K2034">
        <v>5.27</v>
      </c>
      <c r="L2034">
        <v>1.1499999999999999</v>
      </c>
    </row>
    <row r="2035" spans="1:12" x14ac:dyDescent="0.35">
      <c r="A2035" s="1">
        <v>39115</v>
      </c>
      <c r="B2035">
        <v>2007</v>
      </c>
      <c r="C2035" t="s">
        <v>13</v>
      </c>
      <c r="D2035">
        <v>4140.2</v>
      </c>
      <c r="E2035">
        <v>4198.7</v>
      </c>
      <c r="F2035">
        <v>4132.95</v>
      </c>
      <c r="G2035">
        <v>4183.5</v>
      </c>
      <c r="H2035">
        <v>92547027</v>
      </c>
      <c r="I2035">
        <v>4676.12</v>
      </c>
      <c r="J2035">
        <v>20.12</v>
      </c>
      <c r="K2035">
        <v>5.33</v>
      </c>
      <c r="L2035">
        <v>1.1399999999999999</v>
      </c>
    </row>
    <row r="2036" spans="1:12" x14ac:dyDescent="0.35">
      <c r="A2036" s="1">
        <v>39118</v>
      </c>
      <c r="B2036">
        <v>2007</v>
      </c>
      <c r="C2036" t="s">
        <v>13</v>
      </c>
      <c r="D2036">
        <v>4193.1499999999996</v>
      </c>
      <c r="E2036">
        <v>4219</v>
      </c>
      <c r="F2036">
        <v>4170</v>
      </c>
      <c r="G2036">
        <v>4215.3500000000004</v>
      </c>
      <c r="H2036">
        <v>62178023</v>
      </c>
      <c r="I2036">
        <v>3381.35</v>
      </c>
      <c r="J2036">
        <v>20.27</v>
      </c>
      <c r="K2036">
        <v>5.37</v>
      </c>
      <c r="L2036">
        <v>1.1299999999999999</v>
      </c>
    </row>
    <row r="2037" spans="1:12" x14ac:dyDescent="0.35">
      <c r="A2037" s="1">
        <v>39119</v>
      </c>
      <c r="B2037">
        <v>2007</v>
      </c>
      <c r="C2037" t="s">
        <v>13</v>
      </c>
      <c r="D2037">
        <v>4216.55</v>
      </c>
      <c r="E2037">
        <v>4228.1499999999996</v>
      </c>
      <c r="F2037">
        <v>4186.1499999999996</v>
      </c>
      <c r="G2037">
        <v>4195.8999999999996</v>
      </c>
      <c r="H2037">
        <v>64125214</v>
      </c>
      <c r="I2037">
        <v>3421.59</v>
      </c>
      <c r="J2037">
        <v>20.18</v>
      </c>
      <c r="K2037">
        <v>5.35</v>
      </c>
      <c r="L2037">
        <v>1.1399999999999999</v>
      </c>
    </row>
    <row r="2038" spans="1:12" x14ac:dyDescent="0.35">
      <c r="A2038" s="1">
        <v>39120</v>
      </c>
      <c r="B2038">
        <v>2007</v>
      </c>
      <c r="C2038" t="s">
        <v>13</v>
      </c>
      <c r="D2038">
        <v>4198.2</v>
      </c>
      <c r="E2038">
        <v>4232.3</v>
      </c>
      <c r="F2038">
        <v>4192.8500000000004</v>
      </c>
      <c r="G2038">
        <v>4224.25</v>
      </c>
      <c r="H2038">
        <v>66702277</v>
      </c>
      <c r="I2038">
        <v>3804.96</v>
      </c>
      <c r="J2038">
        <v>20.32</v>
      </c>
      <c r="K2038">
        <v>5.38</v>
      </c>
      <c r="L2038">
        <v>1.1299999999999999</v>
      </c>
    </row>
    <row r="2039" spans="1:12" x14ac:dyDescent="0.35">
      <c r="A2039" s="1">
        <v>39121</v>
      </c>
      <c r="B2039">
        <v>2007</v>
      </c>
      <c r="C2039" t="s">
        <v>13</v>
      </c>
      <c r="D2039">
        <v>4232</v>
      </c>
      <c r="E2039">
        <v>4245.3</v>
      </c>
      <c r="F2039">
        <v>4188.45</v>
      </c>
      <c r="G2039">
        <v>4223.3999999999996</v>
      </c>
      <c r="H2039">
        <v>69459583</v>
      </c>
      <c r="I2039">
        <v>3340.66</v>
      </c>
      <c r="J2039">
        <v>20.309999999999999</v>
      </c>
      <c r="K2039">
        <v>5.38</v>
      </c>
      <c r="L2039">
        <v>1.1299999999999999</v>
      </c>
    </row>
    <row r="2040" spans="1:12" x14ac:dyDescent="0.35">
      <c r="A2040" s="1">
        <v>39122</v>
      </c>
      <c r="B2040">
        <v>2007</v>
      </c>
      <c r="C2040" t="s">
        <v>13</v>
      </c>
      <c r="D2040">
        <v>4223.5</v>
      </c>
      <c r="E2040">
        <v>4239.2</v>
      </c>
      <c r="F2040">
        <v>4171.8</v>
      </c>
      <c r="G2040">
        <v>4187.3999999999996</v>
      </c>
      <c r="H2040">
        <v>66107054</v>
      </c>
      <c r="I2040">
        <v>3610.6</v>
      </c>
      <c r="J2040">
        <v>20.14</v>
      </c>
      <c r="K2040">
        <v>5.33</v>
      </c>
      <c r="L2040">
        <v>1.1399999999999999</v>
      </c>
    </row>
    <row r="2041" spans="1:12" x14ac:dyDescent="0.35">
      <c r="A2041" s="1">
        <v>39125</v>
      </c>
      <c r="B2041">
        <v>2007</v>
      </c>
      <c r="C2041" t="s">
        <v>13</v>
      </c>
      <c r="D2041">
        <v>4187.2</v>
      </c>
      <c r="E2041">
        <v>4187.2</v>
      </c>
      <c r="F2041">
        <v>4044.35</v>
      </c>
      <c r="G2041">
        <v>4058.3</v>
      </c>
      <c r="H2041">
        <v>91427563</v>
      </c>
      <c r="I2041">
        <v>3947.24</v>
      </c>
      <c r="J2041">
        <v>19.52</v>
      </c>
      <c r="K2041">
        <v>5.17</v>
      </c>
      <c r="L2041">
        <v>1.17</v>
      </c>
    </row>
    <row r="2042" spans="1:12" x14ac:dyDescent="0.35">
      <c r="A2042" s="1">
        <v>39126</v>
      </c>
      <c r="B2042">
        <v>2007</v>
      </c>
      <c r="C2042" t="s">
        <v>13</v>
      </c>
      <c r="D2042">
        <v>4069.1</v>
      </c>
      <c r="E2042">
        <v>4132.7</v>
      </c>
      <c r="F2042">
        <v>3998.3</v>
      </c>
      <c r="G2042">
        <v>4044.55</v>
      </c>
      <c r="H2042">
        <v>97888267</v>
      </c>
      <c r="I2042">
        <v>4496.49</v>
      </c>
      <c r="J2042">
        <v>19.45</v>
      </c>
      <c r="K2042">
        <v>5.15</v>
      </c>
      <c r="L2042">
        <v>1.18</v>
      </c>
    </row>
    <row r="2043" spans="1:12" x14ac:dyDescent="0.35">
      <c r="A2043" s="1">
        <v>39127</v>
      </c>
      <c r="B2043">
        <v>2007</v>
      </c>
      <c r="C2043" t="s">
        <v>13</v>
      </c>
      <c r="D2043">
        <v>4044.9</v>
      </c>
      <c r="E2043">
        <v>4057.35</v>
      </c>
      <c r="F2043">
        <v>3965.2</v>
      </c>
      <c r="G2043">
        <v>4047.1</v>
      </c>
      <c r="H2043">
        <v>82077938</v>
      </c>
      <c r="I2043">
        <v>4215.28</v>
      </c>
      <c r="J2043">
        <v>19.47</v>
      </c>
      <c r="K2043">
        <v>5.15</v>
      </c>
      <c r="L2043">
        <v>1.18</v>
      </c>
    </row>
    <row r="2044" spans="1:12" x14ac:dyDescent="0.35">
      <c r="A2044" s="1">
        <v>39128</v>
      </c>
      <c r="B2044">
        <v>2007</v>
      </c>
      <c r="C2044" t="s">
        <v>13</v>
      </c>
      <c r="D2044">
        <v>4046.8</v>
      </c>
      <c r="E2044">
        <v>4155.7</v>
      </c>
      <c r="F2044">
        <v>4046.8</v>
      </c>
      <c r="G2044">
        <v>4146.2</v>
      </c>
      <c r="H2044">
        <v>77344389</v>
      </c>
      <c r="I2044">
        <v>4115.8500000000004</v>
      </c>
      <c r="J2044">
        <v>19.940000000000001</v>
      </c>
      <c r="K2044">
        <v>5.28</v>
      </c>
      <c r="L2044">
        <v>1.1499999999999999</v>
      </c>
    </row>
    <row r="2045" spans="1:12" x14ac:dyDescent="0.35">
      <c r="A2045" s="1">
        <v>39132</v>
      </c>
      <c r="B2045">
        <v>2007</v>
      </c>
      <c r="C2045" t="s">
        <v>13</v>
      </c>
      <c r="D2045">
        <v>4149.25</v>
      </c>
      <c r="E2045">
        <v>4177.7</v>
      </c>
      <c r="F2045">
        <v>4149.25</v>
      </c>
      <c r="G2045">
        <v>4164.55</v>
      </c>
      <c r="H2045">
        <v>59419122</v>
      </c>
      <c r="I2045">
        <v>2847.75</v>
      </c>
      <c r="J2045">
        <v>20.02</v>
      </c>
      <c r="K2045">
        <v>5.3</v>
      </c>
      <c r="L2045">
        <v>1.1399999999999999</v>
      </c>
    </row>
    <row r="2046" spans="1:12" x14ac:dyDescent="0.35">
      <c r="A2046" s="1">
        <v>39133</v>
      </c>
      <c r="B2046">
        <v>2007</v>
      </c>
      <c r="C2046" t="s">
        <v>13</v>
      </c>
      <c r="D2046">
        <v>4164.8500000000004</v>
      </c>
      <c r="E2046">
        <v>4175.45</v>
      </c>
      <c r="F2046">
        <v>4099.55</v>
      </c>
      <c r="G2046">
        <v>4106.95</v>
      </c>
      <c r="H2046">
        <v>63235945</v>
      </c>
      <c r="I2046">
        <v>3038.13</v>
      </c>
      <c r="J2046">
        <v>19.739999999999998</v>
      </c>
      <c r="K2046">
        <v>5.23</v>
      </c>
      <c r="L2046">
        <v>1.1599999999999999</v>
      </c>
    </row>
    <row r="2047" spans="1:12" x14ac:dyDescent="0.35">
      <c r="A2047" s="1">
        <v>39134</v>
      </c>
      <c r="B2047">
        <v>2007</v>
      </c>
      <c r="C2047" t="s">
        <v>13</v>
      </c>
      <c r="D2047">
        <v>4107.1499999999996</v>
      </c>
      <c r="E2047">
        <v>4132.8</v>
      </c>
      <c r="F2047">
        <v>4080.9</v>
      </c>
      <c r="G2047">
        <v>4096.2</v>
      </c>
      <c r="H2047">
        <v>72693724</v>
      </c>
      <c r="I2047">
        <v>3629.73</v>
      </c>
      <c r="J2047">
        <v>19.690000000000001</v>
      </c>
      <c r="K2047">
        <v>5.22</v>
      </c>
      <c r="L2047">
        <v>1.1599999999999999</v>
      </c>
    </row>
    <row r="2048" spans="1:12" x14ac:dyDescent="0.35">
      <c r="A2048" s="1">
        <v>39135</v>
      </c>
      <c r="B2048">
        <v>2007</v>
      </c>
      <c r="C2048" t="s">
        <v>13</v>
      </c>
      <c r="D2048">
        <v>4096.6499999999996</v>
      </c>
      <c r="E2048">
        <v>4126.8999999999996</v>
      </c>
      <c r="F2048">
        <v>4023.15</v>
      </c>
      <c r="G2048">
        <v>4040</v>
      </c>
      <c r="H2048">
        <v>120932537</v>
      </c>
      <c r="I2048">
        <v>5953.76</v>
      </c>
      <c r="J2048">
        <v>19.420000000000002</v>
      </c>
      <c r="K2048">
        <v>5.14</v>
      </c>
      <c r="L2048">
        <v>1.18</v>
      </c>
    </row>
    <row r="2049" spans="1:12" x14ac:dyDescent="0.35">
      <c r="A2049" s="1">
        <v>39136</v>
      </c>
      <c r="B2049">
        <v>2007</v>
      </c>
      <c r="C2049" t="s">
        <v>13</v>
      </c>
      <c r="D2049">
        <v>4046</v>
      </c>
      <c r="E2049">
        <v>4065.45</v>
      </c>
      <c r="F2049">
        <v>3918.2</v>
      </c>
      <c r="G2049">
        <v>3938.95</v>
      </c>
      <c r="H2049">
        <v>91231906</v>
      </c>
      <c r="I2049">
        <v>4716.3900000000003</v>
      </c>
      <c r="J2049">
        <v>18.940000000000001</v>
      </c>
      <c r="K2049">
        <v>5.0199999999999996</v>
      </c>
      <c r="L2049">
        <v>1.21</v>
      </c>
    </row>
    <row r="2050" spans="1:12" x14ac:dyDescent="0.35">
      <c r="A2050" s="1">
        <v>39139</v>
      </c>
      <c r="B2050">
        <v>2007</v>
      </c>
      <c r="C2050" t="s">
        <v>13</v>
      </c>
      <c r="D2050">
        <v>3939.1</v>
      </c>
      <c r="E2050">
        <v>3958.9</v>
      </c>
      <c r="F2050">
        <v>3856.7</v>
      </c>
      <c r="G2050">
        <v>3942</v>
      </c>
      <c r="H2050">
        <v>86198266</v>
      </c>
      <c r="I2050">
        <v>4750.58</v>
      </c>
      <c r="J2050">
        <v>18.95</v>
      </c>
      <c r="K2050">
        <v>5.0199999999999996</v>
      </c>
      <c r="L2050">
        <v>1.21</v>
      </c>
    </row>
    <row r="2051" spans="1:12" x14ac:dyDescent="0.35">
      <c r="A2051" s="1">
        <v>39140</v>
      </c>
      <c r="B2051">
        <v>2007</v>
      </c>
      <c r="C2051" t="s">
        <v>13</v>
      </c>
      <c r="D2051">
        <v>3948.05</v>
      </c>
      <c r="E2051">
        <v>3958</v>
      </c>
      <c r="F2051">
        <v>3873.85</v>
      </c>
      <c r="G2051">
        <v>3893.9</v>
      </c>
      <c r="H2051">
        <v>75831405</v>
      </c>
      <c r="I2051">
        <v>3813.71</v>
      </c>
      <c r="J2051">
        <v>18.72</v>
      </c>
      <c r="K2051">
        <v>4.96</v>
      </c>
      <c r="L2051">
        <v>1.22</v>
      </c>
    </row>
    <row r="2052" spans="1:12" x14ac:dyDescent="0.35">
      <c r="A2052" s="1">
        <v>39141</v>
      </c>
      <c r="B2052">
        <v>2007</v>
      </c>
      <c r="C2052" t="s">
        <v>13</v>
      </c>
      <c r="D2052">
        <v>3893.4</v>
      </c>
      <c r="E2052">
        <v>3893.4</v>
      </c>
      <c r="F2052">
        <v>3674.85</v>
      </c>
      <c r="G2052">
        <v>3745.3</v>
      </c>
      <c r="H2052">
        <v>143100823</v>
      </c>
      <c r="I2052">
        <v>7274.03</v>
      </c>
      <c r="J2052">
        <v>18.010000000000002</v>
      </c>
      <c r="K2052">
        <v>4.7699999999999996</v>
      </c>
      <c r="L2052">
        <v>1.27</v>
      </c>
    </row>
    <row r="2053" spans="1:12" x14ac:dyDescent="0.35">
      <c r="A2053" s="1">
        <v>39142</v>
      </c>
      <c r="B2053">
        <v>2007</v>
      </c>
      <c r="C2053" t="s">
        <v>14</v>
      </c>
      <c r="D2053">
        <v>3745.4</v>
      </c>
      <c r="E2053">
        <v>3818.75</v>
      </c>
      <c r="F2053">
        <v>3718.15</v>
      </c>
      <c r="G2053">
        <v>3811.2</v>
      </c>
      <c r="H2053">
        <v>108340792</v>
      </c>
      <c r="I2053">
        <v>4980.12</v>
      </c>
      <c r="J2053">
        <v>18.329999999999998</v>
      </c>
      <c r="K2053">
        <v>4.8600000000000003</v>
      </c>
      <c r="L2053">
        <v>1.25</v>
      </c>
    </row>
    <row r="2054" spans="1:12" x14ac:dyDescent="0.35">
      <c r="A2054" s="1">
        <v>39143</v>
      </c>
      <c r="B2054">
        <v>2007</v>
      </c>
      <c r="C2054" t="s">
        <v>14</v>
      </c>
      <c r="D2054">
        <v>3811.65</v>
      </c>
      <c r="E2054">
        <v>3842.05</v>
      </c>
      <c r="F2054">
        <v>3711.05</v>
      </c>
      <c r="G2054">
        <v>3726.75</v>
      </c>
      <c r="H2054">
        <v>99384914</v>
      </c>
      <c r="I2054">
        <v>4811.76</v>
      </c>
      <c r="J2054">
        <v>17.920000000000002</v>
      </c>
      <c r="K2054">
        <v>4.75</v>
      </c>
      <c r="L2054">
        <v>1.28</v>
      </c>
    </row>
    <row r="2055" spans="1:12" x14ac:dyDescent="0.35">
      <c r="A2055" s="1">
        <v>39146</v>
      </c>
      <c r="B2055">
        <v>2007</v>
      </c>
      <c r="C2055" t="s">
        <v>14</v>
      </c>
      <c r="D2055">
        <v>3726.5</v>
      </c>
      <c r="E2055">
        <v>3726.65</v>
      </c>
      <c r="F2055">
        <v>3554.5</v>
      </c>
      <c r="G2055">
        <v>3576.5</v>
      </c>
      <c r="H2055">
        <v>111377742</v>
      </c>
      <c r="I2055">
        <v>4944.8599999999997</v>
      </c>
      <c r="J2055">
        <v>17.2</v>
      </c>
      <c r="K2055">
        <v>4.5599999999999996</v>
      </c>
      <c r="L2055">
        <v>1.33</v>
      </c>
    </row>
    <row r="2056" spans="1:12" x14ac:dyDescent="0.35">
      <c r="A2056" s="1">
        <v>39147</v>
      </c>
      <c r="B2056">
        <v>2007</v>
      </c>
      <c r="C2056" t="s">
        <v>14</v>
      </c>
      <c r="D2056">
        <v>3577.15</v>
      </c>
      <c r="E2056">
        <v>3679.15</v>
      </c>
      <c r="F2056">
        <v>3576.65</v>
      </c>
      <c r="G2056">
        <v>3655.65</v>
      </c>
      <c r="H2056">
        <v>94708234</v>
      </c>
      <c r="I2056">
        <v>4354.7299999999996</v>
      </c>
      <c r="J2056">
        <v>17.579999999999998</v>
      </c>
      <c r="K2056">
        <v>4.66</v>
      </c>
      <c r="L2056">
        <v>1.3</v>
      </c>
    </row>
    <row r="2057" spans="1:12" x14ac:dyDescent="0.35">
      <c r="A2057" s="1">
        <v>39148</v>
      </c>
      <c r="B2057">
        <v>2007</v>
      </c>
      <c r="C2057" t="s">
        <v>14</v>
      </c>
      <c r="D2057">
        <v>3661.55</v>
      </c>
      <c r="E2057">
        <v>3714.15</v>
      </c>
      <c r="F2057">
        <v>3568.55</v>
      </c>
      <c r="G2057">
        <v>3626.85</v>
      </c>
      <c r="H2057">
        <v>92664441</v>
      </c>
      <c r="I2057">
        <v>4341.6099999999997</v>
      </c>
      <c r="J2057">
        <v>17.440000000000001</v>
      </c>
      <c r="K2057">
        <v>4.62</v>
      </c>
      <c r="L2057">
        <v>1.31</v>
      </c>
    </row>
    <row r="2058" spans="1:12" x14ac:dyDescent="0.35">
      <c r="A2058" s="1">
        <v>39149</v>
      </c>
      <c r="B2058">
        <v>2007</v>
      </c>
      <c r="C2058" t="s">
        <v>14</v>
      </c>
      <c r="D2058">
        <v>3627.25</v>
      </c>
      <c r="E2058">
        <v>3779.5</v>
      </c>
      <c r="F2058">
        <v>3626.8</v>
      </c>
      <c r="G2058">
        <v>3761.65</v>
      </c>
      <c r="H2058">
        <v>102126395</v>
      </c>
      <c r="I2058">
        <v>4218.03</v>
      </c>
      <c r="J2058">
        <v>18.09</v>
      </c>
      <c r="K2058">
        <v>4.79</v>
      </c>
      <c r="L2058">
        <v>1.27</v>
      </c>
    </row>
    <row r="2059" spans="1:12" x14ac:dyDescent="0.35">
      <c r="A2059" s="1">
        <v>39150</v>
      </c>
      <c r="B2059">
        <v>2007</v>
      </c>
      <c r="C2059" t="s">
        <v>14</v>
      </c>
      <c r="D2059">
        <v>3761.85</v>
      </c>
      <c r="E2059">
        <v>3795.7</v>
      </c>
      <c r="F2059">
        <v>3684.25</v>
      </c>
      <c r="G2059">
        <v>3718</v>
      </c>
      <c r="H2059">
        <v>116080128</v>
      </c>
      <c r="I2059">
        <v>4389.8100000000004</v>
      </c>
      <c r="J2059">
        <v>17.88</v>
      </c>
      <c r="K2059">
        <v>4.74</v>
      </c>
      <c r="L2059">
        <v>1.28</v>
      </c>
    </row>
    <row r="2060" spans="1:12" x14ac:dyDescent="0.35">
      <c r="A2060" s="1">
        <v>39153</v>
      </c>
      <c r="B2060">
        <v>2007</v>
      </c>
      <c r="C2060" t="s">
        <v>14</v>
      </c>
      <c r="D2060">
        <v>3717.45</v>
      </c>
      <c r="E2060">
        <v>3781.45</v>
      </c>
      <c r="F2060">
        <v>3713.9</v>
      </c>
      <c r="G2060">
        <v>3734.6</v>
      </c>
      <c r="H2060">
        <v>89783796</v>
      </c>
      <c r="I2060">
        <v>3741.24</v>
      </c>
      <c r="J2060">
        <v>17.96</v>
      </c>
      <c r="K2060">
        <v>4.76</v>
      </c>
      <c r="L2060">
        <v>1.28</v>
      </c>
    </row>
    <row r="2061" spans="1:12" x14ac:dyDescent="0.35">
      <c r="A2061" s="1">
        <v>39154</v>
      </c>
      <c r="B2061">
        <v>2007</v>
      </c>
      <c r="C2061" t="s">
        <v>14</v>
      </c>
      <c r="D2061">
        <v>3735.25</v>
      </c>
      <c r="E2061">
        <v>3775.85</v>
      </c>
      <c r="F2061">
        <v>3717.15</v>
      </c>
      <c r="G2061">
        <v>3770.55</v>
      </c>
      <c r="H2061">
        <v>76689083</v>
      </c>
      <c r="I2061">
        <v>3142.41</v>
      </c>
      <c r="J2061">
        <v>18.14</v>
      </c>
      <c r="K2061">
        <v>4.8</v>
      </c>
      <c r="L2061">
        <v>1.26</v>
      </c>
    </row>
    <row r="2062" spans="1:12" x14ac:dyDescent="0.35">
      <c r="A2062" s="1">
        <v>39155</v>
      </c>
      <c r="B2062">
        <v>2007</v>
      </c>
      <c r="C2062" t="s">
        <v>14</v>
      </c>
      <c r="D2062">
        <v>3768.4</v>
      </c>
      <c r="E2062">
        <v>3768.4</v>
      </c>
      <c r="F2062">
        <v>3623</v>
      </c>
      <c r="G2062">
        <v>3641.1</v>
      </c>
      <c r="H2062">
        <v>83325778</v>
      </c>
      <c r="I2062">
        <v>3731.1</v>
      </c>
      <c r="J2062">
        <v>17.510000000000002</v>
      </c>
      <c r="K2062">
        <v>4.6399999999999997</v>
      </c>
      <c r="L2062">
        <v>1.31</v>
      </c>
    </row>
    <row r="2063" spans="1:12" x14ac:dyDescent="0.35">
      <c r="A2063" s="1">
        <v>39156</v>
      </c>
      <c r="B2063">
        <v>2007</v>
      </c>
      <c r="C2063" t="s">
        <v>14</v>
      </c>
      <c r="D2063">
        <v>3644.9</v>
      </c>
      <c r="E2063">
        <v>3711.05</v>
      </c>
      <c r="F2063">
        <v>3630.55</v>
      </c>
      <c r="G2063">
        <v>3643.6</v>
      </c>
      <c r="H2063">
        <v>73901367</v>
      </c>
      <c r="I2063">
        <v>3587.44</v>
      </c>
      <c r="J2063">
        <v>17.53</v>
      </c>
      <c r="K2063">
        <v>4.6399999999999997</v>
      </c>
      <c r="L2063">
        <v>1.31</v>
      </c>
    </row>
    <row r="2064" spans="1:12" x14ac:dyDescent="0.35">
      <c r="A2064" s="1">
        <v>39157</v>
      </c>
      <c r="B2064">
        <v>2007</v>
      </c>
      <c r="C2064" t="s">
        <v>14</v>
      </c>
      <c r="D2064">
        <v>3639.35</v>
      </c>
      <c r="E2064">
        <v>3683.6</v>
      </c>
      <c r="F2064">
        <v>3573.85</v>
      </c>
      <c r="G2064">
        <v>3608.55</v>
      </c>
      <c r="H2064">
        <v>64748146</v>
      </c>
      <c r="I2064">
        <v>3234.07</v>
      </c>
      <c r="J2064">
        <v>17.36</v>
      </c>
      <c r="K2064">
        <v>4.5999999999999996</v>
      </c>
      <c r="L2064">
        <v>1.32</v>
      </c>
    </row>
    <row r="2065" spans="1:12" x14ac:dyDescent="0.35">
      <c r="A2065" s="1">
        <v>39160</v>
      </c>
      <c r="B2065">
        <v>2007</v>
      </c>
      <c r="C2065" t="s">
        <v>14</v>
      </c>
      <c r="D2065">
        <v>3611.3</v>
      </c>
      <c r="E2065">
        <v>3683.35</v>
      </c>
      <c r="F2065">
        <v>3602.85</v>
      </c>
      <c r="G2065">
        <v>3678.9</v>
      </c>
      <c r="H2065">
        <v>45956072</v>
      </c>
      <c r="I2065">
        <v>2036.42</v>
      </c>
      <c r="J2065">
        <v>17.7</v>
      </c>
      <c r="K2065">
        <v>4.6900000000000004</v>
      </c>
      <c r="L2065">
        <v>1.29</v>
      </c>
    </row>
    <row r="2066" spans="1:12" x14ac:dyDescent="0.35">
      <c r="A2066" s="1">
        <v>39161</v>
      </c>
      <c r="B2066">
        <v>2007</v>
      </c>
      <c r="C2066" t="s">
        <v>14</v>
      </c>
      <c r="D2066">
        <v>3680.35</v>
      </c>
      <c r="E2066">
        <v>3725</v>
      </c>
      <c r="F2066">
        <v>3676.65</v>
      </c>
      <c r="G2066">
        <v>3697.6</v>
      </c>
      <c r="H2066">
        <v>69478798</v>
      </c>
      <c r="I2066">
        <v>2825.38</v>
      </c>
      <c r="J2066">
        <v>17.79</v>
      </c>
      <c r="K2066">
        <v>4.71</v>
      </c>
      <c r="L2066">
        <v>1.29</v>
      </c>
    </row>
    <row r="2067" spans="1:12" x14ac:dyDescent="0.35">
      <c r="A2067" s="1">
        <v>39162</v>
      </c>
      <c r="B2067">
        <v>2007</v>
      </c>
      <c r="C2067" t="s">
        <v>14</v>
      </c>
      <c r="D2067">
        <v>3697.7</v>
      </c>
      <c r="E2067">
        <v>3771.2</v>
      </c>
      <c r="F2067">
        <v>3680.6</v>
      </c>
      <c r="G2067">
        <v>3764.55</v>
      </c>
      <c r="H2067">
        <v>73653431</v>
      </c>
      <c r="I2067">
        <v>3063.79</v>
      </c>
      <c r="J2067">
        <v>18.11</v>
      </c>
      <c r="K2067">
        <v>4.8</v>
      </c>
      <c r="L2067">
        <v>1.26</v>
      </c>
    </row>
    <row r="2068" spans="1:12" x14ac:dyDescent="0.35">
      <c r="A2068" s="1">
        <v>39163</v>
      </c>
      <c r="B2068">
        <v>2007</v>
      </c>
      <c r="C2068" t="s">
        <v>14</v>
      </c>
      <c r="D2068">
        <v>3764.5</v>
      </c>
      <c r="E2068">
        <v>3881</v>
      </c>
      <c r="F2068">
        <v>3764.5</v>
      </c>
      <c r="G2068">
        <v>3875.9</v>
      </c>
      <c r="H2068">
        <v>91519911</v>
      </c>
      <c r="I2068">
        <v>4357.66</v>
      </c>
      <c r="J2068">
        <v>18.649999999999999</v>
      </c>
      <c r="K2068">
        <v>4.9400000000000004</v>
      </c>
      <c r="L2068">
        <v>1.23</v>
      </c>
    </row>
    <row r="2069" spans="1:12" x14ac:dyDescent="0.35">
      <c r="A2069" s="1">
        <v>39164</v>
      </c>
      <c r="B2069">
        <v>2007</v>
      </c>
      <c r="C2069" t="s">
        <v>14</v>
      </c>
      <c r="D2069">
        <v>3876.75</v>
      </c>
      <c r="E2069">
        <v>3901.75</v>
      </c>
      <c r="F2069">
        <v>3850.8</v>
      </c>
      <c r="G2069">
        <v>3861.05</v>
      </c>
      <c r="H2069">
        <v>85511339</v>
      </c>
      <c r="I2069">
        <v>3806.35</v>
      </c>
      <c r="J2069">
        <v>18.579999999999998</v>
      </c>
      <c r="K2069">
        <v>4.92</v>
      </c>
      <c r="L2069">
        <v>1.23</v>
      </c>
    </row>
    <row r="2070" spans="1:12" x14ac:dyDescent="0.35">
      <c r="A2070" s="1">
        <v>39167</v>
      </c>
      <c r="B2070">
        <v>2007</v>
      </c>
      <c r="C2070" t="s">
        <v>14</v>
      </c>
      <c r="D2070">
        <v>3863.45</v>
      </c>
      <c r="E2070">
        <v>3885.45</v>
      </c>
      <c r="F2070">
        <v>3768.25</v>
      </c>
      <c r="G2070">
        <v>3819.95</v>
      </c>
      <c r="H2070">
        <v>67231993</v>
      </c>
      <c r="I2070">
        <v>3448.63</v>
      </c>
      <c r="J2070">
        <v>18.38</v>
      </c>
      <c r="K2070">
        <v>4.87</v>
      </c>
      <c r="L2070">
        <v>1.25</v>
      </c>
    </row>
    <row r="2071" spans="1:12" x14ac:dyDescent="0.35">
      <c r="A2071" s="1">
        <v>39169</v>
      </c>
      <c r="B2071">
        <v>2007</v>
      </c>
      <c r="C2071" t="s">
        <v>14</v>
      </c>
      <c r="D2071">
        <v>3818.75</v>
      </c>
      <c r="E2071">
        <v>3830.3</v>
      </c>
      <c r="F2071">
        <v>3752.95</v>
      </c>
      <c r="G2071">
        <v>3761.1</v>
      </c>
      <c r="H2071">
        <v>83105233</v>
      </c>
      <c r="I2071">
        <v>4465.8500000000004</v>
      </c>
      <c r="J2071">
        <v>18.100000000000001</v>
      </c>
      <c r="K2071">
        <v>4.79</v>
      </c>
      <c r="L2071">
        <v>1.27</v>
      </c>
    </row>
    <row r="2072" spans="1:12" x14ac:dyDescent="0.35">
      <c r="A2072" s="1">
        <v>39170</v>
      </c>
      <c r="B2072">
        <v>2007</v>
      </c>
      <c r="C2072" t="s">
        <v>14</v>
      </c>
      <c r="D2072">
        <v>3759.15</v>
      </c>
      <c r="E2072">
        <v>3805.85</v>
      </c>
      <c r="F2072">
        <v>3750.35</v>
      </c>
      <c r="G2072">
        <v>3798.1</v>
      </c>
      <c r="H2072">
        <v>111423813</v>
      </c>
      <c r="I2072">
        <v>5761.84</v>
      </c>
      <c r="J2072">
        <v>18.29</v>
      </c>
      <c r="K2072">
        <v>4.84</v>
      </c>
      <c r="L2072">
        <v>1.25</v>
      </c>
    </row>
    <row r="2073" spans="1:12" x14ac:dyDescent="0.35">
      <c r="A2073" s="1">
        <v>39171</v>
      </c>
      <c r="B2073">
        <v>2007</v>
      </c>
      <c r="C2073" t="s">
        <v>14</v>
      </c>
      <c r="D2073">
        <v>3788.85</v>
      </c>
      <c r="E2073">
        <v>3832.2</v>
      </c>
      <c r="F2073">
        <v>3785.3</v>
      </c>
      <c r="G2073">
        <v>3821.55</v>
      </c>
      <c r="H2073">
        <v>81295476</v>
      </c>
      <c r="I2073">
        <v>3945.32</v>
      </c>
      <c r="J2073">
        <v>18.399999999999999</v>
      </c>
      <c r="K2073">
        <v>4.87</v>
      </c>
      <c r="L2073">
        <v>1.25</v>
      </c>
    </row>
    <row r="2074" spans="1:12" x14ac:dyDescent="0.35">
      <c r="A2074" s="1">
        <v>39174</v>
      </c>
      <c r="B2074">
        <v>2007</v>
      </c>
      <c r="C2074" t="s">
        <v>15</v>
      </c>
      <c r="D2074">
        <v>3820</v>
      </c>
      <c r="E2074">
        <v>3820</v>
      </c>
      <c r="F2074">
        <v>3617</v>
      </c>
      <c r="G2074">
        <v>3633.6</v>
      </c>
      <c r="H2074">
        <v>74611355</v>
      </c>
      <c r="I2074">
        <v>3979.31</v>
      </c>
      <c r="J2074">
        <v>17.489999999999998</v>
      </c>
      <c r="K2074">
        <v>4.63</v>
      </c>
      <c r="L2074">
        <v>1.31</v>
      </c>
    </row>
    <row r="2075" spans="1:12" x14ac:dyDescent="0.35">
      <c r="A2075" s="1">
        <v>39175</v>
      </c>
      <c r="B2075">
        <v>2007</v>
      </c>
      <c r="C2075" t="s">
        <v>15</v>
      </c>
      <c r="D2075">
        <v>3633.85</v>
      </c>
      <c r="E2075">
        <v>3703.05</v>
      </c>
      <c r="F2075">
        <v>3632.2</v>
      </c>
      <c r="G2075">
        <v>3690.65</v>
      </c>
      <c r="H2075">
        <v>64733113</v>
      </c>
      <c r="I2075">
        <v>3567.88</v>
      </c>
      <c r="J2075">
        <v>17.77</v>
      </c>
      <c r="K2075">
        <v>4.71</v>
      </c>
      <c r="L2075">
        <v>1.29</v>
      </c>
    </row>
    <row r="2076" spans="1:12" x14ac:dyDescent="0.35">
      <c r="A2076" s="1">
        <v>39176</v>
      </c>
      <c r="B2076">
        <v>2007</v>
      </c>
      <c r="C2076" t="s">
        <v>15</v>
      </c>
      <c r="D2076">
        <v>3689.75</v>
      </c>
      <c r="E2076">
        <v>3751.4</v>
      </c>
      <c r="F2076">
        <v>3689.75</v>
      </c>
      <c r="G2076">
        <v>3733.25</v>
      </c>
      <c r="H2076">
        <v>87771799</v>
      </c>
      <c r="I2076">
        <v>3685.87</v>
      </c>
      <c r="J2076">
        <v>18.43</v>
      </c>
      <c r="K2076">
        <v>4.8899999999999997</v>
      </c>
      <c r="L2076">
        <v>1.24</v>
      </c>
    </row>
    <row r="2077" spans="1:12" x14ac:dyDescent="0.35">
      <c r="A2077" s="1">
        <v>39177</v>
      </c>
      <c r="B2077">
        <v>2007</v>
      </c>
      <c r="C2077" t="s">
        <v>15</v>
      </c>
      <c r="D2077">
        <v>3735.2</v>
      </c>
      <c r="E2077">
        <v>3771.45</v>
      </c>
      <c r="F2077">
        <v>3709.15</v>
      </c>
      <c r="G2077">
        <v>3752</v>
      </c>
      <c r="H2077">
        <v>75346993</v>
      </c>
      <c r="I2077">
        <v>3151.7</v>
      </c>
      <c r="J2077">
        <v>18.54</v>
      </c>
      <c r="K2077">
        <v>4.91</v>
      </c>
      <c r="L2077">
        <v>1.23</v>
      </c>
    </row>
    <row r="2078" spans="1:12" x14ac:dyDescent="0.35">
      <c r="A2078" s="1">
        <v>39181</v>
      </c>
      <c r="B2078">
        <v>2007</v>
      </c>
      <c r="C2078" t="s">
        <v>15</v>
      </c>
      <c r="D2078">
        <v>3752.9</v>
      </c>
      <c r="E2078">
        <v>3850.9</v>
      </c>
      <c r="F2078">
        <v>3747.25</v>
      </c>
      <c r="G2078">
        <v>3843.5</v>
      </c>
      <c r="H2078">
        <v>65501863</v>
      </c>
      <c r="I2078">
        <v>2737.11</v>
      </c>
      <c r="J2078">
        <v>19</v>
      </c>
      <c r="K2078">
        <v>5.03</v>
      </c>
      <c r="L2078">
        <v>1.2</v>
      </c>
    </row>
    <row r="2079" spans="1:12" x14ac:dyDescent="0.35">
      <c r="A2079" s="1">
        <v>39182</v>
      </c>
      <c r="B2079">
        <v>2007</v>
      </c>
      <c r="C2079" t="s">
        <v>15</v>
      </c>
      <c r="D2079">
        <v>3844.15</v>
      </c>
      <c r="E2079">
        <v>3858.35</v>
      </c>
      <c r="F2079">
        <v>3819.3</v>
      </c>
      <c r="G2079">
        <v>3848.15</v>
      </c>
      <c r="H2079">
        <v>78284712</v>
      </c>
      <c r="I2079">
        <v>3508.74</v>
      </c>
      <c r="J2079">
        <v>19.02</v>
      </c>
      <c r="K2079">
        <v>5.04</v>
      </c>
      <c r="L2079">
        <v>1.2</v>
      </c>
    </row>
    <row r="2080" spans="1:12" x14ac:dyDescent="0.35">
      <c r="A2080" s="1">
        <v>39183</v>
      </c>
      <c r="B2080">
        <v>2007</v>
      </c>
      <c r="C2080" t="s">
        <v>15</v>
      </c>
      <c r="D2080">
        <v>3848.35</v>
      </c>
      <c r="E2080">
        <v>3876.35</v>
      </c>
      <c r="F2080">
        <v>3844.75</v>
      </c>
      <c r="G2080">
        <v>3862.65</v>
      </c>
      <c r="H2080">
        <v>89113728</v>
      </c>
      <c r="I2080">
        <v>3864.28</v>
      </c>
      <c r="J2080">
        <v>19.09</v>
      </c>
      <c r="K2080">
        <v>5.03</v>
      </c>
      <c r="L2080">
        <v>1.22</v>
      </c>
    </row>
    <row r="2081" spans="1:12" x14ac:dyDescent="0.35">
      <c r="A2081" s="1">
        <v>39184</v>
      </c>
      <c r="B2081">
        <v>2007</v>
      </c>
      <c r="C2081" t="s">
        <v>15</v>
      </c>
      <c r="D2081">
        <v>3861.85</v>
      </c>
      <c r="E2081">
        <v>3861.85</v>
      </c>
      <c r="F2081">
        <v>3811.25</v>
      </c>
      <c r="G2081">
        <v>3829.85</v>
      </c>
      <c r="H2081">
        <v>69265870</v>
      </c>
      <c r="I2081">
        <v>3230.5</v>
      </c>
      <c r="J2081">
        <v>18.93</v>
      </c>
      <c r="K2081">
        <v>4.99</v>
      </c>
      <c r="L2081">
        <v>1.23</v>
      </c>
    </row>
    <row r="2082" spans="1:12" x14ac:dyDescent="0.35">
      <c r="A2082" s="1">
        <v>39185</v>
      </c>
      <c r="B2082">
        <v>2007</v>
      </c>
      <c r="C2082" t="s">
        <v>15</v>
      </c>
      <c r="D2082">
        <v>3830.35</v>
      </c>
      <c r="E2082">
        <v>3924.55</v>
      </c>
      <c r="F2082">
        <v>3828.45</v>
      </c>
      <c r="G2082">
        <v>3917.35</v>
      </c>
      <c r="H2082">
        <v>89158610</v>
      </c>
      <c r="I2082">
        <v>4643.26</v>
      </c>
      <c r="J2082">
        <v>19.28</v>
      </c>
      <c r="K2082">
        <v>5.0999999999999996</v>
      </c>
      <c r="L2082">
        <v>1.2</v>
      </c>
    </row>
    <row r="2083" spans="1:12" x14ac:dyDescent="0.35">
      <c r="A2083" s="1">
        <v>39188</v>
      </c>
      <c r="B2083">
        <v>2007</v>
      </c>
      <c r="C2083" t="s">
        <v>15</v>
      </c>
      <c r="D2083">
        <v>3920.5</v>
      </c>
      <c r="E2083">
        <v>4016.8</v>
      </c>
      <c r="F2083">
        <v>3920.5</v>
      </c>
      <c r="G2083">
        <v>4013.35</v>
      </c>
      <c r="H2083">
        <v>85406452</v>
      </c>
      <c r="I2083">
        <v>4169.4799999999996</v>
      </c>
      <c r="J2083">
        <v>19.75</v>
      </c>
      <c r="K2083">
        <v>5.23</v>
      </c>
      <c r="L2083">
        <v>1.17</v>
      </c>
    </row>
    <row r="2084" spans="1:12" x14ac:dyDescent="0.35">
      <c r="A2084" s="1">
        <v>39189</v>
      </c>
      <c r="B2084">
        <v>2007</v>
      </c>
      <c r="C2084" t="s">
        <v>15</v>
      </c>
      <c r="D2084">
        <v>4014.4</v>
      </c>
      <c r="E2084">
        <v>4030</v>
      </c>
      <c r="F2084">
        <v>3976.25</v>
      </c>
      <c r="G2084">
        <v>3984.95</v>
      </c>
      <c r="H2084">
        <v>83281173</v>
      </c>
      <c r="I2084">
        <v>4248.2</v>
      </c>
      <c r="J2084">
        <v>19.55</v>
      </c>
      <c r="K2084">
        <v>5.19</v>
      </c>
      <c r="L2084">
        <v>1.18</v>
      </c>
    </row>
    <row r="2085" spans="1:12" x14ac:dyDescent="0.35">
      <c r="A2085" s="1">
        <v>39190</v>
      </c>
      <c r="B2085">
        <v>2007</v>
      </c>
      <c r="C2085" t="s">
        <v>15</v>
      </c>
      <c r="D2085">
        <v>3989.6</v>
      </c>
      <c r="E2085">
        <v>4039.25</v>
      </c>
      <c r="F2085">
        <v>3981.75</v>
      </c>
      <c r="G2085">
        <v>4011.6</v>
      </c>
      <c r="H2085">
        <v>73900407</v>
      </c>
      <c r="I2085">
        <v>3555.36</v>
      </c>
      <c r="J2085">
        <v>19.66</v>
      </c>
      <c r="K2085">
        <v>5.22</v>
      </c>
      <c r="L2085">
        <v>1.17</v>
      </c>
    </row>
    <row r="2086" spans="1:12" x14ac:dyDescent="0.35">
      <c r="A2086" s="1">
        <v>39191</v>
      </c>
      <c r="B2086">
        <v>2007</v>
      </c>
      <c r="C2086" t="s">
        <v>15</v>
      </c>
      <c r="D2086">
        <v>3998.5</v>
      </c>
      <c r="E2086">
        <v>4011</v>
      </c>
      <c r="F2086">
        <v>3933.35</v>
      </c>
      <c r="G2086">
        <v>3997.65</v>
      </c>
      <c r="H2086">
        <v>76167934</v>
      </c>
      <c r="I2086">
        <v>3618.63</v>
      </c>
      <c r="J2086">
        <v>19.57</v>
      </c>
      <c r="K2086">
        <v>5.21</v>
      </c>
      <c r="L2086">
        <v>1.17</v>
      </c>
    </row>
    <row r="2087" spans="1:12" x14ac:dyDescent="0.35">
      <c r="A2087" s="1">
        <v>39192</v>
      </c>
      <c r="B2087">
        <v>2007</v>
      </c>
      <c r="C2087" t="s">
        <v>15</v>
      </c>
      <c r="D2087">
        <v>4000.25</v>
      </c>
      <c r="E2087">
        <v>4090.05</v>
      </c>
      <c r="F2087">
        <v>3995.5</v>
      </c>
      <c r="G2087">
        <v>4083.55</v>
      </c>
      <c r="H2087">
        <v>96650049</v>
      </c>
      <c r="I2087">
        <v>4269.7700000000004</v>
      </c>
      <c r="J2087">
        <v>19.88</v>
      </c>
      <c r="K2087">
        <v>5.32</v>
      </c>
      <c r="L2087">
        <v>1.1499999999999999</v>
      </c>
    </row>
    <row r="2088" spans="1:12" x14ac:dyDescent="0.35">
      <c r="A2088" s="1">
        <v>39195</v>
      </c>
      <c r="B2088">
        <v>2007</v>
      </c>
      <c r="C2088" t="s">
        <v>15</v>
      </c>
      <c r="D2088">
        <v>4083.55</v>
      </c>
      <c r="E2088">
        <v>4122.3500000000004</v>
      </c>
      <c r="F2088">
        <v>4075.2</v>
      </c>
      <c r="G2088">
        <v>4085.1</v>
      </c>
      <c r="H2088">
        <v>85793172</v>
      </c>
      <c r="I2088">
        <v>3672.1</v>
      </c>
      <c r="J2088">
        <v>19.88</v>
      </c>
      <c r="K2088">
        <v>5.32</v>
      </c>
      <c r="L2088">
        <v>1.1499999999999999</v>
      </c>
    </row>
    <row r="2089" spans="1:12" x14ac:dyDescent="0.35">
      <c r="A2089" s="1">
        <v>39196</v>
      </c>
      <c r="B2089">
        <v>2007</v>
      </c>
      <c r="C2089" t="s">
        <v>15</v>
      </c>
      <c r="D2089">
        <v>4085.1</v>
      </c>
      <c r="E2089">
        <v>4162.1499999999996</v>
      </c>
      <c r="F2089">
        <v>4057.7</v>
      </c>
      <c r="G2089">
        <v>4141.8</v>
      </c>
      <c r="H2089">
        <v>101792602</v>
      </c>
      <c r="I2089">
        <v>5279.14</v>
      </c>
      <c r="J2089">
        <v>20.13</v>
      </c>
      <c r="K2089">
        <v>5.4</v>
      </c>
      <c r="L2089">
        <v>1.1299999999999999</v>
      </c>
    </row>
    <row r="2090" spans="1:12" x14ac:dyDescent="0.35">
      <c r="A2090" s="1">
        <v>39197</v>
      </c>
      <c r="B2090">
        <v>2007</v>
      </c>
      <c r="C2090" t="s">
        <v>15</v>
      </c>
      <c r="D2090">
        <v>4134.25</v>
      </c>
      <c r="E2090">
        <v>4173.3</v>
      </c>
      <c r="F2090">
        <v>4114.3500000000004</v>
      </c>
      <c r="G2090">
        <v>4167.3</v>
      </c>
      <c r="H2090">
        <v>96383411</v>
      </c>
      <c r="I2090">
        <v>4912.3900000000003</v>
      </c>
      <c r="J2090">
        <v>20.239999999999998</v>
      </c>
      <c r="K2090">
        <v>5.43</v>
      </c>
      <c r="L2090">
        <v>1.1299999999999999</v>
      </c>
    </row>
    <row r="2091" spans="1:12" x14ac:dyDescent="0.35">
      <c r="A2091" s="1">
        <v>39198</v>
      </c>
      <c r="B2091">
        <v>2007</v>
      </c>
      <c r="C2091" t="s">
        <v>15</v>
      </c>
      <c r="D2091">
        <v>4170.05</v>
      </c>
      <c r="E2091">
        <v>4217.8999999999996</v>
      </c>
      <c r="F2091">
        <v>4143.25</v>
      </c>
      <c r="G2091">
        <v>4177.8500000000004</v>
      </c>
      <c r="H2091">
        <v>111716820</v>
      </c>
      <c r="I2091">
        <v>5921.6</v>
      </c>
      <c r="J2091">
        <v>20.25</v>
      </c>
      <c r="K2091">
        <v>5.44</v>
      </c>
      <c r="L2091">
        <v>1.1200000000000001</v>
      </c>
    </row>
    <row r="2092" spans="1:12" x14ac:dyDescent="0.35">
      <c r="A2092" s="1">
        <v>39199</v>
      </c>
      <c r="B2092">
        <v>2007</v>
      </c>
      <c r="C2092" t="s">
        <v>15</v>
      </c>
      <c r="D2092">
        <v>4182</v>
      </c>
      <c r="E2092">
        <v>4182</v>
      </c>
      <c r="F2092">
        <v>4074.3</v>
      </c>
      <c r="G2092">
        <v>4083.5</v>
      </c>
      <c r="H2092">
        <v>83330984</v>
      </c>
      <c r="I2092">
        <v>4143.6099999999997</v>
      </c>
      <c r="J2092">
        <v>19.579999999999998</v>
      </c>
      <c r="K2092">
        <v>5.32</v>
      </c>
      <c r="L2092">
        <v>1.1499999999999999</v>
      </c>
    </row>
    <row r="2093" spans="1:12" x14ac:dyDescent="0.35">
      <c r="A2093" s="1">
        <v>39202</v>
      </c>
      <c r="B2093">
        <v>2007</v>
      </c>
      <c r="C2093" t="s">
        <v>15</v>
      </c>
      <c r="D2093">
        <v>4081.6</v>
      </c>
      <c r="E2093">
        <v>4096.8999999999996</v>
      </c>
      <c r="F2093">
        <v>4028.9</v>
      </c>
      <c r="G2093">
        <v>4087.9</v>
      </c>
      <c r="H2093">
        <v>74746036</v>
      </c>
      <c r="I2093">
        <v>3816.33</v>
      </c>
      <c r="J2093">
        <v>19.48</v>
      </c>
      <c r="K2093">
        <v>5.33</v>
      </c>
      <c r="L2093">
        <v>1.1499999999999999</v>
      </c>
    </row>
    <row r="2094" spans="1:12" x14ac:dyDescent="0.35">
      <c r="A2094" s="1">
        <v>39205</v>
      </c>
      <c r="B2094">
        <v>2007</v>
      </c>
      <c r="C2094" t="s">
        <v>16</v>
      </c>
      <c r="D2094">
        <v>4089.45</v>
      </c>
      <c r="E2094">
        <v>4161.2</v>
      </c>
      <c r="F2094">
        <v>4080.75</v>
      </c>
      <c r="G2094">
        <v>4150.8500000000004</v>
      </c>
      <c r="H2094">
        <v>79591422</v>
      </c>
      <c r="I2094">
        <v>4196.82</v>
      </c>
      <c r="J2094">
        <v>19.760000000000002</v>
      </c>
      <c r="K2094">
        <v>5.41</v>
      </c>
      <c r="L2094">
        <v>1.1299999999999999</v>
      </c>
    </row>
    <row r="2095" spans="1:12" x14ac:dyDescent="0.35">
      <c r="A2095" s="1">
        <v>39206</v>
      </c>
      <c r="B2095">
        <v>2007</v>
      </c>
      <c r="C2095" t="s">
        <v>16</v>
      </c>
      <c r="D2095">
        <v>4168.8999999999996</v>
      </c>
      <c r="E2095">
        <v>4180.8999999999996</v>
      </c>
      <c r="F2095">
        <v>4109.7</v>
      </c>
      <c r="G2095">
        <v>4117.3500000000004</v>
      </c>
      <c r="H2095">
        <v>67472022</v>
      </c>
      <c r="I2095">
        <v>3620.94</v>
      </c>
      <c r="J2095">
        <v>19.59</v>
      </c>
      <c r="K2095">
        <v>5.36</v>
      </c>
      <c r="L2095">
        <v>1.1399999999999999</v>
      </c>
    </row>
    <row r="2096" spans="1:12" x14ac:dyDescent="0.35">
      <c r="A2096" s="1">
        <v>39209</v>
      </c>
      <c r="B2096">
        <v>2007</v>
      </c>
      <c r="C2096" t="s">
        <v>16</v>
      </c>
      <c r="D2096">
        <v>4117.5</v>
      </c>
      <c r="E2096">
        <v>4157.6499999999996</v>
      </c>
      <c r="F2096">
        <v>4103.6000000000004</v>
      </c>
      <c r="G2096">
        <v>4111.1499999999996</v>
      </c>
      <c r="H2096">
        <v>63121628</v>
      </c>
      <c r="I2096">
        <v>2962.32</v>
      </c>
      <c r="J2096">
        <v>19.559999999999999</v>
      </c>
      <c r="K2096">
        <v>5.36</v>
      </c>
      <c r="L2096">
        <v>1.1399999999999999</v>
      </c>
    </row>
    <row r="2097" spans="1:12" x14ac:dyDescent="0.35">
      <c r="A2097" s="1">
        <v>39210</v>
      </c>
      <c r="B2097">
        <v>2007</v>
      </c>
      <c r="C2097" t="s">
        <v>16</v>
      </c>
      <c r="D2097">
        <v>4111.25</v>
      </c>
      <c r="E2097">
        <v>4136.05</v>
      </c>
      <c r="F2097">
        <v>4066.4</v>
      </c>
      <c r="G2097">
        <v>4077</v>
      </c>
      <c r="H2097">
        <v>77322300</v>
      </c>
      <c r="I2097">
        <v>4067.24</v>
      </c>
      <c r="J2097">
        <v>19.39</v>
      </c>
      <c r="K2097">
        <v>5.31</v>
      </c>
      <c r="L2097">
        <v>1.1499999999999999</v>
      </c>
    </row>
    <row r="2098" spans="1:12" x14ac:dyDescent="0.35">
      <c r="A2098" s="1">
        <v>39211</v>
      </c>
      <c r="B2098">
        <v>2007</v>
      </c>
      <c r="C2098" t="s">
        <v>16</v>
      </c>
      <c r="D2098">
        <v>4077.25</v>
      </c>
      <c r="E2098">
        <v>4087.8</v>
      </c>
      <c r="F2098">
        <v>4030.55</v>
      </c>
      <c r="G2098">
        <v>4079.3</v>
      </c>
      <c r="H2098">
        <v>65609530</v>
      </c>
      <c r="I2098">
        <v>3484.85</v>
      </c>
      <c r="J2098">
        <v>19.36</v>
      </c>
      <c r="K2098">
        <v>5.32</v>
      </c>
      <c r="L2098">
        <v>1.1499999999999999</v>
      </c>
    </row>
    <row r="2099" spans="1:12" x14ac:dyDescent="0.35">
      <c r="A2099" s="1">
        <v>39212</v>
      </c>
      <c r="B2099">
        <v>2007</v>
      </c>
      <c r="C2099" t="s">
        <v>16</v>
      </c>
      <c r="D2099">
        <v>4079.6</v>
      </c>
      <c r="E2099">
        <v>4134.2</v>
      </c>
      <c r="F2099">
        <v>4057.55</v>
      </c>
      <c r="G2099">
        <v>4066.8</v>
      </c>
      <c r="H2099">
        <v>74217966</v>
      </c>
      <c r="I2099">
        <v>3591.84</v>
      </c>
      <c r="J2099">
        <v>19.309999999999999</v>
      </c>
      <c r="K2099">
        <v>5.3</v>
      </c>
      <c r="L2099">
        <v>1.1499999999999999</v>
      </c>
    </row>
    <row r="2100" spans="1:12" x14ac:dyDescent="0.35">
      <c r="A2100" s="1">
        <v>39213</v>
      </c>
      <c r="B2100">
        <v>2007</v>
      </c>
      <c r="C2100" t="s">
        <v>16</v>
      </c>
      <c r="D2100">
        <v>4070.2</v>
      </c>
      <c r="E2100">
        <v>4094.65</v>
      </c>
      <c r="F2100">
        <v>3981.15</v>
      </c>
      <c r="G2100">
        <v>4076.65</v>
      </c>
      <c r="H2100">
        <v>101897727</v>
      </c>
      <c r="I2100">
        <v>4421.4399999999996</v>
      </c>
      <c r="J2100">
        <v>19.350000000000001</v>
      </c>
      <c r="K2100">
        <v>5.31</v>
      </c>
      <c r="L2100">
        <v>1.1499999999999999</v>
      </c>
    </row>
    <row r="2101" spans="1:12" x14ac:dyDescent="0.35">
      <c r="A2101" s="1">
        <v>39216</v>
      </c>
      <c r="B2101">
        <v>2007</v>
      </c>
      <c r="C2101" t="s">
        <v>16</v>
      </c>
      <c r="D2101">
        <v>4078.8</v>
      </c>
      <c r="E2101">
        <v>4151.3</v>
      </c>
      <c r="F2101">
        <v>4072.45</v>
      </c>
      <c r="G2101">
        <v>4134.3</v>
      </c>
      <c r="H2101">
        <v>95639685</v>
      </c>
      <c r="I2101">
        <v>3429.82</v>
      </c>
      <c r="J2101">
        <v>19.54</v>
      </c>
      <c r="K2101">
        <v>5.39</v>
      </c>
      <c r="L2101">
        <v>1.1299999999999999</v>
      </c>
    </row>
    <row r="2102" spans="1:12" x14ac:dyDescent="0.35">
      <c r="A2102" s="1">
        <v>39217</v>
      </c>
      <c r="B2102">
        <v>2007</v>
      </c>
      <c r="C2102" t="s">
        <v>16</v>
      </c>
      <c r="D2102">
        <v>4134.3</v>
      </c>
      <c r="E2102">
        <v>4150.45</v>
      </c>
      <c r="F2102">
        <v>4102.45</v>
      </c>
      <c r="G2102">
        <v>4120.3</v>
      </c>
      <c r="H2102">
        <v>82708097</v>
      </c>
      <c r="I2102">
        <v>3857.44</v>
      </c>
      <c r="J2102">
        <v>19.46</v>
      </c>
      <c r="K2102">
        <v>5.36</v>
      </c>
      <c r="L2102">
        <v>1.1499999999999999</v>
      </c>
    </row>
    <row r="2103" spans="1:12" x14ac:dyDescent="0.35">
      <c r="A2103" s="1">
        <v>39218</v>
      </c>
      <c r="B2103">
        <v>2007</v>
      </c>
      <c r="C2103" t="s">
        <v>16</v>
      </c>
      <c r="D2103">
        <v>4125.3999999999996</v>
      </c>
      <c r="E2103">
        <v>4181</v>
      </c>
      <c r="F2103">
        <v>4113.05</v>
      </c>
      <c r="G2103">
        <v>4170.95</v>
      </c>
      <c r="H2103">
        <v>87122564</v>
      </c>
      <c r="I2103">
        <v>4499.51</v>
      </c>
      <c r="J2103">
        <v>19.7</v>
      </c>
      <c r="K2103">
        <v>5.43</v>
      </c>
      <c r="L2103">
        <v>1.1399999999999999</v>
      </c>
    </row>
    <row r="2104" spans="1:12" x14ac:dyDescent="0.35">
      <c r="A2104" s="1">
        <v>39219</v>
      </c>
      <c r="B2104">
        <v>2007</v>
      </c>
      <c r="C2104" t="s">
        <v>16</v>
      </c>
      <c r="D2104">
        <v>4172.1000000000004</v>
      </c>
      <c r="E2104">
        <v>4232.45</v>
      </c>
      <c r="F2104">
        <v>4172.1000000000004</v>
      </c>
      <c r="G2104">
        <v>4219.55</v>
      </c>
      <c r="H2104">
        <v>92236562</v>
      </c>
      <c r="I2104">
        <v>5138.95</v>
      </c>
      <c r="J2104">
        <v>19.93</v>
      </c>
      <c r="K2104">
        <v>5.49</v>
      </c>
      <c r="L2104">
        <v>1.1200000000000001</v>
      </c>
    </row>
    <row r="2105" spans="1:12" x14ac:dyDescent="0.35">
      <c r="A2105" s="1">
        <v>39220</v>
      </c>
      <c r="B2105">
        <v>2007</v>
      </c>
      <c r="C2105" t="s">
        <v>16</v>
      </c>
      <c r="D2105">
        <v>4216.5</v>
      </c>
      <c r="E2105">
        <v>4228.45</v>
      </c>
      <c r="F2105">
        <v>4177</v>
      </c>
      <c r="G2105">
        <v>4214.5</v>
      </c>
      <c r="H2105">
        <v>68771304</v>
      </c>
      <c r="I2105">
        <v>3960.85</v>
      </c>
      <c r="J2105">
        <v>19.78</v>
      </c>
      <c r="K2105">
        <v>5.48</v>
      </c>
      <c r="L2105">
        <v>1.1200000000000001</v>
      </c>
    </row>
    <row r="2106" spans="1:12" x14ac:dyDescent="0.35">
      <c r="A2106" s="1">
        <v>39223</v>
      </c>
      <c r="B2106">
        <v>2007</v>
      </c>
      <c r="C2106" t="s">
        <v>16</v>
      </c>
      <c r="D2106">
        <v>4217.6499999999996</v>
      </c>
      <c r="E2106">
        <v>4269.3500000000004</v>
      </c>
      <c r="F2106">
        <v>4217.55</v>
      </c>
      <c r="G2106">
        <v>4260.8999999999996</v>
      </c>
      <c r="H2106">
        <v>92776373</v>
      </c>
      <c r="I2106">
        <v>4309.29</v>
      </c>
      <c r="J2106">
        <v>19.829999999999998</v>
      </c>
      <c r="K2106">
        <v>5.54</v>
      </c>
      <c r="L2106">
        <v>1.1100000000000001</v>
      </c>
    </row>
    <row r="2107" spans="1:12" x14ac:dyDescent="0.35">
      <c r="A2107" s="1">
        <v>39224</v>
      </c>
      <c r="B2107">
        <v>2007</v>
      </c>
      <c r="C2107" t="s">
        <v>16</v>
      </c>
      <c r="D2107">
        <v>4263.1000000000004</v>
      </c>
      <c r="E2107">
        <v>4281.6000000000004</v>
      </c>
      <c r="F2107">
        <v>4234.1000000000004</v>
      </c>
      <c r="G2107">
        <v>4278.1000000000004</v>
      </c>
      <c r="H2107">
        <v>85013484</v>
      </c>
      <c r="I2107">
        <v>4887.78</v>
      </c>
      <c r="J2107">
        <v>19.91</v>
      </c>
      <c r="K2107">
        <v>5.57</v>
      </c>
      <c r="L2107">
        <v>1.1100000000000001</v>
      </c>
    </row>
    <row r="2108" spans="1:12" x14ac:dyDescent="0.35">
      <c r="A2108" s="1">
        <v>39225</v>
      </c>
      <c r="B2108">
        <v>2007</v>
      </c>
      <c r="C2108" t="s">
        <v>16</v>
      </c>
      <c r="D2108">
        <v>4279.6000000000004</v>
      </c>
      <c r="E2108">
        <v>4291.3999999999996</v>
      </c>
      <c r="F2108">
        <v>4231.05</v>
      </c>
      <c r="G2108">
        <v>4246.2</v>
      </c>
      <c r="H2108">
        <v>84529936</v>
      </c>
      <c r="I2108">
        <v>4384.41</v>
      </c>
      <c r="J2108">
        <v>19.78</v>
      </c>
      <c r="K2108">
        <v>5.53</v>
      </c>
      <c r="L2108">
        <v>1.1200000000000001</v>
      </c>
    </row>
    <row r="2109" spans="1:12" x14ac:dyDescent="0.35">
      <c r="A2109" s="1">
        <v>39226</v>
      </c>
      <c r="B2109">
        <v>2007</v>
      </c>
      <c r="C2109" t="s">
        <v>16</v>
      </c>
      <c r="D2109">
        <v>4246.2</v>
      </c>
      <c r="E2109">
        <v>4250.8500000000004</v>
      </c>
      <c r="F2109">
        <v>4189.05</v>
      </c>
      <c r="G2109">
        <v>4204.8999999999996</v>
      </c>
      <c r="H2109">
        <v>79985272</v>
      </c>
      <c r="I2109">
        <v>4033.72</v>
      </c>
      <c r="J2109">
        <v>19.59</v>
      </c>
      <c r="K2109">
        <v>5.47</v>
      </c>
      <c r="L2109">
        <v>1.1299999999999999</v>
      </c>
    </row>
    <row r="2110" spans="1:12" x14ac:dyDescent="0.35">
      <c r="A2110" s="1">
        <v>39227</v>
      </c>
      <c r="B2110">
        <v>2007</v>
      </c>
      <c r="C2110" t="s">
        <v>16</v>
      </c>
      <c r="D2110">
        <v>4197.8500000000004</v>
      </c>
      <c r="E2110">
        <v>4256.3999999999996</v>
      </c>
      <c r="F2110">
        <v>4141.3500000000004</v>
      </c>
      <c r="G2110">
        <v>4248.1499999999996</v>
      </c>
      <c r="H2110">
        <v>87574680</v>
      </c>
      <c r="I2110">
        <v>4590.2700000000004</v>
      </c>
      <c r="J2110">
        <v>19.98</v>
      </c>
      <c r="K2110">
        <v>5.53</v>
      </c>
      <c r="L2110">
        <v>1.1200000000000001</v>
      </c>
    </row>
    <row r="2111" spans="1:12" x14ac:dyDescent="0.35">
      <c r="A2111" s="1">
        <v>39230</v>
      </c>
      <c r="B2111">
        <v>2007</v>
      </c>
      <c r="C2111" t="s">
        <v>16</v>
      </c>
      <c r="D2111">
        <v>4248.3500000000004</v>
      </c>
      <c r="E2111">
        <v>4295.6000000000004</v>
      </c>
      <c r="F2111">
        <v>4242.8</v>
      </c>
      <c r="G2111">
        <v>4256.55</v>
      </c>
      <c r="H2111">
        <v>82687609</v>
      </c>
      <c r="I2111">
        <v>3524.29</v>
      </c>
      <c r="J2111">
        <v>20.02</v>
      </c>
      <c r="K2111">
        <v>5.54</v>
      </c>
      <c r="L2111">
        <v>1.1100000000000001</v>
      </c>
    </row>
    <row r="2112" spans="1:12" x14ac:dyDescent="0.35">
      <c r="A2112" s="1">
        <v>39231</v>
      </c>
      <c r="B2112">
        <v>2007</v>
      </c>
      <c r="C2112" t="s">
        <v>16</v>
      </c>
      <c r="D2112">
        <v>4257.6000000000004</v>
      </c>
      <c r="E2112">
        <v>4298.8500000000004</v>
      </c>
      <c r="F2112">
        <v>4248.8999999999996</v>
      </c>
      <c r="G2112">
        <v>4293.25</v>
      </c>
      <c r="H2112">
        <v>70929391</v>
      </c>
      <c r="I2112">
        <v>3797.57</v>
      </c>
      <c r="J2112">
        <v>20.11</v>
      </c>
      <c r="K2112">
        <v>5.59</v>
      </c>
      <c r="L2112">
        <v>1.1000000000000001</v>
      </c>
    </row>
    <row r="2113" spans="1:12" x14ac:dyDescent="0.35">
      <c r="A2113" s="1">
        <v>39232</v>
      </c>
      <c r="B2113">
        <v>2007</v>
      </c>
      <c r="C2113" t="s">
        <v>16</v>
      </c>
      <c r="D2113">
        <v>4292.7</v>
      </c>
      <c r="E2113">
        <v>4301.6000000000004</v>
      </c>
      <c r="F2113">
        <v>4241.3500000000004</v>
      </c>
      <c r="G2113">
        <v>4249.6499999999996</v>
      </c>
      <c r="H2113">
        <v>88198865</v>
      </c>
      <c r="I2113">
        <v>5019.21</v>
      </c>
      <c r="J2113">
        <v>20.170000000000002</v>
      </c>
      <c r="K2113">
        <v>5.53</v>
      </c>
      <c r="L2113">
        <v>1.1100000000000001</v>
      </c>
    </row>
    <row r="2114" spans="1:12" x14ac:dyDescent="0.35">
      <c r="A2114" s="1">
        <v>39233</v>
      </c>
      <c r="B2114">
        <v>2007</v>
      </c>
      <c r="C2114" t="s">
        <v>16</v>
      </c>
      <c r="D2114">
        <v>4250.25</v>
      </c>
      <c r="E2114">
        <v>4306.75</v>
      </c>
      <c r="F2114">
        <v>4250.25</v>
      </c>
      <c r="G2114">
        <v>4295.8</v>
      </c>
      <c r="H2114">
        <v>105631422</v>
      </c>
      <c r="I2114">
        <v>4960.8599999999997</v>
      </c>
      <c r="J2114">
        <v>20.41</v>
      </c>
      <c r="K2114">
        <v>5.59</v>
      </c>
      <c r="L2114">
        <v>1.1000000000000001</v>
      </c>
    </row>
    <row r="2115" spans="1:12" x14ac:dyDescent="0.35">
      <c r="A2115" s="1">
        <v>39234</v>
      </c>
      <c r="B2115">
        <v>2007</v>
      </c>
      <c r="C2115" t="s">
        <v>17</v>
      </c>
      <c r="D2115">
        <v>4296.05</v>
      </c>
      <c r="E2115">
        <v>4325.8</v>
      </c>
      <c r="F2115">
        <v>4288.55</v>
      </c>
      <c r="G2115">
        <v>4297.05</v>
      </c>
      <c r="H2115">
        <v>73330395</v>
      </c>
      <c r="I2115">
        <v>3665.42</v>
      </c>
      <c r="J2115">
        <v>20.41</v>
      </c>
      <c r="K2115">
        <v>5.59</v>
      </c>
      <c r="L2115">
        <v>1.1000000000000001</v>
      </c>
    </row>
    <row r="2116" spans="1:12" x14ac:dyDescent="0.35">
      <c r="A2116" s="1">
        <v>39237</v>
      </c>
      <c r="B2116">
        <v>2007</v>
      </c>
      <c r="C2116" t="s">
        <v>17</v>
      </c>
      <c r="D2116">
        <v>4300.7</v>
      </c>
      <c r="E2116">
        <v>4362.95</v>
      </c>
      <c r="F2116">
        <v>4256.45</v>
      </c>
      <c r="G2116">
        <v>4267.05</v>
      </c>
      <c r="H2116">
        <v>81067590</v>
      </c>
      <c r="I2116">
        <v>3405.67</v>
      </c>
      <c r="J2116">
        <v>20.27</v>
      </c>
      <c r="K2116">
        <v>5.48</v>
      </c>
      <c r="L2116">
        <v>1.0900000000000001</v>
      </c>
    </row>
    <row r="2117" spans="1:12" x14ac:dyDescent="0.35">
      <c r="A2117" s="1">
        <v>39238</v>
      </c>
      <c r="B2117">
        <v>2007</v>
      </c>
      <c r="C2117" t="s">
        <v>17</v>
      </c>
      <c r="D2117">
        <v>4268.8999999999996</v>
      </c>
      <c r="E2117">
        <v>4292.5</v>
      </c>
      <c r="F2117">
        <v>4249.1000000000004</v>
      </c>
      <c r="G2117">
        <v>4284.6499999999996</v>
      </c>
      <c r="H2117">
        <v>77453933</v>
      </c>
      <c r="I2117">
        <v>3585.98</v>
      </c>
      <c r="J2117">
        <v>20.350000000000001</v>
      </c>
      <c r="K2117">
        <v>5.5</v>
      </c>
      <c r="L2117">
        <v>1.08</v>
      </c>
    </row>
    <row r="2118" spans="1:12" x14ac:dyDescent="0.35">
      <c r="A2118" s="1">
        <v>39239</v>
      </c>
      <c r="B2118">
        <v>2007</v>
      </c>
      <c r="C2118" t="s">
        <v>17</v>
      </c>
      <c r="D2118">
        <v>4285.75</v>
      </c>
      <c r="E2118">
        <v>4324.1000000000004</v>
      </c>
      <c r="F2118">
        <v>4190.95</v>
      </c>
      <c r="G2118">
        <v>4198.25</v>
      </c>
      <c r="H2118">
        <v>83487572</v>
      </c>
      <c r="I2118">
        <v>4037.35</v>
      </c>
      <c r="J2118">
        <v>19.940000000000001</v>
      </c>
      <c r="K2118">
        <v>5.39</v>
      </c>
      <c r="L2118">
        <v>1.1000000000000001</v>
      </c>
    </row>
    <row r="2119" spans="1:12" x14ac:dyDescent="0.35">
      <c r="A2119" s="1">
        <v>39240</v>
      </c>
      <c r="B2119">
        <v>2007</v>
      </c>
      <c r="C2119" t="s">
        <v>17</v>
      </c>
      <c r="D2119">
        <v>4197.6000000000004</v>
      </c>
      <c r="E2119">
        <v>4230.05</v>
      </c>
      <c r="F2119">
        <v>4130.5</v>
      </c>
      <c r="G2119">
        <v>4179.5</v>
      </c>
      <c r="H2119">
        <v>85897072</v>
      </c>
      <c r="I2119">
        <v>4096.82</v>
      </c>
      <c r="J2119">
        <v>19.850000000000001</v>
      </c>
      <c r="K2119">
        <v>5.37</v>
      </c>
      <c r="L2119">
        <v>1.1100000000000001</v>
      </c>
    </row>
    <row r="2120" spans="1:12" x14ac:dyDescent="0.35">
      <c r="A2120" s="1">
        <v>39241</v>
      </c>
      <c r="B2120">
        <v>2007</v>
      </c>
      <c r="C2120" t="s">
        <v>17</v>
      </c>
      <c r="D2120">
        <v>4179.5</v>
      </c>
      <c r="E2120">
        <v>4195.1499999999996</v>
      </c>
      <c r="F2120">
        <v>4126.1000000000004</v>
      </c>
      <c r="G2120">
        <v>4145</v>
      </c>
      <c r="H2120">
        <v>104593779</v>
      </c>
      <c r="I2120">
        <v>5337.22</v>
      </c>
      <c r="J2120">
        <v>19.690000000000001</v>
      </c>
      <c r="K2120">
        <v>5.32</v>
      </c>
      <c r="L2120">
        <v>1.1200000000000001</v>
      </c>
    </row>
    <row r="2121" spans="1:12" x14ac:dyDescent="0.35">
      <c r="A2121" s="1">
        <v>39244</v>
      </c>
      <c r="B2121">
        <v>2007</v>
      </c>
      <c r="C2121" t="s">
        <v>17</v>
      </c>
      <c r="D2121">
        <v>4183.75</v>
      </c>
      <c r="E2121">
        <v>4205.2</v>
      </c>
      <c r="F2121">
        <v>4134.95</v>
      </c>
      <c r="G2121">
        <v>4145.6000000000004</v>
      </c>
      <c r="H2121">
        <v>82508456</v>
      </c>
      <c r="I2121">
        <v>3650.49</v>
      </c>
      <c r="J2121">
        <v>19.690000000000001</v>
      </c>
      <c r="K2121">
        <v>5.33</v>
      </c>
      <c r="L2121">
        <v>1.1200000000000001</v>
      </c>
    </row>
    <row r="2122" spans="1:12" x14ac:dyDescent="0.35">
      <c r="A2122" s="1">
        <v>39245</v>
      </c>
      <c r="B2122">
        <v>2007</v>
      </c>
      <c r="C2122" t="s">
        <v>17</v>
      </c>
      <c r="D2122">
        <v>4139.7</v>
      </c>
      <c r="E2122">
        <v>4166.8500000000004</v>
      </c>
      <c r="F2122">
        <v>4100.8</v>
      </c>
      <c r="G2122">
        <v>4155.2</v>
      </c>
      <c r="H2122">
        <v>74344690</v>
      </c>
      <c r="I2122">
        <v>3659.97</v>
      </c>
      <c r="J2122">
        <v>19.739999999999998</v>
      </c>
      <c r="K2122">
        <v>5.34</v>
      </c>
      <c r="L2122">
        <v>1.1100000000000001</v>
      </c>
    </row>
    <row r="2123" spans="1:12" x14ac:dyDescent="0.35">
      <c r="A2123" s="1">
        <v>39246</v>
      </c>
      <c r="B2123">
        <v>2007</v>
      </c>
      <c r="C2123" t="s">
        <v>17</v>
      </c>
      <c r="D2123">
        <v>4155.2</v>
      </c>
      <c r="E2123">
        <v>4161.8</v>
      </c>
      <c r="F2123">
        <v>4102.95</v>
      </c>
      <c r="G2123">
        <v>4113.05</v>
      </c>
      <c r="H2123">
        <v>64074203</v>
      </c>
      <c r="I2123">
        <v>3287.71</v>
      </c>
      <c r="J2123">
        <v>19.54</v>
      </c>
      <c r="K2123">
        <v>5.28</v>
      </c>
      <c r="L2123">
        <v>1.1299999999999999</v>
      </c>
    </row>
    <row r="2124" spans="1:12" x14ac:dyDescent="0.35">
      <c r="A2124" s="1">
        <v>39247</v>
      </c>
      <c r="B2124">
        <v>2007</v>
      </c>
      <c r="C2124" t="s">
        <v>17</v>
      </c>
      <c r="D2124">
        <v>4113.2</v>
      </c>
      <c r="E2124">
        <v>4174.05</v>
      </c>
      <c r="F2124">
        <v>4112.8500000000004</v>
      </c>
      <c r="G2124">
        <v>4170</v>
      </c>
      <c r="H2124">
        <v>62857867</v>
      </c>
      <c r="I2124">
        <v>3306.45</v>
      </c>
      <c r="J2124">
        <v>19.809999999999999</v>
      </c>
      <c r="K2124">
        <v>5.36</v>
      </c>
      <c r="L2124">
        <v>1.1100000000000001</v>
      </c>
    </row>
    <row r="2125" spans="1:12" x14ac:dyDescent="0.35">
      <c r="A2125" s="1">
        <v>39248</v>
      </c>
      <c r="B2125">
        <v>2007</v>
      </c>
      <c r="C2125" t="s">
        <v>17</v>
      </c>
      <c r="D2125">
        <v>4186.3999999999996</v>
      </c>
      <c r="E2125">
        <v>4209.45</v>
      </c>
      <c r="F2125">
        <v>4153.7</v>
      </c>
      <c r="G2125">
        <v>4171.45</v>
      </c>
      <c r="H2125">
        <v>63381900</v>
      </c>
      <c r="I2125">
        <v>3221.92</v>
      </c>
      <c r="J2125">
        <v>19.82</v>
      </c>
      <c r="K2125">
        <v>5.36</v>
      </c>
      <c r="L2125">
        <v>1.1100000000000001</v>
      </c>
    </row>
    <row r="2126" spans="1:12" x14ac:dyDescent="0.35">
      <c r="A2126" s="1">
        <v>39251</v>
      </c>
      <c r="B2126">
        <v>2007</v>
      </c>
      <c r="C2126" t="s">
        <v>17</v>
      </c>
      <c r="D2126">
        <v>4177</v>
      </c>
      <c r="E2126">
        <v>4208.1499999999996</v>
      </c>
      <c r="F2126">
        <v>4140.25</v>
      </c>
      <c r="G2126">
        <v>4147.1000000000004</v>
      </c>
      <c r="H2126">
        <v>51604532</v>
      </c>
      <c r="I2126">
        <v>2726.28</v>
      </c>
      <c r="J2126">
        <v>19.7</v>
      </c>
      <c r="K2126">
        <v>5.33</v>
      </c>
      <c r="L2126">
        <v>1.1200000000000001</v>
      </c>
    </row>
    <row r="2127" spans="1:12" x14ac:dyDescent="0.35">
      <c r="A2127" s="1">
        <v>39252</v>
      </c>
      <c r="B2127">
        <v>2007</v>
      </c>
      <c r="C2127" t="s">
        <v>17</v>
      </c>
      <c r="D2127">
        <v>4143.8500000000004</v>
      </c>
      <c r="E2127">
        <v>4222.3999999999996</v>
      </c>
      <c r="F2127">
        <v>4136.1499999999996</v>
      </c>
      <c r="G2127">
        <v>4214.3</v>
      </c>
      <c r="H2127">
        <v>56324333</v>
      </c>
      <c r="I2127">
        <v>3172.82</v>
      </c>
      <c r="J2127">
        <v>20.02</v>
      </c>
      <c r="K2127">
        <v>5.41</v>
      </c>
      <c r="L2127">
        <v>1.1000000000000001</v>
      </c>
    </row>
    <row r="2128" spans="1:12" x14ac:dyDescent="0.35">
      <c r="A2128" s="1">
        <v>39253</v>
      </c>
      <c r="B2128">
        <v>2007</v>
      </c>
      <c r="C2128" t="s">
        <v>17</v>
      </c>
      <c r="D2128">
        <v>4214.3</v>
      </c>
      <c r="E2128">
        <v>4257</v>
      </c>
      <c r="F2128">
        <v>4214.3</v>
      </c>
      <c r="G2128">
        <v>4248.6499999999996</v>
      </c>
      <c r="H2128">
        <v>66195436</v>
      </c>
      <c r="I2128">
        <v>3687.78</v>
      </c>
      <c r="J2128">
        <v>20.190000000000001</v>
      </c>
      <c r="K2128">
        <v>5.46</v>
      </c>
      <c r="L2128">
        <v>1.0900000000000001</v>
      </c>
    </row>
    <row r="2129" spans="1:12" x14ac:dyDescent="0.35">
      <c r="A2129" s="1">
        <v>39254</v>
      </c>
      <c r="B2129">
        <v>2007</v>
      </c>
      <c r="C2129" t="s">
        <v>17</v>
      </c>
      <c r="D2129">
        <v>4248.6499999999996</v>
      </c>
      <c r="E2129">
        <v>4275.3500000000004</v>
      </c>
      <c r="F2129">
        <v>4220.1000000000004</v>
      </c>
      <c r="G2129">
        <v>4267.3999999999996</v>
      </c>
      <c r="H2129">
        <v>71847492</v>
      </c>
      <c r="I2129">
        <v>3911.35</v>
      </c>
      <c r="J2129">
        <v>20.28</v>
      </c>
      <c r="K2129">
        <v>5.48</v>
      </c>
      <c r="L2129">
        <v>1.0900000000000001</v>
      </c>
    </row>
    <row r="2130" spans="1:12" x14ac:dyDescent="0.35">
      <c r="A2130" s="1">
        <v>39255</v>
      </c>
      <c r="B2130">
        <v>2007</v>
      </c>
      <c r="C2130" t="s">
        <v>17</v>
      </c>
      <c r="D2130">
        <v>4267.55</v>
      </c>
      <c r="E2130">
        <v>4278.8500000000004</v>
      </c>
      <c r="F2130">
        <v>4242.5</v>
      </c>
      <c r="G2130">
        <v>4252.05</v>
      </c>
      <c r="H2130">
        <v>66686692</v>
      </c>
      <c r="I2130">
        <v>3525.94</v>
      </c>
      <c r="J2130">
        <v>20.2</v>
      </c>
      <c r="K2130">
        <v>5.31</v>
      </c>
      <c r="L2130">
        <v>1.1299999999999999</v>
      </c>
    </row>
    <row r="2131" spans="1:12" x14ac:dyDescent="0.35">
      <c r="A2131" s="1">
        <v>39258</v>
      </c>
      <c r="B2131">
        <v>2007</v>
      </c>
      <c r="C2131" t="s">
        <v>17</v>
      </c>
      <c r="D2131">
        <v>4251.3999999999996</v>
      </c>
      <c r="E2131">
        <v>4264.25</v>
      </c>
      <c r="F2131">
        <v>4236.3</v>
      </c>
      <c r="G2131">
        <v>4259.3999999999996</v>
      </c>
      <c r="H2131">
        <v>76162914</v>
      </c>
      <c r="I2131">
        <v>3490.6</v>
      </c>
      <c r="J2131">
        <v>20.32</v>
      </c>
      <c r="K2131">
        <v>5.32</v>
      </c>
      <c r="L2131">
        <v>1.1299999999999999</v>
      </c>
    </row>
    <row r="2132" spans="1:12" x14ac:dyDescent="0.35">
      <c r="A2132" s="1">
        <v>39259</v>
      </c>
      <c r="B2132">
        <v>2007</v>
      </c>
      <c r="C2132" t="s">
        <v>17</v>
      </c>
      <c r="D2132">
        <v>4259.3999999999996</v>
      </c>
      <c r="E2132">
        <v>4296.1499999999996</v>
      </c>
      <c r="F2132">
        <v>4250.1000000000004</v>
      </c>
      <c r="G2132">
        <v>4285.7</v>
      </c>
      <c r="H2132">
        <v>79271798</v>
      </c>
      <c r="I2132">
        <v>3201.08</v>
      </c>
      <c r="J2132">
        <v>20.440000000000001</v>
      </c>
      <c r="K2132">
        <v>5.36</v>
      </c>
      <c r="L2132">
        <v>1.1200000000000001</v>
      </c>
    </row>
    <row r="2133" spans="1:12" x14ac:dyDescent="0.35">
      <c r="A2133" s="1">
        <v>39260</v>
      </c>
      <c r="B2133">
        <v>2007</v>
      </c>
      <c r="C2133" t="s">
        <v>17</v>
      </c>
      <c r="D2133">
        <v>4286.2</v>
      </c>
      <c r="E2133">
        <v>4294.2</v>
      </c>
      <c r="F2133">
        <v>4255.25</v>
      </c>
      <c r="G2133">
        <v>4263.95</v>
      </c>
      <c r="H2133">
        <v>77203717</v>
      </c>
      <c r="I2133">
        <v>3335.55</v>
      </c>
      <c r="J2133">
        <v>20.34</v>
      </c>
      <c r="K2133">
        <v>5.33</v>
      </c>
      <c r="L2133">
        <v>1.1200000000000001</v>
      </c>
    </row>
    <row r="2134" spans="1:12" x14ac:dyDescent="0.35">
      <c r="A2134" s="1">
        <v>39261</v>
      </c>
      <c r="B2134">
        <v>2007</v>
      </c>
      <c r="C2134" t="s">
        <v>17</v>
      </c>
      <c r="D2134">
        <v>4263.8999999999996</v>
      </c>
      <c r="E2134">
        <v>4291.3999999999996</v>
      </c>
      <c r="F2134">
        <v>4256.8999999999996</v>
      </c>
      <c r="G2134">
        <v>4282</v>
      </c>
      <c r="H2134">
        <v>117441740</v>
      </c>
      <c r="I2134">
        <v>5177.41</v>
      </c>
      <c r="J2134">
        <v>20.420000000000002</v>
      </c>
      <c r="K2134">
        <v>5.35</v>
      </c>
      <c r="L2134">
        <v>1.1200000000000001</v>
      </c>
    </row>
    <row r="2135" spans="1:12" x14ac:dyDescent="0.35">
      <c r="A2135" s="1">
        <v>39262</v>
      </c>
      <c r="B2135">
        <v>2007</v>
      </c>
      <c r="C2135" t="s">
        <v>17</v>
      </c>
      <c r="D2135">
        <v>4282.3999999999996</v>
      </c>
      <c r="E2135">
        <v>4321.3500000000004</v>
      </c>
      <c r="F2135">
        <v>4280.95</v>
      </c>
      <c r="G2135">
        <v>4318.3</v>
      </c>
      <c r="H2135">
        <v>72628435</v>
      </c>
      <c r="I2135">
        <v>4423.22</v>
      </c>
      <c r="J2135">
        <v>20.6</v>
      </c>
      <c r="K2135">
        <v>5.4</v>
      </c>
      <c r="L2135">
        <v>1.1100000000000001</v>
      </c>
    </row>
    <row r="2136" spans="1:12" x14ac:dyDescent="0.35">
      <c r="A2136" s="1">
        <v>39265</v>
      </c>
      <c r="B2136">
        <v>2007</v>
      </c>
      <c r="C2136" t="s">
        <v>18</v>
      </c>
      <c r="D2136">
        <v>4318.3999999999996</v>
      </c>
      <c r="E2136">
        <v>4346.75</v>
      </c>
      <c r="F2136">
        <v>4305.45</v>
      </c>
      <c r="G2136">
        <v>4313.75</v>
      </c>
      <c r="H2136">
        <v>64709910</v>
      </c>
      <c r="I2136">
        <v>3487.02</v>
      </c>
      <c r="J2136">
        <v>20.62</v>
      </c>
      <c r="K2136">
        <v>5.39</v>
      </c>
      <c r="L2136">
        <v>1.1100000000000001</v>
      </c>
    </row>
    <row r="2137" spans="1:12" x14ac:dyDescent="0.35">
      <c r="A2137" s="1">
        <v>39266</v>
      </c>
      <c r="B2137">
        <v>2007</v>
      </c>
      <c r="C2137" t="s">
        <v>18</v>
      </c>
      <c r="D2137">
        <v>4315.05</v>
      </c>
      <c r="E2137">
        <v>4363.3500000000004</v>
      </c>
      <c r="F2137">
        <v>4313.55</v>
      </c>
      <c r="G2137">
        <v>4357.55</v>
      </c>
      <c r="H2137">
        <v>60061503</v>
      </c>
      <c r="I2137">
        <v>3454.26</v>
      </c>
      <c r="J2137">
        <v>20.83</v>
      </c>
      <c r="K2137">
        <v>5.45</v>
      </c>
      <c r="L2137">
        <v>1.1000000000000001</v>
      </c>
    </row>
    <row r="2138" spans="1:12" x14ac:dyDescent="0.35">
      <c r="A2138" s="1">
        <v>39267</v>
      </c>
      <c r="B2138">
        <v>2007</v>
      </c>
      <c r="C2138" t="s">
        <v>18</v>
      </c>
      <c r="D2138">
        <v>4358.25</v>
      </c>
      <c r="E2138">
        <v>4386.45</v>
      </c>
      <c r="F2138">
        <v>4342</v>
      </c>
      <c r="G2138">
        <v>4359.3</v>
      </c>
      <c r="H2138">
        <v>62524977</v>
      </c>
      <c r="I2138">
        <v>3528.45</v>
      </c>
      <c r="J2138">
        <v>20.84</v>
      </c>
      <c r="K2138">
        <v>5.45</v>
      </c>
      <c r="L2138">
        <v>1.1000000000000001</v>
      </c>
    </row>
    <row r="2139" spans="1:12" x14ac:dyDescent="0.35">
      <c r="A2139" s="1">
        <v>39268</v>
      </c>
      <c r="B2139">
        <v>2007</v>
      </c>
      <c r="C2139" t="s">
        <v>18</v>
      </c>
      <c r="D2139">
        <v>4359.2</v>
      </c>
      <c r="E2139">
        <v>4378.55</v>
      </c>
      <c r="F2139">
        <v>4311.8</v>
      </c>
      <c r="G2139">
        <v>4353.95</v>
      </c>
      <c r="H2139">
        <v>64671779</v>
      </c>
      <c r="I2139">
        <v>3799.4</v>
      </c>
      <c r="J2139">
        <v>20.81</v>
      </c>
      <c r="K2139">
        <v>5.44</v>
      </c>
      <c r="L2139">
        <v>1.1000000000000001</v>
      </c>
    </row>
    <row r="2140" spans="1:12" x14ac:dyDescent="0.35">
      <c r="A2140" s="1">
        <v>39269</v>
      </c>
      <c r="B2140">
        <v>2007</v>
      </c>
      <c r="C2140" t="s">
        <v>18</v>
      </c>
      <c r="D2140">
        <v>4353.1000000000004</v>
      </c>
      <c r="E2140">
        <v>4411</v>
      </c>
      <c r="F2140">
        <v>4304</v>
      </c>
      <c r="G2140">
        <v>4384.8500000000004</v>
      </c>
      <c r="H2140">
        <v>84077477</v>
      </c>
      <c r="I2140">
        <v>4758.87</v>
      </c>
      <c r="J2140">
        <v>21.11</v>
      </c>
      <c r="K2140">
        <v>5.52</v>
      </c>
      <c r="L2140">
        <v>1.0900000000000001</v>
      </c>
    </row>
    <row r="2141" spans="1:12" x14ac:dyDescent="0.35">
      <c r="A2141" s="1">
        <v>39272</v>
      </c>
      <c r="B2141">
        <v>2007</v>
      </c>
      <c r="C2141" t="s">
        <v>18</v>
      </c>
      <c r="D2141">
        <v>4385.45</v>
      </c>
      <c r="E2141">
        <v>4427.55</v>
      </c>
      <c r="F2141">
        <v>4385.45</v>
      </c>
      <c r="G2141">
        <v>4419.3999999999996</v>
      </c>
      <c r="H2141">
        <v>60169572</v>
      </c>
      <c r="I2141">
        <v>3581.93</v>
      </c>
      <c r="J2141">
        <v>21.27</v>
      </c>
      <c r="K2141">
        <v>5.56</v>
      </c>
      <c r="L2141">
        <v>1.08</v>
      </c>
    </row>
    <row r="2142" spans="1:12" x14ac:dyDescent="0.35">
      <c r="A2142" s="1">
        <v>39273</v>
      </c>
      <c r="B2142">
        <v>2007</v>
      </c>
      <c r="C2142" t="s">
        <v>18</v>
      </c>
      <c r="D2142">
        <v>4419.1000000000004</v>
      </c>
      <c r="E2142">
        <v>4434.45</v>
      </c>
      <c r="F2142">
        <v>4393</v>
      </c>
      <c r="G2142">
        <v>4406.05</v>
      </c>
      <c r="H2142">
        <v>73279845</v>
      </c>
      <c r="I2142">
        <v>4044.41</v>
      </c>
      <c r="J2142">
        <v>21.2</v>
      </c>
      <c r="K2142">
        <v>5.55</v>
      </c>
      <c r="L2142">
        <v>1.08</v>
      </c>
    </row>
    <row r="2143" spans="1:12" x14ac:dyDescent="0.35">
      <c r="A2143" s="1">
        <v>39274</v>
      </c>
      <c r="B2143">
        <v>2007</v>
      </c>
      <c r="C2143" t="s">
        <v>18</v>
      </c>
      <c r="D2143">
        <v>4403.8</v>
      </c>
      <c r="E2143">
        <v>4411.45</v>
      </c>
      <c r="F2143">
        <v>4344.7</v>
      </c>
      <c r="G2143">
        <v>4387.1499999999996</v>
      </c>
      <c r="H2143">
        <v>78074214</v>
      </c>
      <c r="I2143">
        <v>4247.71</v>
      </c>
      <c r="J2143">
        <v>21.06</v>
      </c>
      <c r="K2143">
        <v>5.52</v>
      </c>
      <c r="L2143">
        <v>1.0900000000000001</v>
      </c>
    </row>
    <row r="2144" spans="1:12" x14ac:dyDescent="0.35">
      <c r="A2144" s="1">
        <v>39275</v>
      </c>
      <c r="B2144">
        <v>2007</v>
      </c>
      <c r="C2144" t="s">
        <v>18</v>
      </c>
      <c r="D2144">
        <v>4388.05</v>
      </c>
      <c r="E2144">
        <v>4451.95</v>
      </c>
      <c r="F2144">
        <v>4387.05</v>
      </c>
      <c r="G2144">
        <v>4446.1499999999996</v>
      </c>
      <c r="H2144">
        <v>94804490</v>
      </c>
      <c r="I2144">
        <v>4608.37</v>
      </c>
      <c r="J2144">
        <v>21.35</v>
      </c>
      <c r="K2144">
        <v>5.6</v>
      </c>
      <c r="L2144">
        <v>1.07</v>
      </c>
    </row>
    <row r="2145" spans="1:12" x14ac:dyDescent="0.35">
      <c r="A2145" s="1">
        <v>39276</v>
      </c>
      <c r="B2145">
        <v>2007</v>
      </c>
      <c r="C2145" t="s">
        <v>18</v>
      </c>
      <c r="D2145">
        <v>4446.3999999999996</v>
      </c>
      <c r="E2145">
        <v>4513.8999999999996</v>
      </c>
      <c r="F2145">
        <v>4446.05</v>
      </c>
      <c r="G2145">
        <v>4504.55</v>
      </c>
      <c r="H2145">
        <v>126861025</v>
      </c>
      <c r="I2145">
        <v>6299.18</v>
      </c>
      <c r="J2145">
        <v>21.63</v>
      </c>
      <c r="K2145">
        <v>5.67</v>
      </c>
      <c r="L2145">
        <v>1.06</v>
      </c>
    </row>
    <row r="2146" spans="1:12" x14ac:dyDescent="0.35">
      <c r="A2146" s="1">
        <v>39279</v>
      </c>
      <c r="B2146">
        <v>2007</v>
      </c>
      <c r="C2146" t="s">
        <v>18</v>
      </c>
      <c r="D2146">
        <v>4505.95</v>
      </c>
      <c r="E2146">
        <v>4521.8500000000004</v>
      </c>
      <c r="F2146">
        <v>4495.95</v>
      </c>
      <c r="G2146">
        <v>4512.1499999999996</v>
      </c>
      <c r="H2146">
        <v>102224299</v>
      </c>
      <c r="I2146">
        <v>4647.83</v>
      </c>
      <c r="J2146">
        <v>21.78</v>
      </c>
      <c r="K2146">
        <v>5.71</v>
      </c>
      <c r="L2146">
        <v>1.05</v>
      </c>
    </row>
    <row r="2147" spans="1:12" x14ac:dyDescent="0.35">
      <c r="A2147" s="1">
        <v>39280</v>
      </c>
      <c r="B2147">
        <v>2007</v>
      </c>
      <c r="C2147" t="s">
        <v>18</v>
      </c>
      <c r="D2147">
        <v>4497.1000000000004</v>
      </c>
      <c r="E2147">
        <v>4550.25</v>
      </c>
      <c r="F2147">
        <v>4488.25</v>
      </c>
      <c r="G2147">
        <v>4496.75</v>
      </c>
      <c r="H2147">
        <v>99221022</v>
      </c>
      <c r="I2147">
        <v>4753.3900000000003</v>
      </c>
      <c r="J2147">
        <v>21.65</v>
      </c>
      <c r="K2147">
        <v>5.69</v>
      </c>
      <c r="L2147">
        <v>1.05</v>
      </c>
    </row>
    <row r="2148" spans="1:12" x14ac:dyDescent="0.35">
      <c r="A2148" s="1">
        <v>39281</v>
      </c>
      <c r="B2148">
        <v>2007</v>
      </c>
      <c r="C2148" t="s">
        <v>18</v>
      </c>
      <c r="D2148">
        <v>4498.6499999999996</v>
      </c>
      <c r="E2148">
        <v>4510.8</v>
      </c>
      <c r="F2148">
        <v>4452.8500000000004</v>
      </c>
      <c r="G2148">
        <v>4499.55</v>
      </c>
      <c r="H2148">
        <v>78605118</v>
      </c>
      <c r="I2148">
        <v>3999.76</v>
      </c>
      <c r="J2148">
        <v>21.64</v>
      </c>
      <c r="K2148">
        <v>5.69</v>
      </c>
      <c r="L2148">
        <v>1.05</v>
      </c>
    </row>
    <row r="2149" spans="1:12" x14ac:dyDescent="0.35">
      <c r="A2149" s="1">
        <v>39282</v>
      </c>
      <c r="B2149">
        <v>2007</v>
      </c>
      <c r="C2149" t="s">
        <v>18</v>
      </c>
      <c r="D2149">
        <v>4500.3500000000004</v>
      </c>
      <c r="E2149">
        <v>4573</v>
      </c>
      <c r="F2149">
        <v>4496.2</v>
      </c>
      <c r="G2149">
        <v>4562.1000000000004</v>
      </c>
      <c r="H2149">
        <v>84358586</v>
      </c>
      <c r="I2149">
        <v>5026.26</v>
      </c>
      <c r="J2149">
        <v>21.86</v>
      </c>
      <c r="K2149">
        <v>5.77</v>
      </c>
      <c r="L2149">
        <v>1.04</v>
      </c>
    </row>
    <row r="2150" spans="1:12" x14ac:dyDescent="0.35">
      <c r="A2150" s="1">
        <v>39283</v>
      </c>
      <c r="B2150">
        <v>2007</v>
      </c>
      <c r="C2150" t="s">
        <v>18</v>
      </c>
      <c r="D2150">
        <v>4563.75</v>
      </c>
      <c r="E2150">
        <v>4600.8</v>
      </c>
      <c r="F2150">
        <v>4553.8</v>
      </c>
      <c r="G2150">
        <v>4566.05</v>
      </c>
      <c r="H2150">
        <v>90691447</v>
      </c>
      <c r="I2150">
        <v>5464.2</v>
      </c>
      <c r="J2150">
        <v>21.76</v>
      </c>
      <c r="K2150">
        <v>5.35</v>
      </c>
      <c r="L2150">
        <v>1.07</v>
      </c>
    </row>
    <row r="2151" spans="1:12" x14ac:dyDescent="0.35">
      <c r="A2151" s="1">
        <v>39286</v>
      </c>
      <c r="B2151">
        <v>2007</v>
      </c>
      <c r="C2151" t="s">
        <v>18</v>
      </c>
      <c r="D2151">
        <v>4564.25</v>
      </c>
      <c r="E2151">
        <v>4628.45</v>
      </c>
      <c r="F2151">
        <v>4547.2</v>
      </c>
      <c r="G2151">
        <v>4619.3500000000004</v>
      </c>
      <c r="H2151">
        <v>78303529</v>
      </c>
      <c r="I2151">
        <v>4644.71</v>
      </c>
      <c r="J2151">
        <v>22</v>
      </c>
      <c r="K2151">
        <v>5.42</v>
      </c>
      <c r="L2151">
        <v>1.05</v>
      </c>
    </row>
    <row r="2152" spans="1:12" x14ac:dyDescent="0.35">
      <c r="A2152" s="1">
        <v>39287</v>
      </c>
      <c r="B2152">
        <v>2007</v>
      </c>
      <c r="C2152" t="s">
        <v>18</v>
      </c>
      <c r="D2152">
        <v>4620.05</v>
      </c>
      <c r="E2152">
        <v>4647.95</v>
      </c>
      <c r="F2152">
        <v>4609.75</v>
      </c>
      <c r="G2152">
        <v>4620.75</v>
      </c>
      <c r="H2152">
        <v>82215745</v>
      </c>
      <c r="I2152">
        <v>4981.93</v>
      </c>
      <c r="J2152">
        <v>22.01</v>
      </c>
      <c r="K2152">
        <v>5.42</v>
      </c>
      <c r="L2152">
        <v>1.05</v>
      </c>
    </row>
    <row r="2153" spans="1:12" x14ac:dyDescent="0.35">
      <c r="A2153" s="1">
        <v>39288</v>
      </c>
      <c r="B2153">
        <v>2007</v>
      </c>
      <c r="C2153" t="s">
        <v>18</v>
      </c>
      <c r="D2153">
        <v>4620.5</v>
      </c>
      <c r="E2153">
        <v>4620.5</v>
      </c>
      <c r="F2153">
        <v>4555.8</v>
      </c>
      <c r="G2153">
        <v>4588.7</v>
      </c>
      <c r="H2153">
        <v>108683665</v>
      </c>
      <c r="I2153">
        <v>5402.74</v>
      </c>
      <c r="J2153">
        <v>21.71</v>
      </c>
      <c r="K2153">
        <v>5.38</v>
      </c>
      <c r="L2153">
        <v>1.06</v>
      </c>
    </row>
    <row r="2154" spans="1:12" x14ac:dyDescent="0.35">
      <c r="A2154" s="1">
        <v>39289</v>
      </c>
      <c r="B2154">
        <v>2007</v>
      </c>
      <c r="C2154" t="s">
        <v>18</v>
      </c>
      <c r="D2154">
        <v>4593.1000000000004</v>
      </c>
      <c r="E2154">
        <v>4624.3</v>
      </c>
      <c r="F2154">
        <v>4570.8</v>
      </c>
      <c r="G2154">
        <v>4619.8</v>
      </c>
      <c r="H2154">
        <v>129054845</v>
      </c>
      <c r="I2154">
        <v>7239.43</v>
      </c>
      <c r="J2154">
        <v>21.71</v>
      </c>
      <c r="K2154">
        <v>5.42</v>
      </c>
      <c r="L2154">
        <v>1.05</v>
      </c>
    </row>
    <row r="2155" spans="1:12" x14ac:dyDescent="0.35">
      <c r="A2155" s="1">
        <v>39290</v>
      </c>
      <c r="B2155">
        <v>2007</v>
      </c>
      <c r="C2155" t="s">
        <v>18</v>
      </c>
      <c r="D2155">
        <v>4618.6499999999996</v>
      </c>
      <c r="E2155">
        <v>4618.8999999999996</v>
      </c>
      <c r="F2155">
        <v>4424.25</v>
      </c>
      <c r="G2155">
        <v>4445.2</v>
      </c>
      <c r="H2155">
        <v>137904339</v>
      </c>
      <c r="I2155">
        <v>8019.26</v>
      </c>
      <c r="J2155">
        <v>20.87</v>
      </c>
      <c r="K2155">
        <v>5.21</v>
      </c>
      <c r="L2155">
        <v>1.0900000000000001</v>
      </c>
    </row>
    <row r="2156" spans="1:12" x14ac:dyDescent="0.35">
      <c r="A2156" s="1">
        <v>39293</v>
      </c>
      <c r="B2156">
        <v>2007</v>
      </c>
      <c r="C2156" t="s">
        <v>18</v>
      </c>
      <c r="D2156">
        <v>4442.3500000000004</v>
      </c>
      <c r="E2156">
        <v>4493.05</v>
      </c>
      <c r="F2156">
        <v>4403.7</v>
      </c>
      <c r="G2156">
        <v>4440.05</v>
      </c>
      <c r="H2156">
        <v>95133545</v>
      </c>
      <c r="I2156">
        <v>5036.25</v>
      </c>
      <c r="J2156">
        <v>20.34</v>
      </c>
      <c r="K2156">
        <v>5.21</v>
      </c>
      <c r="L2156">
        <v>1.1000000000000001</v>
      </c>
    </row>
    <row r="2157" spans="1:12" x14ac:dyDescent="0.35">
      <c r="A2157" s="1">
        <v>39294</v>
      </c>
      <c r="B2157">
        <v>2007</v>
      </c>
      <c r="C2157" t="s">
        <v>18</v>
      </c>
      <c r="D2157">
        <v>4444.25</v>
      </c>
      <c r="E2157">
        <v>4534.2</v>
      </c>
      <c r="F2157">
        <v>4432.8500000000004</v>
      </c>
      <c r="G2157">
        <v>4528.8500000000004</v>
      </c>
      <c r="H2157">
        <v>84428945</v>
      </c>
      <c r="I2157">
        <v>5354.43</v>
      </c>
      <c r="J2157">
        <v>20.49</v>
      </c>
      <c r="K2157">
        <v>5.31</v>
      </c>
      <c r="L2157">
        <v>1.07</v>
      </c>
    </row>
    <row r="2158" spans="1:12" x14ac:dyDescent="0.35">
      <c r="A2158" s="1">
        <v>39295</v>
      </c>
      <c r="B2158">
        <v>2007</v>
      </c>
      <c r="C2158" t="s">
        <v>19</v>
      </c>
      <c r="D2158">
        <v>4528.8500000000004</v>
      </c>
      <c r="E2158">
        <v>4532.8999999999996</v>
      </c>
      <c r="F2158">
        <v>4339.75</v>
      </c>
      <c r="G2158">
        <v>4345.8500000000004</v>
      </c>
      <c r="H2158">
        <v>104901731</v>
      </c>
      <c r="I2158">
        <v>6263.7</v>
      </c>
      <c r="J2158">
        <v>19.649999999999999</v>
      </c>
      <c r="K2158">
        <v>5.0999999999999996</v>
      </c>
      <c r="L2158">
        <v>1.1200000000000001</v>
      </c>
    </row>
    <row r="2159" spans="1:12" x14ac:dyDescent="0.35">
      <c r="A2159" s="1">
        <v>39296</v>
      </c>
      <c r="B2159">
        <v>2007</v>
      </c>
      <c r="C2159" t="s">
        <v>19</v>
      </c>
      <c r="D2159">
        <v>4356.3500000000004</v>
      </c>
      <c r="E2159">
        <v>4399.75</v>
      </c>
      <c r="F2159">
        <v>4327</v>
      </c>
      <c r="G2159">
        <v>4356.3500000000004</v>
      </c>
      <c r="H2159">
        <v>71160531</v>
      </c>
      <c r="I2159">
        <v>4247.18</v>
      </c>
      <c r="J2159">
        <v>19.72</v>
      </c>
      <c r="K2159">
        <v>5.12</v>
      </c>
      <c r="L2159">
        <v>1.1100000000000001</v>
      </c>
    </row>
    <row r="2160" spans="1:12" x14ac:dyDescent="0.35">
      <c r="A2160" s="1">
        <v>39297</v>
      </c>
      <c r="B2160">
        <v>2007</v>
      </c>
      <c r="C2160" t="s">
        <v>19</v>
      </c>
      <c r="D2160">
        <v>4355.75</v>
      </c>
      <c r="E2160">
        <v>4428.1000000000004</v>
      </c>
      <c r="F2160">
        <v>4355.75</v>
      </c>
      <c r="G2160">
        <v>4401.55</v>
      </c>
      <c r="H2160">
        <v>63323143</v>
      </c>
      <c r="I2160">
        <v>3527.53</v>
      </c>
      <c r="J2160">
        <v>19.93</v>
      </c>
      <c r="K2160">
        <v>5.17</v>
      </c>
      <c r="L2160">
        <v>1.1000000000000001</v>
      </c>
    </row>
    <row r="2161" spans="1:12" x14ac:dyDescent="0.35">
      <c r="A2161" s="1">
        <v>39300</v>
      </c>
      <c r="B2161">
        <v>2007</v>
      </c>
      <c r="C2161" t="s">
        <v>19</v>
      </c>
      <c r="D2161">
        <v>4404.05</v>
      </c>
      <c r="E2161">
        <v>4404.05</v>
      </c>
      <c r="F2161">
        <v>4267.1499999999996</v>
      </c>
      <c r="G2161">
        <v>4339.5</v>
      </c>
      <c r="H2161">
        <v>64266652</v>
      </c>
      <c r="I2161">
        <v>3947.46</v>
      </c>
      <c r="J2161">
        <v>19.649999999999999</v>
      </c>
      <c r="K2161">
        <v>5.0999999999999996</v>
      </c>
      <c r="L2161">
        <v>1.1200000000000001</v>
      </c>
    </row>
    <row r="2162" spans="1:12" x14ac:dyDescent="0.35">
      <c r="A2162" s="1">
        <v>39301</v>
      </c>
      <c r="B2162">
        <v>2007</v>
      </c>
      <c r="C2162" t="s">
        <v>19</v>
      </c>
      <c r="D2162">
        <v>4341.5</v>
      </c>
      <c r="E2162">
        <v>4406.3999999999996</v>
      </c>
      <c r="F2162">
        <v>4341.5</v>
      </c>
      <c r="G2162">
        <v>4356.3500000000004</v>
      </c>
      <c r="H2162">
        <v>62908203</v>
      </c>
      <c r="I2162">
        <v>3906.74</v>
      </c>
      <c r="J2162">
        <v>19.72</v>
      </c>
      <c r="K2162">
        <v>5.12</v>
      </c>
      <c r="L2162">
        <v>1.1100000000000001</v>
      </c>
    </row>
    <row r="2163" spans="1:12" x14ac:dyDescent="0.35">
      <c r="A2163" s="1">
        <v>39302</v>
      </c>
      <c r="B2163">
        <v>2007</v>
      </c>
      <c r="C2163" t="s">
        <v>19</v>
      </c>
      <c r="D2163">
        <v>4357</v>
      </c>
      <c r="E2163">
        <v>4472.1499999999996</v>
      </c>
      <c r="F2163">
        <v>4356.75</v>
      </c>
      <c r="G2163">
        <v>4462.1000000000004</v>
      </c>
      <c r="H2163">
        <v>68516647</v>
      </c>
      <c r="I2163">
        <v>4576.75</v>
      </c>
      <c r="J2163">
        <v>20.2</v>
      </c>
      <c r="K2163">
        <v>5.24</v>
      </c>
      <c r="L2163">
        <v>1.0900000000000001</v>
      </c>
    </row>
    <row r="2164" spans="1:12" x14ac:dyDescent="0.35">
      <c r="A2164" s="1">
        <v>39303</v>
      </c>
      <c r="B2164">
        <v>2007</v>
      </c>
      <c r="C2164" t="s">
        <v>19</v>
      </c>
      <c r="D2164">
        <v>4462.25</v>
      </c>
      <c r="E2164">
        <v>4530.05</v>
      </c>
      <c r="F2164">
        <v>4390.8</v>
      </c>
      <c r="G2164">
        <v>4403.2</v>
      </c>
      <c r="H2164">
        <v>79104231</v>
      </c>
      <c r="I2164">
        <v>4675.71</v>
      </c>
      <c r="J2164">
        <v>19.940000000000001</v>
      </c>
      <c r="K2164">
        <v>5.17</v>
      </c>
      <c r="L2164">
        <v>1.1000000000000001</v>
      </c>
    </row>
    <row r="2165" spans="1:12" x14ac:dyDescent="0.35">
      <c r="A2165" s="1">
        <v>39304</v>
      </c>
      <c r="B2165">
        <v>2007</v>
      </c>
      <c r="C2165" t="s">
        <v>19</v>
      </c>
      <c r="D2165">
        <v>4393.6000000000004</v>
      </c>
      <c r="E2165">
        <v>4395.5</v>
      </c>
      <c r="F2165">
        <v>4239.2</v>
      </c>
      <c r="G2165">
        <v>4333.3500000000004</v>
      </c>
      <c r="H2165">
        <v>83430243</v>
      </c>
      <c r="I2165">
        <v>4970.07</v>
      </c>
      <c r="J2165">
        <v>19.63</v>
      </c>
      <c r="K2165">
        <v>5.09</v>
      </c>
      <c r="L2165">
        <v>1.1200000000000001</v>
      </c>
    </row>
    <row r="2166" spans="1:12" x14ac:dyDescent="0.35">
      <c r="A2166" s="1">
        <v>39307</v>
      </c>
      <c r="B2166">
        <v>2007</v>
      </c>
      <c r="C2166" t="s">
        <v>19</v>
      </c>
      <c r="D2166">
        <v>4324.6499999999996</v>
      </c>
      <c r="E2166">
        <v>4383.8</v>
      </c>
      <c r="F2166">
        <v>4324.6499999999996</v>
      </c>
      <c r="G2166">
        <v>4373.6499999999996</v>
      </c>
      <c r="H2166">
        <v>49978808</v>
      </c>
      <c r="I2166">
        <v>2859.35</v>
      </c>
      <c r="J2166">
        <v>19.809999999999999</v>
      </c>
      <c r="K2166">
        <v>5.14</v>
      </c>
      <c r="L2166">
        <v>1.1100000000000001</v>
      </c>
    </row>
    <row r="2167" spans="1:12" x14ac:dyDescent="0.35">
      <c r="A2167" s="1">
        <v>39308</v>
      </c>
      <c r="B2167">
        <v>2007</v>
      </c>
      <c r="C2167" t="s">
        <v>19</v>
      </c>
      <c r="D2167">
        <v>4373.8999999999996</v>
      </c>
      <c r="E2167">
        <v>4394.3</v>
      </c>
      <c r="F2167">
        <v>4354.3500000000004</v>
      </c>
      <c r="G2167">
        <v>4370.2</v>
      </c>
      <c r="H2167">
        <v>43545272</v>
      </c>
      <c r="I2167">
        <v>2291.42</v>
      </c>
      <c r="J2167">
        <v>19.77</v>
      </c>
      <c r="K2167">
        <v>5.14</v>
      </c>
      <c r="L2167">
        <v>1.1100000000000001</v>
      </c>
    </row>
    <row r="2168" spans="1:12" x14ac:dyDescent="0.35">
      <c r="A2168" s="1">
        <v>39310</v>
      </c>
      <c r="B2168">
        <v>2007</v>
      </c>
      <c r="C2168" t="s">
        <v>19</v>
      </c>
      <c r="D2168">
        <v>4366</v>
      </c>
      <c r="E2168">
        <v>4366</v>
      </c>
      <c r="F2168">
        <v>4171.1499999999996</v>
      </c>
      <c r="G2168">
        <v>4178.6000000000004</v>
      </c>
      <c r="H2168">
        <v>97455252</v>
      </c>
      <c r="I2168">
        <v>5647.4</v>
      </c>
      <c r="J2168">
        <v>18.899999999999999</v>
      </c>
      <c r="K2168">
        <v>4.92</v>
      </c>
      <c r="L2168">
        <v>1.1599999999999999</v>
      </c>
    </row>
    <row r="2169" spans="1:12" x14ac:dyDescent="0.35">
      <c r="A2169" s="1">
        <v>39311</v>
      </c>
      <c r="B2169">
        <v>2007</v>
      </c>
      <c r="C2169" t="s">
        <v>19</v>
      </c>
      <c r="D2169">
        <v>4171.1000000000004</v>
      </c>
      <c r="E2169">
        <v>4171.1000000000004</v>
      </c>
      <c r="F2169">
        <v>4002.2</v>
      </c>
      <c r="G2169">
        <v>4108.05</v>
      </c>
      <c r="H2169">
        <v>136745082</v>
      </c>
      <c r="I2169">
        <v>7890.52</v>
      </c>
      <c r="J2169">
        <v>18.579999999999998</v>
      </c>
      <c r="K2169">
        <v>4.83</v>
      </c>
      <c r="L2169">
        <v>1.18</v>
      </c>
    </row>
    <row r="2170" spans="1:12" x14ac:dyDescent="0.35">
      <c r="A2170" s="1">
        <v>39314</v>
      </c>
      <c r="B2170">
        <v>2007</v>
      </c>
      <c r="C2170" t="s">
        <v>19</v>
      </c>
      <c r="D2170">
        <v>4108.95</v>
      </c>
      <c r="E2170">
        <v>4262.6000000000004</v>
      </c>
      <c r="F2170">
        <v>4108.95</v>
      </c>
      <c r="G2170">
        <v>4209.05</v>
      </c>
      <c r="H2170">
        <v>68848163</v>
      </c>
      <c r="I2170">
        <v>4144.18</v>
      </c>
      <c r="J2170">
        <v>19.04</v>
      </c>
      <c r="K2170">
        <v>4.95</v>
      </c>
      <c r="L2170">
        <v>1.1499999999999999</v>
      </c>
    </row>
    <row r="2171" spans="1:12" x14ac:dyDescent="0.35">
      <c r="A2171" s="1">
        <v>39315</v>
      </c>
      <c r="B2171">
        <v>2007</v>
      </c>
      <c r="C2171" t="s">
        <v>19</v>
      </c>
      <c r="D2171">
        <v>4209.55</v>
      </c>
      <c r="E2171">
        <v>4238.1000000000004</v>
      </c>
      <c r="F2171">
        <v>4058.55</v>
      </c>
      <c r="G2171">
        <v>4074.9</v>
      </c>
      <c r="H2171">
        <v>76222185</v>
      </c>
      <c r="I2171">
        <v>4603.08</v>
      </c>
      <c r="J2171">
        <v>18.43</v>
      </c>
      <c r="K2171">
        <v>4.79</v>
      </c>
      <c r="L2171">
        <v>1.19</v>
      </c>
    </row>
    <row r="2172" spans="1:12" x14ac:dyDescent="0.35">
      <c r="A2172" s="1">
        <v>39316</v>
      </c>
      <c r="B2172">
        <v>2007</v>
      </c>
      <c r="C2172" t="s">
        <v>19</v>
      </c>
      <c r="D2172">
        <v>4081.25</v>
      </c>
      <c r="E2172">
        <v>4165.7</v>
      </c>
      <c r="F2172">
        <v>4040.15</v>
      </c>
      <c r="G2172">
        <v>4153.1499999999996</v>
      </c>
      <c r="H2172">
        <v>88280495</v>
      </c>
      <c r="I2172">
        <v>4850.9399999999996</v>
      </c>
      <c r="J2172">
        <v>18.79</v>
      </c>
      <c r="K2172">
        <v>4.7300000000000004</v>
      </c>
      <c r="L2172">
        <v>1.18</v>
      </c>
    </row>
    <row r="2173" spans="1:12" x14ac:dyDescent="0.35">
      <c r="A2173" s="1">
        <v>39317</v>
      </c>
      <c r="B2173">
        <v>2007</v>
      </c>
      <c r="C2173" t="s">
        <v>19</v>
      </c>
      <c r="D2173">
        <v>4160.1000000000004</v>
      </c>
      <c r="E2173">
        <v>4249.8500000000004</v>
      </c>
      <c r="F2173">
        <v>4100.8</v>
      </c>
      <c r="G2173">
        <v>4114.95</v>
      </c>
      <c r="H2173">
        <v>94064917</v>
      </c>
      <c r="I2173">
        <v>5064.67</v>
      </c>
      <c r="J2173">
        <v>18.62</v>
      </c>
      <c r="K2173">
        <v>4.6900000000000004</v>
      </c>
      <c r="L2173">
        <v>1.19</v>
      </c>
    </row>
    <row r="2174" spans="1:12" x14ac:dyDescent="0.35">
      <c r="A2174" s="1">
        <v>39318</v>
      </c>
      <c r="B2174">
        <v>2007</v>
      </c>
      <c r="C2174" t="s">
        <v>19</v>
      </c>
      <c r="D2174">
        <v>4113.05</v>
      </c>
      <c r="E2174">
        <v>4201.45</v>
      </c>
      <c r="F2174">
        <v>4110.05</v>
      </c>
      <c r="G2174">
        <v>4190.1499999999996</v>
      </c>
      <c r="H2174">
        <v>63207503</v>
      </c>
      <c r="I2174">
        <v>3494.02</v>
      </c>
      <c r="J2174">
        <v>18.96</v>
      </c>
      <c r="K2174">
        <v>4.7699999999999996</v>
      </c>
      <c r="L2174">
        <v>1.17</v>
      </c>
    </row>
    <row r="2175" spans="1:12" x14ac:dyDescent="0.35">
      <c r="A2175" s="1">
        <v>39321</v>
      </c>
      <c r="B2175">
        <v>2007</v>
      </c>
      <c r="C2175" t="s">
        <v>19</v>
      </c>
      <c r="D2175">
        <v>4193.6000000000004</v>
      </c>
      <c r="E2175">
        <v>4310</v>
      </c>
      <c r="F2175">
        <v>4193.6000000000004</v>
      </c>
      <c r="G2175">
        <v>4302.6000000000004</v>
      </c>
      <c r="H2175">
        <v>63334364</v>
      </c>
      <c r="I2175">
        <v>3628.75</v>
      </c>
      <c r="J2175">
        <v>19.47</v>
      </c>
      <c r="K2175">
        <v>4.9000000000000004</v>
      </c>
      <c r="L2175">
        <v>1.1399999999999999</v>
      </c>
    </row>
    <row r="2176" spans="1:12" x14ac:dyDescent="0.35">
      <c r="A2176" s="1">
        <v>39322</v>
      </c>
      <c r="B2176">
        <v>2007</v>
      </c>
      <c r="C2176" t="s">
        <v>19</v>
      </c>
      <c r="D2176">
        <v>4302.3999999999996</v>
      </c>
      <c r="E2176">
        <v>4329.1499999999996</v>
      </c>
      <c r="F2176">
        <v>4280.6000000000004</v>
      </c>
      <c r="G2176">
        <v>4320.7</v>
      </c>
      <c r="H2176">
        <v>64161720</v>
      </c>
      <c r="I2176">
        <v>3763.78</v>
      </c>
      <c r="J2176">
        <v>19.55</v>
      </c>
      <c r="K2176">
        <v>4.92</v>
      </c>
      <c r="L2176">
        <v>1.1399999999999999</v>
      </c>
    </row>
    <row r="2177" spans="1:12" x14ac:dyDescent="0.35">
      <c r="A2177" s="1">
        <v>39323</v>
      </c>
      <c r="B2177">
        <v>2007</v>
      </c>
      <c r="C2177" t="s">
        <v>19</v>
      </c>
      <c r="D2177">
        <v>4317.7</v>
      </c>
      <c r="E2177">
        <v>4368.6000000000004</v>
      </c>
      <c r="F2177">
        <v>4226.3500000000004</v>
      </c>
      <c r="G2177">
        <v>4359.3</v>
      </c>
      <c r="H2177">
        <v>86795180</v>
      </c>
      <c r="I2177">
        <v>4948.57</v>
      </c>
      <c r="J2177">
        <v>19.72</v>
      </c>
      <c r="K2177">
        <v>4.96</v>
      </c>
      <c r="L2177">
        <v>1.1299999999999999</v>
      </c>
    </row>
    <row r="2178" spans="1:12" x14ac:dyDescent="0.35">
      <c r="A2178" s="1">
        <v>39324</v>
      </c>
      <c r="B2178">
        <v>2007</v>
      </c>
      <c r="C2178" t="s">
        <v>19</v>
      </c>
      <c r="D2178">
        <v>4360.3500000000004</v>
      </c>
      <c r="E2178">
        <v>4422.3</v>
      </c>
      <c r="F2178">
        <v>4359.75</v>
      </c>
      <c r="G2178">
        <v>4412.3</v>
      </c>
      <c r="H2178">
        <v>129235436</v>
      </c>
      <c r="I2178">
        <v>6876.16</v>
      </c>
      <c r="J2178">
        <v>19.96</v>
      </c>
      <c r="K2178">
        <v>5.0199999999999996</v>
      </c>
      <c r="L2178">
        <v>1.1100000000000001</v>
      </c>
    </row>
    <row r="2179" spans="1:12" x14ac:dyDescent="0.35">
      <c r="A2179" s="1">
        <v>39325</v>
      </c>
      <c r="B2179">
        <v>2007</v>
      </c>
      <c r="C2179" t="s">
        <v>19</v>
      </c>
      <c r="D2179">
        <v>4412.6000000000004</v>
      </c>
      <c r="E2179">
        <v>4471.3</v>
      </c>
      <c r="F2179">
        <v>4403</v>
      </c>
      <c r="G2179">
        <v>4464</v>
      </c>
      <c r="H2179">
        <v>84522020</v>
      </c>
      <c r="I2179">
        <v>4506.79</v>
      </c>
      <c r="J2179">
        <v>20.2</v>
      </c>
      <c r="K2179">
        <v>5.08</v>
      </c>
      <c r="L2179">
        <v>1.1000000000000001</v>
      </c>
    </row>
    <row r="2180" spans="1:12" x14ac:dyDescent="0.35">
      <c r="A2180" s="1">
        <v>39328</v>
      </c>
      <c r="B2180">
        <v>2007</v>
      </c>
      <c r="C2180" t="s">
        <v>20</v>
      </c>
      <c r="D2180">
        <v>4466.6499999999996</v>
      </c>
      <c r="E2180">
        <v>4490.55</v>
      </c>
      <c r="F2180">
        <v>4452.3999999999996</v>
      </c>
      <c r="G2180">
        <v>4474.75</v>
      </c>
      <c r="H2180">
        <v>82426744</v>
      </c>
      <c r="I2180">
        <v>3684.82</v>
      </c>
      <c r="J2180">
        <v>20.25</v>
      </c>
      <c r="K2180">
        <v>5.0999999999999996</v>
      </c>
      <c r="L2180">
        <v>1.1000000000000001</v>
      </c>
    </row>
    <row r="2181" spans="1:12" x14ac:dyDescent="0.35">
      <c r="A2181" s="1">
        <v>39329</v>
      </c>
      <c r="B2181">
        <v>2007</v>
      </c>
      <c r="C2181" t="s">
        <v>20</v>
      </c>
      <c r="D2181">
        <v>4481.55</v>
      </c>
      <c r="E2181">
        <v>4501.3</v>
      </c>
      <c r="F2181">
        <v>4460.3999999999996</v>
      </c>
      <c r="G2181">
        <v>4479.25</v>
      </c>
      <c r="H2181">
        <v>72596442</v>
      </c>
      <c r="I2181">
        <v>3803.46</v>
      </c>
      <c r="J2181">
        <v>20.27</v>
      </c>
      <c r="K2181">
        <v>5.0999999999999996</v>
      </c>
      <c r="L2181">
        <v>1.1000000000000001</v>
      </c>
    </row>
    <row r="2182" spans="1:12" x14ac:dyDescent="0.35">
      <c r="A2182" s="1">
        <v>39330</v>
      </c>
      <c r="B2182">
        <v>2007</v>
      </c>
      <c r="C2182" t="s">
        <v>20</v>
      </c>
      <c r="D2182">
        <v>4479.6000000000004</v>
      </c>
      <c r="E2182">
        <v>4507.75</v>
      </c>
      <c r="F2182">
        <v>4458.55</v>
      </c>
      <c r="G2182">
        <v>4475.8500000000004</v>
      </c>
      <c r="H2182">
        <v>74049046</v>
      </c>
      <c r="I2182">
        <v>4253.75</v>
      </c>
      <c r="J2182">
        <v>20.260000000000002</v>
      </c>
      <c r="K2182">
        <v>5.0999999999999996</v>
      </c>
      <c r="L2182">
        <v>1.1000000000000001</v>
      </c>
    </row>
    <row r="2183" spans="1:12" x14ac:dyDescent="0.35">
      <c r="A2183" s="1">
        <v>39331</v>
      </c>
      <c r="B2183">
        <v>2007</v>
      </c>
      <c r="C2183" t="s">
        <v>20</v>
      </c>
      <c r="D2183">
        <v>4475.7</v>
      </c>
      <c r="E2183">
        <v>4522.5</v>
      </c>
      <c r="F2183">
        <v>4445.55</v>
      </c>
      <c r="G2183">
        <v>4518.6000000000004</v>
      </c>
      <c r="H2183">
        <v>60723408</v>
      </c>
      <c r="I2183">
        <v>3269.77</v>
      </c>
      <c r="J2183">
        <v>20.45</v>
      </c>
      <c r="K2183">
        <v>5.15</v>
      </c>
      <c r="L2183">
        <v>1.0900000000000001</v>
      </c>
    </row>
    <row r="2184" spans="1:12" x14ac:dyDescent="0.35">
      <c r="A2184" s="1">
        <v>39332</v>
      </c>
      <c r="B2184">
        <v>2007</v>
      </c>
      <c r="C2184" t="s">
        <v>20</v>
      </c>
      <c r="D2184">
        <v>4518.6499999999996</v>
      </c>
      <c r="E2184">
        <v>4547.75</v>
      </c>
      <c r="F2184">
        <v>4499.8999999999996</v>
      </c>
      <c r="G2184">
        <v>4509.5</v>
      </c>
      <c r="H2184">
        <v>58007769</v>
      </c>
      <c r="I2184">
        <v>3244.15</v>
      </c>
      <c r="J2184">
        <v>20.41</v>
      </c>
      <c r="K2184">
        <v>5.14</v>
      </c>
      <c r="L2184">
        <v>1.0900000000000001</v>
      </c>
    </row>
    <row r="2185" spans="1:12" x14ac:dyDescent="0.35">
      <c r="A2185" s="1">
        <v>39335</v>
      </c>
      <c r="B2185">
        <v>2007</v>
      </c>
      <c r="C2185" t="s">
        <v>20</v>
      </c>
      <c r="D2185">
        <v>4506.8500000000004</v>
      </c>
      <c r="E2185">
        <v>4515.25</v>
      </c>
      <c r="F2185">
        <v>4452.95</v>
      </c>
      <c r="G2185">
        <v>4507.8500000000004</v>
      </c>
      <c r="H2185">
        <v>68954773</v>
      </c>
      <c r="I2185">
        <v>2945.42</v>
      </c>
      <c r="J2185">
        <v>20.399999999999999</v>
      </c>
      <c r="K2185">
        <v>5.13</v>
      </c>
      <c r="L2185">
        <v>1.0900000000000001</v>
      </c>
    </row>
    <row r="2186" spans="1:12" x14ac:dyDescent="0.35">
      <c r="A2186" s="1">
        <v>39336</v>
      </c>
      <c r="B2186">
        <v>2007</v>
      </c>
      <c r="C2186" t="s">
        <v>20</v>
      </c>
      <c r="D2186">
        <v>4509.6499999999996</v>
      </c>
      <c r="E2186">
        <v>4538.6000000000004</v>
      </c>
      <c r="F2186">
        <v>4487.1499999999996</v>
      </c>
      <c r="G2186">
        <v>4497.05</v>
      </c>
      <c r="H2186">
        <v>80407538</v>
      </c>
      <c r="I2186">
        <v>3745.65</v>
      </c>
      <c r="J2186">
        <v>20.350000000000001</v>
      </c>
      <c r="K2186">
        <v>5.12</v>
      </c>
      <c r="L2186">
        <v>1.0900000000000001</v>
      </c>
    </row>
    <row r="2187" spans="1:12" x14ac:dyDescent="0.35">
      <c r="A2187" s="1">
        <v>39337</v>
      </c>
      <c r="B2187">
        <v>2007</v>
      </c>
      <c r="C2187" t="s">
        <v>20</v>
      </c>
      <c r="D2187">
        <v>4498.6499999999996</v>
      </c>
      <c r="E2187">
        <v>4531.5</v>
      </c>
      <c r="F2187">
        <v>4490.3999999999996</v>
      </c>
      <c r="G2187">
        <v>4496.8500000000004</v>
      </c>
      <c r="H2187">
        <v>67387402</v>
      </c>
      <c r="I2187">
        <v>3665.02</v>
      </c>
      <c r="J2187">
        <v>20.350000000000001</v>
      </c>
      <c r="K2187">
        <v>5.12</v>
      </c>
      <c r="L2187">
        <v>1.0900000000000001</v>
      </c>
    </row>
    <row r="2188" spans="1:12" x14ac:dyDescent="0.35">
      <c r="A2188" s="1">
        <v>39338</v>
      </c>
      <c r="B2188">
        <v>2007</v>
      </c>
      <c r="C2188" t="s">
        <v>20</v>
      </c>
      <c r="D2188">
        <v>4498.05</v>
      </c>
      <c r="E2188">
        <v>4540.6000000000004</v>
      </c>
      <c r="F2188">
        <v>4498.05</v>
      </c>
      <c r="G2188">
        <v>4528.95</v>
      </c>
      <c r="H2188">
        <v>59367856</v>
      </c>
      <c r="I2188">
        <v>3806.79</v>
      </c>
      <c r="J2188">
        <v>20.5</v>
      </c>
      <c r="K2188">
        <v>5.16</v>
      </c>
      <c r="L2188">
        <v>1.08</v>
      </c>
    </row>
    <row r="2189" spans="1:12" x14ac:dyDescent="0.35">
      <c r="A2189" s="1">
        <v>39339</v>
      </c>
      <c r="B2189">
        <v>2007</v>
      </c>
      <c r="C2189" t="s">
        <v>20</v>
      </c>
      <c r="D2189">
        <v>4530</v>
      </c>
      <c r="E2189">
        <v>4582.6000000000004</v>
      </c>
      <c r="F2189">
        <v>4508.8500000000004</v>
      </c>
      <c r="G2189">
        <v>4518</v>
      </c>
      <c r="H2189">
        <v>71396061</v>
      </c>
      <c r="I2189">
        <v>4106.5600000000004</v>
      </c>
      <c r="J2189">
        <v>20.45</v>
      </c>
      <c r="K2189">
        <v>5.03</v>
      </c>
      <c r="L2189">
        <v>1.1399999999999999</v>
      </c>
    </row>
    <row r="2190" spans="1:12" x14ac:dyDescent="0.35">
      <c r="A2190" s="1">
        <v>39342</v>
      </c>
      <c r="B2190">
        <v>2007</v>
      </c>
      <c r="C2190" t="s">
        <v>20</v>
      </c>
      <c r="D2190">
        <v>4518.45</v>
      </c>
      <c r="E2190">
        <v>4549.05</v>
      </c>
      <c r="F2190">
        <v>4482.8500000000004</v>
      </c>
      <c r="G2190">
        <v>4494.6499999999996</v>
      </c>
      <c r="H2190">
        <v>51303287</v>
      </c>
      <c r="I2190">
        <v>3001.73</v>
      </c>
      <c r="J2190">
        <v>20.34</v>
      </c>
      <c r="K2190">
        <v>5.01</v>
      </c>
      <c r="L2190">
        <v>1.1499999999999999</v>
      </c>
    </row>
    <row r="2191" spans="1:12" x14ac:dyDescent="0.35">
      <c r="A2191" s="1">
        <v>39343</v>
      </c>
      <c r="B2191">
        <v>2007</v>
      </c>
      <c r="C2191" t="s">
        <v>20</v>
      </c>
      <c r="D2191">
        <v>4494.1000000000004</v>
      </c>
      <c r="E2191">
        <v>4551.8</v>
      </c>
      <c r="F2191">
        <v>4481.55</v>
      </c>
      <c r="G2191">
        <v>4546.2</v>
      </c>
      <c r="H2191">
        <v>56445958</v>
      </c>
      <c r="I2191">
        <v>3739.55</v>
      </c>
      <c r="J2191">
        <v>20.57</v>
      </c>
      <c r="K2191">
        <v>5.0599999999999996</v>
      </c>
      <c r="L2191">
        <v>1.1399999999999999</v>
      </c>
    </row>
    <row r="2192" spans="1:12" x14ac:dyDescent="0.35">
      <c r="A2192" s="1">
        <v>39344</v>
      </c>
      <c r="B2192">
        <v>2007</v>
      </c>
      <c r="C2192" t="s">
        <v>20</v>
      </c>
      <c r="D2192">
        <v>4550.25</v>
      </c>
      <c r="E2192">
        <v>4739</v>
      </c>
      <c r="F2192">
        <v>4550.25</v>
      </c>
      <c r="G2192">
        <v>4732.3500000000004</v>
      </c>
      <c r="H2192">
        <v>108516311</v>
      </c>
      <c r="I2192">
        <v>6534.71</v>
      </c>
      <c r="J2192">
        <v>21.42</v>
      </c>
      <c r="K2192">
        <v>5.27</v>
      </c>
      <c r="L2192">
        <v>1.0900000000000001</v>
      </c>
    </row>
    <row r="2193" spans="1:12" x14ac:dyDescent="0.35">
      <c r="A2193" s="1">
        <v>39345</v>
      </c>
      <c r="B2193">
        <v>2007</v>
      </c>
      <c r="C2193" t="s">
        <v>20</v>
      </c>
      <c r="D2193">
        <v>4734.8500000000004</v>
      </c>
      <c r="E2193">
        <v>4760.8500000000004</v>
      </c>
      <c r="F2193">
        <v>4721.1499999999996</v>
      </c>
      <c r="G2193">
        <v>4747.55</v>
      </c>
      <c r="H2193">
        <v>94397108</v>
      </c>
      <c r="I2193">
        <v>5216.22</v>
      </c>
      <c r="J2193">
        <v>21.49</v>
      </c>
      <c r="K2193">
        <v>5.29</v>
      </c>
      <c r="L2193">
        <v>1.0900000000000001</v>
      </c>
    </row>
    <row r="2194" spans="1:12" x14ac:dyDescent="0.35">
      <c r="A2194" s="1">
        <v>39346</v>
      </c>
      <c r="B2194">
        <v>2007</v>
      </c>
      <c r="C2194" t="s">
        <v>20</v>
      </c>
      <c r="D2194">
        <v>4752.95</v>
      </c>
      <c r="E2194">
        <v>4855.7</v>
      </c>
      <c r="F2194">
        <v>4733.7</v>
      </c>
      <c r="G2194">
        <v>4837.55</v>
      </c>
      <c r="H2194">
        <v>162157477</v>
      </c>
      <c r="I2194">
        <v>6337.54</v>
      </c>
      <c r="J2194">
        <v>21.89</v>
      </c>
      <c r="K2194">
        <v>5.39</v>
      </c>
      <c r="L2194">
        <v>1.07</v>
      </c>
    </row>
    <row r="2195" spans="1:12" x14ac:dyDescent="0.35">
      <c r="A2195" s="1">
        <v>39349</v>
      </c>
      <c r="B2195">
        <v>2007</v>
      </c>
      <c r="C2195" t="s">
        <v>20</v>
      </c>
      <c r="D2195">
        <v>4837.1499999999996</v>
      </c>
      <c r="E2195">
        <v>4941.1499999999996</v>
      </c>
      <c r="F2195">
        <v>4837.1499999999996</v>
      </c>
      <c r="G2195">
        <v>4932.2</v>
      </c>
      <c r="H2195">
        <v>163303253</v>
      </c>
      <c r="I2195">
        <v>7861.31</v>
      </c>
      <c r="J2195">
        <v>22.18</v>
      </c>
      <c r="K2195">
        <v>5.26</v>
      </c>
      <c r="L2195">
        <v>1.08</v>
      </c>
    </row>
    <row r="2196" spans="1:12" x14ac:dyDescent="0.35">
      <c r="A2196" s="1">
        <v>39350</v>
      </c>
      <c r="B2196">
        <v>2007</v>
      </c>
      <c r="C2196" t="s">
        <v>20</v>
      </c>
      <c r="D2196">
        <v>4939.1000000000004</v>
      </c>
      <c r="E2196">
        <v>4953.8999999999996</v>
      </c>
      <c r="F2196">
        <v>4878.1499999999996</v>
      </c>
      <c r="G2196">
        <v>4938.8500000000004</v>
      </c>
      <c r="H2196">
        <v>141397062</v>
      </c>
      <c r="I2196">
        <v>6756</v>
      </c>
      <c r="J2196">
        <v>22.21</v>
      </c>
      <c r="K2196">
        <v>5.27</v>
      </c>
      <c r="L2196">
        <v>1.08</v>
      </c>
    </row>
    <row r="2197" spans="1:12" x14ac:dyDescent="0.35">
      <c r="A2197" s="1">
        <v>39351</v>
      </c>
      <c r="B2197">
        <v>2007</v>
      </c>
      <c r="C2197" t="s">
        <v>20</v>
      </c>
      <c r="D2197">
        <v>4937.6000000000004</v>
      </c>
      <c r="E2197">
        <v>4980.8500000000004</v>
      </c>
      <c r="F2197">
        <v>4930.3500000000004</v>
      </c>
      <c r="G2197">
        <v>4940.5</v>
      </c>
      <c r="H2197">
        <v>117795116</v>
      </c>
      <c r="I2197">
        <v>6273.94</v>
      </c>
      <c r="J2197">
        <v>22.21</v>
      </c>
      <c r="K2197">
        <v>5.27</v>
      </c>
      <c r="L2197">
        <v>1.08</v>
      </c>
    </row>
    <row r="2198" spans="1:12" x14ac:dyDescent="0.35">
      <c r="A2198" s="1">
        <v>39352</v>
      </c>
      <c r="B2198">
        <v>2007</v>
      </c>
      <c r="C2198" t="s">
        <v>20</v>
      </c>
      <c r="D2198">
        <v>4942.7</v>
      </c>
      <c r="E2198">
        <v>5016.3999999999996</v>
      </c>
      <c r="F2198">
        <v>4942.7</v>
      </c>
      <c r="G2198">
        <v>5000.55</v>
      </c>
      <c r="H2198">
        <v>172282571</v>
      </c>
      <c r="I2198">
        <v>9615.32</v>
      </c>
      <c r="J2198">
        <v>22.49</v>
      </c>
      <c r="K2198">
        <v>5.33</v>
      </c>
      <c r="L2198">
        <v>1.07</v>
      </c>
    </row>
    <row r="2199" spans="1:12" x14ac:dyDescent="0.35">
      <c r="A2199" s="1">
        <v>39353</v>
      </c>
      <c r="B2199">
        <v>2007</v>
      </c>
      <c r="C2199" t="s">
        <v>20</v>
      </c>
      <c r="D2199">
        <v>4996.45</v>
      </c>
      <c r="E2199">
        <v>5055.8</v>
      </c>
      <c r="F2199">
        <v>4996.45</v>
      </c>
      <c r="G2199">
        <v>5021.3500000000004</v>
      </c>
      <c r="H2199">
        <v>138449641</v>
      </c>
      <c r="I2199">
        <v>7878.16</v>
      </c>
      <c r="J2199">
        <v>22.58</v>
      </c>
      <c r="K2199">
        <v>5.36</v>
      </c>
      <c r="L2199">
        <v>1.06</v>
      </c>
    </row>
    <row r="2200" spans="1:12" x14ac:dyDescent="0.35">
      <c r="A2200" s="1">
        <v>39356</v>
      </c>
      <c r="B2200">
        <v>2007</v>
      </c>
      <c r="C2200" t="s">
        <v>21</v>
      </c>
      <c r="D2200">
        <v>5021.5</v>
      </c>
      <c r="E2200">
        <v>5089.3</v>
      </c>
      <c r="F2200">
        <v>5001.3500000000004</v>
      </c>
      <c r="G2200">
        <v>5068.95</v>
      </c>
      <c r="H2200">
        <v>132718024</v>
      </c>
      <c r="I2200">
        <v>8090.28</v>
      </c>
      <c r="J2200">
        <v>22.79</v>
      </c>
      <c r="K2200">
        <v>5.41</v>
      </c>
      <c r="L2200">
        <v>1.05</v>
      </c>
    </row>
    <row r="2201" spans="1:12" x14ac:dyDescent="0.35">
      <c r="A2201" s="1">
        <v>39358</v>
      </c>
      <c r="B2201">
        <v>2007</v>
      </c>
      <c r="C2201" t="s">
        <v>21</v>
      </c>
      <c r="D2201">
        <v>5069</v>
      </c>
      <c r="E2201">
        <v>5261.35</v>
      </c>
      <c r="F2201">
        <v>5034.1499999999996</v>
      </c>
      <c r="G2201">
        <v>5210.8</v>
      </c>
      <c r="H2201">
        <v>189671371</v>
      </c>
      <c r="I2201">
        <v>11823.12</v>
      </c>
      <c r="J2201">
        <v>23.43</v>
      </c>
      <c r="K2201">
        <v>5.56</v>
      </c>
      <c r="L2201">
        <v>1.03</v>
      </c>
    </row>
    <row r="2202" spans="1:12" x14ac:dyDescent="0.35">
      <c r="A2202" s="1">
        <v>39359</v>
      </c>
      <c r="B2202">
        <v>2007</v>
      </c>
      <c r="C2202" t="s">
        <v>21</v>
      </c>
      <c r="D2202">
        <v>5211.6499999999996</v>
      </c>
      <c r="E2202">
        <v>5233.1000000000004</v>
      </c>
      <c r="F2202">
        <v>5126.05</v>
      </c>
      <c r="G2202">
        <v>5208.6499999999996</v>
      </c>
      <c r="H2202">
        <v>127928117</v>
      </c>
      <c r="I2202">
        <v>8086.8</v>
      </c>
      <c r="J2202">
        <v>23.42</v>
      </c>
      <c r="K2202">
        <v>5.56</v>
      </c>
      <c r="L2202">
        <v>1.03</v>
      </c>
    </row>
    <row r="2203" spans="1:12" x14ac:dyDescent="0.35">
      <c r="A2203" s="1">
        <v>39360</v>
      </c>
      <c r="B2203">
        <v>2007</v>
      </c>
      <c r="C2203" t="s">
        <v>21</v>
      </c>
      <c r="D2203">
        <v>5208.1499999999996</v>
      </c>
      <c r="E2203">
        <v>5248.55</v>
      </c>
      <c r="F2203">
        <v>5164.5</v>
      </c>
      <c r="G2203">
        <v>5185.8500000000004</v>
      </c>
      <c r="H2203">
        <v>102068106</v>
      </c>
      <c r="I2203">
        <v>7219.38</v>
      </c>
      <c r="J2203">
        <v>23.62</v>
      </c>
      <c r="K2203">
        <v>5.66</v>
      </c>
      <c r="L2203">
        <v>1.01</v>
      </c>
    </row>
    <row r="2204" spans="1:12" x14ac:dyDescent="0.35">
      <c r="A2204" s="1">
        <v>39363</v>
      </c>
      <c r="B2204">
        <v>2007</v>
      </c>
      <c r="C2204" t="s">
        <v>21</v>
      </c>
      <c r="D2204">
        <v>5186.25</v>
      </c>
      <c r="E2204">
        <v>5249.3</v>
      </c>
      <c r="F2204">
        <v>5024.75</v>
      </c>
      <c r="G2204">
        <v>5085.1000000000004</v>
      </c>
      <c r="H2204">
        <v>111963708</v>
      </c>
      <c r="I2204">
        <v>7196.73</v>
      </c>
      <c r="J2204">
        <v>23.16</v>
      </c>
      <c r="K2204">
        <v>5.55</v>
      </c>
      <c r="L2204">
        <v>1.03</v>
      </c>
    </row>
    <row r="2205" spans="1:12" x14ac:dyDescent="0.35">
      <c r="A2205" s="1">
        <v>39364</v>
      </c>
      <c r="B2205">
        <v>2007</v>
      </c>
      <c r="C2205" t="s">
        <v>21</v>
      </c>
      <c r="D2205">
        <v>5062.6499999999996</v>
      </c>
      <c r="E2205">
        <v>5348.7</v>
      </c>
      <c r="F2205">
        <v>5000.95</v>
      </c>
      <c r="G2205">
        <v>5327.25</v>
      </c>
      <c r="H2205">
        <v>140800436</v>
      </c>
      <c r="I2205">
        <v>8932.7900000000009</v>
      </c>
      <c r="J2205">
        <v>24.26</v>
      </c>
      <c r="K2205">
        <v>5.82</v>
      </c>
      <c r="L2205">
        <v>0.99</v>
      </c>
    </row>
    <row r="2206" spans="1:12" x14ac:dyDescent="0.35">
      <c r="A2206" s="1">
        <v>39365</v>
      </c>
      <c r="B2206">
        <v>2007</v>
      </c>
      <c r="C2206" t="s">
        <v>21</v>
      </c>
      <c r="D2206">
        <v>5328.15</v>
      </c>
      <c r="E2206">
        <v>5454.7</v>
      </c>
      <c r="F2206">
        <v>5328.15</v>
      </c>
      <c r="G2206">
        <v>5441.45</v>
      </c>
      <c r="H2206">
        <v>184935570</v>
      </c>
      <c r="I2206">
        <v>11247.93</v>
      </c>
      <c r="J2206">
        <v>24.78</v>
      </c>
      <c r="K2206">
        <v>5.94</v>
      </c>
      <c r="L2206">
        <v>0.97</v>
      </c>
    </row>
    <row r="2207" spans="1:12" x14ac:dyDescent="0.35">
      <c r="A2207" s="1">
        <v>39366</v>
      </c>
      <c r="B2207">
        <v>2007</v>
      </c>
      <c r="C2207" t="s">
        <v>21</v>
      </c>
      <c r="D2207">
        <v>5438.9</v>
      </c>
      <c r="E2207">
        <v>5532.75</v>
      </c>
      <c r="F2207">
        <v>5424.25</v>
      </c>
      <c r="G2207">
        <v>5524.85</v>
      </c>
      <c r="H2207">
        <v>130842926</v>
      </c>
      <c r="I2207">
        <v>8358.8700000000008</v>
      </c>
      <c r="J2207">
        <v>25.13</v>
      </c>
      <c r="K2207">
        <v>6.03</v>
      </c>
      <c r="L2207">
        <v>0.95</v>
      </c>
    </row>
    <row r="2208" spans="1:12" x14ac:dyDescent="0.35">
      <c r="A2208" s="1">
        <v>39367</v>
      </c>
      <c r="B2208">
        <v>2007</v>
      </c>
      <c r="C2208" t="s">
        <v>21</v>
      </c>
      <c r="D2208">
        <v>5525.3</v>
      </c>
      <c r="E2208">
        <v>5549.3</v>
      </c>
      <c r="F2208">
        <v>5402.6</v>
      </c>
      <c r="G2208">
        <v>5428.25</v>
      </c>
      <c r="H2208">
        <v>174642549</v>
      </c>
      <c r="I2208">
        <v>11985.07</v>
      </c>
      <c r="J2208">
        <v>24.67</v>
      </c>
      <c r="K2208">
        <v>5.93</v>
      </c>
      <c r="L2208">
        <v>0.97</v>
      </c>
    </row>
    <row r="2209" spans="1:12" x14ac:dyDescent="0.35">
      <c r="A2209" s="1">
        <v>39370</v>
      </c>
      <c r="B2209">
        <v>2007</v>
      </c>
      <c r="C2209" t="s">
        <v>21</v>
      </c>
      <c r="D2209">
        <v>5428.35</v>
      </c>
      <c r="E2209">
        <v>5682.65</v>
      </c>
      <c r="F2209">
        <v>5419.9</v>
      </c>
      <c r="G2209">
        <v>5670.4</v>
      </c>
      <c r="H2209">
        <v>160987288</v>
      </c>
      <c r="I2209">
        <v>10253.4</v>
      </c>
      <c r="J2209">
        <v>25.77</v>
      </c>
      <c r="K2209">
        <v>6.19</v>
      </c>
      <c r="L2209">
        <v>0.93</v>
      </c>
    </row>
    <row r="2210" spans="1:12" x14ac:dyDescent="0.35">
      <c r="A2210" s="1">
        <v>39371</v>
      </c>
      <c r="B2210">
        <v>2007</v>
      </c>
      <c r="C2210" t="s">
        <v>21</v>
      </c>
      <c r="D2210">
        <v>5670.65</v>
      </c>
      <c r="E2210">
        <v>5708.35</v>
      </c>
      <c r="F2210">
        <v>5578.45</v>
      </c>
      <c r="G2210">
        <v>5668.05</v>
      </c>
      <c r="H2210">
        <v>174339189</v>
      </c>
      <c r="I2210">
        <v>11698.74</v>
      </c>
      <c r="J2210">
        <v>25.71</v>
      </c>
      <c r="K2210">
        <v>5.9</v>
      </c>
      <c r="L2210">
        <v>0.95</v>
      </c>
    </row>
    <row r="2211" spans="1:12" x14ac:dyDescent="0.35">
      <c r="A2211" s="1">
        <v>39372</v>
      </c>
      <c r="B2211">
        <v>2007</v>
      </c>
      <c r="C2211" t="s">
        <v>21</v>
      </c>
      <c r="D2211">
        <v>5658.9</v>
      </c>
      <c r="E2211">
        <v>5658.9</v>
      </c>
      <c r="F2211">
        <v>5107.3</v>
      </c>
      <c r="G2211">
        <v>5559.3</v>
      </c>
      <c r="H2211">
        <v>186850872</v>
      </c>
      <c r="I2211">
        <v>13394.73</v>
      </c>
      <c r="J2211">
        <v>25.2</v>
      </c>
      <c r="K2211">
        <v>5.78</v>
      </c>
      <c r="L2211">
        <v>0.97</v>
      </c>
    </row>
    <row r="2212" spans="1:12" x14ac:dyDescent="0.35">
      <c r="A2212" s="1">
        <v>39373</v>
      </c>
      <c r="B2212">
        <v>2007</v>
      </c>
      <c r="C2212" t="s">
        <v>21</v>
      </c>
      <c r="D2212">
        <v>5551.1</v>
      </c>
      <c r="E2212">
        <v>5736.8</v>
      </c>
      <c r="F2212">
        <v>5269.65</v>
      </c>
      <c r="G2212">
        <v>5351</v>
      </c>
      <c r="H2212">
        <v>206826198</v>
      </c>
      <c r="I2212">
        <v>13926.53</v>
      </c>
      <c r="J2212">
        <v>24.33</v>
      </c>
      <c r="K2212">
        <v>5.6</v>
      </c>
      <c r="L2212">
        <v>1.01</v>
      </c>
    </row>
    <row r="2213" spans="1:12" x14ac:dyDescent="0.35">
      <c r="A2213" s="1">
        <v>39374</v>
      </c>
      <c r="B2213">
        <v>2007</v>
      </c>
      <c r="C2213" t="s">
        <v>21</v>
      </c>
      <c r="D2213">
        <v>5360.35</v>
      </c>
      <c r="E2213">
        <v>5390.85</v>
      </c>
      <c r="F2213">
        <v>5101.75</v>
      </c>
      <c r="G2213">
        <v>5215.3</v>
      </c>
      <c r="H2213">
        <v>181564197</v>
      </c>
      <c r="I2213">
        <v>13047.28</v>
      </c>
      <c r="J2213">
        <v>23.46</v>
      </c>
      <c r="K2213">
        <v>5.45</v>
      </c>
      <c r="L2213">
        <v>1.03</v>
      </c>
    </row>
    <row r="2214" spans="1:12" x14ac:dyDescent="0.35">
      <c r="A2214" s="1">
        <v>39377</v>
      </c>
      <c r="B2214">
        <v>2007</v>
      </c>
      <c r="C2214" t="s">
        <v>21</v>
      </c>
      <c r="D2214">
        <v>5202.75</v>
      </c>
      <c r="E2214">
        <v>5247.4</v>
      </c>
      <c r="F2214">
        <v>5070.8999999999996</v>
      </c>
      <c r="G2214">
        <v>5184</v>
      </c>
      <c r="H2214">
        <v>136778675</v>
      </c>
      <c r="I2214">
        <v>9599.99</v>
      </c>
      <c r="J2214">
        <v>23.28</v>
      </c>
      <c r="K2214">
        <v>5.42</v>
      </c>
      <c r="L2214">
        <v>1.04</v>
      </c>
    </row>
    <row r="2215" spans="1:12" x14ac:dyDescent="0.35">
      <c r="A2215" s="1">
        <v>39378</v>
      </c>
      <c r="B2215">
        <v>2007</v>
      </c>
      <c r="C2215" t="s">
        <v>21</v>
      </c>
      <c r="D2215">
        <v>5185.3</v>
      </c>
      <c r="E2215">
        <v>5488.5</v>
      </c>
      <c r="F2215">
        <v>5176.8500000000004</v>
      </c>
      <c r="G2215">
        <v>5473.7</v>
      </c>
      <c r="H2215">
        <v>145836946</v>
      </c>
      <c r="I2215">
        <v>9823.52</v>
      </c>
      <c r="J2215">
        <v>24.53</v>
      </c>
      <c r="K2215">
        <v>5.72</v>
      </c>
      <c r="L2215">
        <v>0.98</v>
      </c>
    </row>
    <row r="2216" spans="1:12" x14ac:dyDescent="0.35">
      <c r="A2216" s="1">
        <v>39379</v>
      </c>
      <c r="B2216">
        <v>2007</v>
      </c>
      <c r="C2216" t="s">
        <v>21</v>
      </c>
      <c r="D2216">
        <v>5477.6</v>
      </c>
      <c r="E2216">
        <v>5577.9</v>
      </c>
      <c r="F2216">
        <v>5419.4</v>
      </c>
      <c r="G2216">
        <v>5496.15</v>
      </c>
      <c r="H2216">
        <v>168219323</v>
      </c>
      <c r="I2216">
        <v>11025.76</v>
      </c>
      <c r="J2216">
        <v>24.66</v>
      </c>
      <c r="K2216">
        <v>5.75</v>
      </c>
      <c r="L2216">
        <v>0.98</v>
      </c>
    </row>
    <row r="2217" spans="1:12" x14ac:dyDescent="0.35">
      <c r="A2217" s="1">
        <v>39380</v>
      </c>
      <c r="B2217">
        <v>2007</v>
      </c>
      <c r="C2217" t="s">
        <v>21</v>
      </c>
      <c r="D2217">
        <v>5499.05</v>
      </c>
      <c r="E2217">
        <v>5605.95</v>
      </c>
      <c r="F2217">
        <v>5469.3</v>
      </c>
      <c r="G2217">
        <v>5568.95</v>
      </c>
      <c r="H2217">
        <v>189001966</v>
      </c>
      <c r="I2217">
        <v>12355.38</v>
      </c>
      <c r="J2217">
        <v>25.01</v>
      </c>
      <c r="K2217">
        <v>5.82</v>
      </c>
      <c r="L2217">
        <v>0.97</v>
      </c>
    </row>
    <row r="2218" spans="1:12" x14ac:dyDescent="0.35">
      <c r="A2218" s="1">
        <v>39381</v>
      </c>
      <c r="B2218">
        <v>2007</v>
      </c>
      <c r="C2218" t="s">
        <v>21</v>
      </c>
      <c r="D2218">
        <v>5564.25</v>
      </c>
      <c r="E2218">
        <v>5716.9</v>
      </c>
      <c r="F2218">
        <v>5513.35</v>
      </c>
      <c r="G2218">
        <v>5702.3</v>
      </c>
      <c r="H2218">
        <v>164503445</v>
      </c>
      <c r="I2218">
        <v>10182.700000000001</v>
      </c>
      <c r="J2218">
        <v>25.57</v>
      </c>
      <c r="K2218">
        <v>5.96</v>
      </c>
      <c r="L2218">
        <v>0.94</v>
      </c>
    </row>
    <row r="2219" spans="1:12" x14ac:dyDescent="0.35">
      <c r="A2219" s="1">
        <v>39384</v>
      </c>
      <c r="B2219">
        <v>2007</v>
      </c>
      <c r="C2219" t="s">
        <v>21</v>
      </c>
      <c r="D2219">
        <v>5708.9</v>
      </c>
      <c r="E2219">
        <v>5922.5</v>
      </c>
      <c r="F2219">
        <v>5708.9</v>
      </c>
      <c r="G2219">
        <v>5905.9</v>
      </c>
      <c r="H2219">
        <v>173592451</v>
      </c>
      <c r="I2219">
        <v>11139.04</v>
      </c>
      <c r="J2219">
        <v>26.35</v>
      </c>
      <c r="K2219">
        <v>6.18</v>
      </c>
      <c r="L2219">
        <v>0.91</v>
      </c>
    </row>
    <row r="2220" spans="1:12" x14ac:dyDescent="0.35">
      <c r="A2220" s="1">
        <v>39385</v>
      </c>
      <c r="B2220">
        <v>2007</v>
      </c>
      <c r="C2220" t="s">
        <v>21</v>
      </c>
      <c r="D2220">
        <v>5917.55</v>
      </c>
      <c r="E2220">
        <v>5976</v>
      </c>
      <c r="F2220">
        <v>5833.9</v>
      </c>
      <c r="G2220">
        <v>5868.75</v>
      </c>
      <c r="H2220">
        <v>176833304</v>
      </c>
      <c r="I2220">
        <v>11175.09</v>
      </c>
      <c r="J2220">
        <v>26.01</v>
      </c>
      <c r="K2220">
        <v>6.15</v>
      </c>
      <c r="L2220">
        <v>0.92</v>
      </c>
    </row>
    <row r="2221" spans="1:12" x14ac:dyDescent="0.35">
      <c r="A2221" s="1">
        <v>39386</v>
      </c>
      <c r="B2221">
        <v>2007</v>
      </c>
      <c r="C2221" t="s">
        <v>21</v>
      </c>
      <c r="D2221">
        <v>5868.9</v>
      </c>
      <c r="E2221">
        <v>5952.25</v>
      </c>
      <c r="F2221">
        <v>5861.3</v>
      </c>
      <c r="G2221">
        <v>5900.65</v>
      </c>
      <c r="H2221">
        <v>168376615</v>
      </c>
      <c r="I2221">
        <v>10660.49</v>
      </c>
      <c r="J2221">
        <v>25.74</v>
      </c>
      <c r="K2221">
        <v>6.18</v>
      </c>
      <c r="L2221">
        <v>0.91</v>
      </c>
    </row>
    <row r="2222" spans="1:12" x14ac:dyDescent="0.35">
      <c r="A2222" s="1">
        <v>39387</v>
      </c>
      <c r="B2222">
        <v>2007</v>
      </c>
      <c r="C2222" t="s">
        <v>22</v>
      </c>
      <c r="D2222">
        <v>5903.8</v>
      </c>
      <c r="E2222">
        <v>6011.95</v>
      </c>
      <c r="F2222">
        <v>5837.2</v>
      </c>
      <c r="G2222">
        <v>5866.45</v>
      </c>
      <c r="H2222">
        <v>270430021</v>
      </c>
      <c r="I2222">
        <v>15459.68</v>
      </c>
      <c r="J2222">
        <v>25.65</v>
      </c>
      <c r="K2222">
        <v>6.15</v>
      </c>
      <c r="L2222">
        <v>0.92</v>
      </c>
    </row>
    <row r="2223" spans="1:12" x14ac:dyDescent="0.35">
      <c r="A2223" s="1">
        <v>39388</v>
      </c>
      <c r="B2223">
        <v>2007</v>
      </c>
      <c r="C2223" t="s">
        <v>22</v>
      </c>
      <c r="D2223">
        <v>5854.85</v>
      </c>
      <c r="E2223">
        <v>5944.75</v>
      </c>
      <c r="F2223">
        <v>5714.25</v>
      </c>
      <c r="G2223">
        <v>5932.4</v>
      </c>
      <c r="H2223">
        <v>164840883</v>
      </c>
      <c r="I2223">
        <v>10390.370000000001</v>
      </c>
      <c r="J2223">
        <v>25.94</v>
      </c>
      <c r="K2223">
        <v>6.21</v>
      </c>
      <c r="L2223">
        <v>0.91</v>
      </c>
    </row>
    <row r="2224" spans="1:12" x14ac:dyDescent="0.35">
      <c r="A2224" s="1">
        <v>39391</v>
      </c>
      <c r="B2224">
        <v>2007</v>
      </c>
      <c r="C2224" t="s">
        <v>22</v>
      </c>
      <c r="D2224">
        <v>5931.9</v>
      </c>
      <c r="E2224">
        <v>5948.55</v>
      </c>
      <c r="F2224">
        <v>5819.6</v>
      </c>
      <c r="G2224">
        <v>5847.3</v>
      </c>
      <c r="H2224">
        <v>169236876</v>
      </c>
      <c r="I2224">
        <v>10816.34</v>
      </c>
      <c r="J2224">
        <v>25.57</v>
      </c>
      <c r="K2224">
        <v>6.13</v>
      </c>
      <c r="L2224">
        <v>0.92</v>
      </c>
    </row>
    <row r="2225" spans="1:12" x14ac:dyDescent="0.35">
      <c r="A2225" s="1">
        <v>39392</v>
      </c>
      <c r="B2225">
        <v>2007</v>
      </c>
      <c r="C2225" t="s">
        <v>22</v>
      </c>
      <c r="D2225">
        <v>5847.1</v>
      </c>
      <c r="E2225">
        <v>5957.2</v>
      </c>
      <c r="F2225">
        <v>5759.95</v>
      </c>
      <c r="G2225">
        <v>5786.5</v>
      </c>
      <c r="H2225">
        <v>244846922</v>
      </c>
      <c r="I2225">
        <v>11356.55</v>
      </c>
      <c r="J2225">
        <v>25.31</v>
      </c>
      <c r="K2225">
        <v>6.06</v>
      </c>
      <c r="L2225">
        <v>0.93</v>
      </c>
    </row>
    <row r="2226" spans="1:12" x14ac:dyDescent="0.35">
      <c r="A2226" s="1">
        <v>39393</v>
      </c>
      <c r="B2226">
        <v>2007</v>
      </c>
      <c r="C2226" t="s">
        <v>22</v>
      </c>
      <c r="D2226">
        <v>5782.4</v>
      </c>
      <c r="E2226">
        <v>5861.35</v>
      </c>
      <c r="F2226">
        <v>5744.3</v>
      </c>
      <c r="G2226">
        <v>5782.35</v>
      </c>
      <c r="H2226">
        <v>171689234</v>
      </c>
      <c r="I2226">
        <v>9735.77</v>
      </c>
      <c r="J2226">
        <v>25.29</v>
      </c>
      <c r="K2226">
        <v>6.06</v>
      </c>
      <c r="L2226">
        <v>0.93</v>
      </c>
    </row>
    <row r="2227" spans="1:12" x14ac:dyDescent="0.35">
      <c r="A2227" s="1">
        <v>39394</v>
      </c>
      <c r="B2227">
        <v>2007</v>
      </c>
      <c r="C2227" t="s">
        <v>22</v>
      </c>
      <c r="D2227">
        <v>5779.3</v>
      </c>
      <c r="E2227">
        <v>5780.8</v>
      </c>
      <c r="F2227">
        <v>5646.75</v>
      </c>
      <c r="G2227">
        <v>5698.75</v>
      </c>
      <c r="H2227">
        <v>141330728</v>
      </c>
      <c r="I2227">
        <v>8866.6</v>
      </c>
      <c r="J2227">
        <v>24.92</v>
      </c>
      <c r="K2227">
        <v>5.97</v>
      </c>
      <c r="L2227">
        <v>0.94</v>
      </c>
    </row>
    <row r="2228" spans="1:12" x14ac:dyDescent="0.35">
      <c r="A2228" s="1">
        <v>39395</v>
      </c>
      <c r="B2228">
        <v>2007</v>
      </c>
      <c r="C2228" t="s">
        <v>22</v>
      </c>
      <c r="D2228">
        <v>5703.45</v>
      </c>
      <c r="E2228">
        <v>5794.2</v>
      </c>
      <c r="F2228">
        <v>5614.9</v>
      </c>
      <c r="G2228">
        <v>5663.25</v>
      </c>
      <c r="H2228">
        <v>21389583</v>
      </c>
      <c r="I2228">
        <v>1221.3399999999999</v>
      </c>
      <c r="J2228">
        <v>24.77</v>
      </c>
      <c r="K2228">
        <v>5.93</v>
      </c>
      <c r="L2228">
        <v>0.95</v>
      </c>
    </row>
    <row r="2229" spans="1:12" x14ac:dyDescent="0.35">
      <c r="A2229" s="1">
        <v>39398</v>
      </c>
      <c r="B2229">
        <v>2007</v>
      </c>
      <c r="C2229" t="s">
        <v>22</v>
      </c>
      <c r="D2229">
        <v>5660.6</v>
      </c>
      <c r="E2229">
        <v>5660.6</v>
      </c>
      <c r="F2229">
        <v>5477.5</v>
      </c>
      <c r="G2229">
        <v>5617.1</v>
      </c>
      <c r="H2229">
        <v>138684010</v>
      </c>
      <c r="I2229">
        <v>9132.66</v>
      </c>
      <c r="J2229">
        <v>24.57</v>
      </c>
      <c r="K2229">
        <v>5.89</v>
      </c>
      <c r="L2229">
        <v>0.96</v>
      </c>
    </row>
    <row r="2230" spans="1:12" x14ac:dyDescent="0.35">
      <c r="A2230" s="1">
        <v>39399</v>
      </c>
      <c r="B2230">
        <v>2007</v>
      </c>
      <c r="C2230" t="s">
        <v>22</v>
      </c>
      <c r="D2230">
        <v>5612.35</v>
      </c>
      <c r="E2230">
        <v>5758.85</v>
      </c>
      <c r="F2230">
        <v>5591.6</v>
      </c>
      <c r="G2230">
        <v>5695.4</v>
      </c>
      <c r="H2230">
        <v>157132078</v>
      </c>
      <c r="I2230">
        <v>9778.0499999999993</v>
      </c>
      <c r="J2230">
        <v>24.92</v>
      </c>
      <c r="K2230">
        <v>5.97</v>
      </c>
      <c r="L2230">
        <v>0.94</v>
      </c>
    </row>
    <row r="2231" spans="1:12" x14ac:dyDescent="0.35">
      <c r="A2231" s="1">
        <v>39400</v>
      </c>
      <c r="B2231">
        <v>2007</v>
      </c>
      <c r="C2231" t="s">
        <v>22</v>
      </c>
      <c r="D2231">
        <v>5703.95</v>
      </c>
      <c r="E2231">
        <v>5950.2</v>
      </c>
      <c r="F2231">
        <v>5700.05</v>
      </c>
      <c r="G2231">
        <v>5937.9</v>
      </c>
      <c r="H2231">
        <v>173322049</v>
      </c>
      <c r="I2231">
        <v>10476.58</v>
      </c>
      <c r="J2231">
        <v>25.98</v>
      </c>
      <c r="K2231">
        <v>6.22</v>
      </c>
      <c r="L2231">
        <v>0.9</v>
      </c>
    </row>
    <row r="2232" spans="1:12" x14ac:dyDescent="0.35">
      <c r="A2232" s="1">
        <v>39401</v>
      </c>
      <c r="B2232">
        <v>2007</v>
      </c>
      <c r="C2232" t="s">
        <v>22</v>
      </c>
      <c r="D2232">
        <v>5942.7</v>
      </c>
      <c r="E2232">
        <v>5966.95</v>
      </c>
      <c r="F2232">
        <v>5895.65</v>
      </c>
      <c r="G2232">
        <v>5912.1</v>
      </c>
      <c r="H2232">
        <v>146636457</v>
      </c>
      <c r="I2232">
        <v>8411.6</v>
      </c>
      <c r="J2232">
        <v>25.87</v>
      </c>
      <c r="K2232">
        <v>6.2</v>
      </c>
      <c r="L2232">
        <v>0.91</v>
      </c>
    </row>
    <row r="2233" spans="1:12" x14ac:dyDescent="0.35">
      <c r="A2233" s="1">
        <v>39402</v>
      </c>
      <c r="B2233">
        <v>2007</v>
      </c>
      <c r="C2233" t="s">
        <v>22</v>
      </c>
      <c r="D2233">
        <v>5913.15</v>
      </c>
      <c r="E2233">
        <v>5948.05</v>
      </c>
      <c r="F2233">
        <v>5817.4</v>
      </c>
      <c r="G2233">
        <v>5906.85</v>
      </c>
      <c r="H2233">
        <v>129792165</v>
      </c>
      <c r="I2233">
        <v>6936.06</v>
      </c>
      <c r="J2233">
        <v>25.86</v>
      </c>
      <c r="K2233">
        <v>6.2</v>
      </c>
      <c r="L2233">
        <v>0.91</v>
      </c>
    </row>
    <row r="2234" spans="1:12" x14ac:dyDescent="0.35">
      <c r="A2234" s="1">
        <v>39405</v>
      </c>
      <c r="B2234">
        <v>2007</v>
      </c>
      <c r="C2234" t="s">
        <v>22</v>
      </c>
      <c r="D2234">
        <v>5908.05</v>
      </c>
      <c r="E2234">
        <v>5981.8</v>
      </c>
      <c r="F2234">
        <v>5893.8</v>
      </c>
      <c r="G2234">
        <v>5907.65</v>
      </c>
      <c r="H2234">
        <v>104832611</v>
      </c>
      <c r="I2234">
        <v>6365.22</v>
      </c>
      <c r="J2234">
        <v>25.87</v>
      </c>
      <c r="K2234">
        <v>6.2</v>
      </c>
      <c r="L2234">
        <v>0.91</v>
      </c>
    </row>
    <row r="2235" spans="1:12" x14ac:dyDescent="0.35">
      <c r="A2235" s="1">
        <v>39406</v>
      </c>
      <c r="B2235">
        <v>2007</v>
      </c>
      <c r="C2235" t="s">
        <v>22</v>
      </c>
      <c r="D2235">
        <v>5911.25</v>
      </c>
      <c r="E2235">
        <v>5923.7</v>
      </c>
      <c r="F2235">
        <v>5755.8</v>
      </c>
      <c r="G2235">
        <v>5780.9</v>
      </c>
      <c r="H2235">
        <v>127253010</v>
      </c>
      <c r="I2235">
        <v>8344.73</v>
      </c>
      <c r="J2235">
        <v>25.32</v>
      </c>
      <c r="K2235">
        <v>6.06</v>
      </c>
      <c r="L2235">
        <v>0.93</v>
      </c>
    </row>
    <row r="2236" spans="1:12" x14ac:dyDescent="0.35">
      <c r="A2236" s="1">
        <v>39407</v>
      </c>
      <c r="B2236">
        <v>2007</v>
      </c>
      <c r="C2236" t="s">
        <v>22</v>
      </c>
      <c r="D2236">
        <v>5778.8</v>
      </c>
      <c r="E2236">
        <v>5790.05</v>
      </c>
      <c r="F2236">
        <v>5530.85</v>
      </c>
      <c r="G2236">
        <v>5561.05</v>
      </c>
      <c r="H2236">
        <v>129971304</v>
      </c>
      <c r="I2236">
        <v>8280.83</v>
      </c>
      <c r="J2236">
        <v>24.35</v>
      </c>
      <c r="K2236">
        <v>5.83</v>
      </c>
      <c r="L2236">
        <v>0.97</v>
      </c>
    </row>
    <row r="2237" spans="1:12" x14ac:dyDescent="0.35">
      <c r="A2237" s="1">
        <v>39408</v>
      </c>
      <c r="B2237">
        <v>2007</v>
      </c>
      <c r="C2237" t="s">
        <v>22</v>
      </c>
      <c r="D2237">
        <v>5564.65</v>
      </c>
      <c r="E2237">
        <v>5608.65</v>
      </c>
      <c r="F2237">
        <v>5394.35</v>
      </c>
      <c r="G2237">
        <v>5519.35</v>
      </c>
      <c r="H2237">
        <v>149030575</v>
      </c>
      <c r="I2237">
        <v>8305.68</v>
      </c>
      <c r="J2237">
        <v>24.17</v>
      </c>
      <c r="K2237">
        <v>5.79</v>
      </c>
      <c r="L2237">
        <v>0.97</v>
      </c>
    </row>
    <row r="2238" spans="1:12" x14ac:dyDescent="0.35">
      <c r="A2238" s="1">
        <v>39409</v>
      </c>
      <c r="B2238">
        <v>2007</v>
      </c>
      <c r="C2238" t="s">
        <v>22</v>
      </c>
      <c r="D2238">
        <v>5524.3</v>
      </c>
      <c r="E2238">
        <v>5638.6</v>
      </c>
      <c r="F2238">
        <v>5514.75</v>
      </c>
      <c r="G2238">
        <v>5608.6</v>
      </c>
      <c r="H2238">
        <v>102005286</v>
      </c>
      <c r="I2238">
        <v>6366.06</v>
      </c>
      <c r="J2238">
        <v>24.53</v>
      </c>
      <c r="K2238">
        <v>5.88</v>
      </c>
      <c r="L2238">
        <v>0.96</v>
      </c>
    </row>
    <row r="2239" spans="1:12" x14ac:dyDescent="0.35">
      <c r="A2239" s="1">
        <v>39412</v>
      </c>
      <c r="B2239">
        <v>2007</v>
      </c>
      <c r="C2239" t="s">
        <v>22</v>
      </c>
      <c r="D2239">
        <v>5611.3</v>
      </c>
      <c r="E2239">
        <v>5772.55</v>
      </c>
      <c r="F2239">
        <v>5608.95</v>
      </c>
      <c r="G2239">
        <v>5731.7</v>
      </c>
      <c r="H2239">
        <v>127104011</v>
      </c>
      <c r="I2239">
        <v>6682.25</v>
      </c>
      <c r="J2239">
        <v>25.07</v>
      </c>
      <c r="K2239">
        <v>6.01</v>
      </c>
      <c r="L2239">
        <v>0.94</v>
      </c>
    </row>
    <row r="2240" spans="1:12" x14ac:dyDescent="0.35">
      <c r="A2240" s="1">
        <v>39413</v>
      </c>
      <c r="B2240">
        <v>2007</v>
      </c>
      <c r="C2240" t="s">
        <v>22</v>
      </c>
      <c r="D2240">
        <v>5729.25</v>
      </c>
      <c r="E2240">
        <v>5743.55</v>
      </c>
      <c r="F2240">
        <v>5655.6</v>
      </c>
      <c r="G2240">
        <v>5698.15</v>
      </c>
      <c r="H2240">
        <v>96308399</v>
      </c>
      <c r="I2240">
        <v>5501.67</v>
      </c>
      <c r="J2240">
        <v>24.92</v>
      </c>
      <c r="K2240">
        <v>5.98</v>
      </c>
      <c r="L2240">
        <v>0.94</v>
      </c>
    </row>
    <row r="2241" spans="1:12" x14ac:dyDescent="0.35">
      <c r="A2241" s="1">
        <v>39414</v>
      </c>
      <c r="B2241">
        <v>2007</v>
      </c>
      <c r="C2241" t="s">
        <v>22</v>
      </c>
      <c r="D2241">
        <v>5699.55</v>
      </c>
      <c r="E2241">
        <v>5749.95</v>
      </c>
      <c r="F2241">
        <v>5595.5</v>
      </c>
      <c r="G2241">
        <v>5617.55</v>
      </c>
      <c r="H2241">
        <v>97582679</v>
      </c>
      <c r="I2241">
        <v>5726.96</v>
      </c>
      <c r="J2241">
        <v>24.57</v>
      </c>
      <c r="K2241">
        <v>5.89</v>
      </c>
      <c r="L2241">
        <v>0.96</v>
      </c>
    </row>
    <row r="2242" spans="1:12" x14ac:dyDescent="0.35">
      <c r="A2242" s="1">
        <v>39415</v>
      </c>
      <c r="B2242">
        <v>2007</v>
      </c>
      <c r="C2242" t="s">
        <v>22</v>
      </c>
      <c r="D2242">
        <v>5617.8</v>
      </c>
      <c r="E2242">
        <v>5725</v>
      </c>
      <c r="F2242">
        <v>5612.1</v>
      </c>
      <c r="G2242">
        <v>5634.6</v>
      </c>
      <c r="H2242">
        <v>301117809</v>
      </c>
      <c r="I2242">
        <v>12818.63</v>
      </c>
      <c r="J2242">
        <v>24.65</v>
      </c>
      <c r="K2242">
        <v>5.91</v>
      </c>
      <c r="L2242">
        <v>0.95</v>
      </c>
    </row>
    <row r="2243" spans="1:12" x14ac:dyDescent="0.35">
      <c r="A2243" s="1">
        <v>39416</v>
      </c>
      <c r="B2243">
        <v>2007</v>
      </c>
      <c r="C2243" t="s">
        <v>22</v>
      </c>
      <c r="D2243">
        <v>5633.9</v>
      </c>
      <c r="E2243">
        <v>5782.55</v>
      </c>
      <c r="F2243">
        <v>5632.65</v>
      </c>
      <c r="G2243">
        <v>5762.75</v>
      </c>
      <c r="H2243">
        <v>170577892</v>
      </c>
      <c r="I2243">
        <v>9503.39</v>
      </c>
      <c r="J2243">
        <v>25.21</v>
      </c>
      <c r="K2243">
        <v>6.05</v>
      </c>
      <c r="L2243">
        <v>0.93</v>
      </c>
    </row>
    <row r="2244" spans="1:12" x14ac:dyDescent="0.35">
      <c r="A2244" s="1">
        <v>39419</v>
      </c>
      <c r="B2244">
        <v>2007</v>
      </c>
      <c r="C2244" t="s">
        <v>23</v>
      </c>
      <c r="D2244">
        <v>5765.45</v>
      </c>
      <c r="E2244">
        <v>5878.8</v>
      </c>
      <c r="F2244">
        <v>5754.6</v>
      </c>
      <c r="G2244">
        <v>5865</v>
      </c>
      <c r="H2244">
        <v>111926365</v>
      </c>
      <c r="I2244">
        <v>7532.47</v>
      </c>
      <c r="J2244">
        <v>25.66</v>
      </c>
      <c r="K2244">
        <v>6.15</v>
      </c>
      <c r="L2244">
        <v>0.91</v>
      </c>
    </row>
    <row r="2245" spans="1:12" x14ac:dyDescent="0.35">
      <c r="A2245" s="1">
        <v>39420</v>
      </c>
      <c r="B2245">
        <v>2007</v>
      </c>
      <c r="C2245" t="s">
        <v>23</v>
      </c>
      <c r="D2245">
        <v>5870.2</v>
      </c>
      <c r="E2245">
        <v>5897.25</v>
      </c>
      <c r="F2245">
        <v>5840.3</v>
      </c>
      <c r="G2245">
        <v>5858.35</v>
      </c>
      <c r="H2245">
        <v>107528301</v>
      </c>
      <c r="I2245">
        <v>6333.67</v>
      </c>
      <c r="J2245">
        <v>25.63</v>
      </c>
      <c r="K2245">
        <v>6.15</v>
      </c>
      <c r="L2245">
        <v>0.92</v>
      </c>
    </row>
    <row r="2246" spans="1:12" x14ac:dyDescent="0.35">
      <c r="A2246" s="1">
        <v>39421</v>
      </c>
      <c r="B2246">
        <v>2007</v>
      </c>
      <c r="C2246" t="s">
        <v>23</v>
      </c>
      <c r="D2246">
        <v>5861.9</v>
      </c>
      <c r="E2246">
        <v>5949.3</v>
      </c>
      <c r="F2246">
        <v>5859.95</v>
      </c>
      <c r="G2246">
        <v>5940</v>
      </c>
      <c r="H2246">
        <v>120145091</v>
      </c>
      <c r="I2246">
        <v>7209.37</v>
      </c>
      <c r="J2246">
        <v>25.98</v>
      </c>
      <c r="K2246">
        <v>6.23</v>
      </c>
      <c r="L2246">
        <v>0.9</v>
      </c>
    </row>
    <row r="2247" spans="1:12" x14ac:dyDescent="0.35">
      <c r="A2247" s="1">
        <v>39422</v>
      </c>
      <c r="B2247">
        <v>2007</v>
      </c>
      <c r="C2247" t="s">
        <v>23</v>
      </c>
      <c r="D2247">
        <v>5941.05</v>
      </c>
      <c r="E2247">
        <v>6027.05</v>
      </c>
      <c r="F2247">
        <v>5919.8</v>
      </c>
      <c r="G2247">
        <v>5954.7</v>
      </c>
      <c r="H2247">
        <v>154949531</v>
      </c>
      <c r="I2247">
        <v>8424.27</v>
      </c>
      <c r="J2247">
        <v>26.05</v>
      </c>
      <c r="K2247">
        <v>6.25</v>
      </c>
      <c r="L2247">
        <v>0.9</v>
      </c>
    </row>
    <row r="2248" spans="1:12" x14ac:dyDescent="0.35">
      <c r="A2248" s="1">
        <v>39423</v>
      </c>
      <c r="B2248">
        <v>2007</v>
      </c>
      <c r="C2248" t="s">
        <v>23</v>
      </c>
      <c r="D2248">
        <v>5963.6</v>
      </c>
      <c r="E2248">
        <v>6042.1</v>
      </c>
      <c r="F2248">
        <v>5894.8</v>
      </c>
      <c r="G2248">
        <v>5974.3</v>
      </c>
      <c r="H2248">
        <v>123105339</v>
      </c>
      <c r="I2248">
        <v>8145.43</v>
      </c>
      <c r="J2248">
        <v>26.14</v>
      </c>
      <c r="K2248">
        <v>6.27</v>
      </c>
      <c r="L2248">
        <v>0.9</v>
      </c>
    </row>
    <row r="2249" spans="1:12" x14ac:dyDescent="0.35">
      <c r="A2249" s="1">
        <v>39426</v>
      </c>
      <c r="B2249">
        <v>2007</v>
      </c>
      <c r="C2249" t="s">
        <v>23</v>
      </c>
      <c r="D2249">
        <v>5974</v>
      </c>
      <c r="E2249">
        <v>6015.3</v>
      </c>
      <c r="F2249">
        <v>5923.35</v>
      </c>
      <c r="G2249">
        <v>5960.6</v>
      </c>
      <c r="H2249">
        <v>86359475</v>
      </c>
      <c r="I2249">
        <v>5341.86</v>
      </c>
      <c r="J2249">
        <v>26.08</v>
      </c>
      <c r="K2249">
        <v>6.26</v>
      </c>
      <c r="L2249">
        <v>0.9</v>
      </c>
    </row>
    <row r="2250" spans="1:12" x14ac:dyDescent="0.35">
      <c r="A2250" s="1">
        <v>39427</v>
      </c>
      <c r="B2250">
        <v>2007</v>
      </c>
      <c r="C2250" t="s">
        <v>23</v>
      </c>
      <c r="D2250">
        <v>5960.4</v>
      </c>
      <c r="E2250">
        <v>6111.2</v>
      </c>
      <c r="F2250">
        <v>5960.4</v>
      </c>
      <c r="G2250">
        <v>6097.25</v>
      </c>
      <c r="H2250">
        <v>115310729</v>
      </c>
      <c r="I2250">
        <v>7181.42</v>
      </c>
      <c r="J2250">
        <v>26.68</v>
      </c>
      <c r="K2250">
        <v>6.4</v>
      </c>
      <c r="L2250">
        <v>0.88</v>
      </c>
    </row>
    <row r="2251" spans="1:12" x14ac:dyDescent="0.35">
      <c r="A2251" s="1">
        <v>39428</v>
      </c>
      <c r="B2251">
        <v>2007</v>
      </c>
      <c r="C2251" t="s">
        <v>23</v>
      </c>
      <c r="D2251">
        <v>6067.05</v>
      </c>
      <c r="E2251">
        <v>6175.65</v>
      </c>
      <c r="F2251">
        <v>6005.45</v>
      </c>
      <c r="G2251">
        <v>6159.3</v>
      </c>
      <c r="H2251">
        <v>130818169</v>
      </c>
      <c r="I2251">
        <v>8144.29</v>
      </c>
      <c r="J2251">
        <v>27.69</v>
      </c>
      <c r="K2251">
        <v>6.44</v>
      </c>
      <c r="L2251">
        <v>0.83</v>
      </c>
    </row>
    <row r="2252" spans="1:12" x14ac:dyDescent="0.35">
      <c r="A2252" s="1">
        <v>39429</v>
      </c>
      <c r="B2252">
        <v>2007</v>
      </c>
      <c r="C2252" t="s">
        <v>23</v>
      </c>
      <c r="D2252">
        <v>6159.25</v>
      </c>
      <c r="E2252">
        <v>6185.4</v>
      </c>
      <c r="F2252">
        <v>6040.4</v>
      </c>
      <c r="G2252">
        <v>6058.1</v>
      </c>
      <c r="H2252">
        <v>120319710</v>
      </c>
      <c r="I2252">
        <v>7229.32</v>
      </c>
      <c r="J2252">
        <v>27.23</v>
      </c>
      <c r="K2252">
        <v>6.33</v>
      </c>
      <c r="L2252">
        <v>0.85</v>
      </c>
    </row>
    <row r="2253" spans="1:12" x14ac:dyDescent="0.35">
      <c r="A2253" s="1">
        <v>39430</v>
      </c>
      <c r="B2253">
        <v>2007</v>
      </c>
      <c r="C2253" t="s">
        <v>23</v>
      </c>
      <c r="D2253">
        <v>6056.2</v>
      </c>
      <c r="E2253">
        <v>6078.55</v>
      </c>
      <c r="F2253">
        <v>6015.05</v>
      </c>
      <c r="G2253">
        <v>6047.7</v>
      </c>
      <c r="H2253">
        <v>100558395</v>
      </c>
      <c r="I2253">
        <v>6479.84</v>
      </c>
      <c r="J2253">
        <v>27.19</v>
      </c>
      <c r="K2253">
        <v>6.32</v>
      </c>
      <c r="L2253">
        <v>0.85</v>
      </c>
    </row>
    <row r="2254" spans="1:12" x14ac:dyDescent="0.35">
      <c r="A2254" s="1">
        <v>39433</v>
      </c>
      <c r="B2254">
        <v>2007</v>
      </c>
      <c r="C2254" t="s">
        <v>23</v>
      </c>
      <c r="D2254">
        <v>6037.95</v>
      </c>
      <c r="E2254">
        <v>6039.95</v>
      </c>
      <c r="F2254">
        <v>5740.6</v>
      </c>
      <c r="G2254">
        <v>5777</v>
      </c>
      <c r="H2254">
        <v>108208153</v>
      </c>
      <c r="I2254">
        <v>6815.6</v>
      </c>
      <c r="J2254">
        <v>25.97</v>
      </c>
      <c r="K2254">
        <v>6.01</v>
      </c>
      <c r="L2254">
        <v>0.89</v>
      </c>
    </row>
    <row r="2255" spans="1:12" x14ac:dyDescent="0.35">
      <c r="A2255" s="1">
        <v>39434</v>
      </c>
      <c r="B2255">
        <v>2007</v>
      </c>
      <c r="C2255" t="s">
        <v>23</v>
      </c>
      <c r="D2255">
        <v>5777.6</v>
      </c>
      <c r="E2255">
        <v>5874.6</v>
      </c>
      <c r="F2255">
        <v>5710.6</v>
      </c>
      <c r="G2255">
        <v>5742.3</v>
      </c>
      <c r="H2255">
        <v>109864350</v>
      </c>
      <c r="I2255">
        <v>7645.87</v>
      </c>
      <c r="J2255">
        <v>25.81</v>
      </c>
      <c r="K2255">
        <v>5.97</v>
      </c>
      <c r="L2255">
        <v>0.9</v>
      </c>
    </row>
    <row r="2256" spans="1:12" x14ac:dyDescent="0.35">
      <c r="A2256" s="1">
        <v>39435</v>
      </c>
      <c r="B2256">
        <v>2007</v>
      </c>
      <c r="C2256" t="s">
        <v>23</v>
      </c>
      <c r="D2256">
        <v>5730.25</v>
      </c>
      <c r="E2256">
        <v>5840.8</v>
      </c>
      <c r="F2256">
        <v>5676.7</v>
      </c>
      <c r="G2256">
        <v>5751.15</v>
      </c>
      <c r="H2256">
        <v>88389658</v>
      </c>
      <c r="I2256">
        <v>6277.71</v>
      </c>
      <c r="J2256">
        <v>25.85</v>
      </c>
      <c r="K2256">
        <v>5.98</v>
      </c>
      <c r="L2256">
        <v>0.89</v>
      </c>
    </row>
    <row r="2257" spans="1:12" x14ac:dyDescent="0.35">
      <c r="A2257" s="1">
        <v>39436</v>
      </c>
      <c r="B2257">
        <v>2007</v>
      </c>
      <c r="C2257" t="s">
        <v>23</v>
      </c>
      <c r="D2257">
        <v>5751.75</v>
      </c>
      <c r="E2257">
        <v>5799.5</v>
      </c>
      <c r="F2257">
        <v>5742.75</v>
      </c>
      <c r="G2257">
        <v>5766.5</v>
      </c>
      <c r="H2257">
        <v>79144603</v>
      </c>
      <c r="I2257">
        <v>5815.36</v>
      </c>
      <c r="J2257">
        <v>25.92</v>
      </c>
      <c r="K2257">
        <v>6</v>
      </c>
      <c r="L2257">
        <v>0.89</v>
      </c>
    </row>
    <row r="2258" spans="1:12" x14ac:dyDescent="0.35">
      <c r="A2258" s="1">
        <v>39440</v>
      </c>
      <c r="B2258">
        <v>2007</v>
      </c>
      <c r="C2258" t="s">
        <v>23</v>
      </c>
      <c r="D2258">
        <v>5771.3</v>
      </c>
      <c r="E2258">
        <v>6001.05</v>
      </c>
      <c r="F2258">
        <v>5771.3</v>
      </c>
      <c r="G2258">
        <v>5985.1</v>
      </c>
      <c r="H2258">
        <v>100417081</v>
      </c>
      <c r="I2258">
        <v>6697.33</v>
      </c>
      <c r="J2258">
        <v>26.91</v>
      </c>
      <c r="K2258">
        <v>6.23</v>
      </c>
      <c r="L2258">
        <v>0.86</v>
      </c>
    </row>
    <row r="2259" spans="1:12" x14ac:dyDescent="0.35">
      <c r="A2259" s="1">
        <v>39442</v>
      </c>
      <c r="B2259">
        <v>2007</v>
      </c>
      <c r="C2259" t="s">
        <v>23</v>
      </c>
      <c r="D2259">
        <v>5988.45</v>
      </c>
      <c r="E2259">
        <v>6085.25</v>
      </c>
      <c r="F2259">
        <v>5988.45</v>
      </c>
      <c r="G2259">
        <v>6070.75</v>
      </c>
      <c r="H2259">
        <v>90827443</v>
      </c>
      <c r="I2259">
        <v>5872.56</v>
      </c>
      <c r="J2259">
        <v>27.29</v>
      </c>
      <c r="K2259">
        <v>6.32</v>
      </c>
      <c r="L2259">
        <v>0.85</v>
      </c>
    </row>
    <row r="2260" spans="1:12" x14ac:dyDescent="0.35">
      <c r="A2260" s="1">
        <v>39443</v>
      </c>
      <c r="B2260">
        <v>2007</v>
      </c>
      <c r="C2260" t="s">
        <v>23</v>
      </c>
      <c r="D2260">
        <v>6069</v>
      </c>
      <c r="E2260">
        <v>6110.85</v>
      </c>
      <c r="F2260">
        <v>6060.2</v>
      </c>
      <c r="G2260">
        <v>6081.5</v>
      </c>
      <c r="H2260">
        <v>150138294</v>
      </c>
      <c r="I2260">
        <v>9138.3700000000008</v>
      </c>
      <c r="J2260">
        <v>27.36</v>
      </c>
      <c r="K2260">
        <v>6.33</v>
      </c>
      <c r="L2260">
        <v>0.85</v>
      </c>
    </row>
    <row r="2261" spans="1:12" x14ac:dyDescent="0.35">
      <c r="A2261" s="1">
        <v>39444</v>
      </c>
      <c r="B2261">
        <v>2007</v>
      </c>
      <c r="C2261" t="s">
        <v>23</v>
      </c>
      <c r="D2261">
        <v>6079.55</v>
      </c>
      <c r="E2261">
        <v>6098.6</v>
      </c>
      <c r="F2261">
        <v>6021.9</v>
      </c>
      <c r="G2261">
        <v>6079.7</v>
      </c>
      <c r="H2261">
        <v>87075023</v>
      </c>
      <c r="I2261">
        <v>5373.72</v>
      </c>
      <c r="J2261">
        <v>27.35</v>
      </c>
      <c r="K2261">
        <v>6.33</v>
      </c>
      <c r="L2261">
        <v>0.85</v>
      </c>
    </row>
    <row r="2262" spans="1:12" x14ac:dyDescent="0.35">
      <c r="A2262" s="1">
        <v>39447</v>
      </c>
      <c r="B2262">
        <v>2007</v>
      </c>
      <c r="C2262" t="s">
        <v>23</v>
      </c>
      <c r="D2262">
        <v>6095</v>
      </c>
      <c r="E2262">
        <v>6167.75</v>
      </c>
      <c r="F2262">
        <v>6095</v>
      </c>
      <c r="G2262">
        <v>6138.6</v>
      </c>
      <c r="H2262">
        <v>85023208</v>
      </c>
      <c r="I2262">
        <v>4951.8</v>
      </c>
      <c r="J2262">
        <v>27.62</v>
      </c>
      <c r="K2262">
        <v>6.39</v>
      </c>
      <c r="L2262">
        <v>0.84</v>
      </c>
    </row>
    <row r="2263" spans="1:12" x14ac:dyDescent="0.35">
      <c r="A2263" s="1">
        <v>39448</v>
      </c>
      <c r="B2263">
        <v>2008</v>
      </c>
      <c r="C2263" t="s">
        <v>12</v>
      </c>
      <c r="D2263">
        <v>6136.75</v>
      </c>
      <c r="E2263">
        <v>6165.35</v>
      </c>
      <c r="F2263">
        <v>6109.85</v>
      </c>
      <c r="G2263">
        <v>6144.35</v>
      </c>
      <c r="H2263">
        <v>81305366</v>
      </c>
      <c r="I2263">
        <v>4410.97</v>
      </c>
      <c r="J2263">
        <v>27.64</v>
      </c>
      <c r="K2263">
        <v>6.4</v>
      </c>
      <c r="L2263">
        <v>0.84</v>
      </c>
    </row>
    <row r="2264" spans="1:12" x14ac:dyDescent="0.35">
      <c r="A2264" s="1">
        <v>39449</v>
      </c>
      <c r="B2264">
        <v>2008</v>
      </c>
      <c r="C2264" t="s">
        <v>12</v>
      </c>
      <c r="D2264">
        <v>6144.7</v>
      </c>
      <c r="E2264">
        <v>6197</v>
      </c>
      <c r="F2264">
        <v>6060.85</v>
      </c>
      <c r="G2264">
        <v>6179.4</v>
      </c>
      <c r="H2264">
        <v>110353305</v>
      </c>
      <c r="I2264">
        <v>7184.35</v>
      </c>
      <c r="J2264">
        <v>27.8</v>
      </c>
      <c r="K2264">
        <v>6.43</v>
      </c>
      <c r="L2264">
        <v>0.83</v>
      </c>
    </row>
    <row r="2265" spans="1:12" x14ac:dyDescent="0.35">
      <c r="A2265" s="1">
        <v>39450</v>
      </c>
      <c r="B2265">
        <v>2008</v>
      </c>
      <c r="C2265" t="s">
        <v>12</v>
      </c>
      <c r="D2265">
        <v>6184.25</v>
      </c>
      <c r="E2265">
        <v>6230.15</v>
      </c>
      <c r="F2265">
        <v>6126.4</v>
      </c>
      <c r="G2265">
        <v>6178.55</v>
      </c>
      <c r="H2265">
        <v>156427760</v>
      </c>
      <c r="I2265">
        <v>9475.3700000000008</v>
      </c>
      <c r="J2265">
        <v>27.8</v>
      </c>
      <c r="K2265">
        <v>6.43</v>
      </c>
      <c r="L2265">
        <v>0.83</v>
      </c>
    </row>
    <row r="2266" spans="1:12" x14ac:dyDescent="0.35">
      <c r="A2266" s="1">
        <v>39451</v>
      </c>
      <c r="B2266">
        <v>2008</v>
      </c>
      <c r="C2266" t="s">
        <v>12</v>
      </c>
      <c r="D2266">
        <v>6179.1</v>
      </c>
      <c r="E2266">
        <v>6300.05</v>
      </c>
      <c r="F2266">
        <v>6179.1</v>
      </c>
      <c r="G2266">
        <v>6274.3</v>
      </c>
      <c r="H2266">
        <v>147642063</v>
      </c>
      <c r="I2266">
        <v>8779.23</v>
      </c>
      <c r="J2266">
        <v>28.23</v>
      </c>
      <c r="K2266">
        <v>6.53</v>
      </c>
      <c r="L2266">
        <v>0.82</v>
      </c>
    </row>
    <row r="2267" spans="1:12" x14ac:dyDescent="0.35">
      <c r="A2267" s="1">
        <v>39454</v>
      </c>
      <c r="B2267">
        <v>2008</v>
      </c>
      <c r="C2267" t="s">
        <v>12</v>
      </c>
      <c r="D2267">
        <v>6271</v>
      </c>
      <c r="E2267">
        <v>6289.8</v>
      </c>
      <c r="F2267">
        <v>6193.35</v>
      </c>
      <c r="G2267">
        <v>6279.1</v>
      </c>
      <c r="H2267">
        <v>139778977</v>
      </c>
      <c r="I2267">
        <v>8873.3700000000008</v>
      </c>
      <c r="J2267">
        <v>28.25</v>
      </c>
      <c r="K2267">
        <v>6.54</v>
      </c>
      <c r="L2267">
        <v>0.82</v>
      </c>
    </row>
    <row r="2268" spans="1:12" x14ac:dyDescent="0.35">
      <c r="A2268" s="1">
        <v>39455</v>
      </c>
      <c r="B2268">
        <v>2008</v>
      </c>
      <c r="C2268" t="s">
        <v>12</v>
      </c>
      <c r="D2268">
        <v>6282.45</v>
      </c>
      <c r="E2268">
        <v>6357.1</v>
      </c>
      <c r="F2268">
        <v>6221.6</v>
      </c>
      <c r="G2268">
        <v>6287.85</v>
      </c>
      <c r="H2268">
        <v>162564130</v>
      </c>
      <c r="I2268">
        <v>10574.25</v>
      </c>
      <c r="J2268">
        <v>28.29</v>
      </c>
      <c r="K2268">
        <v>6.55</v>
      </c>
      <c r="L2268">
        <v>0.82</v>
      </c>
    </row>
    <row r="2269" spans="1:12" x14ac:dyDescent="0.35">
      <c r="A2269" s="1">
        <v>39456</v>
      </c>
      <c r="B2269">
        <v>2008</v>
      </c>
      <c r="C2269" t="s">
        <v>12</v>
      </c>
      <c r="D2269">
        <v>6287.55</v>
      </c>
      <c r="E2269">
        <v>6338.3</v>
      </c>
      <c r="F2269">
        <v>6231.25</v>
      </c>
      <c r="G2269">
        <v>6272</v>
      </c>
      <c r="H2269">
        <v>120853354</v>
      </c>
      <c r="I2269">
        <v>8104.77</v>
      </c>
      <c r="J2269">
        <v>28.22</v>
      </c>
      <c r="K2269">
        <v>6.53</v>
      </c>
      <c r="L2269">
        <v>0.82</v>
      </c>
    </row>
    <row r="2270" spans="1:12" x14ac:dyDescent="0.35">
      <c r="A2270" s="1">
        <v>39457</v>
      </c>
      <c r="B2270">
        <v>2008</v>
      </c>
      <c r="C2270" t="s">
        <v>12</v>
      </c>
      <c r="D2270">
        <v>6278.1</v>
      </c>
      <c r="E2270">
        <v>6347</v>
      </c>
      <c r="F2270">
        <v>6142.9</v>
      </c>
      <c r="G2270">
        <v>6156.95</v>
      </c>
      <c r="H2270">
        <v>133662127</v>
      </c>
      <c r="I2270">
        <v>9321.2900000000009</v>
      </c>
      <c r="J2270">
        <v>27.7</v>
      </c>
      <c r="K2270">
        <v>6.41</v>
      </c>
      <c r="L2270">
        <v>0.83</v>
      </c>
    </row>
    <row r="2271" spans="1:12" x14ac:dyDescent="0.35">
      <c r="A2271" s="1">
        <v>39458</v>
      </c>
      <c r="B2271">
        <v>2008</v>
      </c>
      <c r="C2271" t="s">
        <v>12</v>
      </c>
      <c r="D2271">
        <v>6166.65</v>
      </c>
      <c r="E2271">
        <v>6224.2</v>
      </c>
      <c r="F2271">
        <v>6112.55</v>
      </c>
      <c r="G2271">
        <v>6200.1</v>
      </c>
      <c r="H2271">
        <v>125140494</v>
      </c>
      <c r="I2271">
        <v>8457.94</v>
      </c>
      <c r="J2271">
        <v>27.86</v>
      </c>
      <c r="K2271">
        <v>6.46</v>
      </c>
      <c r="L2271">
        <v>0.83</v>
      </c>
    </row>
    <row r="2272" spans="1:12" x14ac:dyDescent="0.35">
      <c r="A2272" s="1">
        <v>39461</v>
      </c>
      <c r="B2272">
        <v>2008</v>
      </c>
      <c r="C2272" t="s">
        <v>12</v>
      </c>
      <c r="D2272">
        <v>6208.8</v>
      </c>
      <c r="E2272">
        <v>6244.15</v>
      </c>
      <c r="F2272">
        <v>6172</v>
      </c>
      <c r="G2272">
        <v>6206.8</v>
      </c>
      <c r="H2272">
        <v>111015627</v>
      </c>
      <c r="I2272">
        <v>7764.65</v>
      </c>
      <c r="J2272">
        <v>27.89</v>
      </c>
      <c r="K2272">
        <v>6.47</v>
      </c>
      <c r="L2272">
        <v>0.83</v>
      </c>
    </row>
    <row r="2273" spans="1:12" x14ac:dyDescent="0.35">
      <c r="A2273" s="1">
        <v>39462</v>
      </c>
      <c r="B2273">
        <v>2008</v>
      </c>
      <c r="C2273" t="s">
        <v>12</v>
      </c>
      <c r="D2273">
        <v>6226.35</v>
      </c>
      <c r="E2273">
        <v>6260.45</v>
      </c>
      <c r="F2273">
        <v>6053.3</v>
      </c>
      <c r="G2273">
        <v>6074.25</v>
      </c>
      <c r="H2273">
        <v>117677698</v>
      </c>
      <c r="I2273">
        <v>8500.09</v>
      </c>
      <c r="J2273">
        <v>27.3</v>
      </c>
      <c r="K2273">
        <v>6.33</v>
      </c>
      <c r="L2273">
        <v>0.85</v>
      </c>
    </row>
    <row r="2274" spans="1:12" x14ac:dyDescent="0.35">
      <c r="A2274" s="1">
        <v>39463</v>
      </c>
      <c r="B2274">
        <v>2008</v>
      </c>
      <c r="C2274" t="s">
        <v>12</v>
      </c>
      <c r="D2274">
        <v>6065</v>
      </c>
      <c r="E2274">
        <v>6065</v>
      </c>
      <c r="F2274">
        <v>5825.75</v>
      </c>
      <c r="G2274">
        <v>5935.75</v>
      </c>
      <c r="H2274">
        <v>152499954</v>
      </c>
      <c r="I2274">
        <v>10674.88</v>
      </c>
      <c r="J2274">
        <v>26.67</v>
      </c>
      <c r="K2274">
        <v>6.18</v>
      </c>
      <c r="L2274">
        <v>0.87</v>
      </c>
    </row>
    <row r="2275" spans="1:12" x14ac:dyDescent="0.35">
      <c r="A2275" s="1">
        <v>39464</v>
      </c>
      <c r="B2275">
        <v>2008</v>
      </c>
      <c r="C2275" t="s">
        <v>12</v>
      </c>
      <c r="D2275">
        <v>5937.95</v>
      </c>
      <c r="E2275">
        <v>6013.15</v>
      </c>
      <c r="F2275">
        <v>5880.3</v>
      </c>
      <c r="G2275">
        <v>5913.2</v>
      </c>
      <c r="H2275">
        <v>127181643</v>
      </c>
      <c r="I2275">
        <v>9479.64</v>
      </c>
      <c r="J2275">
        <v>25.47</v>
      </c>
      <c r="K2275">
        <v>6.16</v>
      </c>
      <c r="L2275">
        <v>0.87</v>
      </c>
    </row>
    <row r="2276" spans="1:12" x14ac:dyDescent="0.35">
      <c r="A2276" s="1">
        <v>39465</v>
      </c>
      <c r="B2276">
        <v>2008</v>
      </c>
      <c r="C2276" t="s">
        <v>12</v>
      </c>
      <c r="D2276">
        <v>5907.75</v>
      </c>
      <c r="E2276">
        <v>5908.75</v>
      </c>
      <c r="F2276">
        <v>5677</v>
      </c>
      <c r="G2276">
        <v>5705.3</v>
      </c>
      <c r="H2276">
        <v>135839094</v>
      </c>
      <c r="I2276">
        <v>9533.0499999999993</v>
      </c>
      <c r="J2276">
        <v>24.49</v>
      </c>
      <c r="K2276">
        <v>5.94</v>
      </c>
      <c r="L2276">
        <v>0.9</v>
      </c>
    </row>
    <row r="2277" spans="1:12" x14ac:dyDescent="0.35">
      <c r="A2277" s="1">
        <v>39468</v>
      </c>
      <c r="B2277">
        <v>2008</v>
      </c>
      <c r="C2277" t="s">
        <v>12</v>
      </c>
      <c r="D2277">
        <v>5705</v>
      </c>
      <c r="E2277">
        <v>5705</v>
      </c>
      <c r="F2277">
        <v>4977.1000000000004</v>
      </c>
      <c r="G2277">
        <v>5208.8</v>
      </c>
      <c r="H2277">
        <v>211347217</v>
      </c>
      <c r="I2277">
        <v>12589.09</v>
      </c>
      <c r="J2277">
        <v>22.33</v>
      </c>
      <c r="K2277">
        <v>5.43</v>
      </c>
      <c r="L2277">
        <v>0.99</v>
      </c>
    </row>
    <row r="2278" spans="1:12" x14ac:dyDescent="0.35">
      <c r="A2278" s="1">
        <v>39469</v>
      </c>
      <c r="B2278">
        <v>2008</v>
      </c>
      <c r="C2278" t="s">
        <v>12</v>
      </c>
      <c r="D2278">
        <v>5203.3500000000004</v>
      </c>
      <c r="E2278">
        <v>5203.3500000000004</v>
      </c>
      <c r="F2278">
        <v>4448.5</v>
      </c>
      <c r="G2278">
        <v>4899.3</v>
      </c>
      <c r="H2278">
        <v>200603284</v>
      </c>
      <c r="I2278">
        <v>11565.41</v>
      </c>
      <c r="J2278">
        <v>20.96</v>
      </c>
      <c r="K2278">
        <v>5.0999999999999996</v>
      </c>
      <c r="L2278">
        <v>1.05</v>
      </c>
    </row>
    <row r="2279" spans="1:12" x14ac:dyDescent="0.35">
      <c r="A2279" s="1">
        <v>39470</v>
      </c>
      <c r="B2279">
        <v>2008</v>
      </c>
      <c r="C2279" t="s">
        <v>12</v>
      </c>
      <c r="D2279">
        <v>4903.05</v>
      </c>
      <c r="E2279">
        <v>5328.05</v>
      </c>
      <c r="F2279">
        <v>4891.6000000000004</v>
      </c>
      <c r="G2279">
        <v>5203.3999999999996</v>
      </c>
      <c r="H2279">
        <v>172729968</v>
      </c>
      <c r="I2279">
        <v>10029.299999999999</v>
      </c>
      <c r="J2279">
        <v>22.26</v>
      </c>
      <c r="K2279">
        <v>5.42</v>
      </c>
      <c r="L2279">
        <v>0.99</v>
      </c>
    </row>
    <row r="2280" spans="1:12" x14ac:dyDescent="0.35">
      <c r="A2280" s="1">
        <v>39471</v>
      </c>
      <c r="B2280">
        <v>2008</v>
      </c>
      <c r="C2280" t="s">
        <v>12</v>
      </c>
      <c r="D2280">
        <v>5208</v>
      </c>
      <c r="E2280">
        <v>5357.2</v>
      </c>
      <c r="F2280">
        <v>4995.8</v>
      </c>
      <c r="G2280">
        <v>5033.45</v>
      </c>
      <c r="H2280">
        <v>145355769</v>
      </c>
      <c r="I2280">
        <v>8302.42</v>
      </c>
      <c r="J2280">
        <v>21.52</v>
      </c>
      <c r="K2280">
        <v>5.24</v>
      </c>
      <c r="L2280">
        <v>1.02</v>
      </c>
    </row>
    <row r="2281" spans="1:12" x14ac:dyDescent="0.35">
      <c r="A2281" s="1">
        <v>39472</v>
      </c>
      <c r="B2281">
        <v>2008</v>
      </c>
      <c r="C2281" t="s">
        <v>12</v>
      </c>
      <c r="D2281">
        <v>5035.05</v>
      </c>
      <c r="E2281">
        <v>5399.25</v>
      </c>
      <c r="F2281">
        <v>5035.05</v>
      </c>
      <c r="G2281">
        <v>5383.35</v>
      </c>
      <c r="H2281">
        <v>105876191</v>
      </c>
      <c r="I2281">
        <v>6228.84</v>
      </c>
      <c r="J2281">
        <v>22.88</v>
      </c>
      <c r="K2281">
        <v>5.61</v>
      </c>
      <c r="L2281">
        <v>0.95</v>
      </c>
    </row>
    <row r="2282" spans="1:12" x14ac:dyDescent="0.35">
      <c r="A2282" s="1">
        <v>39475</v>
      </c>
      <c r="B2282">
        <v>2008</v>
      </c>
      <c r="C2282" t="s">
        <v>12</v>
      </c>
      <c r="D2282">
        <v>5380.95</v>
      </c>
      <c r="E2282">
        <v>5380.95</v>
      </c>
      <c r="F2282">
        <v>5071</v>
      </c>
      <c r="G2282">
        <v>5274.1</v>
      </c>
      <c r="H2282">
        <v>94557347</v>
      </c>
      <c r="I2282">
        <v>5326.69</v>
      </c>
      <c r="J2282">
        <v>22.6</v>
      </c>
      <c r="K2282">
        <v>5.52</v>
      </c>
      <c r="L2282">
        <v>0.97</v>
      </c>
    </row>
    <row r="2283" spans="1:12" x14ac:dyDescent="0.35">
      <c r="A2283" s="1">
        <v>39476</v>
      </c>
      <c r="B2283">
        <v>2008</v>
      </c>
      <c r="C2283" t="s">
        <v>12</v>
      </c>
      <c r="D2283">
        <v>5279.55</v>
      </c>
      <c r="E2283">
        <v>5391.6</v>
      </c>
      <c r="F2283">
        <v>5225.25</v>
      </c>
      <c r="G2283">
        <v>5280.8</v>
      </c>
      <c r="H2283">
        <v>99068477</v>
      </c>
      <c r="I2283">
        <v>5553.19</v>
      </c>
      <c r="J2283">
        <v>22.55</v>
      </c>
      <c r="K2283">
        <v>5.53</v>
      </c>
      <c r="L2283">
        <v>0.97</v>
      </c>
    </row>
    <row r="2284" spans="1:12" x14ac:dyDescent="0.35">
      <c r="A2284" s="1">
        <v>39477</v>
      </c>
      <c r="B2284">
        <v>2008</v>
      </c>
      <c r="C2284" t="s">
        <v>12</v>
      </c>
      <c r="D2284">
        <v>5283.75</v>
      </c>
      <c r="E2284">
        <v>5314.3</v>
      </c>
      <c r="F2284">
        <v>5142.25</v>
      </c>
      <c r="G2284">
        <v>5167.6000000000004</v>
      </c>
      <c r="H2284">
        <v>101260486</v>
      </c>
      <c r="I2284">
        <v>5331.89</v>
      </c>
      <c r="J2284">
        <v>22.02</v>
      </c>
      <c r="K2284">
        <v>5.41</v>
      </c>
      <c r="L2284">
        <v>0.99</v>
      </c>
    </row>
    <row r="2285" spans="1:12" x14ac:dyDescent="0.35">
      <c r="A2285" s="1">
        <v>39478</v>
      </c>
      <c r="B2285">
        <v>2008</v>
      </c>
      <c r="C2285" t="s">
        <v>12</v>
      </c>
      <c r="D2285">
        <v>5172.25</v>
      </c>
      <c r="E2285">
        <v>5251.65</v>
      </c>
      <c r="F2285">
        <v>5071.1499999999996</v>
      </c>
      <c r="G2285">
        <v>5137.45</v>
      </c>
      <c r="H2285">
        <v>187588589</v>
      </c>
      <c r="I2285">
        <v>10245.43</v>
      </c>
      <c r="J2285">
        <v>21.97</v>
      </c>
      <c r="K2285">
        <v>5.38</v>
      </c>
      <c r="L2285">
        <v>0.99</v>
      </c>
    </row>
    <row r="2286" spans="1:12" x14ac:dyDescent="0.35">
      <c r="A2286" s="1">
        <v>39479</v>
      </c>
      <c r="B2286">
        <v>2008</v>
      </c>
      <c r="C2286" t="s">
        <v>13</v>
      </c>
      <c r="D2286">
        <v>5140.6000000000004</v>
      </c>
      <c r="E2286">
        <v>5339.95</v>
      </c>
      <c r="F2286">
        <v>5090.75</v>
      </c>
      <c r="G2286">
        <v>5317.25</v>
      </c>
      <c r="H2286">
        <v>106716699</v>
      </c>
      <c r="I2286">
        <v>5965.82</v>
      </c>
      <c r="J2286">
        <v>22.68</v>
      </c>
      <c r="K2286">
        <v>5.57</v>
      </c>
      <c r="L2286">
        <v>0.96</v>
      </c>
    </row>
    <row r="2287" spans="1:12" x14ac:dyDescent="0.35">
      <c r="A2287" s="1">
        <v>39482</v>
      </c>
      <c r="B2287">
        <v>2008</v>
      </c>
      <c r="C2287" t="s">
        <v>13</v>
      </c>
      <c r="D2287">
        <v>5315.55</v>
      </c>
      <c r="E2287">
        <v>5545.2</v>
      </c>
      <c r="F2287">
        <v>5315.55</v>
      </c>
      <c r="G2287">
        <v>5463.5</v>
      </c>
      <c r="H2287">
        <v>105796179</v>
      </c>
      <c r="I2287">
        <v>6278.69</v>
      </c>
      <c r="J2287">
        <v>23.31</v>
      </c>
      <c r="K2287">
        <v>5.72</v>
      </c>
      <c r="L2287">
        <v>0.94</v>
      </c>
    </row>
    <row r="2288" spans="1:12" x14ac:dyDescent="0.35">
      <c r="A2288" s="1">
        <v>39483</v>
      </c>
      <c r="B2288">
        <v>2008</v>
      </c>
      <c r="C2288" t="s">
        <v>13</v>
      </c>
      <c r="D2288">
        <v>5463.75</v>
      </c>
      <c r="E2288">
        <v>5500.6</v>
      </c>
      <c r="F2288">
        <v>5412.95</v>
      </c>
      <c r="G2288">
        <v>5483.9</v>
      </c>
      <c r="H2288">
        <v>96724766</v>
      </c>
      <c r="I2288">
        <v>5252.39</v>
      </c>
      <c r="J2288">
        <v>23.4</v>
      </c>
      <c r="K2288">
        <v>5.74</v>
      </c>
      <c r="L2288">
        <v>0.93</v>
      </c>
    </row>
    <row r="2289" spans="1:12" x14ac:dyDescent="0.35">
      <c r="A2289" s="1">
        <v>39484</v>
      </c>
      <c r="B2289">
        <v>2008</v>
      </c>
      <c r="C2289" t="s">
        <v>13</v>
      </c>
      <c r="D2289">
        <v>5470.4</v>
      </c>
      <c r="E2289">
        <v>5470.4</v>
      </c>
      <c r="F2289">
        <v>5257.05</v>
      </c>
      <c r="G2289">
        <v>5322.55</v>
      </c>
      <c r="H2289">
        <v>106220956</v>
      </c>
      <c r="I2289">
        <v>5705.13</v>
      </c>
      <c r="J2289">
        <v>22.71</v>
      </c>
      <c r="K2289">
        <v>5.58</v>
      </c>
      <c r="L2289">
        <v>0.96</v>
      </c>
    </row>
    <row r="2290" spans="1:12" x14ac:dyDescent="0.35">
      <c r="A2290" s="1">
        <v>39485</v>
      </c>
      <c r="B2290">
        <v>2008</v>
      </c>
      <c r="C2290" t="s">
        <v>13</v>
      </c>
      <c r="D2290">
        <v>5322.55</v>
      </c>
      <c r="E2290">
        <v>5344.6</v>
      </c>
      <c r="F2290">
        <v>5113.8500000000004</v>
      </c>
      <c r="G2290">
        <v>5133.25</v>
      </c>
      <c r="H2290">
        <v>103085491</v>
      </c>
      <c r="I2290">
        <v>5687.6</v>
      </c>
      <c r="J2290">
        <v>21.9</v>
      </c>
      <c r="K2290">
        <v>5.38</v>
      </c>
      <c r="L2290">
        <v>1</v>
      </c>
    </row>
    <row r="2291" spans="1:12" x14ac:dyDescent="0.35">
      <c r="A2291" s="1">
        <v>39486</v>
      </c>
      <c r="B2291">
        <v>2008</v>
      </c>
      <c r="C2291" t="s">
        <v>13</v>
      </c>
      <c r="D2291">
        <v>5132.1000000000004</v>
      </c>
      <c r="E2291">
        <v>5173.8500000000004</v>
      </c>
      <c r="F2291">
        <v>5034.25</v>
      </c>
      <c r="G2291">
        <v>5120.3500000000004</v>
      </c>
      <c r="H2291">
        <v>108947080</v>
      </c>
      <c r="I2291">
        <v>5960.29</v>
      </c>
      <c r="J2291">
        <v>21.85</v>
      </c>
      <c r="K2291">
        <v>5.36</v>
      </c>
      <c r="L2291">
        <v>1</v>
      </c>
    </row>
    <row r="2292" spans="1:12" x14ac:dyDescent="0.35">
      <c r="A2292" s="1">
        <v>39489</v>
      </c>
      <c r="B2292">
        <v>2008</v>
      </c>
      <c r="C2292" t="s">
        <v>13</v>
      </c>
      <c r="D2292">
        <v>5120.55</v>
      </c>
      <c r="E2292">
        <v>5126.3999999999996</v>
      </c>
      <c r="F2292">
        <v>4803.6000000000004</v>
      </c>
      <c r="G2292">
        <v>4857</v>
      </c>
      <c r="H2292">
        <v>125724868</v>
      </c>
      <c r="I2292">
        <v>7432.64</v>
      </c>
      <c r="J2292">
        <v>20.72</v>
      </c>
      <c r="K2292">
        <v>5.09</v>
      </c>
      <c r="L2292">
        <v>1.05</v>
      </c>
    </row>
    <row r="2293" spans="1:12" x14ac:dyDescent="0.35">
      <c r="A2293" s="1">
        <v>39490</v>
      </c>
      <c r="B2293">
        <v>2008</v>
      </c>
      <c r="C2293" t="s">
        <v>13</v>
      </c>
      <c r="D2293">
        <v>4877.8500000000004</v>
      </c>
      <c r="E2293">
        <v>4949.6000000000004</v>
      </c>
      <c r="F2293">
        <v>4820.45</v>
      </c>
      <c r="G2293">
        <v>4838.25</v>
      </c>
      <c r="H2293">
        <v>102374113</v>
      </c>
      <c r="I2293">
        <v>5729.12</v>
      </c>
      <c r="J2293">
        <v>20.64</v>
      </c>
      <c r="K2293">
        <v>5.07</v>
      </c>
      <c r="L2293">
        <v>1.06</v>
      </c>
    </row>
    <row r="2294" spans="1:12" x14ac:dyDescent="0.35">
      <c r="A2294" s="1">
        <v>39491</v>
      </c>
      <c r="B2294">
        <v>2008</v>
      </c>
      <c r="C2294" t="s">
        <v>13</v>
      </c>
      <c r="D2294">
        <v>4836.55</v>
      </c>
      <c r="E2294">
        <v>4986.55</v>
      </c>
      <c r="F2294">
        <v>4836.55</v>
      </c>
      <c r="G2294">
        <v>4929.45</v>
      </c>
      <c r="H2294">
        <v>104398927</v>
      </c>
      <c r="I2294">
        <v>5733.55</v>
      </c>
      <c r="J2294">
        <v>21.03</v>
      </c>
      <c r="K2294">
        <v>5.16</v>
      </c>
      <c r="L2294">
        <v>1.04</v>
      </c>
    </row>
    <row r="2295" spans="1:12" x14ac:dyDescent="0.35">
      <c r="A2295" s="1">
        <v>39492</v>
      </c>
      <c r="B2295">
        <v>2008</v>
      </c>
      <c r="C2295" t="s">
        <v>13</v>
      </c>
      <c r="D2295">
        <v>4944.6499999999996</v>
      </c>
      <c r="E2295">
        <v>5220.25</v>
      </c>
      <c r="F2295">
        <v>4944.6499999999996</v>
      </c>
      <c r="G2295">
        <v>5202</v>
      </c>
      <c r="H2295">
        <v>106458411</v>
      </c>
      <c r="I2295">
        <v>5936.21</v>
      </c>
      <c r="J2295">
        <v>22.19</v>
      </c>
      <c r="K2295">
        <v>5.45</v>
      </c>
      <c r="L2295">
        <v>0.98</v>
      </c>
    </row>
    <row r="2296" spans="1:12" x14ac:dyDescent="0.35">
      <c r="A2296" s="1">
        <v>39493</v>
      </c>
      <c r="B2296">
        <v>2008</v>
      </c>
      <c r="C2296" t="s">
        <v>13</v>
      </c>
      <c r="D2296">
        <v>5202.8500000000004</v>
      </c>
      <c r="E2296">
        <v>5315.4</v>
      </c>
      <c r="F2296">
        <v>5104.75</v>
      </c>
      <c r="G2296">
        <v>5302.9</v>
      </c>
      <c r="H2296">
        <v>110683112</v>
      </c>
      <c r="I2296">
        <v>5767.48</v>
      </c>
      <c r="J2296">
        <v>22.62</v>
      </c>
      <c r="K2296">
        <v>5.56</v>
      </c>
      <c r="L2296">
        <v>0.96</v>
      </c>
    </row>
    <row r="2297" spans="1:12" x14ac:dyDescent="0.35">
      <c r="A2297" s="1">
        <v>39496</v>
      </c>
      <c r="B2297">
        <v>2008</v>
      </c>
      <c r="C2297" t="s">
        <v>13</v>
      </c>
      <c r="D2297">
        <v>5304.45</v>
      </c>
      <c r="E2297">
        <v>5348.6</v>
      </c>
      <c r="F2297">
        <v>5224</v>
      </c>
      <c r="G2297">
        <v>5276.9</v>
      </c>
      <c r="H2297">
        <v>77582930</v>
      </c>
      <c r="I2297">
        <v>3748.76</v>
      </c>
      <c r="J2297">
        <v>22.51</v>
      </c>
      <c r="K2297">
        <v>5.53</v>
      </c>
      <c r="L2297">
        <v>0.97</v>
      </c>
    </row>
    <row r="2298" spans="1:12" x14ac:dyDescent="0.35">
      <c r="A2298" s="1">
        <v>39497</v>
      </c>
      <c r="B2298">
        <v>2008</v>
      </c>
      <c r="C2298" t="s">
        <v>13</v>
      </c>
      <c r="D2298">
        <v>5278.4</v>
      </c>
      <c r="E2298">
        <v>5368.45</v>
      </c>
      <c r="F2298">
        <v>5262</v>
      </c>
      <c r="G2298">
        <v>5280.8</v>
      </c>
      <c r="H2298">
        <v>88665218</v>
      </c>
      <c r="I2298">
        <v>4374.0200000000004</v>
      </c>
      <c r="J2298">
        <v>22.52</v>
      </c>
      <c r="K2298">
        <v>5.53</v>
      </c>
      <c r="L2298">
        <v>0.97</v>
      </c>
    </row>
    <row r="2299" spans="1:12" x14ac:dyDescent="0.35">
      <c r="A2299" s="1">
        <v>39498</v>
      </c>
      <c r="B2299">
        <v>2008</v>
      </c>
      <c r="C2299" t="s">
        <v>13</v>
      </c>
      <c r="D2299">
        <v>5267.15</v>
      </c>
      <c r="E2299">
        <v>5267.15</v>
      </c>
      <c r="F2299">
        <v>5116.3</v>
      </c>
      <c r="G2299">
        <v>5154.45</v>
      </c>
      <c r="H2299">
        <v>89916733</v>
      </c>
      <c r="I2299">
        <v>4898.3100000000004</v>
      </c>
      <c r="J2299">
        <v>21.98</v>
      </c>
      <c r="K2299">
        <v>5.4</v>
      </c>
      <c r="L2299">
        <v>0.99</v>
      </c>
    </row>
    <row r="2300" spans="1:12" x14ac:dyDescent="0.35">
      <c r="A2300" s="1">
        <v>39499</v>
      </c>
      <c r="B2300">
        <v>2008</v>
      </c>
      <c r="C2300" t="s">
        <v>13</v>
      </c>
      <c r="D2300">
        <v>5156.8999999999996</v>
      </c>
      <c r="E2300">
        <v>5241.3500000000004</v>
      </c>
      <c r="F2300">
        <v>5120.05</v>
      </c>
      <c r="G2300">
        <v>5191.8</v>
      </c>
      <c r="H2300">
        <v>89877229</v>
      </c>
      <c r="I2300">
        <v>4795.54</v>
      </c>
      <c r="J2300">
        <v>22.14</v>
      </c>
      <c r="K2300">
        <v>5.44</v>
      </c>
      <c r="L2300">
        <v>0.98</v>
      </c>
    </row>
    <row r="2301" spans="1:12" x14ac:dyDescent="0.35">
      <c r="A2301" s="1">
        <v>39500</v>
      </c>
      <c r="B2301">
        <v>2008</v>
      </c>
      <c r="C2301" t="s">
        <v>13</v>
      </c>
      <c r="D2301">
        <v>5183.3999999999996</v>
      </c>
      <c r="E2301">
        <v>5184</v>
      </c>
      <c r="F2301">
        <v>5092.8</v>
      </c>
      <c r="G2301">
        <v>5110.75</v>
      </c>
      <c r="H2301">
        <v>72385283</v>
      </c>
      <c r="I2301">
        <v>4125.66</v>
      </c>
      <c r="J2301">
        <v>21.79</v>
      </c>
      <c r="K2301">
        <v>5.35</v>
      </c>
      <c r="L2301">
        <v>1</v>
      </c>
    </row>
    <row r="2302" spans="1:12" x14ac:dyDescent="0.35">
      <c r="A2302" s="1">
        <v>39503</v>
      </c>
      <c r="B2302">
        <v>2008</v>
      </c>
      <c r="C2302" t="s">
        <v>13</v>
      </c>
      <c r="D2302">
        <v>5112.25</v>
      </c>
      <c r="E2302">
        <v>5212.3500000000004</v>
      </c>
      <c r="F2302">
        <v>5055.1499999999996</v>
      </c>
      <c r="G2302">
        <v>5200.7</v>
      </c>
      <c r="H2302">
        <v>78356314</v>
      </c>
      <c r="I2302">
        <v>4631.1099999999997</v>
      </c>
      <c r="J2302">
        <v>22.17</v>
      </c>
      <c r="K2302">
        <v>5.45</v>
      </c>
      <c r="L2302">
        <v>0.98</v>
      </c>
    </row>
    <row r="2303" spans="1:12" x14ac:dyDescent="0.35">
      <c r="A2303" s="1">
        <v>39504</v>
      </c>
      <c r="B2303">
        <v>2008</v>
      </c>
      <c r="C2303" t="s">
        <v>13</v>
      </c>
      <c r="D2303">
        <v>5200.8</v>
      </c>
      <c r="E2303">
        <v>5281.2</v>
      </c>
      <c r="F2303">
        <v>5200.8</v>
      </c>
      <c r="G2303">
        <v>5270.05</v>
      </c>
      <c r="H2303">
        <v>86295954</v>
      </c>
      <c r="I2303">
        <v>4653.6499999999996</v>
      </c>
      <c r="J2303">
        <v>22.47</v>
      </c>
      <c r="K2303">
        <v>5.52</v>
      </c>
      <c r="L2303">
        <v>0.97</v>
      </c>
    </row>
    <row r="2304" spans="1:12" x14ac:dyDescent="0.35">
      <c r="A2304" s="1">
        <v>39505</v>
      </c>
      <c r="B2304">
        <v>2008</v>
      </c>
      <c r="C2304" t="s">
        <v>13</v>
      </c>
      <c r="D2304">
        <v>5271.4</v>
      </c>
      <c r="E2304">
        <v>5368.15</v>
      </c>
      <c r="F2304">
        <v>5249.75</v>
      </c>
      <c r="G2304">
        <v>5268.4</v>
      </c>
      <c r="H2304">
        <v>91216141</v>
      </c>
      <c r="I2304">
        <v>5613.2</v>
      </c>
      <c r="J2304">
        <v>22.46</v>
      </c>
      <c r="K2304">
        <v>5.52</v>
      </c>
      <c r="L2304">
        <v>0.97</v>
      </c>
    </row>
    <row r="2305" spans="1:12" x14ac:dyDescent="0.35">
      <c r="A2305" s="1">
        <v>39506</v>
      </c>
      <c r="B2305">
        <v>2008</v>
      </c>
      <c r="C2305" t="s">
        <v>13</v>
      </c>
      <c r="D2305">
        <v>5266.35</v>
      </c>
      <c r="E2305">
        <v>5302.85</v>
      </c>
      <c r="F2305">
        <v>5227.1499999999996</v>
      </c>
      <c r="G2305">
        <v>5285.1</v>
      </c>
      <c r="H2305">
        <v>108030320</v>
      </c>
      <c r="I2305">
        <v>6665.94</v>
      </c>
      <c r="J2305">
        <v>22.53</v>
      </c>
      <c r="K2305">
        <v>5.54</v>
      </c>
      <c r="L2305">
        <v>0.97</v>
      </c>
    </row>
    <row r="2306" spans="1:12" x14ac:dyDescent="0.35">
      <c r="A2306" s="1">
        <v>39507</v>
      </c>
      <c r="B2306">
        <v>2008</v>
      </c>
      <c r="C2306" t="s">
        <v>13</v>
      </c>
      <c r="D2306">
        <v>5285</v>
      </c>
      <c r="E2306">
        <v>5290.8</v>
      </c>
      <c r="F2306">
        <v>5098.3500000000004</v>
      </c>
      <c r="G2306">
        <v>5223.5</v>
      </c>
      <c r="H2306">
        <v>165090052</v>
      </c>
      <c r="I2306">
        <v>7905.14</v>
      </c>
      <c r="J2306">
        <v>22.27</v>
      </c>
      <c r="K2306">
        <v>5.47</v>
      </c>
      <c r="L2306">
        <v>0.98</v>
      </c>
    </row>
    <row r="2307" spans="1:12" x14ac:dyDescent="0.35">
      <c r="A2307" s="1">
        <v>39510</v>
      </c>
      <c r="B2307">
        <v>2008</v>
      </c>
      <c r="C2307" t="s">
        <v>14</v>
      </c>
      <c r="D2307">
        <v>5222.8</v>
      </c>
      <c r="E2307">
        <v>5222.8</v>
      </c>
      <c r="F2307">
        <v>4936.05</v>
      </c>
      <c r="G2307">
        <v>4953</v>
      </c>
      <c r="H2307">
        <v>150762989</v>
      </c>
      <c r="I2307">
        <v>6900.77</v>
      </c>
      <c r="J2307">
        <v>21.12</v>
      </c>
      <c r="K2307">
        <v>5.19</v>
      </c>
      <c r="L2307">
        <v>1.03</v>
      </c>
    </row>
    <row r="2308" spans="1:12" x14ac:dyDescent="0.35">
      <c r="A2308" s="1">
        <v>39511</v>
      </c>
      <c r="B2308">
        <v>2008</v>
      </c>
      <c r="C2308" t="s">
        <v>14</v>
      </c>
      <c r="D2308">
        <v>4958.55</v>
      </c>
      <c r="E2308">
        <v>4976.7</v>
      </c>
      <c r="F2308">
        <v>4812.95</v>
      </c>
      <c r="G2308">
        <v>4864.25</v>
      </c>
      <c r="H2308">
        <v>150910718</v>
      </c>
      <c r="I2308">
        <v>7276.89</v>
      </c>
      <c r="J2308">
        <v>20.74</v>
      </c>
      <c r="K2308">
        <v>5.0999999999999996</v>
      </c>
      <c r="L2308">
        <v>1.05</v>
      </c>
    </row>
    <row r="2309" spans="1:12" x14ac:dyDescent="0.35">
      <c r="A2309" s="1">
        <v>39512</v>
      </c>
      <c r="B2309">
        <v>2008</v>
      </c>
      <c r="C2309" t="s">
        <v>14</v>
      </c>
      <c r="D2309">
        <v>4866.8500000000004</v>
      </c>
      <c r="E2309">
        <v>4936.75</v>
      </c>
      <c r="F2309">
        <v>4847.25</v>
      </c>
      <c r="G2309">
        <v>4921.3999999999996</v>
      </c>
      <c r="H2309">
        <v>114859430</v>
      </c>
      <c r="I2309">
        <v>6165.03</v>
      </c>
      <c r="J2309">
        <v>20.98</v>
      </c>
      <c r="K2309">
        <v>5.16</v>
      </c>
      <c r="L2309">
        <v>1.04</v>
      </c>
    </row>
    <row r="2310" spans="1:12" x14ac:dyDescent="0.35">
      <c r="A2310" s="1">
        <v>39514</v>
      </c>
      <c r="B2310">
        <v>2008</v>
      </c>
      <c r="C2310" t="s">
        <v>14</v>
      </c>
      <c r="D2310">
        <v>4918.3</v>
      </c>
      <c r="E2310">
        <v>4918.3</v>
      </c>
      <c r="F2310">
        <v>4672.25</v>
      </c>
      <c r="G2310">
        <v>4771.6000000000004</v>
      </c>
      <c r="H2310">
        <v>146225530</v>
      </c>
      <c r="I2310">
        <v>7877.89</v>
      </c>
      <c r="J2310">
        <v>20.350000000000001</v>
      </c>
      <c r="K2310">
        <v>5</v>
      </c>
      <c r="L2310">
        <v>1.07</v>
      </c>
    </row>
    <row r="2311" spans="1:12" x14ac:dyDescent="0.35">
      <c r="A2311" s="1">
        <v>39517</v>
      </c>
      <c r="B2311">
        <v>2008</v>
      </c>
      <c r="C2311" t="s">
        <v>14</v>
      </c>
      <c r="D2311">
        <v>4767.8</v>
      </c>
      <c r="E2311">
        <v>4814.95</v>
      </c>
      <c r="F2311">
        <v>4620.5</v>
      </c>
      <c r="G2311">
        <v>4800.3999999999996</v>
      </c>
      <c r="H2311">
        <v>155966648</v>
      </c>
      <c r="I2311">
        <v>8766.4500000000007</v>
      </c>
      <c r="J2311">
        <v>20.47</v>
      </c>
      <c r="K2311">
        <v>5.03</v>
      </c>
      <c r="L2311">
        <v>1.06</v>
      </c>
    </row>
    <row r="2312" spans="1:12" x14ac:dyDescent="0.35">
      <c r="A2312" s="1">
        <v>39518</v>
      </c>
      <c r="B2312">
        <v>2008</v>
      </c>
      <c r="C2312" t="s">
        <v>14</v>
      </c>
      <c r="D2312">
        <v>4796.3</v>
      </c>
      <c r="E2312">
        <v>4888.5</v>
      </c>
      <c r="F2312">
        <v>4732.8500000000004</v>
      </c>
      <c r="G2312">
        <v>4865.8999999999996</v>
      </c>
      <c r="H2312">
        <v>158842196</v>
      </c>
      <c r="I2312">
        <v>7933.31</v>
      </c>
      <c r="J2312">
        <v>20.75</v>
      </c>
      <c r="K2312">
        <v>5.0999999999999996</v>
      </c>
      <c r="L2312">
        <v>1.05</v>
      </c>
    </row>
    <row r="2313" spans="1:12" x14ac:dyDescent="0.35">
      <c r="A2313" s="1">
        <v>39519</v>
      </c>
      <c r="B2313">
        <v>2008</v>
      </c>
      <c r="C2313" t="s">
        <v>14</v>
      </c>
      <c r="D2313">
        <v>4869.75</v>
      </c>
      <c r="E2313">
        <v>5019.2</v>
      </c>
      <c r="F2313">
        <v>4854.75</v>
      </c>
      <c r="G2313">
        <v>4872</v>
      </c>
      <c r="H2313">
        <v>135721301</v>
      </c>
      <c r="I2313">
        <v>6913.21</v>
      </c>
      <c r="J2313">
        <v>20.78</v>
      </c>
      <c r="K2313">
        <v>5.1100000000000003</v>
      </c>
      <c r="L2313">
        <v>1.05</v>
      </c>
    </row>
    <row r="2314" spans="1:12" x14ac:dyDescent="0.35">
      <c r="A2314" s="1">
        <v>39520</v>
      </c>
      <c r="B2314">
        <v>2008</v>
      </c>
      <c r="C2314" t="s">
        <v>14</v>
      </c>
      <c r="D2314">
        <v>4868.7</v>
      </c>
      <c r="E2314">
        <v>4868.8</v>
      </c>
      <c r="F2314">
        <v>4580.1499999999996</v>
      </c>
      <c r="G2314">
        <v>4623.6000000000004</v>
      </c>
      <c r="H2314">
        <v>137742263</v>
      </c>
      <c r="I2314">
        <v>6511.45</v>
      </c>
      <c r="J2314">
        <v>19.72</v>
      </c>
      <c r="K2314">
        <v>4.8099999999999996</v>
      </c>
      <c r="L2314">
        <v>1.1299999999999999</v>
      </c>
    </row>
    <row r="2315" spans="1:12" x14ac:dyDescent="0.35">
      <c r="A2315" s="1">
        <v>39521</v>
      </c>
      <c r="B2315">
        <v>2008</v>
      </c>
      <c r="C2315" t="s">
        <v>14</v>
      </c>
      <c r="D2315">
        <v>4623.8</v>
      </c>
      <c r="E2315">
        <v>4758.95</v>
      </c>
      <c r="F2315">
        <v>4607.55</v>
      </c>
      <c r="G2315">
        <v>4745.8</v>
      </c>
      <c r="H2315">
        <v>177665094</v>
      </c>
      <c r="I2315">
        <v>7383.88</v>
      </c>
      <c r="J2315">
        <v>20.68</v>
      </c>
      <c r="K2315">
        <v>5.0999999999999996</v>
      </c>
      <c r="L2315">
        <v>1.06</v>
      </c>
    </row>
    <row r="2316" spans="1:12" x14ac:dyDescent="0.35">
      <c r="A2316" s="1">
        <v>39524</v>
      </c>
      <c r="B2316">
        <v>2008</v>
      </c>
      <c r="C2316" t="s">
        <v>14</v>
      </c>
      <c r="D2316">
        <v>4745.45</v>
      </c>
      <c r="E2316">
        <v>4745.45</v>
      </c>
      <c r="F2316">
        <v>4482.1000000000004</v>
      </c>
      <c r="G2316">
        <v>4503.1000000000004</v>
      </c>
      <c r="H2316">
        <v>143351899</v>
      </c>
      <c r="I2316">
        <v>6449.89</v>
      </c>
      <c r="J2316">
        <v>19.62</v>
      </c>
      <c r="K2316">
        <v>4.84</v>
      </c>
      <c r="L2316">
        <v>1.1200000000000001</v>
      </c>
    </row>
    <row r="2317" spans="1:12" x14ac:dyDescent="0.35">
      <c r="A2317" s="1">
        <v>39525</v>
      </c>
      <c r="B2317">
        <v>2008</v>
      </c>
      <c r="C2317" t="s">
        <v>14</v>
      </c>
      <c r="D2317">
        <v>4519.8999999999996</v>
      </c>
      <c r="E2317">
        <v>4617.95</v>
      </c>
      <c r="F2317">
        <v>4468.55</v>
      </c>
      <c r="G2317">
        <v>4533</v>
      </c>
      <c r="H2317">
        <v>170020881</v>
      </c>
      <c r="I2317">
        <v>7987.6</v>
      </c>
      <c r="J2317">
        <v>19.75</v>
      </c>
      <c r="K2317">
        <v>4.87</v>
      </c>
      <c r="L2317">
        <v>1.1100000000000001</v>
      </c>
    </row>
    <row r="2318" spans="1:12" x14ac:dyDescent="0.35">
      <c r="A2318" s="1">
        <v>39526</v>
      </c>
      <c r="B2318">
        <v>2008</v>
      </c>
      <c r="C2318" t="s">
        <v>14</v>
      </c>
      <c r="D2318">
        <v>4534.75</v>
      </c>
      <c r="E2318">
        <v>4718.3999999999996</v>
      </c>
      <c r="F2318">
        <v>4533.8999999999996</v>
      </c>
      <c r="G2318">
        <v>4573.95</v>
      </c>
      <c r="H2318">
        <v>164033720</v>
      </c>
      <c r="I2318">
        <v>7557.89</v>
      </c>
      <c r="J2318">
        <v>19.93</v>
      </c>
      <c r="K2318">
        <v>4.91</v>
      </c>
      <c r="L2318">
        <v>1.1000000000000001</v>
      </c>
    </row>
    <row r="2319" spans="1:12" x14ac:dyDescent="0.35">
      <c r="A2319" s="1">
        <v>39531</v>
      </c>
      <c r="B2319">
        <v>2008</v>
      </c>
      <c r="C2319" t="s">
        <v>14</v>
      </c>
      <c r="D2319">
        <v>4576.8</v>
      </c>
      <c r="E2319">
        <v>4649.45</v>
      </c>
      <c r="F2319">
        <v>4539.8</v>
      </c>
      <c r="G2319">
        <v>4609.8500000000004</v>
      </c>
      <c r="H2319">
        <v>123982175</v>
      </c>
      <c r="I2319">
        <v>5900.93</v>
      </c>
      <c r="J2319">
        <v>20.09</v>
      </c>
      <c r="K2319">
        <v>4.95</v>
      </c>
      <c r="L2319">
        <v>1.0900000000000001</v>
      </c>
    </row>
    <row r="2320" spans="1:12" x14ac:dyDescent="0.35">
      <c r="A2320" s="1">
        <v>39532</v>
      </c>
      <c r="B2320">
        <v>2008</v>
      </c>
      <c r="C2320" t="s">
        <v>14</v>
      </c>
      <c r="D2320">
        <v>4616.8</v>
      </c>
      <c r="E2320">
        <v>4896.8</v>
      </c>
      <c r="F2320">
        <v>4616.8</v>
      </c>
      <c r="G2320">
        <v>4877.5</v>
      </c>
      <c r="H2320">
        <v>145601277</v>
      </c>
      <c r="I2320">
        <v>7290.22</v>
      </c>
      <c r="J2320">
        <v>21.25</v>
      </c>
      <c r="K2320">
        <v>5.24</v>
      </c>
      <c r="L2320">
        <v>1.03</v>
      </c>
    </row>
    <row r="2321" spans="1:12" x14ac:dyDescent="0.35">
      <c r="A2321" s="1">
        <v>39533</v>
      </c>
      <c r="B2321">
        <v>2008</v>
      </c>
      <c r="C2321" t="s">
        <v>14</v>
      </c>
      <c r="D2321">
        <v>4878.7</v>
      </c>
      <c r="E2321">
        <v>4912.3</v>
      </c>
      <c r="F2321">
        <v>4808.6499999999996</v>
      </c>
      <c r="G2321">
        <v>4828.8500000000004</v>
      </c>
      <c r="H2321">
        <v>126360231</v>
      </c>
      <c r="I2321">
        <v>5814.75</v>
      </c>
      <c r="J2321">
        <v>21.05</v>
      </c>
      <c r="K2321">
        <v>5.19</v>
      </c>
      <c r="L2321">
        <v>1.04</v>
      </c>
    </row>
    <row r="2322" spans="1:12" x14ac:dyDescent="0.35">
      <c r="A2322" s="1">
        <v>39534</v>
      </c>
      <c r="B2322">
        <v>2008</v>
      </c>
      <c r="C2322" t="s">
        <v>14</v>
      </c>
      <c r="D2322">
        <v>4828.8</v>
      </c>
      <c r="E2322">
        <v>4863.75</v>
      </c>
      <c r="F2322">
        <v>4769.6000000000004</v>
      </c>
      <c r="G2322">
        <v>4830.25</v>
      </c>
      <c r="H2322">
        <v>180115315</v>
      </c>
      <c r="I2322">
        <v>8403.74</v>
      </c>
      <c r="J2322">
        <v>21.05</v>
      </c>
      <c r="K2322">
        <v>5.19</v>
      </c>
      <c r="L2322">
        <v>1.04</v>
      </c>
    </row>
    <row r="2323" spans="1:12" x14ac:dyDescent="0.35">
      <c r="A2323" s="1">
        <v>39535</v>
      </c>
      <c r="B2323">
        <v>2008</v>
      </c>
      <c r="C2323" t="s">
        <v>14</v>
      </c>
      <c r="D2323">
        <v>4830</v>
      </c>
      <c r="E2323">
        <v>4970.8</v>
      </c>
      <c r="F2323">
        <v>4796.3500000000004</v>
      </c>
      <c r="G2323">
        <v>4942</v>
      </c>
      <c r="H2323">
        <v>164141244</v>
      </c>
      <c r="I2323">
        <v>7487.22</v>
      </c>
      <c r="J2323">
        <v>21.54</v>
      </c>
      <c r="K2323">
        <v>5.31</v>
      </c>
      <c r="L2323">
        <v>1.02</v>
      </c>
    </row>
    <row r="2324" spans="1:12" x14ac:dyDescent="0.35">
      <c r="A2324" s="1">
        <v>39538</v>
      </c>
      <c r="B2324">
        <v>2008</v>
      </c>
      <c r="C2324" t="s">
        <v>14</v>
      </c>
      <c r="D2324">
        <v>4942.1499999999996</v>
      </c>
      <c r="E2324">
        <v>4947</v>
      </c>
      <c r="F2324">
        <v>4703.8500000000004</v>
      </c>
      <c r="G2324">
        <v>4734.5</v>
      </c>
      <c r="H2324">
        <v>150089100</v>
      </c>
      <c r="I2324">
        <v>7410.8</v>
      </c>
      <c r="J2324">
        <v>20.63</v>
      </c>
      <c r="K2324">
        <v>5.09</v>
      </c>
      <c r="L2324">
        <v>1.06</v>
      </c>
    </row>
    <row r="2325" spans="1:12" x14ac:dyDescent="0.35">
      <c r="A2325" s="1">
        <v>39539</v>
      </c>
      <c r="B2325">
        <v>2008</v>
      </c>
      <c r="C2325" t="s">
        <v>15</v>
      </c>
      <c r="D2325">
        <v>4735.6499999999996</v>
      </c>
      <c r="E2325">
        <v>4800.75</v>
      </c>
      <c r="F2325">
        <v>4628.75</v>
      </c>
      <c r="G2325">
        <v>4739.55</v>
      </c>
      <c r="H2325">
        <v>119878713</v>
      </c>
      <c r="I2325">
        <v>5875.1</v>
      </c>
      <c r="J2325">
        <v>20.66</v>
      </c>
      <c r="K2325">
        <v>5.09</v>
      </c>
      <c r="L2325">
        <v>1.06</v>
      </c>
    </row>
    <row r="2326" spans="1:12" x14ac:dyDescent="0.35">
      <c r="A2326" s="1">
        <v>39540</v>
      </c>
      <c r="B2326">
        <v>2008</v>
      </c>
      <c r="C2326" t="s">
        <v>15</v>
      </c>
      <c r="D2326">
        <v>4741.3999999999996</v>
      </c>
      <c r="E2326">
        <v>4916.75</v>
      </c>
      <c r="F2326">
        <v>4741.3999999999996</v>
      </c>
      <c r="G2326">
        <v>4754.2</v>
      </c>
      <c r="H2326">
        <v>115678126</v>
      </c>
      <c r="I2326">
        <v>5708.19</v>
      </c>
      <c r="J2326">
        <v>20.72</v>
      </c>
      <c r="K2326">
        <v>5.1100000000000003</v>
      </c>
      <c r="L2326">
        <v>1.06</v>
      </c>
    </row>
    <row r="2327" spans="1:12" x14ac:dyDescent="0.35">
      <c r="A2327" s="1">
        <v>39541</v>
      </c>
      <c r="B2327">
        <v>2008</v>
      </c>
      <c r="C2327" t="s">
        <v>15</v>
      </c>
      <c r="D2327">
        <v>4753.8999999999996</v>
      </c>
      <c r="E2327">
        <v>4833.25</v>
      </c>
      <c r="F2327">
        <v>4738.2</v>
      </c>
      <c r="G2327">
        <v>4771.6000000000004</v>
      </c>
      <c r="H2327">
        <v>130583246</v>
      </c>
      <c r="I2327">
        <v>6636.39</v>
      </c>
      <c r="J2327">
        <v>20.8</v>
      </c>
      <c r="K2327">
        <v>5.13</v>
      </c>
      <c r="L2327">
        <v>1.05</v>
      </c>
    </row>
    <row r="2328" spans="1:12" x14ac:dyDescent="0.35">
      <c r="A2328" s="1">
        <v>39542</v>
      </c>
      <c r="B2328">
        <v>2008</v>
      </c>
      <c r="C2328" t="s">
        <v>15</v>
      </c>
      <c r="D2328">
        <v>4766.7</v>
      </c>
      <c r="E2328">
        <v>4791.7</v>
      </c>
      <c r="F2328">
        <v>4632.7</v>
      </c>
      <c r="G2328">
        <v>4647</v>
      </c>
      <c r="H2328">
        <v>132143809</v>
      </c>
      <c r="I2328">
        <v>6626.62</v>
      </c>
      <c r="J2328">
        <v>20.25</v>
      </c>
      <c r="K2328">
        <v>4.99</v>
      </c>
      <c r="L2328">
        <v>1.08</v>
      </c>
    </row>
    <row r="2329" spans="1:12" x14ac:dyDescent="0.35">
      <c r="A2329" s="1">
        <v>39545</v>
      </c>
      <c r="B2329">
        <v>2008</v>
      </c>
      <c r="C2329" t="s">
        <v>15</v>
      </c>
      <c r="D2329">
        <v>4631.3500000000004</v>
      </c>
      <c r="E2329">
        <v>4798.55</v>
      </c>
      <c r="F2329">
        <v>4628.8</v>
      </c>
      <c r="G2329">
        <v>4761.2</v>
      </c>
      <c r="H2329">
        <v>124925089</v>
      </c>
      <c r="I2329">
        <v>6404.59</v>
      </c>
      <c r="J2329">
        <v>20.75</v>
      </c>
      <c r="K2329">
        <v>5.12</v>
      </c>
      <c r="L2329">
        <v>1.05</v>
      </c>
    </row>
    <row r="2330" spans="1:12" x14ac:dyDescent="0.35">
      <c r="A2330" s="1">
        <v>39546</v>
      </c>
      <c r="B2330">
        <v>2008</v>
      </c>
      <c r="C2330" t="s">
        <v>15</v>
      </c>
      <c r="D2330">
        <v>4760.6499999999996</v>
      </c>
      <c r="E2330">
        <v>4769.55</v>
      </c>
      <c r="F2330">
        <v>4677.8</v>
      </c>
      <c r="G2330">
        <v>4709.6499999999996</v>
      </c>
      <c r="H2330">
        <v>113783563</v>
      </c>
      <c r="I2330">
        <v>6300.38</v>
      </c>
      <c r="J2330">
        <v>20.53</v>
      </c>
      <c r="K2330">
        <v>5.0599999999999996</v>
      </c>
      <c r="L2330">
        <v>1.07</v>
      </c>
    </row>
    <row r="2331" spans="1:12" x14ac:dyDescent="0.35">
      <c r="A2331" s="1">
        <v>39547</v>
      </c>
      <c r="B2331">
        <v>2008</v>
      </c>
      <c r="C2331" t="s">
        <v>15</v>
      </c>
      <c r="D2331">
        <v>4707.05</v>
      </c>
      <c r="E2331">
        <v>4758.25</v>
      </c>
      <c r="F2331">
        <v>4667.5</v>
      </c>
      <c r="G2331">
        <v>4747.05</v>
      </c>
      <c r="H2331">
        <v>101430145</v>
      </c>
      <c r="I2331">
        <v>5071.07</v>
      </c>
      <c r="J2331">
        <v>20.69</v>
      </c>
      <c r="K2331">
        <v>5.0999999999999996</v>
      </c>
      <c r="L2331">
        <v>1.06</v>
      </c>
    </row>
    <row r="2332" spans="1:12" x14ac:dyDescent="0.35">
      <c r="A2332" s="1">
        <v>39548</v>
      </c>
      <c r="B2332">
        <v>2008</v>
      </c>
      <c r="C2332" t="s">
        <v>15</v>
      </c>
      <c r="D2332">
        <v>4747.55</v>
      </c>
      <c r="E2332">
        <v>4799.5</v>
      </c>
      <c r="F2332">
        <v>4720.8999999999996</v>
      </c>
      <c r="G2332">
        <v>4733</v>
      </c>
      <c r="H2332">
        <v>150146637</v>
      </c>
      <c r="I2332">
        <v>6919.6</v>
      </c>
      <c r="J2332">
        <v>20.63</v>
      </c>
      <c r="K2332">
        <v>5.09</v>
      </c>
      <c r="L2332">
        <v>1.06</v>
      </c>
    </row>
    <row r="2333" spans="1:12" x14ac:dyDescent="0.35">
      <c r="A2333" s="1">
        <v>39549</v>
      </c>
      <c r="B2333">
        <v>2008</v>
      </c>
      <c r="C2333" t="s">
        <v>15</v>
      </c>
      <c r="D2333">
        <v>4734.3500000000004</v>
      </c>
      <c r="E2333">
        <v>4817.3999999999996</v>
      </c>
      <c r="F2333">
        <v>4727.25</v>
      </c>
      <c r="G2333">
        <v>4777.8</v>
      </c>
      <c r="H2333">
        <v>132775090</v>
      </c>
      <c r="I2333">
        <v>6512.54</v>
      </c>
      <c r="J2333">
        <v>20.82</v>
      </c>
      <c r="K2333">
        <v>5.13</v>
      </c>
      <c r="L2333">
        <v>1.05</v>
      </c>
    </row>
    <row r="2334" spans="1:12" x14ac:dyDescent="0.35">
      <c r="A2334" s="1">
        <v>39553</v>
      </c>
      <c r="B2334">
        <v>2008</v>
      </c>
      <c r="C2334" t="s">
        <v>15</v>
      </c>
      <c r="D2334">
        <v>4779.95</v>
      </c>
      <c r="E2334">
        <v>4917.1000000000004</v>
      </c>
      <c r="F2334">
        <v>4708.3</v>
      </c>
      <c r="G2334">
        <v>4879.6499999999996</v>
      </c>
      <c r="H2334">
        <v>152133622</v>
      </c>
      <c r="I2334">
        <v>7483.14</v>
      </c>
      <c r="J2334">
        <v>21.26</v>
      </c>
      <c r="K2334">
        <v>5.24</v>
      </c>
      <c r="L2334">
        <v>1.03</v>
      </c>
    </row>
    <row r="2335" spans="1:12" x14ac:dyDescent="0.35">
      <c r="A2335" s="1">
        <v>39554</v>
      </c>
      <c r="B2335">
        <v>2008</v>
      </c>
      <c r="C2335" t="s">
        <v>15</v>
      </c>
      <c r="D2335">
        <v>4881.6499999999996</v>
      </c>
      <c r="E2335">
        <v>4951.3999999999996</v>
      </c>
      <c r="F2335">
        <v>4874.05</v>
      </c>
      <c r="G2335">
        <v>4887.3</v>
      </c>
      <c r="H2335">
        <v>137348930</v>
      </c>
      <c r="I2335">
        <v>6695.34</v>
      </c>
      <c r="J2335">
        <v>21.29</v>
      </c>
      <c r="K2335">
        <v>5.25</v>
      </c>
      <c r="L2335">
        <v>1.03</v>
      </c>
    </row>
    <row r="2336" spans="1:12" x14ac:dyDescent="0.35">
      <c r="A2336" s="1">
        <v>39555</v>
      </c>
      <c r="B2336">
        <v>2008</v>
      </c>
      <c r="C2336" t="s">
        <v>15</v>
      </c>
      <c r="D2336">
        <v>4890.6000000000004</v>
      </c>
      <c r="E2336">
        <v>4984.95</v>
      </c>
      <c r="F2336">
        <v>4889.6499999999996</v>
      </c>
      <c r="G2336">
        <v>4958.3999999999996</v>
      </c>
      <c r="H2336">
        <v>135283525</v>
      </c>
      <c r="I2336">
        <v>6587.14</v>
      </c>
      <c r="J2336">
        <v>21.6</v>
      </c>
      <c r="K2336">
        <v>5.33</v>
      </c>
      <c r="L2336">
        <v>1.01</v>
      </c>
    </row>
    <row r="2337" spans="1:12" x14ac:dyDescent="0.35">
      <c r="A2337" s="1">
        <v>39559</v>
      </c>
      <c r="B2337">
        <v>2008</v>
      </c>
      <c r="C2337" t="s">
        <v>15</v>
      </c>
      <c r="D2337">
        <v>4955.8999999999996</v>
      </c>
      <c r="E2337">
        <v>5053.3999999999996</v>
      </c>
      <c r="F2337">
        <v>4955.8999999999996</v>
      </c>
      <c r="G2337">
        <v>5037</v>
      </c>
      <c r="H2337">
        <v>110601430</v>
      </c>
      <c r="I2337">
        <v>5715.21</v>
      </c>
      <c r="J2337">
        <v>21.92</v>
      </c>
      <c r="K2337">
        <v>5.41</v>
      </c>
      <c r="L2337">
        <v>1</v>
      </c>
    </row>
    <row r="2338" spans="1:12" x14ac:dyDescent="0.35">
      <c r="A2338" s="1">
        <v>39560</v>
      </c>
      <c r="B2338">
        <v>2008</v>
      </c>
      <c r="C2338" t="s">
        <v>15</v>
      </c>
      <c r="D2338">
        <v>5037.05</v>
      </c>
      <c r="E2338">
        <v>5074.25</v>
      </c>
      <c r="F2338">
        <v>4994.05</v>
      </c>
      <c r="G2338">
        <v>5049.3</v>
      </c>
      <c r="H2338">
        <v>126837163</v>
      </c>
      <c r="I2338">
        <v>6268.68</v>
      </c>
      <c r="J2338">
        <v>21.8</v>
      </c>
      <c r="K2338">
        <v>5.43</v>
      </c>
      <c r="L2338">
        <v>0.99</v>
      </c>
    </row>
    <row r="2339" spans="1:12" x14ac:dyDescent="0.35">
      <c r="A2339" s="1">
        <v>39561</v>
      </c>
      <c r="B2339">
        <v>2008</v>
      </c>
      <c r="C2339" t="s">
        <v>15</v>
      </c>
      <c r="D2339">
        <v>5044.3500000000004</v>
      </c>
      <c r="E2339">
        <v>5083.5</v>
      </c>
      <c r="F2339">
        <v>5003.55</v>
      </c>
      <c r="G2339">
        <v>5022.8</v>
      </c>
      <c r="H2339">
        <v>146161834</v>
      </c>
      <c r="I2339">
        <v>6682.3</v>
      </c>
      <c r="J2339">
        <v>21.69</v>
      </c>
      <c r="K2339">
        <v>5.4</v>
      </c>
      <c r="L2339">
        <v>1</v>
      </c>
    </row>
    <row r="2340" spans="1:12" x14ac:dyDescent="0.35">
      <c r="A2340" s="1">
        <v>39562</v>
      </c>
      <c r="B2340">
        <v>2008</v>
      </c>
      <c r="C2340" t="s">
        <v>15</v>
      </c>
      <c r="D2340">
        <v>5022.8999999999996</v>
      </c>
      <c r="E2340">
        <v>5072.7</v>
      </c>
      <c r="F2340">
        <v>4991.3500000000004</v>
      </c>
      <c r="G2340">
        <v>4999.8500000000004</v>
      </c>
      <c r="H2340">
        <v>154288468</v>
      </c>
      <c r="I2340">
        <v>7492.21</v>
      </c>
      <c r="J2340">
        <v>21.57</v>
      </c>
      <c r="K2340">
        <v>5.37</v>
      </c>
      <c r="L2340">
        <v>1</v>
      </c>
    </row>
    <row r="2341" spans="1:12" x14ac:dyDescent="0.35">
      <c r="A2341" s="1">
        <v>39563</v>
      </c>
      <c r="B2341">
        <v>2008</v>
      </c>
      <c r="C2341" t="s">
        <v>15</v>
      </c>
      <c r="D2341">
        <v>4999.1499999999996</v>
      </c>
      <c r="E2341">
        <v>5117.7</v>
      </c>
      <c r="F2341">
        <v>4999.1499999999996</v>
      </c>
      <c r="G2341">
        <v>5111.7</v>
      </c>
      <c r="H2341">
        <v>134465254</v>
      </c>
      <c r="I2341">
        <v>7109</v>
      </c>
      <c r="J2341">
        <v>21.96</v>
      </c>
      <c r="K2341">
        <v>5.49</v>
      </c>
      <c r="L2341">
        <v>0.98</v>
      </c>
    </row>
    <row r="2342" spans="1:12" x14ac:dyDescent="0.35">
      <c r="A2342" s="1">
        <v>39566</v>
      </c>
      <c r="B2342">
        <v>2008</v>
      </c>
      <c r="C2342" t="s">
        <v>15</v>
      </c>
      <c r="D2342">
        <v>5112.5</v>
      </c>
      <c r="E2342">
        <v>5147.45</v>
      </c>
      <c r="F2342">
        <v>5079.1499999999996</v>
      </c>
      <c r="G2342">
        <v>5089.6499999999996</v>
      </c>
      <c r="H2342">
        <v>110778893</v>
      </c>
      <c r="I2342">
        <v>6011.78</v>
      </c>
      <c r="J2342">
        <v>21.85</v>
      </c>
      <c r="K2342">
        <v>5.47</v>
      </c>
      <c r="L2342">
        <v>0.99</v>
      </c>
    </row>
    <row r="2343" spans="1:12" x14ac:dyDescent="0.35">
      <c r="A2343" s="1">
        <v>39567</v>
      </c>
      <c r="B2343">
        <v>2008</v>
      </c>
      <c r="C2343" t="s">
        <v>15</v>
      </c>
      <c r="D2343">
        <v>5092.3999999999996</v>
      </c>
      <c r="E2343">
        <v>5210.8999999999996</v>
      </c>
      <c r="F2343">
        <v>5082.1499999999996</v>
      </c>
      <c r="G2343">
        <v>5195.5</v>
      </c>
      <c r="H2343">
        <v>215000545</v>
      </c>
      <c r="I2343">
        <v>9256.51</v>
      </c>
      <c r="J2343">
        <v>22.31</v>
      </c>
      <c r="K2343">
        <v>5.58</v>
      </c>
      <c r="L2343">
        <v>0.97</v>
      </c>
    </row>
    <row r="2344" spans="1:12" x14ac:dyDescent="0.35">
      <c r="A2344" s="1">
        <v>39568</v>
      </c>
      <c r="B2344">
        <v>2008</v>
      </c>
      <c r="C2344" t="s">
        <v>15</v>
      </c>
      <c r="D2344">
        <v>5198.3500000000004</v>
      </c>
      <c r="E2344">
        <v>5230.75</v>
      </c>
      <c r="F2344">
        <v>5155.8500000000004</v>
      </c>
      <c r="G2344">
        <v>5165.8999999999996</v>
      </c>
      <c r="H2344">
        <v>146277434</v>
      </c>
      <c r="I2344">
        <v>7570.08</v>
      </c>
      <c r="J2344">
        <v>22.17</v>
      </c>
      <c r="K2344">
        <v>5.55</v>
      </c>
      <c r="L2344">
        <v>0.97</v>
      </c>
    </row>
    <row r="2345" spans="1:12" x14ac:dyDescent="0.35">
      <c r="A2345" s="1">
        <v>39570</v>
      </c>
      <c r="B2345">
        <v>2008</v>
      </c>
      <c r="C2345" t="s">
        <v>16</v>
      </c>
      <c r="D2345">
        <v>5265.3</v>
      </c>
      <c r="E2345">
        <v>5298.85</v>
      </c>
      <c r="F2345">
        <v>5197.6000000000004</v>
      </c>
      <c r="G2345">
        <v>5228.2</v>
      </c>
      <c r="H2345">
        <v>131260266</v>
      </c>
      <c r="I2345">
        <v>7116.13</v>
      </c>
      <c r="J2345">
        <v>22.42</v>
      </c>
      <c r="K2345">
        <v>5.62</v>
      </c>
      <c r="L2345">
        <v>0.96</v>
      </c>
    </row>
    <row r="2346" spans="1:12" x14ac:dyDescent="0.35">
      <c r="A2346" s="1">
        <v>39573</v>
      </c>
      <c r="B2346">
        <v>2008</v>
      </c>
      <c r="C2346" t="s">
        <v>16</v>
      </c>
      <c r="D2346">
        <v>5227.25</v>
      </c>
      <c r="E2346">
        <v>5254.5</v>
      </c>
      <c r="F2346">
        <v>5182.6000000000004</v>
      </c>
      <c r="G2346">
        <v>5192.25</v>
      </c>
      <c r="H2346">
        <v>125641202</v>
      </c>
      <c r="I2346">
        <v>6433.55</v>
      </c>
      <c r="J2346">
        <v>22.2</v>
      </c>
      <c r="K2346">
        <v>5.58</v>
      </c>
      <c r="L2346">
        <v>0.97</v>
      </c>
    </row>
    <row r="2347" spans="1:12" x14ac:dyDescent="0.35">
      <c r="A2347" s="1">
        <v>39574</v>
      </c>
      <c r="B2347">
        <v>2008</v>
      </c>
      <c r="C2347" t="s">
        <v>16</v>
      </c>
      <c r="D2347">
        <v>5192.3500000000004</v>
      </c>
      <c r="E2347">
        <v>5206.5</v>
      </c>
      <c r="F2347">
        <v>5110.8999999999996</v>
      </c>
      <c r="G2347">
        <v>5144.6499999999996</v>
      </c>
      <c r="H2347">
        <v>131800270</v>
      </c>
      <c r="I2347">
        <v>6918.37</v>
      </c>
      <c r="J2347">
        <v>22.02</v>
      </c>
      <c r="K2347">
        <v>5.53</v>
      </c>
      <c r="L2347">
        <v>0.97</v>
      </c>
    </row>
    <row r="2348" spans="1:12" x14ac:dyDescent="0.35">
      <c r="A2348" s="1">
        <v>39575</v>
      </c>
      <c r="B2348">
        <v>2008</v>
      </c>
      <c r="C2348" t="s">
        <v>16</v>
      </c>
      <c r="D2348">
        <v>5156.7</v>
      </c>
      <c r="E2348">
        <v>5159.05</v>
      </c>
      <c r="F2348">
        <v>5101.25</v>
      </c>
      <c r="G2348">
        <v>5135.5</v>
      </c>
      <c r="H2348">
        <v>153438748</v>
      </c>
      <c r="I2348">
        <v>7619.1</v>
      </c>
      <c r="J2348">
        <v>21.98</v>
      </c>
      <c r="K2348">
        <v>5.52</v>
      </c>
      <c r="L2348">
        <v>0.98</v>
      </c>
    </row>
    <row r="2349" spans="1:12" x14ac:dyDescent="0.35">
      <c r="A2349" s="1">
        <v>39576</v>
      </c>
      <c r="B2349">
        <v>2008</v>
      </c>
      <c r="C2349" t="s">
        <v>16</v>
      </c>
      <c r="D2349">
        <v>5135.8</v>
      </c>
      <c r="E2349">
        <v>5143.05</v>
      </c>
      <c r="F2349">
        <v>5062.45</v>
      </c>
      <c r="G2349">
        <v>5081.7</v>
      </c>
      <c r="H2349">
        <v>127167885</v>
      </c>
      <c r="I2349">
        <v>6306.27</v>
      </c>
      <c r="J2349">
        <v>21.75</v>
      </c>
      <c r="K2349">
        <v>5.47</v>
      </c>
      <c r="L2349">
        <v>0.99</v>
      </c>
    </row>
    <row r="2350" spans="1:12" x14ac:dyDescent="0.35">
      <c r="A2350" s="1">
        <v>39577</v>
      </c>
      <c r="B2350">
        <v>2008</v>
      </c>
      <c r="C2350" t="s">
        <v>16</v>
      </c>
      <c r="D2350">
        <v>5070.8500000000004</v>
      </c>
      <c r="E2350">
        <v>5087.6499999999996</v>
      </c>
      <c r="F2350">
        <v>4969.3999999999996</v>
      </c>
      <c r="G2350">
        <v>4982.6000000000004</v>
      </c>
      <c r="H2350">
        <v>142385969</v>
      </c>
      <c r="I2350">
        <v>6875.81</v>
      </c>
      <c r="J2350">
        <v>21.32</v>
      </c>
      <c r="K2350">
        <v>5.36</v>
      </c>
      <c r="L2350">
        <v>1.01</v>
      </c>
    </row>
    <row r="2351" spans="1:12" x14ac:dyDescent="0.35">
      <c r="A2351" s="1">
        <v>39580</v>
      </c>
      <c r="B2351">
        <v>2008</v>
      </c>
      <c r="C2351" t="s">
        <v>16</v>
      </c>
      <c r="D2351">
        <v>4981</v>
      </c>
      <c r="E2351">
        <v>5021.75</v>
      </c>
      <c r="F2351">
        <v>4913.8</v>
      </c>
      <c r="G2351">
        <v>5012.6499999999996</v>
      </c>
      <c r="H2351">
        <v>151227287</v>
      </c>
      <c r="I2351">
        <v>6655.44</v>
      </c>
      <c r="J2351">
        <v>21.45</v>
      </c>
      <c r="K2351">
        <v>5.39</v>
      </c>
      <c r="L2351">
        <v>1</v>
      </c>
    </row>
    <row r="2352" spans="1:12" x14ac:dyDescent="0.35">
      <c r="A2352" s="1">
        <v>39581</v>
      </c>
      <c r="B2352">
        <v>2008</v>
      </c>
      <c r="C2352" t="s">
        <v>16</v>
      </c>
      <c r="D2352">
        <v>5008.6000000000004</v>
      </c>
      <c r="E2352">
        <v>5066</v>
      </c>
      <c r="F2352">
        <v>4943.75</v>
      </c>
      <c r="G2352">
        <v>4957.8</v>
      </c>
      <c r="H2352">
        <v>158521953</v>
      </c>
      <c r="I2352">
        <v>7243.14</v>
      </c>
      <c r="J2352">
        <v>21.21</v>
      </c>
      <c r="K2352">
        <v>5.33</v>
      </c>
      <c r="L2352">
        <v>1.01</v>
      </c>
    </row>
    <row r="2353" spans="1:12" x14ac:dyDescent="0.35">
      <c r="A2353" s="1">
        <v>39582</v>
      </c>
      <c r="B2353">
        <v>2008</v>
      </c>
      <c r="C2353" t="s">
        <v>16</v>
      </c>
      <c r="D2353">
        <v>4958.45</v>
      </c>
      <c r="E2353">
        <v>5026.1000000000004</v>
      </c>
      <c r="F2353">
        <v>4932.05</v>
      </c>
      <c r="G2353">
        <v>5011.75</v>
      </c>
      <c r="H2353">
        <v>147937974</v>
      </c>
      <c r="I2353">
        <v>6731.3</v>
      </c>
      <c r="J2353">
        <v>21.44</v>
      </c>
      <c r="K2353">
        <v>5.39</v>
      </c>
      <c r="L2353">
        <v>1</v>
      </c>
    </row>
    <row r="2354" spans="1:12" x14ac:dyDescent="0.35">
      <c r="A2354" s="1">
        <v>39583</v>
      </c>
      <c r="B2354">
        <v>2008</v>
      </c>
      <c r="C2354" t="s">
        <v>16</v>
      </c>
      <c r="D2354">
        <v>5010.8999999999996</v>
      </c>
      <c r="E2354">
        <v>5118.55</v>
      </c>
      <c r="F2354">
        <v>4999.6000000000004</v>
      </c>
      <c r="G2354">
        <v>5115.25</v>
      </c>
      <c r="H2354">
        <v>150871774</v>
      </c>
      <c r="I2354">
        <v>7840.38</v>
      </c>
      <c r="J2354">
        <v>21.84</v>
      </c>
      <c r="K2354">
        <v>5.5</v>
      </c>
      <c r="L2354">
        <v>0.98</v>
      </c>
    </row>
    <row r="2355" spans="1:12" x14ac:dyDescent="0.35">
      <c r="A2355" s="1">
        <v>39584</v>
      </c>
      <c r="B2355">
        <v>2008</v>
      </c>
      <c r="C2355" t="s">
        <v>16</v>
      </c>
      <c r="D2355">
        <v>5115.6499999999996</v>
      </c>
      <c r="E2355">
        <v>5167.3999999999996</v>
      </c>
      <c r="F2355">
        <v>5106.3999999999996</v>
      </c>
      <c r="G2355">
        <v>5157.7</v>
      </c>
      <c r="H2355">
        <v>152622286</v>
      </c>
      <c r="I2355">
        <v>6775.73</v>
      </c>
      <c r="J2355">
        <v>21.94</v>
      </c>
      <c r="K2355">
        <v>5.55</v>
      </c>
      <c r="L2355">
        <v>0.97</v>
      </c>
    </row>
    <row r="2356" spans="1:12" x14ac:dyDescent="0.35">
      <c r="A2356" s="1">
        <v>39588</v>
      </c>
      <c r="B2356">
        <v>2008</v>
      </c>
      <c r="C2356" t="s">
        <v>16</v>
      </c>
      <c r="D2356">
        <v>5157</v>
      </c>
      <c r="E2356">
        <v>5160.05</v>
      </c>
      <c r="F2356">
        <v>5072.3999999999996</v>
      </c>
      <c r="G2356">
        <v>5104.95</v>
      </c>
      <c r="H2356">
        <v>158813241</v>
      </c>
      <c r="I2356">
        <v>7032.91</v>
      </c>
      <c r="J2356">
        <v>21.72</v>
      </c>
      <c r="K2356">
        <v>5.49</v>
      </c>
      <c r="L2356">
        <v>0.98</v>
      </c>
    </row>
    <row r="2357" spans="1:12" x14ac:dyDescent="0.35">
      <c r="A2357" s="1">
        <v>39589</v>
      </c>
      <c r="B2357">
        <v>2008</v>
      </c>
      <c r="C2357" t="s">
        <v>16</v>
      </c>
      <c r="D2357">
        <v>5105.7</v>
      </c>
      <c r="E2357">
        <v>5135.55</v>
      </c>
      <c r="F2357">
        <v>5048.7</v>
      </c>
      <c r="G2357">
        <v>5117.6499999999996</v>
      </c>
      <c r="H2357">
        <v>163032543</v>
      </c>
      <c r="I2357">
        <v>7158.77</v>
      </c>
      <c r="J2357">
        <v>21.77</v>
      </c>
      <c r="K2357">
        <v>5.5</v>
      </c>
      <c r="L2357">
        <v>0.98</v>
      </c>
    </row>
    <row r="2358" spans="1:12" x14ac:dyDescent="0.35">
      <c r="A2358" s="1">
        <v>39590</v>
      </c>
      <c r="B2358">
        <v>2008</v>
      </c>
      <c r="C2358" t="s">
        <v>16</v>
      </c>
      <c r="D2358">
        <v>5117</v>
      </c>
      <c r="E2358">
        <v>5118.8999999999996</v>
      </c>
      <c r="F2358">
        <v>5010.7</v>
      </c>
      <c r="G2358">
        <v>5025.45</v>
      </c>
      <c r="H2358">
        <v>113544128</v>
      </c>
      <c r="I2358">
        <v>5693.06</v>
      </c>
      <c r="J2358">
        <v>21.38</v>
      </c>
      <c r="K2358">
        <v>5.4</v>
      </c>
      <c r="L2358">
        <v>1</v>
      </c>
    </row>
    <row r="2359" spans="1:12" x14ac:dyDescent="0.35">
      <c r="A2359" s="1">
        <v>39591</v>
      </c>
      <c r="B2359">
        <v>2008</v>
      </c>
      <c r="C2359" t="s">
        <v>16</v>
      </c>
      <c r="D2359">
        <v>5026.55</v>
      </c>
      <c r="E2359">
        <v>5059.05</v>
      </c>
      <c r="F2359">
        <v>4940.7</v>
      </c>
      <c r="G2359">
        <v>4946.55</v>
      </c>
      <c r="H2359">
        <v>152368191</v>
      </c>
      <c r="I2359">
        <v>6593.45</v>
      </c>
      <c r="J2359">
        <v>21.03</v>
      </c>
      <c r="K2359">
        <v>5.32</v>
      </c>
      <c r="L2359">
        <v>1.01</v>
      </c>
    </row>
    <row r="2360" spans="1:12" x14ac:dyDescent="0.35">
      <c r="A2360" s="1">
        <v>39594</v>
      </c>
      <c r="B2360">
        <v>2008</v>
      </c>
      <c r="C2360" t="s">
        <v>16</v>
      </c>
      <c r="D2360">
        <v>4953.6000000000004</v>
      </c>
      <c r="E2360">
        <v>4953.6000000000004</v>
      </c>
      <c r="F2360">
        <v>4858</v>
      </c>
      <c r="G2360">
        <v>4875.05</v>
      </c>
      <c r="H2360">
        <v>124506200</v>
      </c>
      <c r="I2360">
        <v>6098.96</v>
      </c>
      <c r="J2360">
        <v>20.73</v>
      </c>
      <c r="K2360">
        <v>5.01</v>
      </c>
      <c r="L2360">
        <v>1.0900000000000001</v>
      </c>
    </row>
    <row r="2361" spans="1:12" x14ac:dyDescent="0.35">
      <c r="A2361" s="1">
        <v>39595</v>
      </c>
      <c r="B2361">
        <v>2008</v>
      </c>
      <c r="C2361" t="s">
        <v>16</v>
      </c>
      <c r="D2361">
        <v>4877.1499999999996</v>
      </c>
      <c r="E2361">
        <v>4932</v>
      </c>
      <c r="F2361">
        <v>4846.2</v>
      </c>
      <c r="G2361">
        <v>4859.8</v>
      </c>
      <c r="H2361">
        <v>120401073</v>
      </c>
      <c r="I2361">
        <v>5571.07</v>
      </c>
      <c r="J2361">
        <v>20.67</v>
      </c>
      <c r="K2361">
        <v>5</v>
      </c>
      <c r="L2361">
        <v>1.0900000000000001</v>
      </c>
    </row>
    <row r="2362" spans="1:12" x14ac:dyDescent="0.35">
      <c r="A2362" s="1">
        <v>39596</v>
      </c>
      <c r="B2362">
        <v>2008</v>
      </c>
      <c r="C2362" t="s">
        <v>16</v>
      </c>
      <c r="D2362">
        <v>4862.7</v>
      </c>
      <c r="E2362">
        <v>4926.8999999999996</v>
      </c>
      <c r="F2362">
        <v>4835.6499999999996</v>
      </c>
      <c r="G2362">
        <v>4918.3500000000004</v>
      </c>
      <c r="H2362">
        <v>140737265</v>
      </c>
      <c r="I2362">
        <v>6892.13</v>
      </c>
      <c r="J2362">
        <v>20.92</v>
      </c>
      <c r="K2362">
        <v>5.0599999999999996</v>
      </c>
      <c r="L2362">
        <v>1.08</v>
      </c>
    </row>
    <row r="2363" spans="1:12" x14ac:dyDescent="0.35">
      <c r="A2363" s="1">
        <v>39597</v>
      </c>
      <c r="B2363">
        <v>2008</v>
      </c>
      <c r="C2363" t="s">
        <v>16</v>
      </c>
      <c r="D2363">
        <v>4926.3</v>
      </c>
      <c r="E2363">
        <v>4957.3999999999996</v>
      </c>
      <c r="F2363">
        <v>4801.8999999999996</v>
      </c>
      <c r="G2363">
        <v>4835.3</v>
      </c>
      <c r="H2363">
        <v>194902303</v>
      </c>
      <c r="I2363">
        <v>9838.8799999999992</v>
      </c>
      <c r="J2363">
        <v>20.59</v>
      </c>
      <c r="K2363">
        <v>4.97</v>
      </c>
      <c r="L2363">
        <v>1.1000000000000001</v>
      </c>
    </row>
    <row r="2364" spans="1:12" x14ac:dyDescent="0.35">
      <c r="A2364" s="1">
        <v>39598</v>
      </c>
      <c r="B2364">
        <v>2008</v>
      </c>
      <c r="C2364" t="s">
        <v>16</v>
      </c>
      <c r="D2364">
        <v>4844.05</v>
      </c>
      <c r="E2364">
        <v>4908.8500000000004</v>
      </c>
      <c r="F2364">
        <v>4833.45</v>
      </c>
      <c r="G2364">
        <v>4870.1000000000004</v>
      </c>
      <c r="H2364">
        <v>138696130</v>
      </c>
      <c r="I2364">
        <v>7722.67</v>
      </c>
      <c r="J2364">
        <v>20.74</v>
      </c>
      <c r="K2364">
        <v>5.01</v>
      </c>
      <c r="L2364">
        <v>1.0900000000000001</v>
      </c>
    </row>
    <row r="2365" spans="1:12" x14ac:dyDescent="0.35">
      <c r="A2365" s="1">
        <v>39601</v>
      </c>
      <c r="B2365">
        <v>2008</v>
      </c>
      <c r="C2365" t="s">
        <v>17</v>
      </c>
      <c r="D2365">
        <v>4869.25</v>
      </c>
      <c r="E2365">
        <v>4908.8</v>
      </c>
      <c r="F2365">
        <v>4713</v>
      </c>
      <c r="G2365">
        <v>4739.6000000000004</v>
      </c>
      <c r="H2365">
        <v>118396812</v>
      </c>
      <c r="I2365">
        <v>5991.2</v>
      </c>
      <c r="J2365">
        <v>20.170000000000002</v>
      </c>
      <c r="K2365">
        <v>4.87</v>
      </c>
      <c r="L2365">
        <v>1.1200000000000001</v>
      </c>
    </row>
    <row r="2366" spans="1:12" x14ac:dyDescent="0.35">
      <c r="A2366" s="1">
        <v>39602</v>
      </c>
      <c r="B2366">
        <v>2008</v>
      </c>
      <c r="C2366" t="s">
        <v>17</v>
      </c>
      <c r="D2366">
        <v>4739.3</v>
      </c>
      <c r="E2366">
        <v>4739.3</v>
      </c>
      <c r="F2366">
        <v>4634</v>
      </c>
      <c r="G2366">
        <v>4715.8999999999996</v>
      </c>
      <c r="H2366">
        <v>140745401</v>
      </c>
      <c r="I2366">
        <v>6764.13</v>
      </c>
      <c r="J2366">
        <v>20.07</v>
      </c>
      <c r="K2366">
        <v>4.8499999999999996</v>
      </c>
      <c r="L2366">
        <v>1.1200000000000001</v>
      </c>
    </row>
    <row r="2367" spans="1:12" x14ac:dyDescent="0.35">
      <c r="A2367" s="1">
        <v>39603</v>
      </c>
      <c r="B2367">
        <v>2008</v>
      </c>
      <c r="C2367" t="s">
        <v>17</v>
      </c>
      <c r="D2367">
        <v>4718.7</v>
      </c>
      <c r="E2367">
        <v>4731.5</v>
      </c>
      <c r="F2367">
        <v>4564.5</v>
      </c>
      <c r="G2367">
        <v>4585.6000000000004</v>
      </c>
      <c r="H2367">
        <v>154838181</v>
      </c>
      <c r="I2367">
        <v>7308.81</v>
      </c>
      <c r="J2367">
        <v>19.52</v>
      </c>
      <c r="K2367">
        <v>4.71</v>
      </c>
      <c r="L2367">
        <v>1.1499999999999999</v>
      </c>
    </row>
    <row r="2368" spans="1:12" x14ac:dyDescent="0.35">
      <c r="A2368" s="1">
        <v>39604</v>
      </c>
      <c r="B2368">
        <v>2008</v>
      </c>
      <c r="C2368" t="s">
        <v>17</v>
      </c>
      <c r="D2368">
        <v>4586.95</v>
      </c>
      <c r="E2368">
        <v>4690.6000000000004</v>
      </c>
      <c r="F2368">
        <v>4536.25</v>
      </c>
      <c r="G2368">
        <v>4676.95</v>
      </c>
      <c r="H2368">
        <v>169638133</v>
      </c>
      <c r="I2368">
        <v>9560.6</v>
      </c>
      <c r="J2368">
        <v>19.91</v>
      </c>
      <c r="K2368">
        <v>4.8099999999999996</v>
      </c>
      <c r="L2368">
        <v>1.1299999999999999</v>
      </c>
    </row>
    <row r="2369" spans="1:12" x14ac:dyDescent="0.35">
      <c r="A2369" s="1">
        <v>39605</v>
      </c>
      <c r="B2369">
        <v>2008</v>
      </c>
      <c r="C2369" t="s">
        <v>17</v>
      </c>
      <c r="D2369">
        <v>4680.55</v>
      </c>
      <c r="E2369">
        <v>4746.3</v>
      </c>
      <c r="F2369">
        <v>4614.25</v>
      </c>
      <c r="G2369">
        <v>4627.8</v>
      </c>
      <c r="H2369">
        <v>132088975</v>
      </c>
      <c r="I2369">
        <v>7052.47</v>
      </c>
      <c r="J2369">
        <v>19.7</v>
      </c>
      <c r="K2369">
        <v>4.76</v>
      </c>
      <c r="L2369">
        <v>1.1399999999999999</v>
      </c>
    </row>
    <row r="2370" spans="1:12" x14ac:dyDescent="0.35">
      <c r="A2370" s="1">
        <v>39608</v>
      </c>
      <c r="B2370">
        <v>2008</v>
      </c>
      <c r="C2370" t="s">
        <v>17</v>
      </c>
      <c r="D2370">
        <v>4626.45</v>
      </c>
      <c r="E2370">
        <v>4626.45</v>
      </c>
      <c r="F2370">
        <v>4411.6000000000004</v>
      </c>
      <c r="G2370">
        <v>4500.95</v>
      </c>
      <c r="H2370">
        <v>175247907</v>
      </c>
      <c r="I2370">
        <v>8431.34</v>
      </c>
      <c r="J2370">
        <v>19.16</v>
      </c>
      <c r="K2370">
        <v>4.63</v>
      </c>
      <c r="L2370">
        <v>1.18</v>
      </c>
    </row>
    <row r="2371" spans="1:12" x14ac:dyDescent="0.35">
      <c r="A2371" s="1">
        <v>39609</v>
      </c>
      <c r="B2371">
        <v>2008</v>
      </c>
      <c r="C2371" t="s">
        <v>17</v>
      </c>
      <c r="D2371">
        <v>4522</v>
      </c>
      <c r="E2371">
        <v>4522.55</v>
      </c>
      <c r="F2371">
        <v>4369.8</v>
      </c>
      <c r="G2371">
        <v>4449.8</v>
      </c>
      <c r="H2371">
        <v>165412516</v>
      </c>
      <c r="I2371">
        <v>8214.7000000000007</v>
      </c>
      <c r="J2371">
        <v>18.940000000000001</v>
      </c>
      <c r="K2371">
        <v>4.4000000000000004</v>
      </c>
      <c r="L2371">
        <v>1.22</v>
      </c>
    </row>
    <row r="2372" spans="1:12" x14ac:dyDescent="0.35">
      <c r="A2372" s="1">
        <v>39610</v>
      </c>
      <c r="B2372">
        <v>2008</v>
      </c>
      <c r="C2372" t="s">
        <v>17</v>
      </c>
      <c r="D2372">
        <v>4469.6499999999996</v>
      </c>
      <c r="E2372">
        <v>4541.05</v>
      </c>
      <c r="F2372">
        <v>4468.05</v>
      </c>
      <c r="G2372">
        <v>4523.6000000000004</v>
      </c>
      <c r="H2372">
        <v>166416446</v>
      </c>
      <c r="I2372">
        <v>8126.26</v>
      </c>
      <c r="J2372">
        <v>19.25</v>
      </c>
      <c r="K2372">
        <v>4.4800000000000004</v>
      </c>
      <c r="L2372">
        <v>1.2</v>
      </c>
    </row>
    <row r="2373" spans="1:12" x14ac:dyDescent="0.35">
      <c r="A2373" s="1">
        <v>39611</v>
      </c>
      <c r="B2373">
        <v>2008</v>
      </c>
      <c r="C2373" t="s">
        <v>17</v>
      </c>
      <c r="D2373">
        <v>4524.3999999999996</v>
      </c>
      <c r="E2373">
        <v>4550</v>
      </c>
      <c r="F2373">
        <v>4392</v>
      </c>
      <c r="G2373">
        <v>4539.3500000000004</v>
      </c>
      <c r="H2373">
        <v>164247033</v>
      </c>
      <c r="I2373">
        <v>7653.56</v>
      </c>
      <c r="J2373">
        <v>19.32</v>
      </c>
      <c r="K2373">
        <v>4.49</v>
      </c>
      <c r="L2373">
        <v>1.2</v>
      </c>
    </row>
    <row r="2374" spans="1:12" x14ac:dyDescent="0.35">
      <c r="A2374" s="1">
        <v>39612</v>
      </c>
      <c r="B2374">
        <v>2008</v>
      </c>
      <c r="C2374" t="s">
        <v>17</v>
      </c>
      <c r="D2374">
        <v>4539.5</v>
      </c>
      <c r="E2374">
        <v>4563.3500000000004</v>
      </c>
      <c r="F2374">
        <v>4491.3500000000004</v>
      </c>
      <c r="G2374">
        <v>4517.1000000000004</v>
      </c>
      <c r="H2374">
        <v>139532826</v>
      </c>
      <c r="I2374">
        <v>6339.8</v>
      </c>
      <c r="J2374">
        <v>19.23</v>
      </c>
      <c r="K2374">
        <v>4.47</v>
      </c>
      <c r="L2374">
        <v>1.2</v>
      </c>
    </row>
    <row r="2375" spans="1:12" x14ac:dyDescent="0.35">
      <c r="A2375" s="1">
        <v>39615</v>
      </c>
      <c r="B2375">
        <v>2008</v>
      </c>
      <c r="C2375" t="s">
        <v>17</v>
      </c>
      <c r="D2375">
        <v>4536.3</v>
      </c>
      <c r="E2375">
        <v>4617.7</v>
      </c>
      <c r="F2375">
        <v>4536.3</v>
      </c>
      <c r="G2375">
        <v>4572.5</v>
      </c>
      <c r="H2375">
        <v>111415055</v>
      </c>
      <c r="I2375">
        <v>5652.28</v>
      </c>
      <c r="J2375">
        <v>19.46</v>
      </c>
      <c r="K2375">
        <v>4.53</v>
      </c>
      <c r="L2375">
        <v>1.19</v>
      </c>
    </row>
    <row r="2376" spans="1:12" x14ac:dyDescent="0.35">
      <c r="A2376" s="1">
        <v>39616</v>
      </c>
      <c r="B2376">
        <v>2008</v>
      </c>
      <c r="C2376" t="s">
        <v>17</v>
      </c>
      <c r="D2376">
        <v>4572.5</v>
      </c>
      <c r="E2376">
        <v>4664.05</v>
      </c>
      <c r="F2376">
        <v>4561.75</v>
      </c>
      <c r="G2376">
        <v>4653</v>
      </c>
      <c r="H2376">
        <v>107221118</v>
      </c>
      <c r="I2376">
        <v>5511.88</v>
      </c>
      <c r="J2376">
        <v>19.89</v>
      </c>
      <c r="K2376">
        <v>4.5999999999999996</v>
      </c>
      <c r="L2376">
        <v>1.17</v>
      </c>
    </row>
    <row r="2377" spans="1:12" x14ac:dyDescent="0.35">
      <c r="A2377" s="1">
        <v>39617</v>
      </c>
      <c r="B2377">
        <v>2008</v>
      </c>
      <c r="C2377" t="s">
        <v>17</v>
      </c>
      <c r="D2377">
        <v>4652.8</v>
      </c>
      <c r="E2377">
        <v>4679.75</v>
      </c>
      <c r="F2377">
        <v>4569.8999999999996</v>
      </c>
      <c r="G2377">
        <v>4582.3999999999996</v>
      </c>
      <c r="H2377">
        <v>136923928</v>
      </c>
      <c r="I2377">
        <v>6135.84</v>
      </c>
      <c r="J2377">
        <v>19.600000000000001</v>
      </c>
      <c r="K2377">
        <v>4.53</v>
      </c>
      <c r="L2377">
        <v>1.19</v>
      </c>
    </row>
    <row r="2378" spans="1:12" x14ac:dyDescent="0.35">
      <c r="A2378" s="1">
        <v>39618</v>
      </c>
      <c r="B2378">
        <v>2008</v>
      </c>
      <c r="C2378" t="s">
        <v>17</v>
      </c>
      <c r="D2378">
        <v>4582.55</v>
      </c>
      <c r="E2378">
        <v>4585.7</v>
      </c>
      <c r="F2378">
        <v>4488.95</v>
      </c>
      <c r="G2378">
        <v>4504.25</v>
      </c>
      <c r="H2378">
        <v>102266764</v>
      </c>
      <c r="I2378">
        <v>4954.97</v>
      </c>
      <c r="J2378">
        <v>19.260000000000002</v>
      </c>
      <c r="K2378">
        <v>4.46</v>
      </c>
      <c r="L2378">
        <v>1.21</v>
      </c>
    </row>
    <row r="2379" spans="1:12" x14ac:dyDescent="0.35">
      <c r="A2379" s="1">
        <v>39619</v>
      </c>
      <c r="B2379">
        <v>2008</v>
      </c>
      <c r="C2379" t="s">
        <v>17</v>
      </c>
      <c r="D2379">
        <v>4504.2</v>
      </c>
      <c r="E2379">
        <v>4532</v>
      </c>
      <c r="F2379">
        <v>4333.6000000000004</v>
      </c>
      <c r="G2379">
        <v>4347.55</v>
      </c>
      <c r="H2379">
        <v>133685260</v>
      </c>
      <c r="I2379">
        <v>6911.03</v>
      </c>
      <c r="J2379">
        <v>18.59</v>
      </c>
      <c r="K2379">
        <v>4.3</v>
      </c>
      <c r="L2379">
        <v>1.25</v>
      </c>
    </row>
    <row r="2380" spans="1:12" x14ac:dyDescent="0.35">
      <c r="A2380" s="1">
        <v>39622</v>
      </c>
      <c r="B2380">
        <v>2008</v>
      </c>
      <c r="C2380" t="s">
        <v>17</v>
      </c>
      <c r="D2380">
        <v>4351.1499999999996</v>
      </c>
      <c r="E2380">
        <v>4351.1499999999996</v>
      </c>
      <c r="F2380">
        <v>4225.5</v>
      </c>
      <c r="G2380">
        <v>4266.3999999999996</v>
      </c>
      <c r="H2380">
        <v>126376126</v>
      </c>
      <c r="I2380">
        <v>6121.52</v>
      </c>
      <c r="J2380">
        <v>18.25</v>
      </c>
      <c r="K2380">
        <v>4.22</v>
      </c>
      <c r="L2380">
        <v>1.27</v>
      </c>
    </row>
    <row r="2381" spans="1:12" x14ac:dyDescent="0.35">
      <c r="A2381" s="1">
        <v>39623</v>
      </c>
      <c r="B2381">
        <v>2008</v>
      </c>
      <c r="C2381" t="s">
        <v>17</v>
      </c>
      <c r="D2381">
        <v>4271.05</v>
      </c>
      <c r="E2381">
        <v>4305.8999999999996</v>
      </c>
      <c r="F2381">
        <v>4156.1000000000004</v>
      </c>
      <c r="G2381">
        <v>4191.1000000000004</v>
      </c>
      <c r="H2381">
        <v>132477086</v>
      </c>
      <c r="I2381">
        <v>6496.81</v>
      </c>
      <c r="J2381">
        <v>17.91</v>
      </c>
      <c r="K2381">
        <v>4.1500000000000004</v>
      </c>
      <c r="L2381">
        <v>1.3</v>
      </c>
    </row>
    <row r="2382" spans="1:12" x14ac:dyDescent="0.35">
      <c r="A2382" s="1">
        <v>39624</v>
      </c>
      <c r="B2382">
        <v>2008</v>
      </c>
      <c r="C2382" t="s">
        <v>17</v>
      </c>
      <c r="D2382">
        <v>4189.6000000000004</v>
      </c>
      <c r="E2382">
        <v>4264.55</v>
      </c>
      <c r="F2382">
        <v>4093.2</v>
      </c>
      <c r="G2382">
        <v>4252.6499999999996</v>
      </c>
      <c r="H2382">
        <v>152437781</v>
      </c>
      <c r="I2382">
        <v>6960.36</v>
      </c>
      <c r="J2382">
        <v>18.18</v>
      </c>
      <c r="K2382">
        <v>4.21</v>
      </c>
      <c r="L2382">
        <v>1.28</v>
      </c>
    </row>
    <row r="2383" spans="1:12" x14ac:dyDescent="0.35">
      <c r="A2383" s="1">
        <v>39625</v>
      </c>
      <c r="B2383">
        <v>2008</v>
      </c>
      <c r="C2383" t="s">
        <v>17</v>
      </c>
      <c r="D2383">
        <v>4252.6000000000004</v>
      </c>
      <c r="E2383">
        <v>4324.75</v>
      </c>
      <c r="F2383">
        <v>4230</v>
      </c>
      <c r="G2383">
        <v>4315.8500000000004</v>
      </c>
      <c r="H2383">
        <v>196473131</v>
      </c>
      <c r="I2383">
        <v>9352.43</v>
      </c>
      <c r="J2383">
        <v>18.45</v>
      </c>
      <c r="K2383">
        <v>4.2699999999999996</v>
      </c>
      <c r="L2383">
        <v>1.26</v>
      </c>
    </row>
    <row r="2384" spans="1:12" x14ac:dyDescent="0.35">
      <c r="A2384" s="1">
        <v>39626</v>
      </c>
      <c r="B2384">
        <v>2008</v>
      </c>
      <c r="C2384" t="s">
        <v>17</v>
      </c>
      <c r="D2384">
        <v>4315.3</v>
      </c>
      <c r="E2384">
        <v>4315.3</v>
      </c>
      <c r="F2384">
        <v>4119.2</v>
      </c>
      <c r="G2384">
        <v>4136.6499999999996</v>
      </c>
      <c r="H2384">
        <v>177324470</v>
      </c>
      <c r="I2384">
        <v>7883.16</v>
      </c>
      <c r="J2384">
        <v>17.670000000000002</v>
      </c>
      <c r="K2384">
        <v>4.09</v>
      </c>
      <c r="L2384">
        <v>1.31</v>
      </c>
    </row>
    <row r="2385" spans="1:12" x14ac:dyDescent="0.35">
      <c r="A2385" s="1">
        <v>39629</v>
      </c>
      <c r="B2385">
        <v>2008</v>
      </c>
      <c r="C2385" t="s">
        <v>17</v>
      </c>
      <c r="D2385">
        <v>4136.25</v>
      </c>
      <c r="E2385">
        <v>4163</v>
      </c>
      <c r="F2385">
        <v>4021.7</v>
      </c>
      <c r="G2385">
        <v>4040.55</v>
      </c>
      <c r="H2385">
        <v>144491241</v>
      </c>
      <c r="I2385">
        <v>6523.86</v>
      </c>
      <c r="J2385">
        <v>17.28</v>
      </c>
      <c r="K2385">
        <v>4</v>
      </c>
      <c r="L2385">
        <v>1.35</v>
      </c>
    </row>
    <row r="2386" spans="1:12" x14ac:dyDescent="0.35">
      <c r="A2386" s="1">
        <v>39630</v>
      </c>
      <c r="B2386">
        <v>2008</v>
      </c>
      <c r="C2386" t="s">
        <v>18</v>
      </c>
      <c r="D2386">
        <v>4039.75</v>
      </c>
      <c r="E2386">
        <v>4075.4</v>
      </c>
      <c r="F2386">
        <v>3878.2</v>
      </c>
      <c r="G2386">
        <v>3896.75</v>
      </c>
      <c r="H2386">
        <v>164469220</v>
      </c>
      <c r="I2386">
        <v>6939.93</v>
      </c>
      <c r="J2386">
        <v>16.66</v>
      </c>
      <c r="K2386">
        <v>3.86</v>
      </c>
      <c r="L2386">
        <v>1.4</v>
      </c>
    </row>
    <row r="2387" spans="1:12" x14ac:dyDescent="0.35">
      <c r="A2387" s="1">
        <v>39631</v>
      </c>
      <c r="B2387">
        <v>2008</v>
      </c>
      <c r="C2387" t="s">
        <v>18</v>
      </c>
      <c r="D2387">
        <v>3895.3</v>
      </c>
      <c r="E2387">
        <v>4107.1499999999996</v>
      </c>
      <c r="F2387">
        <v>3848.25</v>
      </c>
      <c r="G2387">
        <v>4093.35</v>
      </c>
      <c r="H2387">
        <v>199920144</v>
      </c>
      <c r="I2387">
        <v>8909.44</v>
      </c>
      <c r="J2387">
        <v>17.5</v>
      </c>
      <c r="K2387">
        <v>4.05</v>
      </c>
      <c r="L2387">
        <v>1.33</v>
      </c>
    </row>
    <row r="2388" spans="1:12" x14ac:dyDescent="0.35">
      <c r="A2388" s="1">
        <v>39632</v>
      </c>
      <c r="B2388">
        <v>2008</v>
      </c>
      <c r="C2388" t="s">
        <v>18</v>
      </c>
      <c r="D2388">
        <v>4094.6</v>
      </c>
      <c r="E2388">
        <v>4097.3500000000004</v>
      </c>
      <c r="F2388">
        <v>3874.85</v>
      </c>
      <c r="G2388">
        <v>3925.75</v>
      </c>
      <c r="H2388">
        <v>154573765</v>
      </c>
      <c r="I2388">
        <v>7101.42</v>
      </c>
      <c r="J2388">
        <v>16.79</v>
      </c>
      <c r="K2388">
        <v>3.89</v>
      </c>
      <c r="L2388">
        <v>1.39</v>
      </c>
    </row>
    <row r="2389" spans="1:12" x14ac:dyDescent="0.35">
      <c r="A2389" s="1">
        <v>39633</v>
      </c>
      <c r="B2389">
        <v>2008</v>
      </c>
      <c r="C2389" t="s">
        <v>18</v>
      </c>
      <c r="D2389">
        <v>3926.65</v>
      </c>
      <c r="E2389">
        <v>4033.5</v>
      </c>
      <c r="F2389">
        <v>3896.4</v>
      </c>
      <c r="G2389">
        <v>4016</v>
      </c>
      <c r="H2389">
        <v>152045352</v>
      </c>
      <c r="I2389">
        <v>6563.36</v>
      </c>
      <c r="J2389">
        <v>17.22</v>
      </c>
      <c r="K2389">
        <v>3.8</v>
      </c>
      <c r="L2389">
        <v>1.37</v>
      </c>
    </row>
    <row r="2390" spans="1:12" x14ac:dyDescent="0.35">
      <c r="A2390" s="1">
        <v>39636</v>
      </c>
      <c r="B2390">
        <v>2008</v>
      </c>
      <c r="C2390" t="s">
        <v>18</v>
      </c>
      <c r="D2390">
        <v>4002</v>
      </c>
      <c r="E2390">
        <v>4114.5</v>
      </c>
      <c r="F2390">
        <v>4002</v>
      </c>
      <c r="G2390">
        <v>4030</v>
      </c>
      <c r="H2390">
        <v>125737237</v>
      </c>
      <c r="I2390">
        <v>5517.21</v>
      </c>
      <c r="J2390">
        <v>17.28</v>
      </c>
      <c r="K2390">
        <v>3.82</v>
      </c>
      <c r="L2390">
        <v>1.37</v>
      </c>
    </row>
    <row r="2391" spans="1:12" x14ac:dyDescent="0.35">
      <c r="A2391" s="1">
        <v>39637</v>
      </c>
      <c r="B2391">
        <v>2008</v>
      </c>
      <c r="C2391" t="s">
        <v>18</v>
      </c>
      <c r="D2391">
        <v>4028.7</v>
      </c>
      <c r="E2391">
        <v>4028.7</v>
      </c>
      <c r="F2391">
        <v>3896.05</v>
      </c>
      <c r="G2391">
        <v>3988.55</v>
      </c>
      <c r="H2391">
        <v>135090953</v>
      </c>
      <c r="I2391">
        <v>6166.83</v>
      </c>
      <c r="J2391">
        <v>17.11</v>
      </c>
      <c r="K2391">
        <v>3.78</v>
      </c>
      <c r="L2391">
        <v>1.38</v>
      </c>
    </row>
    <row r="2392" spans="1:12" x14ac:dyDescent="0.35">
      <c r="A2392" s="1">
        <v>39638</v>
      </c>
      <c r="B2392">
        <v>2008</v>
      </c>
      <c r="C2392" t="s">
        <v>18</v>
      </c>
      <c r="D2392">
        <v>3990.9</v>
      </c>
      <c r="E2392">
        <v>4169.3999999999996</v>
      </c>
      <c r="F2392">
        <v>3990.9</v>
      </c>
      <c r="G2392">
        <v>4157.1000000000004</v>
      </c>
      <c r="H2392">
        <v>144597409</v>
      </c>
      <c r="I2392">
        <v>6595.61</v>
      </c>
      <c r="J2392">
        <v>17.829999999999998</v>
      </c>
      <c r="K2392">
        <v>3.94</v>
      </c>
      <c r="L2392">
        <v>1.32</v>
      </c>
    </row>
    <row r="2393" spans="1:12" x14ac:dyDescent="0.35">
      <c r="A2393" s="1">
        <v>39639</v>
      </c>
      <c r="B2393">
        <v>2008</v>
      </c>
      <c r="C2393" t="s">
        <v>18</v>
      </c>
      <c r="D2393">
        <v>4155.6499999999996</v>
      </c>
      <c r="E2393">
        <v>4187.95</v>
      </c>
      <c r="F2393">
        <v>4110.3999999999996</v>
      </c>
      <c r="G2393">
        <v>4162.2</v>
      </c>
      <c r="H2393">
        <v>146458190</v>
      </c>
      <c r="I2393">
        <v>6354.79</v>
      </c>
      <c r="J2393">
        <v>17.850000000000001</v>
      </c>
      <c r="K2393">
        <v>3.94</v>
      </c>
      <c r="L2393">
        <v>1.32</v>
      </c>
    </row>
    <row r="2394" spans="1:12" x14ac:dyDescent="0.35">
      <c r="A2394" s="1">
        <v>39640</v>
      </c>
      <c r="B2394">
        <v>2008</v>
      </c>
      <c r="C2394" t="s">
        <v>18</v>
      </c>
      <c r="D2394">
        <v>4166</v>
      </c>
      <c r="E2394">
        <v>4215.5</v>
      </c>
      <c r="F2394">
        <v>4014.45</v>
      </c>
      <c r="G2394">
        <v>4049</v>
      </c>
      <c r="H2394">
        <v>137337875</v>
      </c>
      <c r="I2394">
        <v>6947.53</v>
      </c>
      <c r="J2394">
        <v>17.34</v>
      </c>
      <c r="K2394">
        <v>3.83</v>
      </c>
      <c r="L2394">
        <v>1.36</v>
      </c>
    </row>
    <row r="2395" spans="1:12" x14ac:dyDescent="0.35">
      <c r="A2395" s="1">
        <v>39643</v>
      </c>
      <c r="B2395">
        <v>2008</v>
      </c>
      <c r="C2395" t="s">
        <v>18</v>
      </c>
      <c r="D2395">
        <v>4047.45</v>
      </c>
      <c r="E2395">
        <v>4118.1000000000004</v>
      </c>
      <c r="F2395">
        <v>4004.25</v>
      </c>
      <c r="G2395">
        <v>4039.7</v>
      </c>
      <c r="H2395">
        <v>126882896</v>
      </c>
      <c r="I2395">
        <v>6062.87</v>
      </c>
      <c r="J2395">
        <v>17.3</v>
      </c>
      <c r="K2395">
        <v>3.82</v>
      </c>
      <c r="L2395">
        <v>1.36</v>
      </c>
    </row>
    <row r="2396" spans="1:12" x14ac:dyDescent="0.35">
      <c r="A2396" s="1">
        <v>39644</v>
      </c>
      <c r="B2396">
        <v>2008</v>
      </c>
      <c r="C2396" t="s">
        <v>18</v>
      </c>
      <c r="D2396">
        <v>4039.3</v>
      </c>
      <c r="E2396">
        <v>4040.7</v>
      </c>
      <c r="F2396">
        <v>3835.5</v>
      </c>
      <c r="G2396">
        <v>3861.1</v>
      </c>
      <c r="H2396">
        <v>142682247</v>
      </c>
      <c r="I2396">
        <v>6645.56</v>
      </c>
      <c r="J2396">
        <v>16.53</v>
      </c>
      <c r="K2396">
        <v>3.66</v>
      </c>
      <c r="L2396">
        <v>1.42</v>
      </c>
    </row>
    <row r="2397" spans="1:12" x14ac:dyDescent="0.35">
      <c r="A2397" s="1">
        <v>39645</v>
      </c>
      <c r="B2397">
        <v>2008</v>
      </c>
      <c r="C2397" t="s">
        <v>18</v>
      </c>
      <c r="D2397">
        <v>3861.55</v>
      </c>
      <c r="E2397">
        <v>3920.05</v>
      </c>
      <c r="F2397">
        <v>3790.2</v>
      </c>
      <c r="G2397">
        <v>3816.7</v>
      </c>
      <c r="H2397">
        <v>185428595</v>
      </c>
      <c r="I2397">
        <v>7472.88</v>
      </c>
      <c r="J2397">
        <v>16.329999999999998</v>
      </c>
      <c r="K2397">
        <v>3.61</v>
      </c>
      <c r="L2397">
        <v>1.44</v>
      </c>
    </row>
    <row r="2398" spans="1:12" x14ac:dyDescent="0.35">
      <c r="A2398" s="1">
        <v>39646</v>
      </c>
      <c r="B2398">
        <v>2008</v>
      </c>
      <c r="C2398" t="s">
        <v>18</v>
      </c>
      <c r="D2398">
        <v>3823.15</v>
      </c>
      <c r="E2398">
        <v>3968.75</v>
      </c>
      <c r="F2398">
        <v>3823.15</v>
      </c>
      <c r="G2398">
        <v>3947.2</v>
      </c>
      <c r="H2398">
        <v>180239171</v>
      </c>
      <c r="I2398">
        <v>7288.76</v>
      </c>
      <c r="J2398">
        <v>16.87</v>
      </c>
      <c r="K2398">
        <v>3.74</v>
      </c>
      <c r="L2398">
        <v>1.39</v>
      </c>
    </row>
    <row r="2399" spans="1:12" x14ac:dyDescent="0.35">
      <c r="A2399" s="1">
        <v>39647</v>
      </c>
      <c r="B2399">
        <v>2008</v>
      </c>
      <c r="C2399" t="s">
        <v>18</v>
      </c>
      <c r="D2399">
        <v>3962.95</v>
      </c>
      <c r="E2399">
        <v>4110.55</v>
      </c>
      <c r="F2399">
        <v>3926.3</v>
      </c>
      <c r="G2399">
        <v>4092.25</v>
      </c>
      <c r="H2399">
        <v>175068345</v>
      </c>
      <c r="I2399">
        <v>7895.21</v>
      </c>
      <c r="J2399">
        <v>17.489999999999998</v>
      </c>
      <c r="K2399">
        <v>3.87</v>
      </c>
      <c r="L2399">
        <v>1.34</v>
      </c>
    </row>
    <row r="2400" spans="1:12" x14ac:dyDescent="0.35">
      <c r="A2400" s="1">
        <v>39650</v>
      </c>
      <c r="B2400">
        <v>2008</v>
      </c>
      <c r="C2400" t="s">
        <v>18</v>
      </c>
      <c r="D2400">
        <v>4092.2</v>
      </c>
      <c r="E2400">
        <v>4168.1499999999996</v>
      </c>
      <c r="F2400">
        <v>4072.75</v>
      </c>
      <c r="G2400">
        <v>4159.5</v>
      </c>
      <c r="H2400">
        <v>136720904</v>
      </c>
      <c r="I2400">
        <v>6487.24</v>
      </c>
      <c r="J2400">
        <v>17.72</v>
      </c>
      <c r="K2400">
        <v>3.94</v>
      </c>
      <c r="L2400">
        <v>1.32</v>
      </c>
    </row>
    <row r="2401" spans="1:12" x14ac:dyDescent="0.35">
      <c r="A2401" s="1">
        <v>39651</v>
      </c>
      <c r="B2401">
        <v>2008</v>
      </c>
      <c r="C2401" t="s">
        <v>18</v>
      </c>
      <c r="D2401">
        <v>4158.45</v>
      </c>
      <c r="E2401">
        <v>4262.45</v>
      </c>
      <c r="F2401">
        <v>4137.95</v>
      </c>
      <c r="G2401">
        <v>4240.1000000000004</v>
      </c>
      <c r="H2401">
        <v>165666075</v>
      </c>
      <c r="I2401">
        <v>7560.41</v>
      </c>
      <c r="J2401">
        <v>18.059999999999999</v>
      </c>
      <c r="K2401">
        <v>4.01</v>
      </c>
      <c r="L2401">
        <v>1.3</v>
      </c>
    </row>
    <row r="2402" spans="1:12" x14ac:dyDescent="0.35">
      <c r="A2402" s="1">
        <v>39652</v>
      </c>
      <c r="B2402">
        <v>2008</v>
      </c>
      <c r="C2402" t="s">
        <v>18</v>
      </c>
      <c r="D2402">
        <v>4246.7</v>
      </c>
      <c r="E2402">
        <v>4491.55</v>
      </c>
      <c r="F2402">
        <v>4246.7</v>
      </c>
      <c r="G2402">
        <v>4476.8</v>
      </c>
      <c r="H2402">
        <v>233619126</v>
      </c>
      <c r="I2402">
        <v>11772.26</v>
      </c>
      <c r="J2402">
        <v>19.059999999999999</v>
      </c>
      <c r="K2402">
        <v>4.12</v>
      </c>
      <c r="L2402">
        <v>1.24</v>
      </c>
    </row>
    <row r="2403" spans="1:12" x14ac:dyDescent="0.35">
      <c r="A2403" s="1">
        <v>39653</v>
      </c>
      <c r="B2403">
        <v>2008</v>
      </c>
      <c r="C2403" t="s">
        <v>18</v>
      </c>
      <c r="D2403">
        <v>4476.2</v>
      </c>
      <c r="E2403">
        <v>4539.45</v>
      </c>
      <c r="F2403">
        <v>4385.8500000000004</v>
      </c>
      <c r="G2403">
        <v>4433.55</v>
      </c>
      <c r="H2403">
        <v>177026127</v>
      </c>
      <c r="I2403">
        <v>9273.39</v>
      </c>
      <c r="J2403">
        <v>18.79</v>
      </c>
      <c r="K2403">
        <v>4.08</v>
      </c>
      <c r="L2403">
        <v>1.25</v>
      </c>
    </row>
    <row r="2404" spans="1:12" x14ac:dyDescent="0.35">
      <c r="A2404" s="1">
        <v>39654</v>
      </c>
      <c r="B2404">
        <v>2008</v>
      </c>
      <c r="C2404" t="s">
        <v>18</v>
      </c>
      <c r="D2404">
        <v>4440.8500000000004</v>
      </c>
      <c r="E2404">
        <v>4440.8500000000004</v>
      </c>
      <c r="F2404">
        <v>4297.1499999999996</v>
      </c>
      <c r="G2404">
        <v>4311.8500000000004</v>
      </c>
      <c r="H2404">
        <v>161681204</v>
      </c>
      <c r="I2404">
        <v>8516</v>
      </c>
      <c r="J2404">
        <v>18.190000000000001</v>
      </c>
      <c r="K2404">
        <v>3.97</v>
      </c>
      <c r="L2404">
        <v>1.28</v>
      </c>
    </row>
    <row r="2405" spans="1:12" x14ac:dyDescent="0.35">
      <c r="A2405" s="1">
        <v>39657</v>
      </c>
      <c r="B2405">
        <v>2008</v>
      </c>
      <c r="C2405" t="s">
        <v>18</v>
      </c>
      <c r="D2405">
        <v>4282.25</v>
      </c>
      <c r="E2405">
        <v>4352.6499999999996</v>
      </c>
      <c r="F2405">
        <v>4282.25</v>
      </c>
      <c r="G2405">
        <v>4332.1000000000004</v>
      </c>
      <c r="H2405">
        <v>111107965</v>
      </c>
      <c r="I2405">
        <v>6373.98</v>
      </c>
      <c r="J2405">
        <v>18.2</v>
      </c>
      <c r="K2405">
        <v>3.99</v>
      </c>
      <c r="L2405">
        <v>1.28</v>
      </c>
    </row>
    <row r="2406" spans="1:12" x14ac:dyDescent="0.35">
      <c r="A2406" s="1">
        <v>39658</v>
      </c>
      <c r="B2406">
        <v>2008</v>
      </c>
      <c r="C2406" t="s">
        <v>18</v>
      </c>
      <c r="D2406">
        <v>4332.2</v>
      </c>
      <c r="E2406">
        <v>4332.2</v>
      </c>
      <c r="F2406">
        <v>4159.1499999999996</v>
      </c>
      <c r="G2406">
        <v>4189.8500000000004</v>
      </c>
      <c r="H2406">
        <v>125806260</v>
      </c>
      <c r="I2406">
        <v>6619.9</v>
      </c>
      <c r="J2406">
        <v>17.489999999999998</v>
      </c>
      <c r="K2406">
        <v>3.85</v>
      </c>
      <c r="L2406">
        <v>1.32</v>
      </c>
    </row>
    <row r="2407" spans="1:12" x14ac:dyDescent="0.35">
      <c r="A2407" s="1">
        <v>39659</v>
      </c>
      <c r="B2407">
        <v>2008</v>
      </c>
      <c r="C2407" t="s">
        <v>18</v>
      </c>
      <c r="D2407">
        <v>4191.2</v>
      </c>
      <c r="E2407">
        <v>4327</v>
      </c>
      <c r="F2407">
        <v>4191.2</v>
      </c>
      <c r="G2407">
        <v>4313.55</v>
      </c>
      <c r="H2407">
        <v>151936263</v>
      </c>
      <c r="I2407">
        <v>6961.45</v>
      </c>
      <c r="J2407">
        <v>18.079999999999998</v>
      </c>
      <c r="K2407">
        <v>3.97</v>
      </c>
      <c r="L2407">
        <v>1.28</v>
      </c>
    </row>
    <row r="2408" spans="1:12" x14ac:dyDescent="0.35">
      <c r="A2408" s="1">
        <v>39660</v>
      </c>
      <c r="B2408">
        <v>2008</v>
      </c>
      <c r="C2408" t="s">
        <v>18</v>
      </c>
      <c r="D2408">
        <v>4314.3500000000004</v>
      </c>
      <c r="E2408">
        <v>4342</v>
      </c>
      <c r="F2408">
        <v>4285.55</v>
      </c>
      <c r="G2408">
        <v>4332.95</v>
      </c>
      <c r="H2408">
        <v>199677047</v>
      </c>
      <c r="I2408">
        <v>8696.31</v>
      </c>
      <c r="J2408">
        <v>18.22</v>
      </c>
      <c r="K2408">
        <v>3.99</v>
      </c>
      <c r="L2408">
        <v>1.28</v>
      </c>
    </row>
    <row r="2409" spans="1:12" x14ac:dyDescent="0.35">
      <c r="A2409" s="1">
        <v>39661</v>
      </c>
      <c r="B2409">
        <v>2008</v>
      </c>
      <c r="C2409" t="s">
        <v>19</v>
      </c>
      <c r="D2409">
        <v>4331.6000000000004</v>
      </c>
      <c r="E2409">
        <v>4422.95</v>
      </c>
      <c r="F2409">
        <v>4235.7</v>
      </c>
      <c r="G2409">
        <v>4413.55</v>
      </c>
      <c r="H2409">
        <v>178077599</v>
      </c>
      <c r="I2409">
        <v>8847.6299999999992</v>
      </c>
      <c r="J2409">
        <v>18.559999999999999</v>
      </c>
      <c r="K2409">
        <v>4.0599999999999996</v>
      </c>
      <c r="L2409">
        <v>1.25</v>
      </c>
    </row>
    <row r="2410" spans="1:12" x14ac:dyDescent="0.35">
      <c r="A2410" s="1">
        <v>39664</v>
      </c>
      <c r="B2410">
        <v>2008</v>
      </c>
      <c r="C2410" t="s">
        <v>19</v>
      </c>
      <c r="D2410">
        <v>4426.1000000000004</v>
      </c>
      <c r="E2410">
        <v>4436.1499999999996</v>
      </c>
      <c r="F2410">
        <v>4362.8999999999996</v>
      </c>
      <c r="G2410">
        <v>4395.3500000000004</v>
      </c>
      <c r="H2410">
        <v>131343663</v>
      </c>
      <c r="I2410">
        <v>6486.48</v>
      </c>
      <c r="J2410">
        <v>18.54</v>
      </c>
      <c r="K2410">
        <v>4.04</v>
      </c>
      <c r="L2410">
        <v>1.26</v>
      </c>
    </row>
    <row r="2411" spans="1:12" x14ac:dyDescent="0.35">
      <c r="A2411" s="1">
        <v>39665</v>
      </c>
      <c r="B2411">
        <v>2008</v>
      </c>
      <c r="C2411" t="s">
        <v>19</v>
      </c>
      <c r="D2411">
        <v>4395.8</v>
      </c>
      <c r="E2411">
        <v>4515.1499999999996</v>
      </c>
      <c r="F2411">
        <v>4376</v>
      </c>
      <c r="G2411">
        <v>4502.8500000000004</v>
      </c>
      <c r="H2411">
        <v>194984174</v>
      </c>
      <c r="I2411">
        <v>9605.56</v>
      </c>
      <c r="J2411">
        <v>18.989999999999998</v>
      </c>
      <c r="K2411">
        <v>4.1399999999999997</v>
      </c>
      <c r="L2411">
        <v>1.23</v>
      </c>
    </row>
    <row r="2412" spans="1:12" x14ac:dyDescent="0.35">
      <c r="A2412" s="1">
        <v>39666</v>
      </c>
      <c r="B2412">
        <v>2008</v>
      </c>
      <c r="C2412" t="s">
        <v>19</v>
      </c>
      <c r="D2412">
        <v>4506.25</v>
      </c>
      <c r="E2412">
        <v>4615.8999999999996</v>
      </c>
      <c r="F2412">
        <v>4503.8999999999996</v>
      </c>
      <c r="G2412">
        <v>4517.55</v>
      </c>
      <c r="H2412">
        <v>175692787</v>
      </c>
      <c r="I2412">
        <v>10274.94</v>
      </c>
      <c r="J2412">
        <v>19.05</v>
      </c>
      <c r="K2412">
        <v>4.16</v>
      </c>
      <c r="L2412">
        <v>1.23</v>
      </c>
    </row>
    <row r="2413" spans="1:12" x14ac:dyDescent="0.35">
      <c r="A2413" s="1">
        <v>39667</v>
      </c>
      <c r="B2413">
        <v>2008</v>
      </c>
      <c r="C2413" t="s">
        <v>19</v>
      </c>
      <c r="D2413">
        <v>4515.25</v>
      </c>
      <c r="E2413">
        <v>4580.1499999999996</v>
      </c>
      <c r="F2413">
        <v>4493.7</v>
      </c>
      <c r="G2413">
        <v>4523.8500000000004</v>
      </c>
      <c r="H2413">
        <v>133711940</v>
      </c>
      <c r="I2413">
        <v>6889.61</v>
      </c>
      <c r="J2413">
        <v>19.079999999999998</v>
      </c>
      <c r="K2413">
        <v>4.16</v>
      </c>
      <c r="L2413">
        <v>1.22</v>
      </c>
    </row>
    <row r="2414" spans="1:12" x14ac:dyDescent="0.35">
      <c r="A2414" s="1">
        <v>39668</v>
      </c>
      <c r="B2414">
        <v>2008</v>
      </c>
      <c r="C2414" t="s">
        <v>19</v>
      </c>
      <c r="D2414">
        <v>4518.3500000000004</v>
      </c>
      <c r="E2414">
        <v>4546.3500000000004</v>
      </c>
      <c r="F2414">
        <v>4464</v>
      </c>
      <c r="G2414">
        <v>4529.5</v>
      </c>
      <c r="H2414">
        <v>114202272</v>
      </c>
      <c r="I2414">
        <v>6271.09</v>
      </c>
      <c r="J2414">
        <v>19.100000000000001</v>
      </c>
      <c r="K2414">
        <v>4.17</v>
      </c>
      <c r="L2414">
        <v>1.22</v>
      </c>
    </row>
    <row r="2415" spans="1:12" x14ac:dyDescent="0.35">
      <c r="A2415" s="1">
        <v>39671</v>
      </c>
      <c r="B2415">
        <v>2008</v>
      </c>
      <c r="C2415" t="s">
        <v>19</v>
      </c>
      <c r="D2415">
        <v>4529.3500000000004</v>
      </c>
      <c r="E2415">
        <v>4625.2</v>
      </c>
      <c r="F2415">
        <v>4529.3500000000004</v>
      </c>
      <c r="G2415">
        <v>4620.3999999999996</v>
      </c>
      <c r="H2415">
        <v>112939704</v>
      </c>
      <c r="I2415">
        <v>6625.21</v>
      </c>
      <c r="J2415">
        <v>19.489999999999998</v>
      </c>
      <c r="K2415">
        <v>4.25</v>
      </c>
      <c r="L2415">
        <v>1.2</v>
      </c>
    </row>
    <row r="2416" spans="1:12" x14ac:dyDescent="0.35">
      <c r="A2416" s="1">
        <v>39672</v>
      </c>
      <c r="B2416">
        <v>2008</v>
      </c>
      <c r="C2416" t="s">
        <v>19</v>
      </c>
      <c r="D2416">
        <v>4620.95</v>
      </c>
      <c r="E2416">
        <v>4649.8500000000004</v>
      </c>
      <c r="F2416">
        <v>4525.75</v>
      </c>
      <c r="G2416">
        <v>4552.25</v>
      </c>
      <c r="H2416">
        <v>123375933</v>
      </c>
      <c r="I2416">
        <v>7422.01</v>
      </c>
      <c r="J2416">
        <v>19.2</v>
      </c>
      <c r="K2416">
        <v>4.1900000000000004</v>
      </c>
      <c r="L2416">
        <v>1.22</v>
      </c>
    </row>
    <row r="2417" spans="1:12" x14ac:dyDescent="0.35">
      <c r="A2417" s="1">
        <v>39673</v>
      </c>
      <c r="B2417">
        <v>2008</v>
      </c>
      <c r="C2417" t="s">
        <v>19</v>
      </c>
      <c r="D2417">
        <v>4548.05</v>
      </c>
      <c r="E2417">
        <v>4572.6499999999996</v>
      </c>
      <c r="F2417">
        <v>4497.25</v>
      </c>
      <c r="G2417">
        <v>4529.05</v>
      </c>
      <c r="H2417">
        <v>105825121</v>
      </c>
      <c r="I2417">
        <v>5839.48</v>
      </c>
      <c r="J2417">
        <v>19.100000000000001</v>
      </c>
      <c r="K2417">
        <v>4.17</v>
      </c>
      <c r="L2417">
        <v>1.22</v>
      </c>
    </row>
    <row r="2418" spans="1:12" x14ac:dyDescent="0.35">
      <c r="A2418" s="1">
        <v>39674</v>
      </c>
      <c r="B2418">
        <v>2008</v>
      </c>
      <c r="C2418" t="s">
        <v>19</v>
      </c>
      <c r="D2418">
        <v>4524.2</v>
      </c>
      <c r="E2418">
        <v>4529.8</v>
      </c>
      <c r="F2418">
        <v>4421.25</v>
      </c>
      <c r="G2418">
        <v>4430.7</v>
      </c>
      <c r="H2418">
        <v>95028617</v>
      </c>
      <c r="I2418">
        <v>5504.9</v>
      </c>
      <c r="J2418">
        <v>18.690000000000001</v>
      </c>
      <c r="K2418">
        <v>4.08</v>
      </c>
      <c r="L2418">
        <v>1.25</v>
      </c>
    </row>
    <row r="2419" spans="1:12" x14ac:dyDescent="0.35">
      <c r="A2419" s="1">
        <v>39678</v>
      </c>
      <c r="B2419">
        <v>2008</v>
      </c>
      <c r="C2419" t="s">
        <v>19</v>
      </c>
      <c r="D2419">
        <v>4430.7</v>
      </c>
      <c r="E2419">
        <v>4447.3999999999996</v>
      </c>
      <c r="F2419">
        <v>4379.8500000000004</v>
      </c>
      <c r="G2419">
        <v>4393.05</v>
      </c>
      <c r="H2419">
        <v>96897991</v>
      </c>
      <c r="I2419">
        <v>4985.84</v>
      </c>
      <c r="J2419">
        <v>18.53</v>
      </c>
      <c r="K2419">
        <v>4.04</v>
      </c>
      <c r="L2419">
        <v>1.26</v>
      </c>
    </row>
    <row r="2420" spans="1:12" x14ac:dyDescent="0.35">
      <c r="A2420" s="1">
        <v>39679</v>
      </c>
      <c r="B2420">
        <v>2008</v>
      </c>
      <c r="C2420" t="s">
        <v>19</v>
      </c>
      <c r="D2420">
        <v>4393.1000000000004</v>
      </c>
      <c r="E2420">
        <v>4393.7</v>
      </c>
      <c r="F2420">
        <v>4316.55</v>
      </c>
      <c r="G2420">
        <v>4368.25</v>
      </c>
      <c r="H2420">
        <v>96476193</v>
      </c>
      <c r="I2420">
        <v>4516.55</v>
      </c>
      <c r="J2420">
        <v>18.43</v>
      </c>
      <c r="K2420">
        <v>4.0199999999999996</v>
      </c>
      <c r="L2420">
        <v>1.27</v>
      </c>
    </row>
    <row r="2421" spans="1:12" x14ac:dyDescent="0.35">
      <c r="A2421" s="1">
        <v>39680</v>
      </c>
      <c r="B2421">
        <v>2008</v>
      </c>
      <c r="C2421" t="s">
        <v>19</v>
      </c>
      <c r="D2421">
        <v>4365.45</v>
      </c>
      <c r="E2421">
        <v>4434.8999999999996</v>
      </c>
      <c r="F2421">
        <v>4365.45</v>
      </c>
      <c r="G2421">
        <v>4415.75</v>
      </c>
      <c r="H2421">
        <v>89434446</v>
      </c>
      <c r="I2421">
        <v>4425.1000000000004</v>
      </c>
      <c r="J2421">
        <v>18.63</v>
      </c>
      <c r="K2421">
        <v>4.0599999999999996</v>
      </c>
      <c r="L2421">
        <v>1.25</v>
      </c>
    </row>
    <row r="2422" spans="1:12" x14ac:dyDescent="0.35">
      <c r="A2422" s="1">
        <v>39681</v>
      </c>
      <c r="B2422">
        <v>2008</v>
      </c>
      <c r="C2422" t="s">
        <v>19</v>
      </c>
      <c r="D2422">
        <v>4416.2</v>
      </c>
      <c r="E2422">
        <v>4418.55</v>
      </c>
      <c r="F2422">
        <v>4271.3</v>
      </c>
      <c r="G2422">
        <v>4283.8500000000004</v>
      </c>
      <c r="H2422">
        <v>91313625</v>
      </c>
      <c r="I2422">
        <v>4323.68</v>
      </c>
      <c r="J2422">
        <v>18.07</v>
      </c>
      <c r="K2422">
        <v>3.94</v>
      </c>
      <c r="L2422">
        <v>1.29</v>
      </c>
    </row>
    <row r="2423" spans="1:12" x14ac:dyDescent="0.35">
      <c r="A2423" s="1">
        <v>39682</v>
      </c>
      <c r="B2423">
        <v>2008</v>
      </c>
      <c r="C2423" t="s">
        <v>19</v>
      </c>
      <c r="D2423">
        <v>4283.8500000000004</v>
      </c>
      <c r="E2423">
        <v>4337</v>
      </c>
      <c r="F2423">
        <v>4248</v>
      </c>
      <c r="G2423">
        <v>4327.45</v>
      </c>
      <c r="H2423">
        <v>101435362</v>
      </c>
      <c r="I2423">
        <v>5226.24</v>
      </c>
      <c r="J2423">
        <v>18.25</v>
      </c>
      <c r="K2423">
        <v>3.8</v>
      </c>
      <c r="L2423">
        <v>1.3</v>
      </c>
    </row>
    <row r="2424" spans="1:12" x14ac:dyDescent="0.35">
      <c r="A2424" s="1">
        <v>39685</v>
      </c>
      <c r="B2424">
        <v>2008</v>
      </c>
      <c r="C2424" t="s">
        <v>19</v>
      </c>
      <c r="D2424">
        <v>4317.95</v>
      </c>
      <c r="E2424">
        <v>4398.8</v>
      </c>
      <c r="F2424">
        <v>4317.95</v>
      </c>
      <c r="G2424">
        <v>4335.3500000000004</v>
      </c>
      <c r="H2424">
        <v>79239792</v>
      </c>
      <c r="I2424">
        <v>3884.68</v>
      </c>
      <c r="J2424">
        <v>18.29</v>
      </c>
      <c r="K2424">
        <v>3.8</v>
      </c>
      <c r="L2424">
        <v>1.3</v>
      </c>
    </row>
    <row r="2425" spans="1:12" x14ac:dyDescent="0.35">
      <c r="A2425" s="1">
        <v>39686</v>
      </c>
      <c r="B2425">
        <v>2008</v>
      </c>
      <c r="C2425" t="s">
        <v>19</v>
      </c>
      <c r="D2425">
        <v>4335.2</v>
      </c>
      <c r="E2425">
        <v>4345.05</v>
      </c>
      <c r="F2425">
        <v>4283.3</v>
      </c>
      <c r="G2425">
        <v>4337.5</v>
      </c>
      <c r="H2425">
        <v>86937484</v>
      </c>
      <c r="I2425">
        <v>4775.57</v>
      </c>
      <c r="J2425">
        <v>18.3</v>
      </c>
      <c r="K2425">
        <v>3.8</v>
      </c>
      <c r="L2425">
        <v>1.3</v>
      </c>
    </row>
    <row r="2426" spans="1:12" x14ac:dyDescent="0.35">
      <c r="A2426" s="1">
        <v>39687</v>
      </c>
      <c r="B2426">
        <v>2008</v>
      </c>
      <c r="C2426" t="s">
        <v>19</v>
      </c>
      <c r="D2426">
        <v>4336.8500000000004</v>
      </c>
      <c r="E2426">
        <v>4364.25</v>
      </c>
      <c r="F2426">
        <v>4282.6499999999996</v>
      </c>
      <c r="G2426">
        <v>4292.1000000000004</v>
      </c>
      <c r="H2426">
        <v>84380597</v>
      </c>
      <c r="I2426">
        <v>4599.49</v>
      </c>
      <c r="J2426">
        <v>18.100000000000001</v>
      </c>
      <c r="K2426">
        <v>3.77</v>
      </c>
      <c r="L2426">
        <v>1.31</v>
      </c>
    </row>
    <row r="2427" spans="1:12" x14ac:dyDescent="0.35">
      <c r="A2427" s="1">
        <v>39688</v>
      </c>
      <c r="B2427">
        <v>2008</v>
      </c>
      <c r="C2427" t="s">
        <v>19</v>
      </c>
      <c r="D2427">
        <v>4290.75</v>
      </c>
      <c r="E2427">
        <v>4304.5</v>
      </c>
      <c r="F2427">
        <v>4201.8500000000004</v>
      </c>
      <c r="G2427">
        <v>4214</v>
      </c>
      <c r="H2427">
        <v>161197240</v>
      </c>
      <c r="I2427">
        <v>7578.62</v>
      </c>
      <c r="J2427">
        <v>17.809999999999999</v>
      </c>
      <c r="K2427">
        <v>3.7</v>
      </c>
      <c r="L2427">
        <v>1.33</v>
      </c>
    </row>
    <row r="2428" spans="1:12" x14ac:dyDescent="0.35">
      <c r="A2428" s="1">
        <v>39689</v>
      </c>
      <c r="B2428">
        <v>2008</v>
      </c>
      <c r="C2428" t="s">
        <v>19</v>
      </c>
      <c r="D2428">
        <v>4230.6000000000004</v>
      </c>
      <c r="E2428">
        <v>4368.8</v>
      </c>
      <c r="F2428">
        <v>4230.6000000000004</v>
      </c>
      <c r="G2428">
        <v>4360</v>
      </c>
      <c r="H2428">
        <v>111455760</v>
      </c>
      <c r="I2428">
        <v>5593.43</v>
      </c>
      <c r="J2428">
        <v>18.43</v>
      </c>
      <c r="K2428">
        <v>3.83</v>
      </c>
      <c r="L2428">
        <v>1.29</v>
      </c>
    </row>
    <row r="2429" spans="1:12" x14ac:dyDescent="0.35">
      <c r="A2429" s="1">
        <v>39692</v>
      </c>
      <c r="B2429">
        <v>2008</v>
      </c>
      <c r="C2429" t="s">
        <v>20</v>
      </c>
      <c r="D2429">
        <v>4356.1000000000004</v>
      </c>
      <c r="E2429">
        <v>4365</v>
      </c>
      <c r="F2429">
        <v>4281.3500000000004</v>
      </c>
      <c r="G2429">
        <v>4348.6499999999996</v>
      </c>
      <c r="H2429">
        <v>82996531</v>
      </c>
      <c r="I2429">
        <v>4220.01</v>
      </c>
      <c r="J2429">
        <v>18.38</v>
      </c>
      <c r="K2429">
        <v>3.82</v>
      </c>
      <c r="L2429">
        <v>1.29</v>
      </c>
    </row>
    <row r="2430" spans="1:12" x14ac:dyDescent="0.35">
      <c r="A2430" s="1">
        <v>39693</v>
      </c>
      <c r="B2430">
        <v>2008</v>
      </c>
      <c r="C2430" t="s">
        <v>20</v>
      </c>
      <c r="D2430">
        <v>4358.8500000000004</v>
      </c>
      <c r="E2430">
        <v>4522.3999999999996</v>
      </c>
      <c r="F2430">
        <v>4343.1000000000004</v>
      </c>
      <c r="G2430">
        <v>4504</v>
      </c>
      <c r="H2430">
        <v>129292702</v>
      </c>
      <c r="I2430">
        <v>6921.58</v>
      </c>
      <c r="J2430">
        <v>19.03</v>
      </c>
      <c r="K2430">
        <v>3.96</v>
      </c>
      <c r="L2430">
        <v>1.24</v>
      </c>
    </row>
    <row r="2431" spans="1:12" x14ac:dyDescent="0.35">
      <c r="A2431" s="1">
        <v>39695</v>
      </c>
      <c r="B2431">
        <v>2008</v>
      </c>
      <c r="C2431" t="s">
        <v>20</v>
      </c>
      <c r="D2431">
        <v>4512.95</v>
      </c>
      <c r="E2431">
        <v>4514.6000000000004</v>
      </c>
      <c r="F2431">
        <v>4419.45</v>
      </c>
      <c r="G2431">
        <v>4447.75</v>
      </c>
      <c r="H2431">
        <v>114713208</v>
      </c>
      <c r="I2431">
        <v>6535.5</v>
      </c>
      <c r="J2431">
        <v>18.8</v>
      </c>
      <c r="K2431">
        <v>3.91</v>
      </c>
      <c r="L2431">
        <v>1.26</v>
      </c>
    </row>
    <row r="2432" spans="1:12" x14ac:dyDescent="0.35">
      <c r="A2432" s="1">
        <v>39696</v>
      </c>
      <c r="B2432">
        <v>2008</v>
      </c>
      <c r="C2432" t="s">
        <v>20</v>
      </c>
      <c r="D2432">
        <v>4444.7</v>
      </c>
      <c r="E2432">
        <v>4444.7</v>
      </c>
      <c r="F2432">
        <v>4328.8999999999996</v>
      </c>
      <c r="G2432">
        <v>4352.3</v>
      </c>
      <c r="H2432">
        <v>108583037</v>
      </c>
      <c r="I2432">
        <v>6126.78</v>
      </c>
      <c r="J2432">
        <v>18.39</v>
      </c>
      <c r="K2432">
        <v>3.83</v>
      </c>
      <c r="L2432">
        <v>1.29</v>
      </c>
    </row>
    <row r="2433" spans="1:12" x14ac:dyDescent="0.35">
      <c r="A2433" s="1">
        <v>39699</v>
      </c>
      <c r="B2433">
        <v>2008</v>
      </c>
      <c r="C2433" t="s">
        <v>20</v>
      </c>
      <c r="D2433">
        <v>4358.3</v>
      </c>
      <c r="E2433">
        <v>4558</v>
      </c>
      <c r="F2433">
        <v>4358.3</v>
      </c>
      <c r="G2433">
        <v>4482.3</v>
      </c>
      <c r="H2433">
        <v>117351175</v>
      </c>
      <c r="I2433">
        <v>6615.67</v>
      </c>
      <c r="J2433">
        <v>18.940000000000001</v>
      </c>
      <c r="K2433">
        <v>3.94</v>
      </c>
      <c r="L2433">
        <v>1.25</v>
      </c>
    </row>
    <row r="2434" spans="1:12" x14ac:dyDescent="0.35">
      <c r="A2434" s="1">
        <v>39700</v>
      </c>
      <c r="B2434">
        <v>2008</v>
      </c>
      <c r="C2434" t="s">
        <v>20</v>
      </c>
      <c r="D2434">
        <v>4485.1499999999996</v>
      </c>
      <c r="E2434">
        <v>4497.5</v>
      </c>
      <c r="F2434">
        <v>4418.95</v>
      </c>
      <c r="G2434">
        <v>4468.7</v>
      </c>
      <c r="H2434">
        <v>95544721</v>
      </c>
      <c r="I2434">
        <v>5488.2</v>
      </c>
      <c r="J2434">
        <v>18.899999999999999</v>
      </c>
      <c r="K2434">
        <v>3.93</v>
      </c>
      <c r="L2434">
        <v>1.25</v>
      </c>
    </row>
    <row r="2435" spans="1:12" x14ac:dyDescent="0.35">
      <c r="A2435" s="1">
        <v>39701</v>
      </c>
      <c r="B2435">
        <v>2008</v>
      </c>
      <c r="C2435" t="s">
        <v>20</v>
      </c>
      <c r="D2435">
        <v>4467.5</v>
      </c>
      <c r="E2435">
        <v>4467.5</v>
      </c>
      <c r="F2435">
        <v>4382.3500000000004</v>
      </c>
      <c r="G2435">
        <v>4400.25</v>
      </c>
      <c r="H2435">
        <v>134790277</v>
      </c>
      <c r="I2435">
        <v>6781.74</v>
      </c>
      <c r="J2435">
        <v>18.88</v>
      </c>
      <c r="K2435">
        <v>3.94</v>
      </c>
      <c r="L2435">
        <v>1.26</v>
      </c>
    </row>
    <row r="2436" spans="1:12" x14ac:dyDescent="0.35">
      <c r="A2436" s="1">
        <v>39702</v>
      </c>
      <c r="B2436">
        <v>2008</v>
      </c>
      <c r="C2436" t="s">
        <v>20</v>
      </c>
      <c r="D2436">
        <v>4397.25</v>
      </c>
      <c r="E2436">
        <v>4399.3</v>
      </c>
      <c r="F2436">
        <v>4272.75</v>
      </c>
      <c r="G2436">
        <v>4290.3</v>
      </c>
      <c r="H2436">
        <v>116723061</v>
      </c>
      <c r="I2436">
        <v>6537.95</v>
      </c>
      <c r="J2436">
        <v>18.41</v>
      </c>
      <c r="K2436">
        <v>3.84</v>
      </c>
      <c r="L2436">
        <v>1.29</v>
      </c>
    </row>
    <row r="2437" spans="1:12" x14ac:dyDescent="0.35">
      <c r="A2437" s="1">
        <v>39703</v>
      </c>
      <c r="B2437">
        <v>2008</v>
      </c>
      <c r="C2437" t="s">
        <v>20</v>
      </c>
      <c r="D2437">
        <v>4291.6000000000004</v>
      </c>
      <c r="E2437">
        <v>4323.8999999999996</v>
      </c>
      <c r="F2437">
        <v>4200.1499999999996</v>
      </c>
      <c r="G2437">
        <v>4228.45</v>
      </c>
      <c r="H2437">
        <v>145748456</v>
      </c>
      <c r="I2437">
        <v>7980.37</v>
      </c>
      <c r="J2437">
        <v>18.14</v>
      </c>
      <c r="K2437">
        <v>3.79</v>
      </c>
      <c r="L2437">
        <v>1.31</v>
      </c>
    </row>
    <row r="2438" spans="1:12" x14ac:dyDescent="0.35">
      <c r="A2438" s="1">
        <v>39706</v>
      </c>
      <c r="B2438">
        <v>2008</v>
      </c>
      <c r="C2438" t="s">
        <v>20</v>
      </c>
      <c r="D2438">
        <v>4231.95</v>
      </c>
      <c r="E2438">
        <v>4237.25</v>
      </c>
      <c r="F2438">
        <v>3955.4</v>
      </c>
      <c r="G2438">
        <v>4072.9</v>
      </c>
      <c r="H2438">
        <v>147158815</v>
      </c>
      <c r="I2438">
        <v>7114</v>
      </c>
      <c r="J2438">
        <v>17.5</v>
      </c>
      <c r="K2438">
        <v>3.65</v>
      </c>
      <c r="L2438">
        <v>1.36</v>
      </c>
    </row>
    <row r="2439" spans="1:12" x14ac:dyDescent="0.35">
      <c r="A2439" s="1">
        <v>39707</v>
      </c>
      <c r="B2439">
        <v>2008</v>
      </c>
      <c r="C2439" t="s">
        <v>20</v>
      </c>
      <c r="D2439">
        <v>4072.55</v>
      </c>
      <c r="E2439">
        <v>4090.1</v>
      </c>
      <c r="F2439">
        <v>3919.35</v>
      </c>
      <c r="G2439">
        <v>4074.9</v>
      </c>
      <c r="H2439">
        <v>159518028</v>
      </c>
      <c r="I2439">
        <v>7727.19</v>
      </c>
      <c r="J2439">
        <v>17.510000000000002</v>
      </c>
      <c r="K2439">
        <v>3.66</v>
      </c>
      <c r="L2439">
        <v>1.35</v>
      </c>
    </row>
    <row r="2440" spans="1:12" x14ac:dyDescent="0.35">
      <c r="A2440" s="1">
        <v>39708</v>
      </c>
      <c r="B2440">
        <v>2008</v>
      </c>
      <c r="C2440" t="s">
        <v>20</v>
      </c>
      <c r="D2440">
        <v>4074.8</v>
      </c>
      <c r="E2440">
        <v>4116.7</v>
      </c>
      <c r="F2440">
        <v>3974.6</v>
      </c>
      <c r="G2440">
        <v>4008.25</v>
      </c>
      <c r="H2440">
        <v>153414046</v>
      </c>
      <c r="I2440">
        <v>7674.9</v>
      </c>
      <c r="J2440">
        <v>17.22</v>
      </c>
      <c r="K2440">
        <v>3.6</v>
      </c>
      <c r="L2440">
        <v>1.38</v>
      </c>
    </row>
    <row r="2441" spans="1:12" x14ac:dyDescent="0.35">
      <c r="A2441" s="1">
        <v>39709</v>
      </c>
      <c r="B2441">
        <v>2008</v>
      </c>
      <c r="C2441" t="s">
        <v>20</v>
      </c>
      <c r="D2441">
        <v>4005.25</v>
      </c>
      <c r="E2441">
        <v>4050.1</v>
      </c>
      <c r="F2441">
        <v>3799.55</v>
      </c>
      <c r="G2441">
        <v>4038.15</v>
      </c>
      <c r="H2441">
        <v>203882671</v>
      </c>
      <c r="I2441">
        <v>10125.950000000001</v>
      </c>
      <c r="J2441">
        <v>17.350000000000001</v>
      </c>
      <c r="K2441">
        <v>3.36</v>
      </c>
      <c r="L2441">
        <v>1.41</v>
      </c>
    </row>
    <row r="2442" spans="1:12" x14ac:dyDescent="0.35">
      <c r="A2442" s="1">
        <v>39710</v>
      </c>
      <c r="B2442">
        <v>2008</v>
      </c>
      <c r="C2442" t="s">
        <v>20</v>
      </c>
      <c r="D2442">
        <v>4040.8</v>
      </c>
      <c r="E2442">
        <v>4262.6499999999996</v>
      </c>
      <c r="F2442">
        <v>4040.8</v>
      </c>
      <c r="G2442">
        <v>4245.25</v>
      </c>
      <c r="H2442">
        <v>206052260</v>
      </c>
      <c r="I2442">
        <v>10221.99</v>
      </c>
      <c r="J2442">
        <v>18.239999999999998</v>
      </c>
      <c r="K2442">
        <v>3.53</v>
      </c>
      <c r="L2442">
        <v>1.34</v>
      </c>
    </row>
    <row r="2443" spans="1:12" x14ac:dyDescent="0.35">
      <c r="A2443" s="1">
        <v>39713</v>
      </c>
      <c r="B2443">
        <v>2008</v>
      </c>
      <c r="C2443" t="s">
        <v>20</v>
      </c>
      <c r="D2443">
        <v>4248.95</v>
      </c>
      <c r="E2443">
        <v>4303.25</v>
      </c>
      <c r="F2443">
        <v>4202.3999999999996</v>
      </c>
      <c r="G2443">
        <v>4223.05</v>
      </c>
      <c r="H2443">
        <v>137082447</v>
      </c>
      <c r="I2443">
        <v>6859.81</v>
      </c>
      <c r="J2443">
        <v>18.149999999999999</v>
      </c>
      <c r="K2443">
        <v>3.52</v>
      </c>
      <c r="L2443">
        <v>1.35</v>
      </c>
    </row>
    <row r="2444" spans="1:12" x14ac:dyDescent="0.35">
      <c r="A2444" s="1">
        <v>39714</v>
      </c>
      <c r="B2444">
        <v>2008</v>
      </c>
      <c r="C2444" t="s">
        <v>20</v>
      </c>
      <c r="D2444">
        <v>4223.8999999999996</v>
      </c>
      <c r="E2444">
        <v>4224.7</v>
      </c>
      <c r="F2444">
        <v>4117.8999999999996</v>
      </c>
      <c r="G2444">
        <v>4126.8999999999996</v>
      </c>
      <c r="H2444">
        <v>125527290</v>
      </c>
      <c r="I2444">
        <v>6237.87</v>
      </c>
      <c r="J2444">
        <v>17.73</v>
      </c>
      <c r="K2444">
        <v>3.44</v>
      </c>
      <c r="L2444">
        <v>1.38</v>
      </c>
    </row>
    <row r="2445" spans="1:12" x14ac:dyDescent="0.35">
      <c r="A2445" s="1">
        <v>39715</v>
      </c>
      <c r="B2445">
        <v>2008</v>
      </c>
      <c r="C2445" t="s">
        <v>20</v>
      </c>
      <c r="D2445">
        <v>4125.75</v>
      </c>
      <c r="E2445">
        <v>4207.95</v>
      </c>
      <c r="F2445">
        <v>4115.8500000000004</v>
      </c>
      <c r="G2445">
        <v>4161.25</v>
      </c>
      <c r="H2445">
        <v>156072253</v>
      </c>
      <c r="I2445">
        <v>7260.87</v>
      </c>
      <c r="J2445">
        <v>17.88</v>
      </c>
      <c r="K2445">
        <v>3.46</v>
      </c>
      <c r="L2445">
        <v>1.37</v>
      </c>
    </row>
    <row r="2446" spans="1:12" x14ac:dyDescent="0.35">
      <c r="A2446" s="1">
        <v>39716</v>
      </c>
      <c r="B2446">
        <v>2008</v>
      </c>
      <c r="C2446" t="s">
        <v>20</v>
      </c>
      <c r="D2446">
        <v>4162.1499999999996</v>
      </c>
      <c r="E2446">
        <v>4172.6000000000004</v>
      </c>
      <c r="F2446">
        <v>4077.5</v>
      </c>
      <c r="G2446">
        <v>4110.55</v>
      </c>
      <c r="H2446">
        <v>217958856</v>
      </c>
      <c r="I2446">
        <v>9235.83</v>
      </c>
      <c r="J2446">
        <v>17.66</v>
      </c>
      <c r="K2446">
        <v>3.42</v>
      </c>
      <c r="L2446">
        <v>1.38</v>
      </c>
    </row>
    <row r="2447" spans="1:12" x14ac:dyDescent="0.35">
      <c r="A2447" s="1">
        <v>39717</v>
      </c>
      <c r="B2447">
        <v>2008</v>
      </c>
      <c r="C2447" t="s">
        <v>20</v>
      </c>
      <c r="D2447">
        <v>4108.75</v>
      </c>
      <c r="E2447">
        <v>4110.7</v>
      </c>
      <c r="F2447">
        <v>3970.35</v>
      </c>
      <c r="G2447">
        <v>3985.25</v>
      </c>
      <c r="H2447">
        <v>133851369</v>
      </c>
      <c r="I2447">
        <v>5968.78</v>
      </c>
      <c r="J2447">
        <v>17.12</v>
      </c>
      <c r="K2447">
        <v>3.32</v>
      </c>
      <c r="L2447">
        <v>1.43</v>
      </c>
    </row>
    <row r="2448" spans="1:12" x14ac:dyDescent="0.35">
      <c r="A2448" s="1">
        <v>39720</v>
      </c>
      <c r="B2448">
        <v>2008</v>
      </c>
      <c r="C2448" t="s">
        <v>20</v>
      </c>
      <c r="D2448">
        <v>3990.2</v>
      </c>
      <c r="E2448">
        <v>3997.55</v>
      </c>
      <c r="F2448">
        <v>3777.3</v>
      </c>
      <c r="G2448">
        <v>3850.05</v>
      </c>
      <c r="H2448">
        <v>187237452</v>
      </c>
      <c r="I2448">
        <v>8386.98</v>
      </c>
      <c r="J2448">
        <v>16.54</v>
      </c>
      <c r="K2448">
        <v>3.21</v>
      </c>
      <c r="L2448">
        <v>1.48</v>
      </c>
    </row>
    <row r="2449" spans="1:12" x14ac:dyDescent="0.35">
      <c r="A2449" s="1">
        <v>39721</v>
      </c>
      <c r="B2449">
        <v>2008</v>
      </c>
      <c r="C2449" t="s">
        <v>20</v>
      </c>
      <c r="D2449">
        <v>3848.7</v>
      </c>
      <c r="E2449">
        <v>3966.85</v>
      </c>
      <c r="F2449">
        <v>3715.05</v>
      </c>
      <c r="G2449">
        <v>3921.2</v>
      </c>
      <c r="H2449">
        <v>217095428</v>
      </c>
      <c r="I2449">
        <v>9659.09</v>
      </c>
      <c r="J2449">
        <v>16.850000000000001</v>
      </c>
      <c r="K2449">
        <v>3.26</v>
      </c>
      <c r="L2449">
        <v>1.45</v>
      </c>
    </row>
    <row r="2450" spans="1:12" x14ac:dyDescent="0.35">
      <c r="A2450" s="1">
        <v>39722</v>
      </c>
      <c r="B2450">
        <v>2008</v>
      </c>
      <c r="C2450" t="s">
        <v>21</v>
      </c>
      <c r="D2450">
        <v>3921.85</v>
      </c>
      <c r="E2450">
        <v>4000.5</v>
      </c>
      <c r="F2450">
        <v>3861.25</v>
      </c>
      <c r="G2450">
        <v>3950.75</v>
      </c>
      <c r="H2450">
        <v>149863209</v>
      </c>
      <c r="I2450">
        <v>6448.37</v>
      </c>
      <c r="J2450">
        <v>16.98</v>
      </c>
      <c r="K2450">
        <v>3.29</v>
      </c>
      <c r="L2450">
        <v>1.44</v>
      </c>
    </row>
    <row r="2451" spans="1:12" x14ac:dyDescent="0.35">
      <c r="A2451" s="1">
        <v>39724</v>
      </c>
      <c r="B2451">
        <v>2008</v>
      </c>
      <c r="C2451" t="s">
        <v>21</v>
      </c>
      <c r="D2451">
        <v>3953.55</v>
      </c>
      <c r="E2451">
        <v>3969.55</v>
      </c>
      <c r="F2451">
        <v>3804.85</v>
      </c>
      <c r="G2451">
        <v>3818.3</v>
      </c>
      <c r="H2451">
        <v>172679745</v>
      </c>
      <c r="I2451">
        <v>7919.46</v>
      </c>
      <c r="J2451">
        <v>16.41</v>
      </c>
      <c r="K2451">
        <v>3.18</v>
      </c>
      <c r="L2451">
        <v>1.49</v>
      </c>
    </row>
    <row r="2452" spans="1:12" x14ac:dyDescent="0.35">
      <c r="A2452" s="1">
        <v>39727</v>
      </c>
      <c r="B2452">
        <v>2008</v>
      </c>
      <c r="C2452" t="s">
        <v>21</v>
      </c>
      <c r="D2452">
        <v>3817.3</v>
      </c>
      <c r="E2452">
        <v>3820.85</v>
      </c>
      <c r="F2452">
        <v>3581.6</v>
      </c>
      <c r="G2452">
        <v>3602.35</v>
      </c>
      <c r="H2452">
        <v>157489980</v>
      </c>
      <c r="I2452">
        <v>6565.56</v>
      </c>
      <c r="J2452">
        <v>15.48</v>
      </c>
      <c r="K2452">
        <v>3</v>
      </c>
      <c r="L2452">
        <v>1.58</v>
      </c>
    </row>
    <row r="2453" spans="1:12" x14ac:dyDescent="0.35">
      <c r="A2453" s="1">
        <v>39728</v>
      </c>
      <c r="B2453">
        <v>2008</v>
      </c>
      <c r="C2453" t="s">
        <v>21</v>
      </c>
      <c r="D2453">
        <v>3606.95</v>
      </c>
      <c r="E2453">
        <v>3732.65</v>
      </c>
      <c r="F2453">
        <v>3537</v>
      </c>
      <c r="G2453">
        <v>3606.6</v>
      </c>
      <c r="H2453">
        <v>210246893</v>
      </c>
      <c r="I2453">
        <v>8291.1299999999992</v>
      </c>
      <c r="J2453">
        <v>15.5</v>
      </c>
      <c r="K2453">
        <v>3</v>
      </c>
      <c r="L2453">
        <v>1.58</v>
      </c>
    </row>
    <row r="2454" spans="1:12" x14ac:dyDescent="0.35">
      <c r="A2454" s="1">
        <v>39729</v>
      </c>
      <c r="B2454">
        <v>2008</v>
      </c>
      <c r="C2454" t="s">
        <v>21</v>
      </c>
      <c r="D2454">
        <v>3604.4</v>
      </c>
      <c r="E2454">
        <v>3604.4</v>
      </c>
      <c r="F2454">
        <v>3329.45</v>
      </c>
      <c r="G2454">
        <v>3513.65</v>
      </c>
      <c r="H2454">
        <v>228575994</v>
      </c>
      <c r="I2454">
        <v>8649.9500000000007</v>
      </c>
      <c r="J2454">
        <v>15.1</v>
      </c>
      <c r="K2454">
        <v>2.93</v>
      </c>
      <c r="L2454">
        <v>1.62</v>
      </c>
    </row>
    <row r="2455" spans="1:12" x14ac:dyDescent="0.35">
      <c r="A2455" s="1">
        <v>39731</v>
      </c>
      <c r="B2455">
        <v>2008</v>
      </c>
      <c r="C2455" t="s">
        <v>21</v>
      </c>
      <c r="D2455">
        <v>3502.05</v>
      </c>
      <c r="E2455">
        <v>3502.05</v>
      </c>
      <c r="F2455">
        <v>3198.95</v>
      </c>
      <c r="G2455">
        <v>3279.95</v>
      </c>
      <c r="H2455">
        <v>283977364</v>
      </c>
      <c r="I2455">
        <v>10857.92</v>
      </c>
      <c r="J2455">
        <v>14.07</v>
      </c>
      <c r="K2455">
        <v>2.73</v>
      </c>
      <c r="L2455">
        <v>1.73</v>
      </c>
    </row>
    <row r="2456" spans="1:12" x14ac:dyDescent="0.35">
      <c r="A2456" s="1">
        <v>39734</v>
      </c>
      <c r="B2456">
        <v>2008</v>
      </c>
      <c r="C2456" t="s">
        <v>21</v>
      </c>
      <c r="D2456">
        <v>3272.9</v>
      </c>
      <c r="E2456">
        <v>3510.2</v>
      </c>
      <c r="F2456">
        <v>3272.9</v>
      </c>
      <c r="G2456">
        <v>3490.7</v>
      </c>
      <c r="H2456">
        <v>195385035</v>
      </c>
      <c r="I2456">
        <v>7706.83</v>
      </c>
      <c r="J2456">
        <v>14.97</v>
      </c>
      <c r="K2456">
        <v>2.91</v>
      </c>
      <c r="L2456">
        <v>1.63</v>
      </c>
    </row>
    <row r="2457" spans="1:12" x14ac:dyDescent="0.35">
      <c r="A2457" s="1">
        <v>39735</v>
      </c>
      <c r="B2457">
        <v>2008</v>
      </c>
      <c r="C2457" t="s">
        <v>21</v>
      </c>
      <c r="D2457">
        <v>3494.1</v>
      </c>
      <c r="E2457">
        <v>3648.25</v>
      </c>
      <c r="F2457">
        <v>3491.5</v>
      </c>
      <c r="G2457">
        <v>3518.65</v>
      </c>
      <c r="H2457">
        <v>177533438</v>
      </c>
      <c r="I2457">
        <v>7429.54</v>
      </c>
      <c r="J2457">
        <v>15.09</v>
      </c>
      <c r="K2457">
        <v>2.93</v>
      </c>
      <c r="L2457">
        <v>1.62</v>
      </c>
    </row>
    <row r="2458" spans="1:12" x14ac:dyDescent="0.35">
      <c r="A2458" s="1">
        <v>39736</v>
      </c>
      <c r="B2458">
        <v>2008</v>
      </c>
      <c r="C2458" t="s">
        <v>21</v>
      </c>
      <c r="D2458">
        <v>3517.9</v>
      </c>
      <c r="E2458">
        <v>3518.5</v>
      </c>
      <c r="F2458">
        <v>3324.55</v>
      </c>
      <c r="G2458">
        <v>3338.4</v>
      </c>
      <c r="H2458">
        <v>163717675</v>
      </c>
      <c r="I2458">
        <v>6602.25</v>
      </c>
      <c r="J2458">
        <v>14.31</v>
      </c>
      <c r="K2458">
        <v>2.78</v>
      </c>
      <c r="L2458">
        <v>1.7</v>
      </c>
    </row>
    <row r="2459" spans="1:12" x14ac:dyDescent="0.35">
      <c r="A2459" s="1">
        <v>39737</v>
      </c>
      <c r="B2459">
        <v>2008</v>
      </c>
      <c r="C2459" t="s">
        <v>21</v>
      </c>
      <c r="D2459">
        <v>3333.85</v>
      </c>
      <c r="E2459">
        <v>3333.85</v>
      </c>
      <c r="F2459">
        <v>3099.9</v>
      </c>
      <c r="G2459">
        <v>3269.3</v>
      </c>
      <c r="H2459">
        <v>234077842</v>
      </c>
      <c r="I2459">
        <v>8631.26</v>
      </c>
      <c r="J2459">
        <v>14.01</v>
      </c>
      <c r="K2459">
        <v>2.72</v>
      </c>
      <c r="L2459">
        <v>1.74</v>
      </c>
    </row>
    <row r="2460" spans="1:12" x14ac:dyDescent="0.35">
      <c r="A2460" s="1">
        <v>39738</v>
      </c>
      <c r="B2460">
        <v>2008</v>
      </c>
      <c r="C2460" t="s">
        <v>21</v>
      </c>
      <c r="D2460">
        <v>3269.05</v>
      </c>
      <c r="E2460">
        <v>3335.95</v>
      </c>
      <c r="F2460">
        <v>3046.6</v>
      </c>
      <c r="G2460">
        <v>3074.35</v>
      </c>
      <c r="H2460">
        <v>194265455</v>
      </c>
      <c r="I2460">
        <v>7053.18</v>
      </c>
      <c r="J2460">
        <v>13.15</v>
      </c>
      <c r="K2460">
        <v>2.56</v>
      </c>
      <c r="L2460">
        <v>1.85</v>
      </c>
    </row>
    <row r="2461" spans="1:12" x14ac:dyDescent="0.35">
      <c r="A2461" s="1">
        <v>39741</v>
      </c>
      <c r="B2461">
        <v>2008</v>
      </c>
      <c r="C2461" t="s">
        <v>21</v>
      </c>
      <c r="D2461">
        <v>3108.2</v>
      </c>
      <c r="E2461">
        <v>3238.4</v>
      </c>
      <c r="F2461">
        <v>3058.95</v>
      </c>
      <c r="G2461">
        <v>3122.8</v>
      </c>
      <c r="H2461">
        <v>186324892</v>
      </c>
      <c r="I2461">
        <v>6544.53</v>
      </c>
      <c r="J2461">
        <v>13.47</v>
      </c>
      <c r="K2461">
        <v>2.62</v>
      </c>
      <c r="L2461">
        <v>1.81</v>
      </c>
    </row>
    <row r="2462" spans="1:12" x14ac:dyDescent="0.35">
      <c r="A2462" s="1">
        <v>39742</v>
      </c>
      <c r="B2462">
        <v>2008</v>
      </c>
      <c r="C2462" t="s">
        <v>21</v>
      </c>
      <c r="D2462">
        <v>3125.4</v>
      </c>
      <c r="E2462">
        <v>3254.85</v>
      </c>
      <c r="F2462">
        <v>3117.35</v>
      </c>
      <c r="G2462">
        <v>3234.9</v>
      </c>
      <c r="H2462">
        <v>225718997</v>
      </c>
      <c r="I2462">
        <v>7448.58</v>
      </c>
      <c r="J2462">
        <v>13.92</v>
      </c>
      <c r="K2462">
        <v>2.72</v>
      </c>
      <c r="L2462">
        <v>1.74</v>
      </c>
    </row>
    <row r="2463" spans="1:12" x14ac:dyDescent="0.35">
      <c r="A2463" s="1">
        <v>39743</v>
      </c>
      <c r="B2463">
        <v>2008</v>
      </c>
      <c r="C2463" t="s">
        <v>21</v>
      </c>
      <c r="D2463">
        <v>3234.7</v>
      </c>
      <c r="E2463">
        <v>3235.75</v>
      </c>
      <c r="F2463">
        <v>3051.8</v>
      </c>
      <c r="G2463">
        <v>3065.15</v>
      </c>
      <c r="H2463">
        <v>171324331</v>
      </c>
      <c r="I2463">
        <v>5622.57</v>
      </c>
      <c r="J2463">
        <v>13.18</v>
      </c>
      <c r="K2463">
        <v>2.57</v>
      </c>
      <c r="L2463">
        <v>1.84</v>
      </c>
    </row>
    <row r="2464" spans="1:12" x14ac:dyDescent="0.35">
      <c r="A2464" s="1">
        <v>39744</v>
      </c>
      <c r="B2464">
        <v>2008</v>
      </c>
      <c r="C2464" t="s">
        <v>21</v>
      </c>
      <c r="D2464">
        <v>3064.8</v>
      </c>
      <c r="E2464">
        <v>3085.1</v>
      </c>
      <c r="F2464">
        <v>2917.15</v>
      </c>
      <c r="G2464">
        <v>2943.15</v>
      </c>
      <c r="H2464">
        <v>234116773</v>
      </c>
      <c r="I2464">
        <v>7270.91</v>
      </c>
      <c r="J2464">
        <v>12.66</v>
      </c>
      <c r="K2464">
        <v>2.4700000000000002</v>
      </c>
      <c r="L2464">
        <v>1.92</v>
      </c>
    </row>
    <row r="2465" spans="1:12" x14ac:dyDescent="0.35">
      <c r="A2465" s="1">
        <v>39745</v>
      </c>
      <c r="B2465">
        <v>2008</v>
      </c>
      <c r="C2465" t="s">
        <v>21</v>
      </c>
      <c r="D2465">
        <v>2936.25</v>
      </c>
      <c r="E2465">
        <v>2936.25</v>
      </c>
      <c r="F2465">
        <v>2525.0500000000002</v>
      </c>
      <c r="G2465">
        <v>2584</v>
      </c>
      <c r="H2465">
        <v>348595400</v>
      </c>
      <c r="I2465">
        <v>7843.42</v>
      </c>
      <c r="J2465">
        <v>10.99</v>
      </c>
      <c r="K2465">
        <v>2.17</v>
      </c>
      <c r="L2465">
        <v>2.1800000000000002</v>
      </c>
    </row>
    <row r="2466" spans="1:12" x14ac:dyDescent="0.35">
      <c r="A2466" s="1">
        <v>39748</v>
      </c>
      <c r="B2466">
        <v>2008</v>
      </c>
      <c r="C2466" t="s">
        <v>21</v>
      </c>
      <c r="D2466">
        <v>2583.75</v>
      </c>
      <c r="E2466">
        <v>2585.3000000000002</v>
      </c>
      <c r="F2466">
        <v>2252.75</v>
      </c>
      <c r="G2466">
        <v>2524.1999999999998</v>
      </c>
      <c r="H2466">
        <v>341552313</v>
      </c>
      <c r="I2466">
        <v>7012.78</v>
      </c>
      <c r="J2466">
        <v>10.68</v>
      </c>
      <c r="K2466">
        <v>2.12</v>
      </c>
      <c r="L2466">
        <v>2.2400000000000002</v>
      </c>
    </row>
    <row r="2467" spans="1:12" x14ac:dyDescent="0.35">
      <c r="A2467" s="1">
        <v>39749</v>
      </c>
      <c r="B2467">
        <v>2008</v>
      </c>
      <c r="C2467" t="s">
        <v>21</v>
      </c>
      <c r="D2467">
        <v>2526.1999999999998</v>
      </c>
      <c r="E2467">
        <v>2695.95</v>
      </c>
      <c r="F2467">
        <v>2526.1999999999998</v>
      </c>
      <c r="G2467">
        <v>2684.6</v>
      </c>
      <c r="H2467">
        <v>51206468</v>
      </c>
      <c r="I2467">
        <v>1038.24</v>
      </c>
      <c r="J2467">
        <v>11.36</v>
      </c>
      <c r="K2467">
        <v>2.25</v>
      </c>
      <c r="L2467">
        <v>2.1</v>
      </c>
    </row>
    <row r="2468" spans="1:12" x14ac:dyDescent="0.35">
      <c r="A2468" s="1">
        <v>39750</v>
      </c>
      <c r="B2468">
        <v>2008</v>
      </c>
      <c r="C2468" t="s">
        <v>21</v>
      </c>
      <c r="D2468">
        <v>2685.3</v>
      </c>
      <c r="E2468">
        <v>2781.25</v>
      </c>
      <c r="F2468">
        <v>2631.9</v>
      </c>
      <c r="G2468">
        <v>2697.05</v>
      </c>
      <c r="H2468">
        <v>361640496</v>
      </c>
      <c r="I2468">
        <v>8164.76</v>
      </c>
      <c r="J2468">
        <v>11.42</v>
      </c>
      <c r="K2468">
        <v>2.2599999999999998</v>
      </c>
      <c r="L2468">
        <v>2.09</v>
      </c>
    </row>
    <row r="2469" spans="1:12" x14ac:dyDescent="0.35">
      <c r="A2469" s="1">
        <v>39752</v>
      </c>
      <c r="B2469">
        <v>2008</v>
      </c>
      <c r="C2469" t="s">
        <v>21</v>
      </c>
      <c r="D2469">
        <v>2696.3</v>
      </c>
      <c r="E2469">
        <v>2921.35</v>
      </c>
      <c r="F2469">
        <v>2696.3</v>
      </c>
      <c r="G2469">
        <v>2885.6</v>
      </c>
      <c r="H2469">
        <v>320836935</v>
      </c>
      <c r="I2469">
        <v>8963.9599999999991</v>
      </c>
      <c r="J2469">
        <v>12.57</v>
      </c>
      <c r="K2469">
        <v>2.42</v>
      </c>
      <c r="L2469">
        <v>1.96</v>
      </c>
    </row>
    <row r="2470" spans="1:12" x14ac:dyDescent="0.35">
      <c r="A2470" s="1">
        <v>39755</v>
      </c>
      <c r="B2470">
        <v>2008</v>
      </c>
      <c r="C2470" t="s">
        <v>22</v>
      </c>
      <c r="D2470">
        <v>2885.4</v>
      </c>
      <c r="E2470">
        <v>3062.05</v>
      </c>
      <c r="F2470">
        <v>2885.4</v>
      </c>
      <c r="G2470">
        <v>3043.85</v>
      </c>
      <c r="H2470">
        <v>240443755</v>
      </c>
      <c r="I2470">
        <v>6642.53</v>
      </c>
      <c r="J2470">
        <v>13.33</v>
      </c>
      <c r="K2470">
        <v>2.56</v>
      </c>
      <c r="L2470">
        <v>1.85</v>
      </c>
    </row>
    <row r="2471" spans="1:12" x14ac:dyDescent="0.35">
      <c r="A2471" s="1">
        <v>39756</v>
      </c>
      <c r="B2471">
        <v>2008</v>
      </c>
      <c r="C2471" t="s">
        <v>22</v>
      </c>
      <c r="D2471">
        <v>3050.25</v>
      </c>
      <c r="E2471">
        <v>3152.3</v>
      </c>
      <c r="F2471">
        <v>2985</v>
      </c>
      <c r="G2471">
        <v>3142.1</v>
      </c>
      <c r="H2471">
        <v>304637885</v>
      </c>
      <c r="I2471">
        <v>7478.44</v>
      </c>
      <c r="J2471">
        <v>13.76</v>
      </c>
      <c r="K2471">
        <v>2.64</v>
      </c>
      <c r="L2471">
        <v>1.8</v>
      </c>
    </row>
    <row r="2472" spans="1:12" x14ac:dyDescent="0.35">
      <c r="A2472" s="1">
        <v>39757</v>
      </c>
      <c r="B2472">
        <v>2008</v>
      </c>
      <c r="C2472" t="s">
        <v>22</v>
      </c>
      <c r="D2472">
        <v>3155.75</v>
      </c>
      <c r="E2472">
        <v>3240.55</v>
      </c>
      <c r="F2472">
        <v>2971</v>
      </c>
      <c r="G2472">
        <v>2994.95</v>
      </c>
      <c r="H2472">
        <v>305687563</v>
      </c>
      <c r="I2472">
        <v>8531.19</v>
      </c>
      <c r="J2472">
        <v>13.11</v>
      </c>
      <c r="K2472">
        <v>2.5099999999999998</v>
      </c>
      <c r="L2472">
        <v>1.88</v>
      </c>
    </row>
    <row r="2473" spans="1:12" x14ac:dyDescent="0.35">
      <c r="A2473" s="1">
        <v>39758</v>
      </c>
      <c r="B2473">
        <v>2008</v>
      </c>
      <c r="C2473" t="s">
        <v>22</v>
      </c>
      <c r="D2473">
        <v>2998.45</v>
      </c>
      <c r="E2473">
        <v>3007.8</v>
      </c>
      <c r="F2473">
        <v>2860.25</v>
      </c>
      <c r="G2473">
        <v>2892.65</v>
      </c>
      <c r="H2473">
        <v>268176655</v>
      </c>
      <c r="I2473">
        <v>7178.24</v>
      </c>
      <c r="J2473">
        <v>12.66</v>
      </c>
      <c r="K2473">
        <v>2.4300000000000002</v>
      </c>
      <c r="L2473">
        <v>1.95</v>
      </c>
    </row>
    <row r="2474" spans="1:12" x14ac:dyDescent="0.35">
      <c r="A2474" s="1">
        <v>39759</v>
      </c>
      <c r="B2474">
        <v>2008</v>
      </c>
      <c r="C2474" t="s">
        <v>22</v>
      </c>
      <c r="D2474">
        <v>2893.25</v>
      </c>
      <c r="E2474">
        <v>3010</v>
      </c>
      <c r="F2474">
        <v>2860.1</v>
      </c>
      <c r="G2474">
        <v>2973</v>
      </c>
      <c r="H2474">
        <v>246638152</v>
      </c>
      <c r="I2474">
        <v>6140.33</v>
      </c>
      <c r="J2474">
        <v>13.02</v>
      </c>
      <c r="K2474">
        <v>2.5</v>
      </c>
      <c r="L2474">
        <v>1.9</v>
      </c>
    </row>
    <row r="2475" spans="1:12" x14ac:dyDescent="0.35">
      <c r="A2475" s="1">
        <v>39762</v>
      </c>
      <c r="B2475">
        <v>2008</v>
      </c>
      <c r="C2475" t="s">
        <v>22</v>
      </c>
      <c r="D2475">
        <v>2973.3</v>
      </c>
      <c r="E2475">
        <v>3161.25</v>
      </c>
      <c r="F2475">
        <v>2973.3</v>
      </c>
      <c r="G2475">
        <v>3148.25</v>
      </c>
      <c r="H2475">
        <v>251108020</v>
      </c>
      <c r="I2475">
        <v>5985.46</v>
      </c>
      <c r="J2475">
        <v>13.78</v>
      </c>
      <c r="K2475">
        <v>2.64</v>
      </c>
      <c r="L2475">
        <v>1.79</v>
      </c>
    </row>
    <row r="2476" spans="1:12" x14ac:dyDescent="0.35">
      <c r="A2476" s="1">
        <v>39763</v>
      </c>
      <c r="B2476">
        <v>2008</v>
      </c>
      <c r="C2476" t="s">
        <v>22</v>
      </c>
      <c r="D2476">
        <v>3147.2</v>
      </c>
      <c r="E2476">
        <v>3147.2</v>
      </c>
      <c r="F2476">
        <v>2919.45</v>
      </c>
      <c r="G2476">
        <v>2938.65</v>
      </c>
      <c r="H2476">
        <v>221654127</v>
      </c>
      <c r="I2476">
        <v>5857.01</v>
      </c>
      <c r="J2476">
        <v>12.87</v>
      </c>
      <c r="K2476">
        <v>2.4700000000000002</v>
      </c>
      <c r="L2476">
        <v>1.92</v>
      </c>
    </row>
    <row r="2477" spans="1:12" x14ac:dyDescent="0.35">
      <c r="A2477" s="1">
        <v>39764</v>
      </c>
      <c r="B2477">
        <v>2008</v>
      </c>
      <c r="C2477" t="s">
        <v>22</v>
      </c>
      <c r="D2477">
        <v>2937.9</v>
      </c>
      <c r="E2477">
        <v>2975.2</v>
      </c>
      <c r="F2477">
        <v>2794.95</v>
      </c>
      <c r="G2477">
        <v>2848.45</v>
      </c>
      <c r="H2477">
        <v>250791310</v>
      </c>
      <c r="I2477">
        <v>7010.66</v>
      </c>
      <c r="J2477">
        <v>12.48</v>
      </c>
      <c r="K2477">
        <v>2.39</v>
      </c>
      <c r="L2477">
        <v>1.98</v>
      </c>
    </row>
    <row r="2478" spans="1:12" x14ac:dyDescent="0.35">
      <c r="A2478" s="1">
        <v>39766</v>
      </c>
      <c r="B2478">
        <v>2008</v>
      </c>
      <c r="C2478" t="s">
        <v>22</v>
      </c>
      <c r="D2478">
        <v>2848</v>
      </c>
      <c r="E2478">
        <v>2938.8</v>
      </c>
      <c r="F2478">
        <v>2778.8</v>
      </c>
      <c r="G2478">
        <v>2810.35</v>
      </c>
      <c r="H2478">
        <v>257081847</v>
      </c>
      <c r="I2478">
        <v>7423.62</v>
      </c>
      <c r="J2478">
        <v>12.31</v>
      </c>
      <c r="K2478">
        <v>2.36</v>
      </c>
      <c r="L2478">
        <v>2.0099999999999998</v>
      </c>
    </row>
    <row r="2479" spans="1:12" x14ac:dyDescent="0.35">
      <c r="A2479" s="1">
        <v>39769</v>
      </c>
      <c r="B2479">
        <v>2008</v>
      </c>
      <c r="C2479" t="s">
        <v>22</v>
      </c>
      <c r="D2479">
        <v>2813.4</v>
      </c>
      <c r="E2479">
        <v>2835.7</v>
      </c>
      <c r="F2479">
        <v>2694.5</v>
      </c>
      <c r="G2479">
        <v>2799.55</v>
      </c>
      <c r="H2479">
        <v>251219581</v>
      </c>
      <c r="I2479">
        <v>6367.92</v>
      </c>
      <c r="J2479">
        <v>12.26</v>
      </c>
      <c r="K2479">
        <v>2.35</v>
      </c>
      <c r="L2479">
        <v>2.0099999999999998</v>
      </c>
    </row>
    <row r="2480" spans="1:12" x14ac:dyDescent="0.35">
      <c r="A2480" s="1">
        <v>39770</v>
      </c>
      <c r="B2480">
        <v>2008</v>
      </c>
      <c r="C2480" t="s">
        <v>22</v>
      </c>
      <c r="D2480">
        <v>2802.45</v>
      </c>
      <c r="E2480">
        <v>2802.45</v>
      </c>
      <c r="F2480">
        <v>2664.3</v>
      </c>
      <c r="G2480">
        <v>2683.15</v>
      </c>
      <c r="H2480">
        <v>220347375</v>
      </c>
      <c r="I2480">
        <v>5742.53</v>
      </c>
      <c r="J2480">
        <v>11.75</v>
      </c>
      <c r="K2480">
        <v>2.25</v>
      </c>
      <c r="L2480">
        <v>2.11</v>
      </c>
    </row>
    <row r="2481" spans="1:12" x14ac:dyDescent="0.35">
      <c r="A2481" s="1">
        <v>39771</v>
      </c>
      <c r="B2481">
        <v>2008</v>
      </c>
      <c r="C2481" t="s">
        <v>22</v>
      </c>
      <c r="D2481">
        <v>2682.75</v>
      </c>
      <c r="E2481">
        <v>2772.4</v>
      </c>
      <c r="F2481">
        <v>2617.9</v>
      </c>
      <c r="G2481">
        <v>2635</v>
      </c>
      <c r="H2481">
        <v>230509310</v>
      </c>
      <c r="I2481">
        <v>6447.35</v>
      </c>
      <c r="J2481">
        <v>11.54</v>
      </c>
      <c r="K2481">
        <v>2.21</v>
      </c>
      <c r="L2481">
        <v>2.14</v>
      </c>
    </row>
    <row r="2482" spans="1:12" x14ac:dyDescent="0.35">
      <c r="A2482" s="1">
        <v>39772</v>
      </c>
      <c r="B2482">
        <v>2008</v>
      </c>
      <c r="C2482" t="s">
        <v>22</v>
      </c>
      <c r="D2482">
        <v>2634.2</v>
      </c>
      <c r="E2482">
        <v>2634.2</v>
      </c>
      <c r="F2482">
        <v>2502.9</v>
      </c>
      <c r="G2482">
        <v>2553.15</v>
      </c>
      <c r="H2482">
        <v>204791432</v>
      </c>
      <c r="I2482">
        <v>5330.61</v>
      </c>
      <c r="J2482">
        <v>11.18</v>
      </c>
      <c r="K2482">
        <v>2.15</v>
      </c>
      <c r="L2482">
        <v>2.21</v>
      </c>
    </row>
    <row r="2483" spans="1:12" x14ac:dyDescent="0.35">
      <c r="A2483" s="1">
        <v>39773</v>
      </c>
      <c r="B2483">
        <v>2008</v>
      </c>
      <c r="C2483" t="s">
        <v>22</v>
      </c>
      <c r="D2483">
        <v>2553.6</v>
      </c>
      <c r="E2483">
        <v>2718.6</v>
      </c>
      <c r="F2483">
        <v>2539.8000000000002</v>
      </c>
      <c r="G2483">
        <v>2693.45</v>
      </c>
      <c r="H2483">
        <v>281247780</v>
      </c>
      <c r="I2483">
        <v>6700.25</v>
      </c>
      <c r="J2483">
        <v>11.8</v>
      </c>
      <c r="K2483">
        <v>2.2599999999999998</v>
      </c>
      <c r="L2483">
        <v>2.1</v>
      </c>
    </row>
    <row r="2484" spans="1:12" x14ac:dyDescent="0.35">
      <c r="A2484" s="1">
        <v>39776</v>
      </c>
      <c r="B2484">
        <v>2008</v>
      </c>
      <c r="C2484" t="s">
        <v>22</v>
      </c>
      <c r="D2484">
        <v>2690.85</v>
      </c>
      <c r="E2484">
        <v>2740.35</v>
      </c>
      <c r="F2484">
        <v>2633.8</v>
      </c>
      <c r="G2484">
        <v>2708.25</v>
      </c>
      <c r="H2484">
        <v>236797126</v>
      </c>
      <c r="I2484">
        <v>5998.79</v>
      </c>
      <c r="J2484">
        <v>11.86</v>
      </c>
      <c r="K2484">
        <v>2.2799999999999998</v>
      </c>
      <c r="L2484">
        <v>2.09</v>
      </c>
    </row>
    <row r="2485" spans="1:12" x14ac:dyDescent="0.35">
      <c r="A2485" s="1">
        <v>39777</v>
      </c>
      <c r="B2485">
        <v>2008</v>
      </c>
      <c r="C2485" t="s">
        <v>22</v>
      </c>
      <c r="D2485">
        <v>2708.3</v>
      </c>
      <c r="E2485">
        <v>2790.7</v>
      </c>
      <c r="F2485">
        <v>2638.2</v>
      </c>
      <c r="G2485">
        <v>2654</v>
      </c>
      <c r="H2485">
        <v>214273358</v>
      </c>
      <c r="I2485">
        <v>5619.27</v>
      </c>
      <c r="J2485">
        <v>11.63</v>
      </c>
      <c r="K2485">
        <v>2.23</v>
      </c>
      <c r="L2485">
        <v>2.13</v>
      </c>
    </row>
    <row r="2486" spans="1:12" x14ac:dyDescent="0.35">
      <c r="A2486" s="1">
        <v>39778</v>
      </c>
      <c r="B2486">
        <v>2008</v>
      </c>
      <c r="C2486" t="s">
        <v>22</v>
      </c>
      <c r="D2486">
        <v>2652.45</v>
      </c>
      <c r="E2486">
        <v>2762.6</v>
      </c>
      <c r="F2486">
        <v>2643.35</v>
      </c>
      <c r="G2486">
        <v>2752.25</v>
      </c>
      <c r="H2486">
        <v>269948758</v>
      </c>
      <c r="I2486">
        <v>6429.24</v>
      </c>
      <c r="J2486">
        <v>12.06</v>
      </c>
      <c r="K2486">
        <v>2.31</v>
      </c>
      <c r="L2486">
        <v>2.0499999999999998</v>
      </c>
    </row>
    <row r="2487" spans="1:12" x14ac:dyDescent="0.35">
      <c r="A2487" s="1">
        <v>39780</v>
      </c>
      <c r="B2487">
        <v>2008</v>
      </c>
      <c r="C2487" t="s">
        <v>22</v>
      </c>
      <c r="D2487">
        <v>2745.7</v>
      </c>
      <c r="E2487">
        <v>2779</v>
      </c>
      <c r="F2487">
        <v>2690.3</v>
      </c>
      <c r="G2487">
        <v>2755.1</v>
      </c>
      <c r="H2487">
        <v>296322562</v>
      </c>
      <c r="I2487">
        <v>7237.78</v>
      </c>
      <c r="J2487">
        <v>12.08</v>
      </c>
      <c r="K2487">
        <v>2.3199999999999998</v>
      </c>
      <c r="L2487">
        <v>2.0499999999999998</v>
      </c>
    </row>
    <row r="2488" spans="1:12" x14ac:dyDescent="0.35">
      <c r="A2488" s="1">
        <v>39783</v>
      </c>
      <c r="B2488">
        <v>2008</v>
      </c>
      <c r="C2488" t="s">
        <v>23</v>
      </c>
      <c r="D2488">
        <v>2755.15</v>
      </c>
      <c r="E2488">
        <v>2832.85</v>
      </c>
      <c r="F2488">
        <v>2669.5</v>
      </c>
      <c r="G2488">
        <v>2682.9</v>
      </c>
      <c r="H2488">
        <v>257834565</v>
      </c>
      <c r="I2488">
        <v>6122.02</v>
      </c>
      <c r="J2488">
        <v>11.76</v>
      </c>
      <c r="K2488">
        <v>2.25</v>
      </c>
      <c r="L2488">
        <v>2.11</v>
      </c>
    </row>
    <row r="2489" spans="1:12" x14ac:dyDescent="0.35">
      <c r="A2489" s="1">
        <v>39784</v>
      </c>
      <c r="B2489">
        <v>2008</v>
      </c>
      <c r="C2489" t="s">
        <v>23</v>
      </c>
      <c r="D2489">
        <v>2672.9</v>
      </c>
      <c r="E2489">
        <v>2672.9</v>
      </c>
      <c r="F2489">
        <v>2570.6999999999998</v>
      </c>
      <c r="G2489">
        <v>2657.8</v>
      </c>
      <c r="H2489">
        <v>261046123</v>
      </c>
      <c r="I2489">
        <v>5651.31</v>
      </c>
      <c r="J2489">
        <v>11.65</v>
      </c>
      <c r="K2489">
        <v>2.23</v>
      </c>
      <c r="L2489">
        <v>2.13</v>
      </c>
    </row>
    <row r="2490" spans="1:12" x14ac:dyDescent="0.35">
      <c r="A2490" s="1">
        <v>39785</v>
      </c>
      <c r="B2490">
        <v>2008</v>
      </c>
      <c r="C2490" t="s">
        <v>23</v>
      </c>
      <c r="D2490">
        <v>2657.5</v>
      </c>
      <c r="E2490">
        <v>2693.65</v>
      </c>
      <c r="F2490">
        <v>2611.9499999999998</v>
      </c>
      <c r="G2490">
        <v>2656.45</v>
      </c>
      <c r="H2490">
        <v>282545081</v>
      </c>
      <c r="I2490">
        <v>5912.82</v>
      </c>
      <c r="J2490">
        <v>11.64</v>
      </c>
      <c r="K2490">
        <v>2.23</v>
      </c>
      <c r="L2490">
        <v>2.13</v>
      </c>
    </row>
    <row r="2491" spans="1:12" x14ac:dyDescent="0.35">
      <c r="A2491" s="1">
        <v>39786</v>
      </c>
      <c r="B2491">
        <v>2008</v>
      </c>
      <c r="C2491" t="s">
        <v>23</v>
      </c>
      <c r="D2491">
        <v>2656.5</v>
      </c>
      <c r="E2491">
        <v>2793.8</v>
      </c>
      <c r="F2491">
        <v>2646.35</v>
      </c>
      <c r="G2491">
        <v>2788</v>
      </c>
      <c r="H2491">
        <v>324695285</v>
      </c>
      <c r="I2491">
        <v>6538.53</v>
      </c>
      <c r="J2491">
        <v>12.22</v>
      </c>
      <c r="K2491">
        <v>2.34</v>
      </c>
      <c r="L2491">
        <v>2.0299999999999998</v>
      </c>
    </row>
    <row r="2492" spans="1:12" x14ac:dyDescent="0.35">
      <c r="A2492" s="1">
        <v>39787</v>
      </c>
      <c r="B2492">
        <v>2008</v>
      </c>
      <c r="C2492" t="s">
        <v>23</v>
      </c>
      <c r="D2492">
        <v>2786.65</v>
      </c>
      <c r="E2492">
        <v>2821.15</v>
      </c>
      <c r="F2492">
        <v>2701.35</v>
      </c>
      <c r="G2492">
        <v>2714.4</v>
      </c>
      <c r="H2492">
        <v>319248265</v>
      </c>
      <c r="I2492">
        <v>6448.61</v>
      </c>
      <c r="J2492">
        <v>11.9</v>
      </c>
      <c r="K2492">
        <v>2.2400000000000002</v>
      </c>
      <c r="L2492">
        <v>2.08</v>
      </c>
    </row>
    <row r="2493" spans="1:12" x14ac:dyDescent="0.35">
      <c r="A2493" s="1">
        <v>39790</v>
      </c>
      <c r="B2493">
        <v>2008</v>
      </c>
      <c r="C2493" t="s">
        <v>23</v>
      </c>
      <c r="D2493">
        <v>2714.7</v>
      </c>
      <c r="E2493">
        <v>2861.55</v>
      </c>
      <c r="F2493">
        <v>2714.7</v>
      </c>
      <c r="G2493">
        <v>2784</v>
      </c>
      <c r="H2493">
        <v>311403332</v>
      </c>
      <c r="I2493">
        <v>6951.99</v>
      </c>
      <c r="J2493">
        <v>12.2</v>
      </c>
      <c r="K2493">
        <v>2.2999999999999998</v>
      </c>
      <c r="L2493">
        <v>2.0299999999999998</v>
      </c>
    </row>
    <row r="2494" spans="1:12" x14ac:dyDescent="0.35">
      <c r="A2494" s="1">
        <v>39792</v>
      </c>
      <c r="B2494">
        <v>2008</v>
      </c>
      <c r="C2494" t="s">
        <v>23</v>
      </c>
      <c r="D2494">
        <v>2785.7</v>
      </c>
      <c r="E2494">
        <v>2940.15</v>
      </c>
      <c r="F2494">
        <v>2785.7</v>
      </c>
      <c r="G2494">
        <v>2928.25</v>
      </c>
      <c r="H2494">
        <v>370599341</v>
      </c>
      <c r="I2494">
        <v>8130.79</v>
      </c>
      <c r="J2494">
        <v>12.84</v>
      </c>
      <c r="K2494">
        <v>2.42</v>
      </c>
      <c r="L2494">
        <v>1.93</v>
      </c>
    </row>
    <row r="2495" spans="1:12" x14ac:dyDescent="0.35">
      <c r="A2495" s="1">
        <v>39793</v>
      </c>
      <c r="B2495">
        <v>2008</v>
      </c>
      <c r="C2495" t="s">
        <v>23</v>
      </c>
      <c r="D2495">
        <v>2934.05</v>
      </c>
      <c r="E2495">
        <v>2945.3</v>
      </c>
      <c r="F2495">
        <v>2861.55</v>
      </c>
      <c r="G2495">
        <v>2920.15</v>
      </c>
      <c r="H2495">
        <v>352245716</v>
      </c>
      <c r="I2495">
        <v>7844.91</v>
      </c>
      <c r="J2495">
        <v>12.8</v>
      </c>
      <c r="K2495">
        <v>2.41</v>
      </c>
      <c r="L2495">
        <v>1.94</v>
      </c>
    </row>
    <row r="2496" spans="1:12" x14ac:dyDescent="0.35">
      <c r="A2496" s="1">
        <v>39794</v>
      </c>
      <c r="B2496">
        <v>2008</v>
      </c>
      <c r="C2496" t="s">
        <v>23</v>
      </c>
      <c r="D2496">
        <v>2915.35</v>
      </c>
      <c r="E2496">
        <v>2936.8</v>
      </c>
      <c r="F2496">
        <v>2812.55</v>
      </c>
      <c r="G2496">
        <v>2921.35</v>
      </c>
      <c r="H2496">
        <v>284387903</v>
      </c>
      <c r="I2496">
        <v>7103.03</v>
      </c>
      <c r="J2496">
        <v>12.81</v>
      </c>
      <c r="K2496">
        <v>2.41</v>
      </c>
      <c r="L2496">
        <v>1.93</v>
      </c>
    </row>
    <row r="2497" spans="1:12" x14ac:dyDescent="0.35">
      <c r="A2497" s="1">
        <v>39797</v>
      </c>
      <c r="B2497">
        <v>2008</v>
      </c>
      <c r="C2497" t="s">
        <v>23</v>
      </c>
      <c r="D2497">
        <v>2917.9</v>
      </c>
      <c r="E2497">
        <v>3012.1</v>
      </c>
      <c r="F2497">
        <v>2917.9</v>
      </c>
      <c r="G2497">
        <v>2981.2</v>
      </c>
      <c r="H2497">
        <v>293737834</v>
      </c>
      <c r="I2497">
        <v>7133.08</v>
      </c>
      <c r="J2497">
        <v>13.07</v>
      </c>
      <c r="K2497">
        <v>2.46</v>
      </c>
      <c r="L2497">
        <v>1.9</v>
      </c>
    </row>
    <row r="2498" spans="1:12" x14ac:dyDescent="0.35">
      <c r="A2498" s="1">
        <v>39798</v>
      </c>
      <c r="B2498">
        <v>2008</v>
      </c>
      <c r="C2498" t="s">
        <v>23</v>
      </c>
      <c r="D2498">
        <v>2983.6</v>
      </c>
      <c r="E2498">
        <v>3052.55</v>
      </c>
      <c r="F2498">
        <v>2963.3</v>
      </c>
      <c r="G2498">
        <v>3041.75</v>
      </c>
      <c r="H2498">
        <v>270617321</v>
      </c>
      <c r="I2498">
        <v>6893.06</v>
      </c>
      <c r="J2498">
        <v>13.33</v>
      </c>
      <c r="K2498">
        <v>2.5099999999999998</v>
      </c>
      <c r="L2498">
        <v>1.86</v>
      </c>
    </row>
    <row r="2499" spans="1:12" x14ac:dyDescent="0.35">
      <c r="A2499" s="1">
        <v>39799</v>
      </c>
      <c r="B2499">
        <v>2008</v>
      </c>
      <c r="C2499" t="s">
        <v>23</v>
      </c>
      <c r="D2499">
        <v>3040.45</v>
      </c>
      <c r="E2499">
        <v>3076.2</v>
      </c>
      <c r="F2499">
        <v>2943.5</v>
      </c>
      <c r="G2499">
        <v>2954.35</v>
      </c>
      <c r="H2499">
        <v>344614834</v>
      </c>
      <c r="I2499">
        <v>8567.6</v>
      </c>
      <c r="J2499">
        <v>12.95</v>
      </c>
      <c r="K2499">
        <v>2.44</v>
      </c>
      <c r="L2499">
        <v>1.91</v>
      </c>
    </row>
    <row r="2500" spans="1:12" x14ac:dyDescent="0.35">
      <c r="A2500" s="1">
        <v>39800</v>
      </c>
      <c r="B2500">
        <v>2008</v>
      </c>
      <c r="C2500" t="s">
        <v>23</v>
      </c>
      <c r="D2500">
        <v>2955.35</v>
      </c>
      <c r="E2500">
        <v>3072.55</v>
      </c>
      <c r="F2500">
        <v>2922.65</v>
      </c>
      <c r="G2500">
        <v>3060.75</v>
      </c>
      <c r="H2500">
        <v>377032468</v>
      </c>
      <c r="I2500">
        <v>9042.19</v>
      </c>
      <c r="J2500">
        <v>13.42</v>
      </c>
      <c r="K2500">
        <v>2.5299999999999998</v>
      </c>
      <c r="L2500">
        <v>1.85</v>
      </c>
    </row>
    <row r="2501" spans="1:12" x14ac:dyDescent="0.35">
      <c r="A2501" s="1">
        <v>39801</v>
      </c>
      <c r="B2501">
        <v>2008</v>
      </c>
      <c r="C2501" t="s">
        <v>23</v>
      </c>
      <c r="D2501">
        <v>3063</v>
      </c>
      <c r="E2501">
        <v>3106.8</v>
      </c>
      <c r="F2501">
        <v>3036.3</v>
      </c>
      <c r="G2501">
        <v>3077.5</v>
      </c>
      <c r="H2501">
        <v>386314136</v>
      </c>
      <c r="I2501">
        <v>8344.82</v>
      </c>
      <c r="J2501">
        <v>13.49</v>
      </c>
      <c r="K2501">
        <v>2.54</v>
      </c>
      <c r="L2501">
        <v>1.84</v>
      </c>
    </row>
    <row r="2502" spans="1:12" x14ac:dyDescent="0.35">
      <c r="A2502" s="1">
        <v>39804</v>
      </c>
      <c r="B2502">
        <v>2008</v>
      </c>
      <c r="C2502" t="s">
        <v>23</v>
      </c>
      <c r="D2502">
        <v>3077.25</v>
      </c>
      <c r="E2502">
        <v>3110.45</v>
      </c>
      <c r="F2502">
        <v>3027.8</v>
      </c>
      <c r="G2502">
        <v>3039.3</v>
      </c>
      <c r="H2502">
        <v>315828829</v>
      </c>
      <c r="I2502">
        <v>6101.36</v>
      </c>
      <c r="J2502">
        <v>13.32</v>
      </c>
      <c r="K2502">
        <v>2.5099999999999998</v>
      </c>
      <c r="L2502">
        <v>1.86</v>
      </c>
    </row>
    <row r="2503" spans="1:12" x14ac:dyDescent="0.35">
      <c r="A2503" s="1">
        <v>39805</v>
      </c>
      <c r="B2503">
        <v>2008</v>
      </c>
      <c r="C2503" t="s">
        <v>23</v>
      </c>
      <c r="D2503">
        <v>3039.25</v>
      </c>
      <c r="E2503">
        <v>3040</v>
      </c>
      <c r="F2503">
        <v>2957.05</v>
      </c>
      <c r="G2503">
        <v>2968.65</v>
      </c>
      <c r="H2503">
        <v>303129447</v>
      </c>
      <c r="I2503">
        <v>5705.38</v>
      </c>
      <c r="J2503">
        <v>13.01</v>
      </c>
      <c r="K2503">
        <v>2.4500000000000002</v>
      </c>
      <c r="L2503">
        <v>1.9</v>
      </c>
    </row>
    <row r="2504" spans="1:12" x14ac:dyDescent="0.35">
      <c r="A2504" s="1">
        <v>39806</v>
      </c>
      <c r="B2504">
        <v>2008</v>
      </c>
      <c r="C2504" t="s">
        <v>23</v>
      </c>
      <c r="D2504">
        <v>2967.4</v>
      </c>
      <c r="E2504">
        <v>2968</v>
      </c>
      <c r="F2504">
        <v>2900.45</v>
      </c>
      <c r="G2504">
        <v>2916.85</v>
      </c>
      <c r="H2504">
        <v>380460882</v>
      </c>
      <c r="I2504">
        <v>6975.71</v>
      </c>
      <c r="J2504">
        <v>12.79</v>
      </c>
      <c r="K2504">
        <v>2.41</v>
      </c>
      <c r="L2504">
        <v>1.94</v>
      </c>
    </row>
    <row r="2505" spans="1:12" x14ac:dyDescent="0.35">
      <c r="A2505" s="1">
        <v>39808</v>
      </c>
      <c r="B2505">
        <v>2008</v>
      </c>
      <c r="C2505" t="s">
        <v>23</v>
      </c>
      <c r="D2505">
        <v>2919.85</v>
      </c>
      <c r="E2505">
        <v>2960.95</v>
      </c>
      <c r="F2505">
        <v>2844.8</v>
      </c>
      <c r="G2505">
        <v>2857.25</v>
      </c>
      <c r="H2505">
        <v>237935397</v>
      </c>
      <c r="I2505">
        <v>4558.8999999999996</v>
      </c>
      <c r="J2505">
        <v>12.52</v>
      </c>
      <c r="K2505">
        <v>2.36</v>
      </c>
      <c r="L2505">
        <v>1.98</v>
      </c>
    </row>
    <row r="2506" spans="1:12" x14ac:dyDescent="0.35">
      <c r="A2506" s="1">
        <v>39811</v>
      </c>
      <c r="B2506">
        <v>2008</v>
      </c>
      <c r="C2506" t="s">
        <v>23</v>
      </c>
      <c r="D2506">
        <v>2857.15</v>
      </c>
      <c r="E2506">
        <v>2931.8</v>
      </c>
      <c r="F2506">
        <v>2812.9</v>
      </c>
      <c r="G2506">
        <v>2922.2</v>
      </c>
      <c r="H2506">
        <v>335171811</v>
      </c>
      <c r="I2506">
        <v>6367.55</v>
      </c>
      <c r="J2506">
        <v>12.81</v>
      </c>
      <c r="K2506">
        <v>2.41</v>
      </c>
      <c r="L2506">
        <v>1.93</v>
      </c>
    </row>
    <row r="2507" spans="1:12" x14ac:dyDescent="0.35">
      <c r="A2507" s="1">
        <v>39812</v>
      </c>
      <c r="B2507">
        <v>2008</v>
      </c>
      <c r="C2507" t="s">
        <v>23</v>
      </c>
      <c r="D2507">
        <v>2922.55</v>
      </c>
      <c r="E2507">
        <v>2999.15</v>
      </c>
      <c r="F2507">
        <v>2899.75</v>
      </c>
      <c r="G2507">
        <v>2979.5</v>
      </c>
      <c r="H2507">
        <v>302749136</v>
      </c>
      <c r="I2507">
        <v>5819.5</v>
      </c>
      <c r="J2507">
        <v>13.06</v>
      </c>
      <c r="K2507">
        <v>2.46</v>
      </c>
      <c r="L2507">
        <v>1.9</v>
      </c>
    </row>
    <row r="2508" spans="1:12" x14ac:dyDescent="0.35">
      <c r="A2508" s="1">
        <v>39813</v>
      </c>
      <c r="B2508">
        <v>2008</v>
      </c>
      <c r="C2508" t="s">
        <v>23</v>
      </c>
      <c r="D2508">
        <v>2979.8</v>
      </c>
      <c r="E2508">
        <v>3002.65</v>
      </c>
      <c r="F2508">
        <v>2937.35</v>
      </c>
      <c r="G2508">
        <v>2959.15</v>
      </c>
      <c r="H2508">
        <v>288826411</v>
      </c>
      <c r="I2508">
        <v>5707.75</v>
      </c>
      <c r="J2508">
        <v>12.97</v>
      </c>
      <c r="K2508">
        <v>2.44</v>
      </c>
      <c r="L2508">
        <v>1.91</v>
      </c>
    </row>
    <row r="2509" spans="1:12" x14ac:dyDescent="0.35">
      <c r="A2509" s="1">
        <v>39814</v>
      </c>
      <c r="B2509">
        <v>2009</v>
      </c>
      <c r="C2509" t="s">
        <v>12</v>
      </c>
      <c r="D2509">
        <v>2963.3</v>
      </c>
      <c r="E2509">
        <v>3039.25</v>
      </c>
      <c r="F2509">
        <v>2963.3</v>
      </c>
      <c r="G2509">
        <v>3033.45</v>
      </c>
      <c r="H2509">
        <v>226681072</v>
      </c>
      <c r="I2509">
        <v>4302.54</v>
      </c>
      <c r="J2509">
        <v>13.3</v>
      </c>
      <c r="K2509">
        <v>2.5</v>
      </c>
      <c r="L2509">
        <v>1.86</v>
      </c>
    </row>
    <row r="2510" spans="1:12" x14ac:dyDescent="0.35">
      <c r="A2510" s="1">
        <v>39815</v>
      </c>
      <c r="B2510">
        <v>2009</v>
      </c>
      <c r="C2510" t="s">
        <v>12</v>
      </c>
      <c r="D2510">
        <v>3034.6</v>
      </c>
      <c r="E2510">
        <v>3079.85</v>
      </c>
      <c r="F2510">
        <v>3021.8</v>
      </c>
      <c r="G2510">
        <v>3046.75</v>
      </c>
      <c r="H2510">
        <v>318672508</v>
      </c>
      <c r="I2510">
        <v>6132.72</v>
      </c>
      <c r="J2510">
        <v>13.36</v>
      </c>
      <c r="K2510">
        <v>2.5099999999999998</v>
      </c>
      <c r="L2510">
        <v>1.85</v>
      </c>
    </row>
    <row r="2511" spans="1:12" x14ac:dyDescent="0.35">
      <c r="A2511" s="1">
        <v>39818</v>
      </c>
      <c r="B2511">
        <v>2009</v>
      </c>
      <c r="C2511" t="s">
        <v>12</v>
      </c>
      <c r="D2511">
        <v>3058.75</v>
      </c>
      <c r="E2511">
        <v>3131.95</v>
      </c>
      <c r="F2511">
        <v>3056.45</v>
      </c>
      <c r="G2511">
        <v>3121.45</v>
      </c>
      <c r="H2511">
        <v>311929372</v>
      </c>
      <c r="I2511">
        <v>6737.94</v>
      </c>
      <c r="J2511">
        <v>13.68</v>
      </c>
      <c r="K2511">
        <v>2.58</v>
      </c>
      <c r="L2511">
        <v>1.81</v>
      </c>
    </row>
    <row r="2512" spans="1:12" x14ac:dyDescent="0.35">
      <c r="A2512" s="1">
        <v>39819</v>
      </c>
      <c r="B2512">
        <v>2009</v>
      </c>
      <c r="C2512" t="s">
        <v>12</v>
      </c>
      <c r="D2512">
        <v>3121.5</v>
      </c>
      <c r="E2512">
        <v>3141.8</v>
      </c>
      <c r="F2512">
        <v>3056.1</v>
      </c>
      <c r="G2512">
        <v>3112.8</v>
      </c>
      <c r="H2512">
        <v>340452916</v>
      </c>
      <c r="I2512">
        <v>8091.74</v>
      </c>
      <c r="J2512">
        <v>13.64</v>
      </c>
      <c r="K2512">
        <v>2.57</v>
      </c>
      <c r="L2512">
        <v>1.82</v>
      </c>
    </row>
    <row r="2513" spans="1:12" x14ac:dyDescent="0.35">
      <c r="A2513" s="1">
        <v>39820</v>
      </c>
      <c r="B2513">
        <v>2009</v>
      </c>
      <c r="C2513" t="s">
        <v>12</v>
      </c>
      <c r="D2513">
        <v>3112.8</v>
      </c>
      <c r="E2513">
        <v>3147.2</v>
      </c>
      <c r="F2513">
        <v>2888.2</v>
      </c>
      <c r="G2513">
        <v>2920.4</v>
      </c>
      <c r="H2513">
        <v>686898999</v>
      </c>
      <c r="I2513">
        <v>10865.55</v>
      </c>
      <c r="J2513">
        <v>12.8</v>
      </c>
      <c r="K2513">
        <v>2.41</v>
      </c>
      <c r="L2513">
        <v>1.93</v>
      </c>
    </row>
    <row r="2514" spans="1:12" x14ac:dyDescent="0.35">
      <c r="A2514" s="1">
        <v>39822</v>
      </c>
      <c r="B2514">
        <v>2009</v>
      </c>
      <c r="C2514" t="s">
        <v>12</v>
      </c>
      <c r="D2514">
        <v>2919.95</v>
      </c>
      <c r="E2514">
        <v>2929.85</v>
      </c>
      <c r="F2514">
        <v>2810.25</v>
      </c>
      <c r="G2514">
        <v>2873</v>
      </c>
      <c r="H2514">
        <v>591981660</v>
      </c>
      <c r="I2514">
        <v>9080.84</v>
      </c>
      <c r="J2514">
        <v>12.59</v>
      </c>
      <c r="K2514">
        <v>2.37</v>
      </c>
      <c r="L2514">
        <v>1.97</v>
      </c>
    </row>
    <row r="2515" spans="1:12" x14ac:dyDescent="0.35">
      <c r="A2515" s="1">
        <v>39825</v>
      </c>
      <c r="B2515">
        <v>2009</v>
      </c>
      <c r="C2515" t="s">
        <v>12</v>
      </c>
      <c r="D2515">
        <v>2868.85</v>
      </c>
      <c r="E2515">
        <v>2869.2</v>
      </c>
      <c r="F2515">
        <v>2748.55</v>
      </c>
      <c r="G2515">
        <v>2773.1</v>
      </c>
      <c r="H2515">
        <v>272867140</v>
      </c>
      <c r="I2515">
        <v>6817.52</v>
      </c>
      <c r="J2515">
        <v>12.32</v>
      </c>
      <c r="K2515">
        <v>2.31</v>
      </c>
      <c r="L2515">
        <v>2.02</v>
      </c>
    </row>
    <row r="2516" spans="1:12" x14ac:dyDescent="0.35">
      <c r="A2516" s="1">
        <v>39826</v>
      </c>
      <c r="B2516">
        <v>2009</v>
      </c>
      <c r="C2516" t="s">
        <v>12</v>
      </c>
      <c r="D2516">
        <v>2775</v>
      </c>
      <c r="E2516">
        <v>2802.6</v>
      </c>
      <c r="F2516">
        <v>2720.8</v>
      </c>
      <c r="G2516">
        <v>2744.95</v>
      </c>
      <c r="H2516">
        <v>252698258</v>
      </c>
      <c r="I2516">
        <v>6407.58</v>
      </c>
      <c r="J2516">
        <v>12.16</v>
      </c>
      <c r="K2516">
        <v>2.2799999999999998</v>
      </c>
      <c r="L2516">
        <v>2.04</v>
      </c>
    </row>
    <row r="2517" spans="1:12" x14ac:dyDescent="0.35">
      <c r="A2517" s="1">
        <v>39827</v>
      </c>
      <c r="B2517">
        <v>2009</v>
      </c>
      <c r="C2517" t="s">
        <v>12</v>
      </c>
      <c r="D2517">
        <v>2748.4</v>
      </c>
      <c r="E2517">
        <v>2853.25</v>
      </c>
      <c r="F2517">
        <v>2748.4</v>
      </c>
      <c r="G2517">
        <v>2835.3</v>
      </c>
      <c r="H2517">
        <v>217953716</v>
      </c>
      <c r="I2517">
        <v>5683.41</v>
      </c>
      <c r="J2517">
        <v>12.56</v>
      </c>
      <c r="K2517">
        <v>2.36</v>
      </c>
      <c r="L2517">
        <v>1.98</v>
      </c>
    </row>
    <row r="2518" spans="1:12" x14ac:dyDescent="0.35">
      <c r="A2518" s="1">
        <v>39828</v>
      </c>
      <c r="B2518">
        <v>2009</v>
      </c>
      <c r="C2518" t="s">
        <v>12</v>
      </c>
      <c r="D2518">
        <v>2832.3</v>
      </c>
      <c r="E2518">
        <v>2832.3</v>
      </c>
      <c r="F2518">
        <v>2701.75</v>
      </c>
      <c r="G2518">
        <v>2736.7</v>
      </c>
      <c r="H2518">
        <v>218127929</v>
      </c>
      <c r="I2518">
        <v>5670.43</v>
      </c>
      <c r="J2518">
        <v>12.1</v>
      </c>
      <c r="K2518">
        <v>2.2799999999999998</v>
      </c>
      <c r="L2518">
        <v>2.0499999999999998</v>
      </c>
    </row>
    <row r="2519" spans="1:12" x14ac:dyDescent="0.35">
      <c r="A2519" s="1">
        <v>39829</v>
      </c>
      <c r="B2519">
        <v>2009</v>
      </c>
      <c r="C2519" t="s">
        <v>12</v>
      </c>
      <c r="D2519">
        <v>2737</v>
      </c>
      <c r="E2519">
        <v>2835.65</v>
      </c>
      <c r="F2519">
        <v>2724.2</v>
      </c>
      <c r="G2519">
        <v>2828.45</v>
      </c>
      <c r="H2519">
        <v>229499649</v>
      </c>
      <c r="I2519">
        <v>4817.92</v>
      </c>
      <c r="J2519">
        <v>12.51</v>
      </c>
      <c r="K2519">
        <v>2.35</v>
      </c>
      <c r="L2519">
        <v>1.98</v>
      </c>
    </row>
    <row r="2520" spans="1:12" x14ac:dyDescent="0.35">
      <c r="A2520" s="1">
        <v>39832</v>
      </c>
      <c r="B2520">
        <v>2009</v>
      </c>
      <c r="C2520" t="s">
        <v>12</v>
      </c>
      <c r="D2520">
        <v>2828.7</v>
      </c>
      <c r="E2520">
        <v>2868.2</v>
      </c>
      <c r="F2520">
        <v>2819.9</v>
      </c>
      <c r="G2520">
        <v>2846.2</v>
      </c>
      <c r="H2520">
        <v>328336119</v>
      </c>
      <c r="I2520">
        <v>4531.5</v>
      </c>
      <c r="J2520">
        <v>12.58</v>
      </c>
      <c r="K2520">
        <v>2.37</v>
      </c>
      <c r="L2520">
        <v>1.97</v>
      </c>
    </row>
    <row r="2521" spans="1:12" x14ac:dyDescent="0.35">
      <c r="A2521" s="1">
        <v>39833</v>
      </c>
      <c r="B2521">
        <v>2009</v>
      </c>
      <c r="C2521" t="s">
        <v>12</v>
      </c>
      <c r="D2521">
        <v>2842.9</v>
      </c>
      <c r="E2521">
        <v>2842.9</v>
      </c>
      <c r="F2521">
        <v>2758</v>
      </c>
      <c r="G2521">
        <v>2796.6</v>
      </c>
      <c r="H2521">
        <v>233289325</v>
      </c>
      <c r="I2521">
        <v>4600.79</v>
      </c>
      <c r="J2521">
        <v>12.36</v>
      </c>
      <c r="K2521">
        <v>2.33</v>
      </c>
      <c r="L2521">
        <v>2</v>
      </c>
    </row>
    <row r="2522" spans="1:12" x14ac:dyDescent="0.35">
      <c r="A2522" s="1">
        <v>39834</v>
      </c>
      <c r="B2522">
        <v>2009</v>
      </c>
      <c r="C2522" t="s">
        <v>12</v>
      </c>
      <c r="D2522">
        <v>2777.4</v>
      </c>
      <c r="E2522">
        <v>2787.3</v>
      </c>
      <c r="F2522">
        <v>2690.2</v>
      </c>
      <c r="G2522">
        <v>2706.15</v>
      </c>
      <c r="H2522">
        <v>220067231</v>
      </c>
      <c r="I2522">
        <v>5254.06</v>
      </c>
      <c r="J2522">
        <v>11.97</v>
      </c>
      <c r="K2522">
        <v>2.25</v>
      </c>
      <c r="L2522">
        <v>2.0699999999999998</v>
      </c>
    </row>
    <row r="2523" spans="1:12" x14ac:dyDescent="0.35">
      <c r="A2523" s="1">
        <v>39835</v>
      </c>
      <c r="B2523">
        <v>2009</v>
      </c>
      <c r="C2523" t="s">
        <v>12</v>
      </c>
      <c r="D2523">
        <v>2714.7</v>
      </c>
      <c r="E2523">
        <v>2744.85</v>
      </c>
      <c r="F2523">
        <v>2681.4</v>
      </c>
      <c r="G2523">
        <v>2713.8</v>
      </c>
      <c r="H2523">
        <v>229581189</v>
      </c>
      <c r="I2523">
        <v>5319.52</v>
      </c>
      <c r="J2523">
        <v>11.96</v>
      </c>
      <c r="K2523">
        <v>2.2599999999999998</v>
      </c>
      <c r="L2523">
        <v>2.06</v>
      </c>
    </row>
    <row r="2524" spans="1:12" x14ac:dyDescent="0.35">
      <c r="A2524" s="1">
        <v>39836</v>
      </c>
      <c r="B2524">
        <v>2009</v>
      </c>
      <c r="C2524" t="s">
        <v>12</v>
      </c>
      <c r="D2524">
        <v>2705.45</v>
      </c>
      <c r="E2524">
        <v>2765.55</v>
      </c>
      <c r="F2524">
        <v>2661.65</v>
      </c>
      <c r="G2524">
        <v>2678.55</v>
      </c>
      <c r="H2524">
        <v>211289358</v>
      </c>
      <c r="I2524">
        <v>5090.88</v>
      </c>
      <c r="J2524">
        <v>12.27</v>
      </c>
      <c r="K2524">
        <v>2.23</v>
      </c>
      <c r="L2524">
        <v>2.09</v>
      </c>
    </row>
    <row r="2525" spans="1:12" x14ac:dyDescent="0.35">
      <c r="A2525" s="1">
        <v>39840</v>
      </c>
      <c r="B2525">
        <v>2009</v>
      </c>
      <c r="C2525" t="s">
        <v>12</v>
      </c>
      <c r="D2525">
        <v>2686.05</v>
      </c>
      <c r="E2525">
        <v>2777.3</v>
      </c>
      <c r="F2525">
        <v>2685.25</v>
      </c>
      <c r="G2525">
        <v>2771.35</v>
      </c>
      <c r="H2525">
        <v>220453539</v>
      </c>
      <c r="I2525">
        <v>5207.95</v>
      </c>
      <c r="J2525">
        <v>12.67</v>
      </c>
      <c r="K2525">
        <v>2.2999999999999998</v>
      </c>
      <c r="L2525">
        <v>2.02</v>
      </c>
    </row>
    <row r="2526" spans="1:12" x14ac:dyDescent="0.35">
      <c r="A2526" s="1">
        <v>39841</v>
      </c>
      <c r="B2526">
        <v>2009</v>
      </c>
      <c r="C2526" t="s">
        <v>12</v>
      </c>
      <c r="D2526">
        <v>2771.1</v>
      </c>
      <c r="E2526">
        <v>2855.4</v>
      </c>
      <c r="F2526">
        <v>2765.6</v>
      </c>
      <c r="G2526">
        <v>2849.5</v>
      </c>
      <c r="H2526">
        <v>280820341</v>
      </c>
      <c r="I2526">
        <v>5561.59</v>
      </c>
      <c r="J2526">
        <v>13.1</v>
      </c>
      <c r="K2526">
        <v>2.37</v>
      </c>
      <c r="L2526">
        <v>1.97</v>
      </c>
    </row>
    <row r="2527" spans="1:12" x14ac:dyDescent="0.35">
      <c r="A2527" s="1">
        <v>39842</v>
      </c>
      <c r="B2527">
        <v>2009</v>
      </c>
      <c r="C2527" t="s">
        <v>12</v>
      </c>
      <c r="D2527">
        <v>2849.35</v>
      </c>
      <c r="E2527">
        <v>2873.85</v>
      </c>
      <c r="F2527">
        <v>2795.35</v>
      </c>
      <c r="G2527">
        <v>2823.95</v>
      </c>
      <c r="H2527">
        <v>347987447</v>
      </c>
      <c r="I2527">
        <v>7189.27</v>
      </c>
      <c r="J2527">
        <v>13.17</v>
      </c>
      <c r="K2527">
        <v>2.35</v>
      </c>
      <c r="L2527">
        <v>1.98</v>
      </c>
    </row>
    <row r="2528" spans="1:12" x14ac:dyDescent="0.35">
      <c r="A2528" s="1">
        <v>39843</v>
      </c>
      <c r="B2528">
        <v>2009</v>
      </c>
      <c r="C2528" t="s">
        <v>12</v>
      </c>
      <c r="D2528">
        <v>2824.05</v>
      </c>
      <c r="E2528">
        <v>2881</v>
      </c>
      <c r="F2528">
        <v>2774.1</v>
      </c>
      <c r="G2528">
        <v>2874.8</v>
      </c>
      <c r="H2528">
        <v>295045380</v>
      </c>
      <c r="I2528">
        <v>6200.66</v>
      </c>
      <c r="J2528">
        <v>13.4</v>
      </c>
      <c r="K2528">
        <v>2.39</v>
      </c>
      <c r="L2528">
        <v>1.95</v>
      </c>
    </row>
    <row r="2529" spans="1:12" x14ac:dyDescent="0.35">
      <c r="A2529" s="1">
        <v>39846</v>
      </c>
      <c r="B2529">
        <v>2009</v>
      </c>
      <c r="C2529" t="s">
        <v>13</v>
      </c>
      <c r="D2529">
        <v>2872.35</v>
      </c>
      <c r="E2529">
        <v>2873.45</v>
      </c>
      <c r="F2529">
        <v>2760.7</v>
      </c>
      <c r="G2529">
        <v>2766.65</v>
      </c>
      <c r="H2529">
        <v>235281717</v>
      </c>
      <c r="I2529">
        <v>5151.67</v>
      </c>
      <c r="J2529">
        <v>13.12</v>
      </c>
      <c r="K2529">
        <v>2.2999999999999998</v>
      </c>
      <c r="L2529">
        <v>2.02</v>
      </c>
    </row>
    <row r="2530" spans="1:12" x14ac:dyDescent="0.35">
      <c r="A2530" s="1">
        <v>39847</v>
      </c>
      <c r="B2530">
        <v>2009</v>
      </c>
      <c r="C2530" t="s">
        <v>13</v>
      </c>
      <c r="D2530">
        <v>2773.5</v>
      </c>
      <c r="E2530">
        <v>2831.7</v>
      </c>
      <c r="F2530">
        <v>2752.9</v>
      </c>
      <c r="G2530">
        <v>2783.9</v>
      </c>
      <c r="H2530">
        <v>256264668</v>
      </c>
      <c r="I2530">
        <v>5901.06</v>
      </c>
      <c r="J2530">
        <v>13.2</v>
      </c>
      <c r="K2530">
        <v>2.31</v>
      </c>
      <c r="L2530">
        <v>2.0099999999999998</v>
      </c>
    </row>
    <row r="2531" spans="1:12" x14ac:dyDescent="0.35">
      <c r="A2531" s="1">
        <v>39848</v>
      </c>
      <c r="B2531">
        <v>2009</v>
      </c>
      <c r="C2531" t="s">
        <v>13</v>
      </c>
      <c r="D2531">
        <v>2780.7</v>
      </c>
      <c r="E2531">
        <v>2842.2</v>
      </c>
      <c r="F2531">
        <v>2780.7</v>
      </c>
      <c r="G2531">
        <v>2803.05</v>
      </c>
      <c r="H2531">
        <v>204148860</v>
      </c>
      <c r="I2531">
        <v>4673.8</v>
      </c>
      <c r="J2531">
        <v>13.29</v>
      </c>
      <c r="K2531">
        <v>2.33</v>
      </c>
      <c r="L2531">
        <v>2</v>
      </c>
    </row>
    <row r="2532" spans="1:12" x14ac:dyDescent="0.35">
      <c r="A2532" s="1">
        <v>39849</v>
      </c>
      <c r="B2532">
        <v>2009</v>
      </c>
      <c r="C2532" t="s">
        <v>13</v>
      </c>
      <c r="D2532">
        <v>2802.75</v>
      </c>
      <c r="E2532">
        <v>2816.8</v>
      </c>
      <c r="F2532">
        <v>2754.85</v>
      </c>
      <c r="G2532">
        <v>2780.05</v>
      </c>
      <c r="H2532">
        <v>178583516</v>
      </c>
      <c r="I2532">
        <v>4169.13</v>
      </c>
      <c r="J2532">
        <v>13.19</v>
      </c>
      <c r="K2532">
        <v>2.31</v>
      </c>
      <c r="L2532">
        <v>2.02</v>
      </c>
    </row>
    <row r="2533" spans="1:12" x14ac:dyDescent="0.35">
      <c r="A2533" s="1">
        <v>39850</v>
      </c>
      <c r="B2533">
        <v>2009</v>
      </c>
      <c r="C2533" t="s">
        <v>13</v>
      </c>
      <c r="D2533">
        <v>2779.35</v>
      </c>
      <c r="E2533">
        <v>2852.5</v>
      </c>
      <c r="F2533">
        <v>2778.65</v>
      </c>
      <c r="G2533">
        <v>2843.1</v>
      </c>
      <c r="H2533">
        <v>187961190</v>
      </c>
      <c r="I2533">
        <v>4000.82</v>
      </c>
      <c r="J2533">
        <v>13.49</v>
      </c>
      <c r="K2533">
        <v>2.36</v>
      </c>
      <c r="L2533">
        <v>1.97</v>
      </c>
    </row>
    <row r="2534" spans="1:12" x14ac:dyDescent="0.35">
      <c r="A2534" s="1">
        <v>39853</v>
      </c>
      <c r="B2534">
        <v>2009</v>
      </c>
      <c r="C2534" t="s">
        <v>13</v>
      </c>
      <c r="D2534">
        <v>2843.05</v>
      </c>
      <c r="E2534">
        <v>2926.75</v>
      </c>
      <c r="F2534">
        <v>2840.15</v>
      </c>
      <c r="G2534">
        <v>2919.9</v>
      </c>
      <c r="H2534">
        <v>186517519</v>
      </c>
      <c r="I2534">
        <v>4485.04</v>
      </c>
      <c r="J2534">
        <v>13.86</v>
      </c>
      <c r="K2534">
        <v>2.4300000000000002</v>
      </c>
      <c r="L2534">
        <v>1.92</v>
      </c>
    </row>
    <row r="2535" spans="1:12" x14ac:dyDescent="0.35">
      <c r="A2535" s="1">
        <v>39854</v>
      </c>
      <c r="B2535">
        <v>2009</v>
      </c>
      <c r="C2535" t="s">
        <v>13</v>
      </c>
      <c r="D2535">
        <v>2919.7</v>
      </c>
      <c r="E2535">
        <v>2957.4</v>
      </c>
      <c r="F2535">
        <v>2891.75</v>
      </c>
      <c r="G2535">
        <v>2934.5</v>
      </c>
      <c r="H2535">
        <v>302564116</v>
      </c>
      <c r="I2535">
        <v>6122.69</v>
      </c>
      <c r="J2535">
        <v>13.93</v>
      </c>
      <c r="K2535">
        <v>2.44</v>
      </c>
      <c r="L2535">
        <v>1.91</v>
      </c>
    </row>
    <row r="2536" spans="1:12" x14ac:dyDescent="0.35">
      <c r="A2536" s="1">
        <v>39855</v>
      </c>
      <c r="B2536">
        <v>2009</v>
      </c>
      <c r="C2536" t="s">
        <v>13</v>
      </c>
      <c r="D2536">
        <v>2933</v>
      </c>
      <c r="E2536">
        <v>2937.5</v>
      </c>
      <c r="F2536">
        <v>2877.6</v>
      </c>
      <c r="G2536">
        <v>2925.7</v>
      </c>
      <c r="H2536">
        <v>243376977</v>
      </c>
      <c r="I2536">
        <v>4898.58</v>
      </c>
      <c r="J2536">
        <v>13.89</v>
      </c>
      <c r="K2536">
        <v>2.4300000000000002</v>
      </c>
      <c r="L2536">
        <v>1.91</v>
      </c>
    </row>
    <row r="2537" spans="1:12" x14ac:dyDescent="0.35">
      <c r="A2537" s="1">
        <v>39856</v>
      </c>
      <c r="B2537">
        <v>2009</v>
      </c>
      <c r="C2537" t="s">
        <v>13</v>
      </c>
      <c r="D2537">
        <v>2927.4</v>
      </c>
      <c r="E2537">
        <v>2939</v>
      </c>
      <c r="F2537">
        <v>2886.55</v>
      </c>
      <c r="G2537">
        <v>2893.05</v>
      </c>
      <c r="H2537">
        <v>214711779</v>
      </c>
      <c r="I2537">
        <v>4346.8900000000003</v>
      </c>
      <c r="J2537">
        <v>13.73</v>
      </c>
      <c r="K2537">
        <v>2.41</v>
      </c>
      <c r="L2537">
        <v>1.94</v>
      </c>
    </row>
    <row r="2538" spans="1:12" x14ac:dyDescent="0.35">
      <c r="A2538" s="1">
        <v>39857</v>
      </c>
      <c r="B2538">
        <v>2009</v>
      </c>
      <c r="C2538" t="s">
        <v>13</v>
      </c>
      <c r="D2538">
        <v>2896.95</v>
      </c>
      <c r="E2538">
        <v>2969.75</v>
      </c>
      <c r="F2538">
        <v>2896.85</v>
      </c>
      <c r="G2538">
        <v>2948.35</v>
      </c>
      <c r="H2538">
        <v>195741802</v>
      </c>
      <c r="I2538">
        <v>4681.6000000000004</v>
      </c>
      <c r="J2538">
        <v>14</v>
      </c>
      <c r="K2538">
        <v>2.4500000000000002</v>
      </c>
      <c r="L2538">
        <v>1.9</v>
      </c>
    </row>
    <row r="2539" spans="1:12" x14ac:dyDescent="0.35">
      <c r="A2539" s="1">
        <v>39860</v>
      </c>
      <c r="B2539">
        <v>2009</v>
      </c>
      <c r="C2539" t="s">
        <v>13</v>
      </c>
      <c r="D2539">
        <v>2948.25</v>
      </c>
      <c r="E2539">
        <v>2953.2</v>
      </c>
      <c r="F2539">
        <v>2839.1</v>
      </c>
      <c r="G2539">
        <v>2848.5</v>
      </c>
      <c r="H2539">
        <v>246055796</v>
      </c>
      <c r="I2539">
        <v>5049.41</v>
      </c>
      <c r="J2539">
        <v>13.52</v>
      </c>
      <c r="K2539">
        <v>2.36</v>
      </c>
      <c r="L2539">
        <v>1.97</v>
      </c>
    </row>
    <row r="2540" spans="1:12" x14ac:dyDescent="0.35">
      <c r="A2540" s="1">
        <v>39861</v>
      </c>
      <c r="B2540">
        <v>2009</v>
      </c>
      <c r="C2540" t="s">
        <v>13</v>
      </c>
      <c r="D2540">
        <v>2853.85</v>
      </c>
      <c r="E2540">
        <v>2854.65</v>
      </c>
      <c r="F2540">
        <v>2757.3</v>
      </c>
      <c r="G2540">
        <v>2770.5</v>
      </c>
      <c r="H2540">
        <v>191473117</v>
      </c>
      <c r="I2540">
        <v>4495.99</v>
      </c>
      <c r="J2540">
        <v>13.15</v>
      </c>
      <c r="K2540">
        <v>2.2999999999999998</v>
      </c>
      <c r="L2540">
        <v>2.02</v>
      </c>
    </row>
    <row r="2541" spans="1:12" x14ac:dyDescent="0.35">
      <c r="A2541" s="1">
        <v>39862</v>
      </c>
      <c r="B2541">
        <v>2009</v>
      </c>
      <c r="C2541" t="s">
        <v>13</v>
      </c>
      <c r="D2541">
        <v>2755.15</v>
      </c>
      <c r="E2541">
        <v>2806.5</v>
      </c>
      <c r="F2541">
        <v>2736.65</v>
      </c>
      <c r="G2541">
        <v>2776.15</v>
      </c>
      <c r="H2541">
        <v>214170731</v>
      </c>
      <c r="I2541">
        <v>4940.8900000000003</v>
      </c>
      <c r="J2541">
        <v>13.18</v>
      </c>
      <c r="K2541">
        <v>2.2999999999999998</v>
      </c>
      <c r="L2541">
        <v>2.02</v>
      </c>
    </row>
    <row r="2542" spans="1:12" x14ac:dyDescent="0.35">
      <c r="A2542" s="1">
        <v>39863</v>
      </c>
      <c r="B2542">
        <v>2009</v>
      </c>
      <c r="C2542" t="s">
        <v>13</v>
      </c>
      <c r="D2542">
        <v>2776.7</v>
      </c>
      <c r="E2542">
        <v>2802.15</v>
      </c>
      <c r="F2542">
        <v>2767.6</v>
      </c>
      <c r="G2542">
        <v>2789.35</v>
      </c>
      <c r="H2542">
        <v>174587983</v>
      </c>
      <c r="I2542">
        <v>4162.96</v>
      </c>
      <c r="J2542">
        <v>13.24</v>
      </c>
      <c r="K2542">
        <v>2.31</v>
      </c>
      <c r="L2542">
        <v>2.0099999999999998</v>
      </c>
    </row>
    <row r="2543" spans="1:12" x14ac:dyDescent="0.35">
      <c r="A2543" s="1">
        <v>39864</v>
      </c>
      <c r="B2543">
        <v>2009</v>
      </c>
      <c r="C2543" t="s">
        <v>13</v>
      </c>
      <c r="D2543">
        <v>2789.3</v>
      </c>
      <c r="E2543">
        <v>2789.3</v>
      </c>
      <c r="F2543">
        <v>2709.3</v>
      </c>
      <c r="G2543">
        <v>2736.45</v>
      </c>
      <c r="H2543">
        <v>154745737</v>
      </c>
      <c r="I2543">
        <v>3882.17</v>
      </c>
      <c r="J2543">
        <v>12.99</v>
      </c>
      <c r="K2543">
        <v>2.27</v>
      </c>
      <c r="L2543">
        <v>2.0499999999999998</v>
      </c>
    </row>
    <row r="2544" spans="1:12" x14ac:dyDescent="0.35">
      <c r="A2544" s="1">
        <v>39868</v>
      </c>
      <c r="B2544">
        <v>2009</v>
      </c>
      <c r="C2544" t="s">
        <v>13</v>
      </c>
      <c r="D2544">
        <v>2737.25</v>
      </c>
      <c r="E2544">
        <v>2746.2</v>
      </c>
      <c r="F2544">
        <v>2677.55</v>
      </c>
      <c r="G2544">
        <v>2733.9</v>
      </c>
      <c r="H2544">
        <v>182727347</v>
      </c>
      <c r="I2544">
        <v>4407.1400000000003</v>
      </c>
      <c r="J2544">
        <v>12.98</v>
      </c>
      <c r="K2544">
        <v>2.27</v>
      </c>
      <c r="L2544">
        <v>2.0499999999999998</v>
      </c>
    </row>
    <row r="2545" spans="1:12" x14ac:dyDescent="0.35">
      <c r="A2545" s="1">
        <v>39869</v>
      </c>
      <c r="B2545">
        <v>2009</v>
      </c>
      <c r="C2545" t="s">
        <v>13</v>
      </c>
      <c r="D2545">
        <v>2733.45</v>
      </c>
      <c r="E2545">
        <v>2789.35</v>
      </c>
      <c r="F2545">
        <v>2733.45</v>
      </c>
      <c r="G2545">
        <v>2762.5</v>
      </c>
      <c r="H2545">
        <v>176810272</v>
      </c>
      <c r="I2545">
        <v>4323.67</v>
      </c>
      <c r="J2545">
        <v>13.11</v>
      </c>
      <c r="K2545">
        <v>2.29</v>
      </c>
      <c r="L2545">
        <v>2.0299999999999998</v>
      </c>
    </row>
    <row r="2546" spans="1:12" x14ac:dyDescent="0.35">
      <c r="A2546" s="1">
        <v>39870</v>
      </c>
      <c r="B2546">
        <v>2009</v>
      </c>
      <c r="C2546" t="s">
        <v>13</v>
      </c>
      <c r="D2546">
        <v>2762.2</v>
      </c>
      <c r="E2546">
        <v>2797.8</v>
      </c>
      <c r="F2546">
        <v>2731.9</v>
      </c>
      <c r="G2546">
        <v>2785.65</v>
      </c>
      <c r="H2546">
        <v>250274333</v>
      </c>
      <c r="I2546">
        <v>6046.44</v>
      </c>
      <c r="J2546">
        <v>13.22</v>
      </c>
      <c r="K2546">
        <v>2.31</v>
      </c>
      <c r="L2546">
        <v>2.0099999999999998</v>
      </c>
    </row>
    <row r="2547" spans="1:12" x14ac:dyDescent="0.35">
      <c r="A2547" s="1">
        <v>39871</v>
      </c>
      <c r="B2547">
        <v>2009</v>
      </c>
      <c r="C2547" t="s">
        <v>13</v>
      </c>
      <c r="D2547">
        <v>2785.7</v>
      </c>
      <c r="E2547">
        <v>2787.2</v>
      </c>
      <c r="F2547">
        <v>2708.45</v>
      </c>
      <c r="G2547">
        <v>2763.65</v>
      </c>
      <c r="H2547">
        <v>231597805</v>
      </c>
      <c r="I2547">
        <v>6084.46</v>
      </c>
      <c r="J2547">
        <v>13.12</v>
      </c>
      <c r="K2547">
        <v>2.29</v>
      </c>
      <c r="L2547">
        <v>2.0299999999999998</v>
      </c>
    </row>
    <row r="2548" spans="1:12" x14ac:dyDescent="0.35">
      <c r="A2548" s="1">
        <v>39874</v>
      </c>
      <c r="B2548">
        <v>2009</v>
      </c>
      <c r="C2548" t="s">
        <v>14</v>
      </c>
      <c r="D2548">
        <v>2764.6</v>
      </c>
      <c r="E2548">
        <v>2764.6</v>
      </c>
      <c r="F2548">
        <v>2659.55</v>
      </c>
      <c r="G2548">
        <v>2674.6</v>
      </c>
      <c r="H2548">
        <v>194233262</v>
      </c>
      <c r="I2548">
        <v>4644.21</v>
      </c>
      <c r="J2548">
        <v>12.7</v>
      </c>
      <c r="K2548">
        <v>2.2200000000000002</v>
      </c>
      <c r="L2548">
        <v>2.09</v>
      </c>
    </row>
    <row r="2549" spans="1:12" x14ac:dyDescent="0.35">
      <c r="A2549" s="1">
        <v>39875</v>
      </c>
      <c r="B2549">
        <v>2009</v>
      </c>
      <c r="C2549" t="s">
        <v>14</v>
      </c>
      <c r="D2549">
        <v>2672.15</v>
      </c>
      <c r="E2549">
        <v>2688.5</v>
      </c>
      <c r="F2549">
        <v>2611.5500000000002</v>
      </c>
      <c r="G2549">
        <v>2622.4</v>
      </c>
      <c r="H2549">
        <v>217640315</v>
      </c>
      <c r="I2549">
        <v>5181</v>
      </c>
      <c r="J2549">
        <v>12.45</v>
      </c>
      <c r="K2549">
        <v>2.1800000000000002</v>
      </c>
      <c r="L2549">
        <v>2.14</v>
      </c>
    </row>
    <row r="2550" spans="1:12" x14ac:dyDescent="0.35">
      <c r="A2550" s="1">
        <v>39876</v>
      </c>
      <c r="B2550">
        <v>2009</v>
      </c>
      <c r="C2550" t="s">
        <v>14</v>
      </c>
      <c r="D2550">
        <v>2611.9499999999998</v>
      </c>
      <c r="E2550">
        <v>2655.7</v>
      </c>
      <c r="F2550">
        <v>2611.9499999999998</v>
      </c>
      <c r="G2550">
        <v>2645.2</v>
      </c>
      <c r="H2550">
        <v>202951378</v>
      </c>
      <c r="I2550">
        <v>5363.25</v>
      </c>
      <c r="J2550">
        <v>12.56</v>
      </c>
      <c r="K2550">
        <v>2.19</v>
      </c>
      <c r="L2550">
        <v>2.12</v>
      </c>
    </row>
    <row r="2551" spans="1:12" x14ac:dyDescent="0.35">
      <c r="A2551" s="1">
        <v>39877</v>
      </c>
      <c r="B2551">
        <v>2009</v>
      </c>
      <c r="C2551" t="s">
        <v>14</v>
      </c>
      <c r="D2551">
        <v>2645.9</v>
      </c>
      <c r="E2551">
        <v>2663.9</v>
      </c>
      <c r="F2551">
        <v>2564.1</v>
      </c>
      <c r="G2551">
        <v>2576.6999999999998</v>
      </c>
      <c r="H2551">
        <v>247491627</v>
      </c>
      <c r="I2551">
        <v>6319.79</v>
      </c>
      <c r="J2551">
        <v>12.23</v>
      </c>
      <c r="K2551">
        <v>2.14</v>
      </c>
      <c r="L2551">
        <v>2.17</v>
      </c>
    </row>
    <row r="2552" spans="1:12" x14ac:dyDescent="0.35">
      <c r="A2552" s="1">
        <v>39878</v>
      </c>
      <c r="B2552">
        <v>2009</v>
      </c>
      <c r="C2552" t="s">
        <v>14</v>
      </c>
      <c r="D2552">
        <v>2576.75</v>
      </c>
      <c r="E2552">
        <v>2628.1</v>
      </c>
      <c r="F2552">
        <v>2539.4499999999998</v>
      </c>
      <c r="G2552">
        <v>2620.15</v>
      </c>
      <c r="H2552">
        <v>242507546</v>
      </c>
      <c r="I2552">
        <v>6344.12</v>
      </c>
      <c r="J2552">
        <v>12.44</v>
      </c>
      <c r="K2552">
        <v>2.17</v>
      </c>
      <c r="L2552">
        <v>2.14</v>
      </c>
    </row>
    <row r="2553" spans="1:12" x14ac:dyDescent="0.35">
      <c r="A2553" s="1">
        <v>39881</v>
      </c>
      <c r="B2553">
        <v>2009</v>
      </c>
      <c r="C2553" t="s">
        <v>14</v>
      </c>
      <c r="D2553">
        <v>2620.1</v>
      </c>
      <c r="E2553">
        <v>2621.25</v>
      </c>
      <c r="F2553">
        <v>2555.6</v>
      </c>
      <c r="G2553">
        <v>2573.15</v>
      </c>
      <c r="H2553">
        <v>166405852</v>
      </c>
      <c r="I2553">
        <v>4048.08</v>
      </c>
      <c r="J2553">
        <v>12.21</v>
      </c>
      <c r="K2553">
        <v>2.14</v>
      </c>
      <c r="L2553">
        <v>2.1800000000000002</v>
      </c>
    </row>
    <row r="2554" spans="1:12" x14ac:dyDescent="0.35">
      <c r="A2554" s="1">
        <v>39884</v>
      </c>
      <c r="B2554">
        <v>2009</v>
      </c>
      <c r="C2554" t="s">
        <v>14</v>
      </c>
      <c r="D2554">
        <v>2574.5</v>
      </c>
      <c r="E2554">
        <v>2646.1</v>
      </c>
      <c r="F2554">
        <v>2574.5</v>
      </c>
      <c r="G2554">
        <v>2617.4499999999998</v>
      </c>
      <c r="H2554">
        <v>213787846</v>
      </c>
      <c r="I2554">
        <v>5949.63</v>
      </c>
      <c r="J2554">
        <v>12.42</v>
      </c>
      <c r="K2554">
        <v>2.17</v>
      </c>
      <c r="L2554">
        <v>2.14</v>
      </c>
    </row>
    <row r="2555" spans="1:12" x14ac:dyDescent="0.35">
      <c r="A2555" s="1">
        <v>39885</v>
      </c>
      <c r="B2555">
        <v>2009</v>
      </c>
      <c r="C2555" t="s">
        <v>14</v>
      </c>
      <c r="D2555">
        <v>2616.6</v>
      </c>
      <c r="E2555">
        <v>2726.15</v>
      </c>
      <c r="F2555">
        <v>2616.6</v>
      </c>
      <c r="G2555">
        <v>2719.25</v>
      </c>
      <c r="H2555">
        <v>263891931</v>
      </c>
      <c r="I2555">
        <v>6795.09</v>
      </c>
      <c r="J2555">
        <v>12.91</v>
      </c>
      <c r="K2555">
        <v>2.2599999999999998</v>
      </c>
      <c r="L2555">
        <v>2.06</v>
      </c>
    </row>
    <row r="2556" spans="1:12" x14ac:dyDescent="0.35">
      <c r="A2556" s="1">
        <v>39888</v>
      </c>
      <c r="B2556">
        <v>2009</v>
      </c>
      <c r="C2556" t="s">
        <v>14</v>
      </c>
      <c r="D2556">
        <v>2716.05</v>
      </c>
      <c r="E2556">
        <v>2781.95</v>
      </c>
      <c r="F2556">
        <v>2701.95</v>
      </c>
      <c r="G2556">
        <v>2777.25</v>
      </c>
      <c r="H2556">
        <v>263151493</v>
      </c>
      <c r="I2556">
        <v>6059.64</v>
      </c>
      <c r="J2556">
        <v>13.18</v>
      </c>
      <c r="K2556">
        <v>2.2999999999999998</v>
      </c>
      <c r="L2556">
        <v>2.02</v>
      </c>
    </row>
    <row r="2557" spans="1:12" x14ac:dyDescent="0.35">
      <c r="A2557" s="1">
        <v>39889</v>
      </c>
      <c r="B2557">
        <v>2009</v>
      </c>
      <c r="C2557" t="s">
        <v>14</v>
      </c>
      <c r="D2557">
        <v>2776.35</v>
      </c>
      <c r="E2557">
        <v>2805.6</v>
      </c>
      <c r="F2557">
        <v>2738.7</v>
      </c>
      <c r="G2557">
        <v>2757.45</v>
      </c>
      <c r="H2557">
        <v>288783952</v>
      </c>
      <c r="I2557">
        <v>6224.49</v>
      </c>
      <c r="J2557">
        <v>13.09</v>
      </c>
      <c r="K2557">
        <v>2.29</v>
      </c>
      <c r="L2557">
        <v>2.0299999999999998</v>
      </c>
    </row>
    <row r="2558" spans="1:12" x14ac:dyDescent="0.35">
      <c r="A2558" s="1">
        <v>39890</v>
      </c>
      <c r="B2558">
        <v>2009</v>
      </c>
      <c r="C2558" t="s">
        <v>14</v>
      </c>
      <c r="D2558">
        <v>2757.65</v>
      </c>
      <c r="E2558">
        <v>2836.05</v>
      </c>
      <c r="F2558">
        <v>2752.25</v>
      </c>
      <c r="G2558">
        <v>2794.7</v>
      </c>
      <c r="H2558">
        <v>261792179</v>
      </c>
      <c r="I2558">
        <v>6173.86</v>
      </c>
      <c r="J2558">
        <v>13.27</v>
      </c>
      <c r="K2558">
        <v>2.3199999999999998</v>
      </c>
      <c r="L2558">
        <v>2</v>
      </c>
    </row>
    <row r="2559" spans="1:12" x14ac:dyDescent="0.35">
      <c r="A2559" s="1">
        <v>39891</v>
      </c>
      <c r="B2559">
        <v>2009</v>
      </c>
      <c r="C2559" t="s">
        <v>14</v>
      </c>
      <c r="D2559">
        <v>2797.05</v>
      </c>
      <c r="E2559">
        <v>2822.25</v>
      </c>
      <c r="F2559">
        <v>2771.35</v>
      </c>
      <c r="G2559">
        <v>2807.15</v>
      </c>
      <c r="H2559">
        <v>223408426</v>
      </c>
      <c r="I2559">
        <v>5394.07</v>
      </c>
      <c r="J2559">
        <v>13.33</v>
      </c>
      <c r="K2559">
        <v>2.33</v>
      </c>
      <c r="L2559">
        <v>2</v>
      </c>
    </row>
    <row r="2560" spans="1:12" x14ac:dyDescent="0.35">
      <c r="A2560" s="1">
        <v>39892</v>
      </c>
      <c r="B2560">
        <v>2009</v>
      </c>
      <c r="C2560" t="s">
        <v>14</v>
      </c>
      <c r="D2560">
        <v>2807.35</v>
      </c>
      <c r="E2560">
        <v>2816.1</v>
      </c>
      <c r="F2560">
        <v>2773.65</v>
      </c>
      <c r="G2560">
        <v>2807.05</v>
      </c>
      <c r="H2560">
        <v>186838911</v>
      </c>
      <c r="I2560">
        <v>5043.96</v>
      </c>
      <c r="J2560">
        <v>13.33</v>
      </c>
      <c r="K2560">
        <v>2.33</v>
      </c>
      <c r="L2560">
        <v>2</v>
      </c>
    </row>
    <row r="2561" spans="1:12" x14ac:dyDescent="0.35">
      <c r="A2561" s="1">
        <v>39895</v>
      </c>
      <c r="B2561">
        <v>2009</v>
      </c>
      <c r="C2561" t="s">
        <v>14</v>
      </c>
      <c r="D2561">
        <v>2807.25</v>
      </c>
      <c r="E2561">
        <v>2949.75</v>
      </c>
      <c r="F2561">
        <v>2807.25</v>
      </c>
      <c r="G2561">
        <v>2939.9</v>
      </c>
      <c r="H2561">
        <v>251175674</v>
      </c>
      <c r="I2561">
        <v>6304.76</v>
      </c>
      <c r="J2561">
        <v>13.96</v>
      </c>
      <c r="K2561">
        <v>2.44</v>
      </c>
      <c r="L2561">
        <v>1.9</v>
      </c>
    </row>
    <row r="2562" spans="1:12" x14ac:dyDescent="0.35">
      <c r="A2562" s="1">
        <v>39896</v>
      </c>
      <c r="B2562">
        <v>2009</v>
      </c>
      <c r="C2562" t="s">
        <v>14</v>
      </c>
      <c r="D2562">
        <v>2923.8</v>
      </c>
      <c r="E2562">
        <v>3017.4</v>
      </c>
      <c r="F2562">
        <v>2914.5</v>
      </c>
      <c r="G2562">
        <v>2938.7</v>
      </c>
      <c r="H2562">
        <v>383117195</v>
      </c>
      <c r="I2562">
        <v>8871.1200000000008</v>
      </c>
      <c r="J2562">
        <v>13.96</v>
      </c>
      <c r="K2562">
        <v>2.44</v>
      </c>
      <c r="L2562">
        <v>1.91</v>
      </c>
    </row>
    <row r="2563" spans="1:12" x14ac:dyDescent="0.35">
      <c r="A2563" s="1">
        <v>39897</v>
      </c>
      <c r="B2563">
        <v>2009</v>
      </c>
      <c r="C2563" t="s">
        <v>14</v>
      </c>
      <c r="D2563">
        <v>2938.8</v>
      </c>
      <c r="E2563">
        <v>2996.5</v>
      </c>
      <c r="F2563">
        <v>2923.3</v>
      </c>
      <c r="G2563">
        <v>2984.35</v>
      </c>
      <c r="H2563">
        <v>383648320</v>
      </c>
      <c r="I2563">
        <v>8513.26</v>
      </c>
      <c r="J2563">
        <v>14.17</v>
      </c>
      <c r="K2563">
        <v>2.48</v>
      </c>
      <c r="L2563">
        <v>1.88</v>
      </c>
    </row>
    <row r="2564" spans="1:12" x14ac:dyDescent="0.35">
      <c r="A2564" s="1">
        <v>39898</v>
      </c>
      <c r="B2564">
        <v>2009</v>
      </c>
      <c r="C2564" t="s">
        <v>14</v>
      </c>
      <c r="D2564">
        <v>2982.25</v>
      </c>
      <c r="E2564">
        <v>3103.35</v>
      </c>
      <c r="F2564">
        <v>2982.25</v>
      </c>
      <c r="G2564">
        <v>3082.25</v>
      </c>
      <c r="H2564">
        <v>416183641</v>
      </c>
      <c r="I2564">
        <v>10418</v>
      </c>
      <c r="J2564">
        <v>14.64</v>
      </c>
      <c r="K2564">
        <v>2.56</v>
      </c>
      <c r="L2564">
        <v>1.82</v>
      </c>
    </row>
    <row r="2565" spans="1:12" x14ac:dyDescent="0.35">
      <c r="A2565" s="1">
        <v>39899</v>
      </c>
      <c r="B2565">
        <v>2009</v>
      </c>
      <c r="C2565" t="s">
        <v>14</v>
      </c>
      <c r="D2565">
        <v>3079.4</v>
      </c>
      <c r="E2565">
        <v>3123.35</v>
      </c>
      <c r="F2565">
        <v>3055.9</v>
      </c>
      <c r="G2565">
        <v>3108.65</v>
      </c>
      <c r="H2565">
        <v>326572500</v>
      </c>
      <c r="I2565">
        <v>8599.65</v>
      </c>
      <c r="J2565">
        <v>14.7</v>
      </c>
      <c r="K2565">
        <v>2.57</v>
      </c>
      <c r="L2565">
        <v>1.8</v>
      </c>
    </row>
    <row r="2566" spans="1:12" x14ac:dyDescent="0.35">
      <c r="A2566" s="1">
        <v>39902</v>
      </c>
      <c r="B2566">
        <v>2009</v>
      </c>
      <c r="C2566" t="s">
        <v>14</v>
      </c>
      <c r="D2566">
        <v>3108.75</v>
      </c>
      <c r="E2566">
        <v>3110.2</v>
      </c>
      <c r="F2566">
        <v>2962.4</v>
      </c>
      <c r="G2566">
        <v>2978.15</v>
      </c>
      <c r="H2566">
        <v>275780455</v>
      </c>
      <c r="I2566">
        <v>7100.27</v>
      </c>
      <c r="J2566">
        <v>14.08</v>
      </c>
      <c r="K2566">
        <v>2.46</v>
      </c>
      <c r="L2566">
        <v>1.88</v>
      </c>
    </row>
    <row r="2567" spans="1:12" x14ac:dyDescent="0.35">
      <c r="A2567" s="1">
        <v>39903</v>
      </c>
      <c r="B2567">
        <v>2009</v>
      </c>
      <c r="C2567" t="s">
        <v>14</v>
      </c>
      <c r="D2567">
        <v>2981.7</v>
      </c>
      <c r="E2567">
        <v>3054.3</v>
      </c>
      <c r="F2567">
        <v>2966.4</v>
      </c>
      <c r="G2567">
        <v>3020.95</v>
      </c>
      <c r="H2567">
        <v>341399212</v>
      </c>
      <c r="I2567">
        <v>9022.52</v>
      </c>
      <c r="J2567">
        <v>14.29</v>
      </c>
      <c r="K2567">
        <v>2.5</v>
      </c>
      <c r="L2567">
        <v>1.85</v>
      </c>
    </row>
    <row r="2568" spans="1:12" x14ac:dyDescent="0.35">
      <c r="A2568" s="1">
        <v>39904</v>
      </c>
      <c r="B2568">
        <v>2009</v>
      </c>
      <c r="C2568" t="s">
        <v>15</v>
      </c>
      <c r="D2568">
        <v>3023.85</v>
      </c>
      <c r="E2568">
        <v>3069.3</v>
      </c>
      <c r="F2568">
        <v>2965.7</v>
      </c>
      <c r="G2568">
        <v>3060.35</v>
      </c>
      <c r="H2568">
        <v>319442080</v>
      </c>
      <c r="I2568">
        <v>8011.16</v>
      </c>
      <c r="J2568">
        <v>14.49</v>
      </c>
      <c r="K2568">
        <v>2.5299999999999998</v>
      </c>
      <c r="L2568">
        <v>1.83</v>
      </c>
    </row>
    <row r="2569" spans="1:12" x14ac:dyDescent="0.35">
      <c r="A2569" s="1">
        <v>39905</v>
      </c>
      <c r="B2569">
        <v>2009</v>
      </c>
      <c r="C2569" t="s">
        <v>15</v>
      </c>
      <c r="D2569">
        <v>3061.05</v>
      </c>
      <c r="E2569">
        <v>3228.75</v>
      </c>
      <c r="F2569">
        <v>3061.05</v>
      </c>
      <c r="G2569">
        <v>3211.05</v>
      </c>
      <c r="H2569">
        <v>370836234</v>
      </c>
      <c r="I2569">
        <v>9558.67</v>
      </c>
      <c r="J2569">
        <v>15.2</v>
      </c>
      <c r="K2569">
        <v>2.66</v>
      </c>
      <c r="L2569">
        <v>1.74</v>
      </c>
    </row>
    <row r="2570" spans="1:12" x14ac:dyDescent="0.35">
      <c r="A2570" s="1">
        <v>39909</v>
      </c>
      <c r="B2570">
        <v>2009</v>
      </c>
      <c r="C2570" t="s">
        <v>15</v>
      </c>
      <c r="D2570">
        <v>3211.35</v>
      </c>
      <c r="E2570">
        <v>3303.9</v>
      </c>
      <c r="F2570">
        <v>3211.35</v>
      </c>
      <c r="G2570">
        <v>3256.6</v>
      </c>
      <c r="H2570">
        <v>357065601</v>
      </c>
      <c r="I2570">
        <v>9499.48</v>
      </c>
      <c r="J2570">
        <v>15.42</v>
      </c>
      <c r="K2570">
        <v>2.69</v>
      </c>
      <c r="L2570">
        <v>1.72</v>
      </c>
    </row>
    <row r="2571" spans="1:12" x14ac:dyDescent="0.35">
      <c r="A2571" s="1">
        <v>39911</v>
      </c>
      <c r="B2571">
        <v>2009</v>
      </c>
      <c r="C2571" t="s">
        <v>15</v>
      </c>
      <c r="D2571">
        <v>3255.35</v>
      </c>
      <c r="E2571">
        <v>3357.05</v>
      </c>
      <c r="F2571">
        <v>3149.25</v>
      </c>
      <c r="G2571">
        <v>3342.95</v>
      </c>
      <c r="H2571">
        <v>409030235</v>
      </c>
      <c r="I2571">
        <v>11116.42</v>
      </c>
      <c r="J2571">
        <v>15.82</v>
      </c>
      <c r="K2571">
        <v>2.77</v>
      </c>
      <c r="L2571">
        <v>1.67</v>
      </c>
    </row>
    <row r="2572" spans="1:12" x14ac:dyDescent="0.35">
      <c r="A2572" s="1">
        <v>39912</v>
      </c>
      <c r="B2572">
        <v>2009</v>
      </c>
      <c r="C2572" t="s">
        <v>15</v>
      </c>
      <c r="D2572">
        <v>3346</v>
      </c>
      <c r="E2572">
        <v>3401.15</v>
      </c>
      <c r="F2572">
        <v>3307.05</v>
      </c>
      <c r="G2572">
        <v>3342.05</v>
      </c>
      <c r="H2572">
        <v>414637960</v>
      </c>
      <c r="I2572">
        <v>9984.24</v>
      </c>
      <c r="J2572">
        <v>15.82</v>
      </c>
      <c r="K2572">
        <v>2.77</v>
      </c>
      <c r="L2572">
        <v>1.67</v>
      </c>
    </row>
    <row r="2573" spans="1:12" x14ac:dyDescent="0.35">
      <c r="A2573" s="1">
        <v>39916</v>
      </c>
      <c r="B2573">
        <v>2009</v>
      </c>
      <c r="C2573" t="s">
        <v>15</v>
      </c>
      <c r="D2573">
        <v>3342.2</v>
      </c>
      <c r="E2573">
        <v>3417.8</v>
      </c>
      <c r="F2573">
        <v>3334.15</v>
      </c>
      <c r="G2573">
        <v>3382.6</v>
      </c>
      <c r="H2573">
        <v>331534301</v>
      </c>
      <c r="I2573">
        <v>8324.35</v>
      </c>
      <c r="J2573">
        <v>16.010000000000002</v>
      </c>
      <c r="K2573">
        <v>2.8</v>
      </c>
      <c r="L2573">
        <v>1.65</v>
      </c>
    </row>
    <row r="2574" spans="1:12" x14ac:dyDescent="0.35">
      <c r="A2574" s="1">
        <v>39918</v>
      </c>
      <c r="B2574">
        <v>2009</v>
      </c>
      <c r="C2574" t="s">
        <v>15</v>
      </c>
      <c r="D2574">
        <v>3381.45</v>
      </c>
      <c r="E2574">
        <v>3497.55</v>
      </c>
      <c r="F2574">
        <v>3311.8</v>
      </c>
      <c r="G2574">
        <v>3484.15</v>
      </c>
      <c r="H2574">
        <v>458489468</v>
      </c>
      <c r="I2574">
        <v>12280.2</v>
      </c>
      <c r="J2574">
        <v>16.45</v>
      </c>
      <c r="K2574">
        <v>2.88</v>
      </c>
      <c r="L2574">
        <v>1.61</v>
      </c>
    </row>
    <row r="2575" spans="1:12" x14ac:dyDescent="0.35">
      <c r="A2575" s="1">
        <v>39919</v>
      </c>
      <c r="B2575">
        <v>2009</v>
      </c>
      <c r="C2575" t="s">
        <v>15</v>
      </c>
      <c r="D2575">
        <v>3484.35</v>
      </c>
      <c r="E2575">
        <v>3511.25</v>
      </c>
      <c r="F2575">
        <v>3354.2</v>
      </c>
      <c r="G2575">
        <v>3369.5</v>
      </c>
      <c r="H2575">
        <v>559549931</v>
      </c>
      <c r="I2575">
        <v>13209.78</v>
      </c>
      <c r="J2575">
        <v>15.9</v>
      </c>
      <c r="K2575">
        <v>2.79</v>
      </c>
      <c r="L2575">
        <v>1.66</v>
      </c>
    </row>
    <row r="2576" spans="1:12" x14ac:dyDescent="0.35">
      <c r="A2576" s="1">
        <v>39920</v>
      </c>
      <c r="B2576">
        <v>2009</v>
      </c>
      <c r="C2576" t="s">
        <v>15</v>
      </c>
      <c r="D2576">
        <v>3369.5</v>
      </c>
      <c r="E2576">
        <v>3489.85</v>
      </c>
      <c r="F2576">
        <v>3359.25</v>
      </c>
      <c r="G2576">
        <v>3384.4</v>
      </c>
      <c r="H2576">
        <v>491159908</v>
      </c>
      <c r="I2576">
        <v>11504.6</v>
      </c>
      <c r="J2576">
        <v>15.97</v>
      </c>
      <c r="K2576">
        <v>2.8</v>
      </c>
      <c r="L2576">
        <v>1.65</v>
      </c>
    </row>
    <row r="2577" spans="1:12" x14ac:dyDescent="0.35">
      <c r="A2577" s="1">
        <v>39923</v>
      </c>
      <c r="B2577">
        <v>2009</v>
      </c>
      <c r="C2577" t="s">
        <v>15</v>
      </c>
      <c r="D2577">
        <v>3384.75</v>
      </c>
      <c r="E2577">
        <v>3441.1</v>
      </c>
      <c r="F2577">
        <v>3339.45</v>
      </c>
      <c r="G2577">
        <v>3377.1</v>
      </c>
      <c r="H2577">
        <v>341798670</v>
      </c>
      <c r="I2577">
        <v>8834.2199999999993</v>
      </c>
      <c r="J2577">
        <v>15.94</v>
      </c>
      <c r="K2577">
        <v>2.79</v>
      </c>
      <c r="L2577">
        <v>1.66</v>
      </c>
    </row>
    <row r="2578" spans="1:12" x14ac:dyDescent="0.35">
      <c r="A2578" s="1">
        <v>39924</v>
      </c>
      <c r="B2578">
        <v>2009</v>
      </c>
      <c r="C2578" t="s">
        <v>15</v>
      </c>
      <c r="D2578">
        <v>3376.85</v>
      </c>
      <c r="E2578">
        <v>3414.7</v>
      </c>
      <c r="F2578">
        <v>3309.35</v>
      </c>
      <c r="G2578">
        <v>3365.3</v>
      </c>
      <c r="H2578">
        <v>344667947</v>
      </c>
      <c r="I2578">
        <v>9069.56</v>
      </c>
      <c r="J2578">
        <v>15.86</v>
      </c>
      <c r="K2578">
        <v>2.78</v>
      </c>
      <c r="L2578">
        <v>1.65</v>
      </c>
    </row>
    <row r="2579" spans="1:12" x14ac:dyDescent="0.35">
      <c r="A2579" s="1">
        <v>39925</v>
      </c>
      <c r="B2579">
        <v>2009</v>
      </c>
      <c r="C2579" t="s">
        <v>15</v>
      </c>
      <c r="D2579">
        <v>3364.6</v>
      </c>
      <c r="E2579">
        <v>3401.1</v>
      </c>
      <c r="F2579">
        <v>3296.9</v>
      </c>
      <c r="G2579">
        <v>3330.3</v>
      </c>
      <c r="H2579">
        <v>327292987</v>
      </c>
      <c r="I2579">
        <v>7932.51</v>
      </c>
      <c r="J2579">
        <v>15.69</v>
      </c>
      <c r="K2579">
        <v>2.75</v>
      </c>
      <c r="L2579">
        <v>1.67</v>
      </c>
    </row>
    <row r="2580" spans="1:12" x14ac:dyDescent="0.35">
      <c r="A2580" s="1">
        <v>39926</v>
      </c>
      <c r="B2580">
        <v>2009</v>
      </c>
      <c r="C2580" t="s">
        <v>15</v>
      </c>
      <c r="D2580">
        <v>3330.5</v>
      </c>
      <c r="E2580">
        <v>3439.9</v>
      </c>
      <c r="F2580">
        <v>3310.5</v>
      </c>
      <c r="G2580">
        <v>3423.7</v>
      </c>
      <c r="H2580">
        <v>315691090</v>
      </c>
      <c r="I2580">
        <v>7864.54</v>
      </c>
      <c r="J2580">
        <v>16.12</v>
      </c>
      <c r="K2580">
        <v>2.82</v>
      </c>
      <c r="L2580">
        <v>1.63</v>
      </c>
    </row>
    <row r="2581" spans="1:12" x14ac:dyDescent="0.35">
      <c r="A2581" s="1">
        <v>39927</v>
      </c>
      <c r="B2581">
        <v>2009</v>
      </c>
      <c r="C2581" t="s">
        <v>15</v>
      </c>
      <c r="D2581">
        <v>3423.6</v>
      </c>
      <c r="E2581">
        <v>3491.35</v>
      </c>
      <c r="F2581">
        <v>3402.9</v>
      </c>
      <c r="G2581">
        <v>3480.75</v>
      </c>
      <c r="H2581">
        <v>306127718</v>
      </c>
      <c r="I2581">
        <v>8604.0400000000009</v>
      </c>
      <c r="J2581">
        <v>16.43</v>
      </c>
      <c r="K2581">
        <v>2.87</v>
      </c>
      <c r="L2581">
        <v>1.6</v>
      </c>
    </row>
    <row r="2582" spans="1:12" x14ac:dyDescent="0.35">
      <c r="A2582" s="1">
        <v>39930</v>
      </c>
      <c r="B2582">
        <v>2009</v>
      </c>
      <c r="C2582" t="s">
        <v>15</v>
      </c>
      <c r="D2582">
        <v>3481.3</v>
      </c>
      <c r="E2582">
        <v>3517.25</v>
      </c>
      <c r="F2582">
        <v>3435.3</v>
      </c>
      <c r="G2582">
        <v>3470</v>
      </c>
      <c r="H2582">
        <v>315936295</v>
      </c>
      <c r="I2582">
        <v>9077.06</v>
      </c>
      <c r="J2582">
        <v>16.53</v>
      </c>
      <c r="K2582">
        <v>2.87</v>
      </c>
      <c r="L2582">
        <v>1.6</v>
      </c>
    </row>
    <row r="2583" spans="1:12" x14ac:dyDescent="0.35">
      <c r="A2583" s="1">
        <v>39931</v>
      </c>
      <c r="B2583">
        <v>2009</v>
      </c>
      <c r="C2583" t="s">
        <v>15</v>
      </c>
      <c r="D2583">
        <v>3469.5</v>
      </c>
      <c r="E2583">
        <v>3471.95</v>
      </c>
      <c r="F2583">
        <v>3351.5</v>
      </c>
      <c r="G2583">
        <v>3362.35</v>
      </c>
      <c r="H2583">
        <v>287134649</v>
      </c>
      <c r="I2583">
        <v>7904.38</v>
      </c>
      <c r="J2583">
        <v>16.02</v>
      </c>
      <c r="K2583">
        <v>2.78</v>
      </c>
      <c r="L2583">
        <v>1.65</v>
      </c>
    </row>
    <row r="2584" spans="1:12" x14ac:dyDescent="0.35">
      <c r="A2584" s="1">
        <v>39932</v>
      </c>
      <c r="B2584">
        <v>2009</v>
      </c>
      <c r="C2584" t="s">
        <v>15</v>
      </c>
      <c r="D2584">
        <v>3371.65</v>
      </c>
      <c r="E2584">
        <v>3486.4</v>
      </c>
      <c r="F2584">
        <v>3366.7</v>
      </c>
      <c r="G2584">
        <v>3473.95</v>
      </c>
      <c r="H2584">
        <v>483582317</v>
      </c>
      <c r="I2584">
        <v>9703.94</v>
      </c>
      <c r="J2584">
        <v>16.53</v>
      </c>
      <c r="K2584">
        <v>2.87</v>
      </c>
      <c r="L2584">
        <v>1.6</v>
      </c>
    </row>
    <row r="2585" spans="1:12" x14ac:dyDescent="0.35">
      <c r="A2585" s="1">
        <v>39937</v>
      </c>
      <c r="B2585">
        <v>2009</v>
      </c>
      <c r="C2585" t="s">
        <v>16</v>
      </c>
      <c r="D2585">
        <v>3478.7</v>
      </c>
      <c r="E2585">
        <v>3664.5</v>
      </c>
      <c r="F2585">
        <v>3478.7</v>
      </c>
      <c r="G2585">
        <v>3654</v>
      </c>
      <c r="H2585">
        <v>363866099</v>
      </c>
      <c r="I2585">
        <v>10112.76</v>
      </c>
      <c r="J2585">
        <v>17.37</v>
      </c>
      <c r="K2585">
        <v>3.02</v>
      </c>
      <c r="L2585">
        <v>1.52</v>
      </c>
    </row>
    <row r="2586" spans="1:12" x14ac:dyDescent="0.35">
      <c r="A2586" s="1">
        <v>39938</v>
      </c>
      <c r="B2586">
        <v>2009</v>
      </c>
      <c r="C2586" t="s">
        <v>16</v>
      </c>
      <c r="D2586">
        <v>3664.5</v>
      </c>
      <c r="E2586">
        <v>3682.2</v>
      </c>
      <c r="F2586">
        <v>3618.75</v>
      </c>
      <c r="G2586">
        <v>3661.9</v>
      </c>
      <c r="H2586">
        <v>442066443</v>
      </c>
      <c r="I2586">
        <v>11236.79</v>
      </c>
      <c r="J2586">
        <v>17.399999999999999</v>
      </c>
      <c r="K2586">
        <v>3.02</v>
      </c>
      <c r="L2586">
        <v>1.52</v>
      </c>
    </row>
    <row r="2587" spans="1:12" x14ac:dyDescent="0.35">
      <c r="A2587" s="1">
        <v>39939</v>
      </c>
      <c r="B2587">
        <v>2009</v>
      </c>
      <c r="C2587" t="s">
        <v>16</v>
      </c>
      <c r="D2587">
        <v>3662</v>
      </c>
      <c r="E2587">
        <v>3717.05</v>
      </c>
      <c r="F2587">
        <v>3608.65</v>
      </c>
      <c r="G2587">
        <v>3625.05</v>
      </c>
      <c r="H2587">
        <v>408101644</v>
      </c>
      <c r="I2587">
        <v>11559.2</v>
      </c>
      <c r="J2587">
        <v>17.23</v>
      </c>
      <c r="K2587">
        <v>2.99</v>
      </c>
      <c r="L2587">
        <v>1.53</v>
      </c>
    </row>
    <row r="2588" spans="1:12" x14ac:dyDescent="0.35">
      <c r="A2588" s="1">
        <v>39940</v>
      </c>
      <c r="B2588">
        <v>2009</v>
      </c>
      <c r="C2588" t="s">
        <v>16</v>
      </c>
      <c r="D2588">
        <v>3617.15</v>
      </c>
      <c r="E2588">
        <v>3692.05</v>
      </c>
      <c r="F2588">
        <v>3617.15</v>
      </c>
      <c r="G2588">
        <v>3683.9</v>
      </c>
      <c r="H2588">
        <v>326304598</v>
      </c>
      <c r="I2588">
        <v>8827.7199999999993</v>
      </c>
      <c r="J2588">
        <v>17.510000000000002</v>
      </c>
      <c r="K2588">
        <v>3.04</v>
      </c>
      <c r="L2588">
        <v>1.51</v>
      </c>
    </row>
    <row r="2589" spans="1:12" x14ac:dyDescent="0.35">
      <c r="A2589" s="1">
        <v>39941</v>
      </c>
      <c r="B2589">
        <v>2009</v>
      </c>
      <c r="C2589" t="s">
        <v>16</v>
      </c>
      <c r="D2589">
        <v>3681.8</v>
      </c>
      <c r="E2589">
        <v>3711.25</v>
      </c>
      <c r="F2589">
        <v>3582.85</v>
      </c>
      <c r="G2589">
        <v>3620.7</v>
      </c>
      <c r="H2589">
        <v>291694964</v>
      </c>
      <c r="I2589">
        <v>8529.4</v>
      </c>
      <c r="J2589">
        <v>17.21</v>
      </c>
      <c r="K2589">
        <v>2.99</v>
      </c>
      <c r="L2589">
        <v>1.54</v>
      </c>
    </row>
    <row r="2590" spans="1:12" x14ac:dyDescent="0.35">
      <c r="A2590" s="1">
        <v>39944</v>
      </c>
      <c r="B2590">
        <v>2009</v>
      </c>
      <c r="C2590" t="s">
        <v>16</v>
      </c>
      <c r="D2590">
        <v>3615.75</v>
      </c>
      <c r="E2590">
        <v>3660.2</v>
      </c>
      <c r="F2590">
        <v>3534.55</v>
      </c>
      <c r="G2590">
        <v>3554.6</v>
      </c>
      <c r="H2590">
        <v>285340638</v>
      </c>
      <c r="I2590">
        <v>7858.78</v>
      </c>
      <c r="J2590">
        <v>16.78</v>
      </c>
      <c r="K2590">
        <v>2.93</v>
      </c>
      <c r="L2590">
        <v>1.56</v>
      </c>
    </row>
    <row r="2591" spans="1:12" x14ac:dyDescent="0.35">
      <c r="A2591" s="1">
        <v>39945</v>
      </c>
      <c r="B2591">
        <v>2009</v>
      </c>
      <c r="C2591" t="s">
        <v>16</v>
      </c>
      <c r="D2591">
        <v>3554.65</v>
      </c>
      <c r="E2591">
        <v>3691.65</v>
      </c>
      <c r="F2591">
        <v>3534.2</v>
      </c>
      <c r="G2591">
        <v>3681.1</v>
      </c>
      <c r="H2591">
        <v>366055503</v>
      </c>
      <c r="I2591">
        <v>9550.49</v>
      </c>
      <c r="J2591">
        <v>17.38</v>
      </c>
      <c r="K2591">
        <v>3.04</v>
      </c>
      <c r="L2591">
        <v>1.51</v>
      </c>
    </row>
    <row r="2592" spans="1:12" x14ac:dyDescent="0.35">
      <c r="A2592" s="1">
        <v>39946</v>
      </c>
      <c r="B2592">
        <v>2009</v>
      </c>
      <c r="C2592" t="s">
        <v>16</v>
      </c>
      <c r="D2592">
        <v>3668.75</v>
      </c>
      <c r="E2592">
        <v>3709.6</v>
      </c>
      <c r="F2592">
        <v>3610.2</v>
      </c>
      <c r="G2592">
        <v>3635.25</v>
      </c>
      <c r="H2592">
        <v>360452738</v>
      </c>
      <c r="I2592">
        <v>9800.15</v>
      </c>
      <c r="J2592">
        <v>17.170000000000002</v>
      </c>
      <c r="K2592">
        <v>3</v>
      </c>
      <c r="L2592">
        <v>1.53</v>
      </c>
    </row>
    <row r="2593" spans="1:12" x14ac:dyDescent="0.35">
      <c r="A2593" s="1">
        <v>39947</v>
      </c>
      <c r="B2593">
        <v>2009</v>
      </c>
      <c r="C2593" t="s">
        <v>16</v>
      </c>
      <c r="D2593">
        <v>3631.9</v>
      </c>
      <c r="E2593">
        <v>3631.9</v>
      </c>
      <c r="F2593">
        <v>3537.6</v>
      </c>
      <c r="G2593">
        <v>3593.45</v>
      </c>
      <c r="H2593">
        <v>288154287</v>
      </c>
      <c r="I2593">
        <v>8138.79</v>
      </c>
      <c r="J2593">
        <v>16.97</v>
      </c>
      <c r="K2593">
        <v>2.97</v>
      </c>
      <c r="L2593">
        <v>1.55</v>
      </c>
    </row>
    <row r="2594" spans="1:12" x14ac:dyDescent="0.35">
      <c r="A2594" s="1">
        <v>39948</v>
      </c>
      <c r="B2594">
        <v>2009</v>
      </c>
      <c r="C2594" t="s">
        <v>16</v>
      </c>
      <c r="D2594">
        <v>3597.85</v>
      </c>
      <c r="E2594">
        <v>3686.25</v>
      </c>
      <c r="F2594">
        <v>3597.85</v>
      </c>
      <c r="G2594">
        <v>3671.65</v>
      </c>
      <c r="H2594">
        <v>300880814</v>
      </c>
      <c r="I2594">
        <v>8655.24</v>
      </c>
      <c r="J2594">
        <v>17.34</v>
      </c>
      <c r="K2594">
        <v>3.03</v>
      </c>
      <c r="L2594">
        <v>1.51</v>
      </c>
    </row>
    <row r="2595" spans="1:12" x14ac:dyDescent="0.35">
      <c r="A2595" s="1">
        <v>39951</v>
      </c>
      <c r="B2595">
        <v>2009</v>
      </c>
      <c r="C2595" t="s">
        <v>16</v>
      </c>
      <c r="D2595">
        <v>3673.15</v>
      </c>
      <c r="E2595">
        <v>4384.3</v>
      </c>
      <c r="F2595">
        <v>3673.15</v>
      </c>
      <c r="G2595">
        <v>4323.1499999999996</v>
      </c>
      <c r="H2595">
        <v>2768292</v>
      </c>
      <c r="I2595">
        <v>113.99</v>
      </c>
      <c r="J2595">
        <v>20.41</v>
      </c>
      <c r="K2595">
        <v>3.57</v>
      </c>
      <c r="L2595">
        <v>1.29</v>
      </c>
    </row>
    <row r="2596" spans="1:12" x14ac:dyDescent="0.35">
      <c r="A2596" s="1">
        <v>39952</v>
      </c>
      <c r="B2596">
        <v>2009</v>
      </c>
      <c r="C2596" t="s">
        <v>16</v>
      </c>
      <c r="D2596">
        <v>4324.95</v>
      </c>
      <c r="E2596">
        <v>4509.3999999999996</v>
      </c>
      <c r="F2596">
        <v>4167.6499999999996</v>
      </c>
      <c r="G2596">
        <v>4318.45</v>
      </c>
      <c r="H2596">
        <v>670982325</v>
      </c>
      <c r="I2596">
        <v>26002.26</v>
      </c>
      <c r="J2596">
        <v>20.39</v>
      </c>
      <c r="K2596">
        <v>3.57</v>
      </c>
      <c r="L2596">
        <v>1.29</v>
      </c>
    </row>
    <row r="2597" spans="1:12" x14ac:dyDescent="0.35">
      <c r="A2597" s="1">
        <v>39953</v>
      </c>
      <c r="B2597">
        <v>2009</v>
      </c>
      <c r="C2597" t="s">
        <v>16</v>
      </c>
      <c r="D2597">
        <v>4318.75</v>
      </c>
      <c r="E2597">
        <v>4362.8500000000004</v>
      </c>
      <c r="F2597">
        <v>4244.7</v>
      </c>
      <c r="G2597">
        <v>4270.3</v>
      </c>
      <c r="H2597">
        <v>471343167</v>
      </c>
      <c r="I2597">
        <v>16917.63</v>
      </c>
      <c r="J2597">
        <v>20.18</v>
      </c>
      <c r="K2597">
        <v>3.53</v>
      </c>
      <c r="L2597">
        <v>1.3</v>
      </c>
    </row>
    <row r="2598" spans="1:12" x14ac:dyDescent="0.35">
      <c r="A2598" s="1">
        <v>39954</v>
      </c>
      <c r="B2598">
        <v>2009</v>
      </c>
      <c r="C2598" t="s">
        <v>16</v>
      </c>
      <c r="D2598">
        <v>4270.3500000000004</v>
      </c>
      <c r="E2598">
        <v>4319</v>
      </c>
      <c r="F2598">
        <v>4199.2</v>
      </c>
      <c r="G2598">
        <v>4210.8999999999996</v>
      </c>
      <c r="H2598">
        <v>353070384</v>
      </c>
      <c r="I2598">
        <v>12290.03</v>
      </c>
      <c r="J2598">
        <v>19.850000000000001</v>
      </c>
      <c r="K2598">
        <v>3.48</v>
      </c>
      <c r="L2598">
        <v>1.32</v>
      </c>
    </row>
    <row r="2599" spans="1:12" x14ac:dyDescent="0.35">
      <c r="A2599" s="1">
        <v>39955</v>
      </c>
      <c r="B2599">
        <v>2009</v>
      </c>
      <c r="C2599" t="s">
        <v>16</v>
      </c>
      <c r="D2599">
        <v>4211.8500000000004</v>
      </c>
      <c r="E2599">
        <v>4249.5</v>
      </c>
      <c r="F2599">
        <v>4155.8500000000004</v>
      </c>
      <c r="G2599">
        <v>4238.5</v>
      </c>
      <c r="H2599">
        <v>284165388</v>
      </c>
      <c r="I2599">
        <v>10572.97</v>
      </c>
      <c r="J2599">
        <v>19.87</v>
      </c>
      <c r="K2599">
        <v>3.5</v>
      </c>
      <c r="L2599">
        <v>1.31</v>
      </c>
    </row>
    <row r="2600" spans="1:12" x14ac:dyDescent="0.35">
      <c r="A2600" s="1">
        <v>39958</v>
      </c>
      <c r="B2600">
        <v>2009</v>
      </c>
      <c r="C2600" t="s">
        <v>16</v>
      </c>
      <c r="D2600">
        <v>4238.1000000000004</v>
      </c>
      <c r="E2600">
        <v>4270.05</v>
      </c>
      <c r="F2600">
        <v>4205.1000000000004</v>
      </c>
      <c r="G2600">
        <v>4237.55</v>
      </c>
      <c r="H2600">
        <v>299302991</v>
      </c>
      <c r="I2600">
        <v>9104.6200000000008</v>
      </c>
      <c r="J2600">
        <v>19.850000000000001</v>
      </c>
      <c r="K2600">
        <v>3.5</v>
      </c>
      <c r="L2600">
        <v>1.31</v>
      </c>
    </row>
    <row r="2601" spans="1:12" x14ac:dyDescent="0.35">
      <c r="A2601" s="1">
        <v>39959</v>
      </c>
      <c r="B2601">
        <v>2009</v>
      </c>
      <c r="C2601" t="s">
        <v>16</v>
      </c>
      <c r="D2601">
        <v>4239.55</v>
      </c>
      <c r="E2601">
        <v>4256.05</v>
      </c>
      <c r="F2601">
        <v>4092.25</v>
      </c>
      <c r="G2601">
        <v>4116.7</v>
      </c>
      <c r="H2601">
        <v>308739530</v>
      </c>
      <c r="I2601">
        <v>9501.7099999999991</v>
      </c>
      <c r="J2601">
        <v>19.29</v>
      </c>
      <c r="K2601">
        <v>3.36</v>
      </c>
      <c r="L2601">
        <v>1.34</v>
      </c>
    </row>
    <row r="2602" spans="1:12" x14ac:dyDescent="0.35">
      <c r="A2602" s="1">
        <v>39960</v>
      </c>
      <c r="B2602">
        <v>2009</v>
      </c>
      <c r="C2602" t="s">
        <v>16</v>
      </c>
      <c r="D2602">
        <v>4117.3</v>
      </c>
      <c r="E2602">
        <v>4286.45</v>
      </c>
      <c r="F2602">
        <v>4115.25</v>
      </c>
      <c r="G2602">
        <v>4276.05</v>
      </c>
      <c r="H2602">
        <v>353499631</v>
      </c>
      <c r="I2602">
        <v>12173.35</v>
      </c>
      <c r="J2602">
        <v>20</v>
      </c>
      <c r="K2602">
        <v>3.49</v>
      </c>
      <c r="L2602">
        <v>1.29</v>
      </c>
    </row>
    <row r="2603" spans="1:12" x14ac:dyDescent="0.35">
      <c r="A2603" s="1">
        <v>39961</v>
      </c>
      <c r="B2603">
        <v>2009</v>
      </c>
      <c r="C2603" t="s">
        <v>16</v>
      </c>
      <c r="D2603">
        <v>4276.1499999999996</v>
      </c>
      <c r="E2603">
        <v>4354.8500000000004</v>
      </c>
      <c r="F2603">
        <v>4254.8500000000004</v>
      </c>
      <c r="G2603">
        <v>4337.1000000000004</v>
      </c>
      <c r="H2603">
        <v>460439887</v>
      </c>
      <c r="I2603">
        <v>16067.32</v>
      </c>
      <c r="J2603">
        <v>20.32</v>
      </c>
      <c r="K2603">
        <v>3.54</v>
      </c>
      <c r="L2603">
        <v>1.27</v>
      </c>
    </row>
    <row r="2604" spans="1:12" x14ac:dyDescent="0.35">
      <c r="A2604" s="1">
        <v>39962</v>
      </c>
      <c r="B2604">
        <v>2009</v>
      </c>
      <c r="C2604" t="s">
        <v>16</v>
      </c>
      <c r="D2604">
        <v>4340.75</v>
      </c>
      <c r="E2604">
        <v>4488.05</v>
      </c>
      <c r="F2604">
        <v>4340.75</v>
      </c>
      <c r="G2604">
        <v>4448.95</v>
      </c>
      <c r="H2604">
        <v>506796280</v>
      </c>
      <c r="I2604">
        <v>15181.73</v>
      </c>
      <c r="J2604">
        <v>20.82</v>
      </c>
      <c r="K2604">
        <v>3.63</v>
      </c>
      <c r="L2604">
        <v>1.24</v>
      </c>
    </row>
    <row r="2605" spans="1:12" x14ac:dyDescent="0.35">
      <c r="A2605" s="1">
        <v>39965</v>
      </c>
      <c r="B2605">
        <v>2009</v>
      </c>
      <c r="C2605" t="s">
        <v>17</v>
      </c>
      <c r="D2605">
        <v>4450.3999999999996</v>
      </c>
      <c r="E2605">
        <v>4545.3999999999996</v>
      </c>
      <c r="F2605">
        <v>4450.3999999999996</v>
      </c>
      <c r="G2605">
        <v>4529.8999999999996</v>
      </c>
      <c r="H2605">
        <v>464256409</v>
      </c>
      <c r="I2605">
        <v>12781.61</v>
      </c>
      <c r="J2605">
        <v>20.62</v>
      </c>
      <c r="K2605">
        <v>3.69</v>
      </c>
      <c r="L2605">
        <v>1.21</v>
      </c>
    </row>
    <row r="2606" spans="1:12" x14ac:dyDescent="0.35">
      <c r="A2606" s="1">
        <v>39966</v>
      </c>
      <c r="B2606">
        <v>2009</v>
      </c>
      <c r="C2606" t="s">
        <v>17</v>
      </c>
      <c r="D2606">
        <v>4530.45</v>
      </c>
      <c r="E2606">
        <v>4586.3999999999996</v>
      </c>
      <c r="F2606">
        <v>4451.3</v>
      </c>
      <c r="G2606">
        <v>4525.25</v>
      </c>
      <c r="H2606">
        <v>396327441</v>
      </c>
      <c r="I2606">
        <v>12565.07</v>
      </c>
      <c r="J2606">
        <v>20.6</v>
      </c>
      <c r="K2606">
        <v>3.69</v>
      </c>
      <c r="L2606">
        <v>1.22</v>
      </c>
    </row>
    <row r="2607" spans="1:12" x14ac:dyDescent="0.35">
      <c r="A2607" s="1">
        <v>39967</v>
      </c>
      <c r="B2607">
        <v>2009</v>
      </c>
      <c r="C2607" t="s">
        <v>17</v>
      </c>
      <c r="D2607">
        <v>4525.5</v>
      </c>
      <c r="E2607">
        <v>4574.8999999999996</v>
      </c>
      <c r="F2607">
        <v>4478.6000000000004</v>
      </c>
      <c r="G2607">
        <v>4530.7</v>
      </c>
      <c r="H2607">
        <v>415829528</v>
      </c>
      <c r="I2607">
        <v>12131.57</v>
      </c>
      <c r="J2607">
        <v>20.62</v>
      </c>
      <c r="K2607">
        <v>3.69</v>
      </c>
      <c r="L2607">
        <v>1.21</v>
      </c>
    </row>
    <row r="2608" spans="1:12" x14ac:dyDescent="0.35">
      <c r="A2608" s="1">
        <v>39968</v>
      </c>
      <c r="B2608">
        <v>2009</v>
      </c>
      <c r="C2608" t="s">
        <v>17</v>
      </c>
      <c r="D2608">
        <v>4530.3</v>
      </c>
      <c r="E2608">
        <v>4582.2</v>
      </c>
      <c r="F2608">
        <v>4453.45</v>
      </c>
      <c r="G2608">
        <v>4572.6499999999996</v>
      </c>
      <c r="H2608">
        <v>424050722</v>
      </c>
      <c r="I2608">
        <v>12563.65</v>
      </c>
      <c r="J2608">
        <v>20.87</v>
      </c>
      <c r="K2608">
        <v>3.73</v>
      </c>
      <c r="L2608">
        <v>1.2</v>
      </c>
    </row>
    <row r="2609" spans="1:12" x14ac:dyDescent="0.35">
      <c r="A2609" s="1">
        <v>39969</v>
      </c>
      <c r="B2609">
        <v>2009</v>
      </c>
      <c r="C2609" t="s">
        <v>17</v>
      </c>
      <c r="D2609">
        <v>4573.3</v>
      </c>
      <c r="E2609">
        <v>4636.8500000000004</v>
      </c>
      <c r="F2609">
        <v>4561.95</v>
      </c>
      <c r="G2609">
        <v>4586.8999999999996</v>
      </c>
      <c r="H2609">
        <v>409906842</v>
      </c>
      <c r="I2609">
        <v>12907.88</v>
      </c>
      <c r="J2609">
        <v>20.93</v>
      </c>
      <c r="K2609">
        <v>3.74</v>
      </c>
      <c r="L2609">
        <v>1.2</v>
      </c>
    </row>
    <row r="2610" spans="1:12" x14ac:dyDescent="0.35">
      <c r="A2610" s="1">
        <v>39972</v>
      </c>
      <c r="B2610">
        <v>2009</v>
      </c>
      <c r="C2610" t="s">
        <v>17</v>
      </c>
      <c r="D2610">
        <v>4582.3500000000004</v>
      </c>
      <c r="E2610">
        <v>4611.3999999999996</v>
      </c>
      <c r="F2610">
        <v>4404.6499999999996</v>
      </c>
      <c r="G2610">
        <v>4429.8999999999996</v>
      </c>
      <c r="H2610">
        <v>370092839</v>
      </c>
      <c r="I2610">
        <v>10824.22</v>
      </c>
      <c r="J2610">
        <v>20.21</v>
      </c>
      <c r="K2610">
        <v>3.61</v>
      </c>
      <c r="L2610">
        <v>1.24</v>
      </c>
    </row>
    <row r="2611" spans="1:12" x14ac:dyDescent="0.35">
      <c r="A2611" s="1">
        <v>39973</v>
      </c>
      <c r="B2611">
        <v>2009</v>
      </c>
      <c r="C2611" t="s">
        <v>17</v>
      </c>
      <c r="D2611">
        <v>4427.75</v>
      </c>
      <c r="E2611">
        <v>4562.45</v>
      </c>
      <c r="F2611">
        <v>4365.1000000000004</v>
      </c>
      <c r="G2611">
        <v>4550.95</v>
      </c>
      <c r="H2611">
        <v>414282839</v>
      </c>
      <c r="I2611">
        <v>12049.96</v>
      </c>
      <c r="J2611">
        <v>20.77</v>
      </c>
      <c r="K2611">
        <v>3.71</v>
      </c>
      <c r="L2611">
        <v>1.21</v>
      </c>
    </row>
    <row r="2612" spans="1:12" x14ac:dyDescent="0.35">
      <c r="A2612" s="1">
        <v>39974</v>
      </c>
      <c r="B2612">
        <v>2009</v>
      </c>
      <c r="C2612" t="s">
        <v>17</v>
      </c>
      <c r="D2612">
        <v>4551.7</v>
      </c>
      <c r="E2612">
        <v>4688.95</v>
      </c>
      <c r="F2612">
        <v>4551.7</v>
      </c>
      <c r="G2612">
        <v>4655.25</v>
      </c>
      <c r="H2612">
        <v>392189746</v>
      </c>
      <c r="I2612">
        <v>13099.93</v>
      </c>
      <c r="J2612">
        <v>21.24</v>
      </c>
      <c r="K2612">
        <v>3.8</v>
      </c>
      <c r="L2612">
        <v>1.18</v>
      </c>
    </row>
    <row r="2613" spans="1:12" x14ac:dyDescent="0.35">
      <c r="A2613" s="1">
        <v>39975</v>
      </c>
      <c r="B2613">
        <v>2009</v>
      </c>
      <c r="C2613" t="s">
        <v>17</v>
      </c>
      <c r="D2613">
        <v>4657.3999999999996</v>
      </c>
      <c r="E2613">
        <v>4679.55</v>
      </c>
      <c r="F2613">
        <v>4586.1499999999996</v>
      </c>
      <c r="G2613">
        <v>4637.7</v>
      </c>
      <c r="H2613">
        <v>391597868</v>
      </c>
      <c r="I2613">
        <v>11474.46</v>
      </c>
      <c r="J2613">
        <v>21.16</v>
      </c>
      <c r="K2613">
        <v>3.78</v>
      </c>
      <c r="L2613">
        <v>1.19</v>
      </c>
    </row>
    <row r="2614" spans="1:12" x14ac:dyDescent="0.35">
      <c r="A2614" s="1">
        <v>39976</v>
      </c>
      <c r="B2614">
        <v>2009</v>
      </c>
      <c r="C2614" t="s">
        <v>17</v>
      </c>
      <c r="D2614">
        <v>4637.55</v>
      </c>
      <c r="E2614">
        <v>4693.2</v>
      </c>
      <c r="F2614">
        <v>4566.1499999999996</v>
      </c>
      <c r="G2614">
        <v>4583.3999999999996</v>
      </c>
      <c r="H2614">
        <v>351580404</v>
      </c>
      <c r="I2614">
        <v>11400.58</v>
      </c>
      <c r="J2614">
        <v>20.91</v>
      </c>
      <c r="K2614">
        <v>3.72</v>
      </c>
      <c r="L2614">
        <v>1.19</v>
      </c>
    </row>
    <row r="2615" spans="1:12" x14ac:dyDescent="0.35">
      <c r="A2615" s="1">
        <v>39979</v>
      </c>
      <c r="B2615">
        <v>2009</v>
      </c>
      <c r="C2615" t="s">
        <v>17</v>
      </c>
      <c r="D2615">
        <v>4584.6499999999996</v>
      </c>
      <c r="E2615">
        <v>4601.05</v>
      </c>
      <c r="F2615">
        <v>4469.6000000000004</v>
      </c>
      <c r="G2615">
        <v>4484</v>
      </c>
      <c r="H2615">
        <v>322454082</v>
      </c>
      <c r="I2615">
        <v>10755.98</v>
      </c>
      <c r="J2615">
        <v>20.47</v>
      </c>
      <c r="K2615">
        <v>3.64</v>
      </c>
      <c r="L2615">
        <v>1.22</v>
      </c>
    </row>
    <row r="2616" spans="1:12" x14ac:dyDescent="0.35">
      <c r="A2616" s="1">
        <v>39980</v>
      </c>
      <c r="B2616">
        <v>2009</v>
      </c>
      <c r="C2616" t="s">
        <v>17</v>
      </c>
      <c r="D2616">
        <v>4478.1000000000004</v>
      </c>
      <c r="E2616">
        <v>4537.95</v>
      </c>
      <c r="F2616">
        <v>4405.95</v>
      </c>
      <c r="G2616">
        <v>4517.8</v>
      </c>
      <c r="H2616">
        <v>320009267</v>
      </c>
      <c r="I2616">
        <v>10807.47</v>
      </c>
      <c r="J2616">
        <v>20.63</v>
      </c>
      <c r="K2616">
        <v>3.67</v>
      </c>
      <c r="L2616">
        <v>1.21</v>
      </c>
    </row>
    <row r="2617" spans="1:12" x14ac:dyDescent="0.35">
      <c r="A2617" s="1">
        <v>39981</v>
      </c>
      <c r="B2617">
        <v>2009</v>
      </c>
      <c r="C2617" t="s">
        <v>17</v>
      </c>
      <c r="D2617">
        <v>4515.3500000000004</v>
      </c>
      <c r="E2617">
        <v>4517.8</v>
      </c>
      <c r="F2617">
        <v>4332.8</v>
      </c>
      <c r="G2617">
        <v>4356.1499999999996</v>
      </c>
      <c r="H2617">
        <v>327627945</v>
      </c>
      <c r="I2617">
        <v>11194.56</v>
      </c>
      <c r="J2617">
        <v>19.5</v>
      </c>
      <c r="K2617">
        <v>3.56</v>
      </c>
      <c r="L2617">
        <v>1.26</v>
      </c>
    </row>
    <row r="2618" spans="1:12" x14ac:dyDescent="0.35">
      <c r="A2618" s="1">
        <v>39982</v>
      </c>
      <c r="B2618">
        <v>2009</v>
      </c>
      <c r="C2618" t="s">
        <v>17</v>
      </c>
      <c r="D2618">
        <v>4352.95</v>
      </c>
      <c r="E2618">
        <v>4375.3</v>
      </c>
      <c r="F2618">
        <v>4222.1499999999996</v>
      </c>
      <c r="G2618">
        <v>4251.3999999999996</v>
      </c>
      <c r="H2618">
        <v>373404826</v>
      </c>
      <c r="I2618">
        <v>11542.45</v>
      </c>
      <c r="J2618">
        <v>19.03</v>
      </c>
      <c r="K2618">
        <v>3.47</v>
      </c>
      <c r="L2618">
        <v>1.29</v>
      </c>
    </row>
    <row r="2619" spans="1:12" x14ac:dyDescent="0.35">
      <c r="A2619" s="1">
        <v>39983</v>
      </c>
      <c r="B2619">
        <v>2009</v>
      </c>
      <c r="C2619" t="s">
        <v>17</v>
      </c>
      <c r="D2619">
        <v>4251.1000000000004</v>
      </c>
      <c r="E2619">
        <v>4326.2</v>
      </c>
      <c r="F2619">
        <v>4206.7</v>
      </c>
      <c r="G2619">
        <v>4313.6000000000004</v>
      </c>
      <c r="H2619">
        <v>350066880</v>
      </c>
      <c r="I2619">
        <v>10401.790000000001</v>
      </c>
      <c r="J2619">
        <v>19.309999999999999</v>
      </c>
      <c r="K2619">
        <v>3.52</v>
      </c>
      <c r="L2619">
        <v>1.27</v>
      </c>
    </row>
    <row r="2620" spans="1:12" x14ac:dyDescent="0.35">
      <c r="A2620" s="1">
        <v>39986</v>
      </c>
      <c r="B2620">
        <v>2009</v>
      </c>
      <c r="C2620" t="s">
        <v>17</v>
      </c>
      <c r="D2620">
        <v>4314.2</v>
      </c>
      <c r="E2620">
        <v>4352.25</v>
      </c>
      <c r="F2620">
        <v>4221.8999999999996</v>
      </c>
      <c r="G2620">
        <v>4235.25</v>
      </c>
      <c r="H2620">
        <v>270808678</v>
      </c>
      <c r="I2620">
        <v>9103.94</v>
      </c>
      <c r="J2620">
        <v>18.96</v>
      </c>
      <c r="K2620">
        <v>3.46</v>
      </c>
      <c r="L2620">
        <v>1.3</v>
      </c>
    </row>
    <row r="2621" spans="1:12" x14ac:dyDescent="0.35">
      <c r="A2621" s="1">
        <v>39987</v>
      </c>
      <c r="B2621">
        <v>2009</v>
      </c>
      <c r="C2621" t="s">
        <v>17</v>
      </c>
      <c r="D2621">
        <v>4223.3</v>
      </c>
      <c r="E2621">
        <v>4267.45</v>
      </c>
      <c r="F2621">
        <v>4143.25</v>
      </c>
      <c r="G2621">
        <v>4247</v>
      </c>
      <c r="H2621">
        <v>339990201</v>
      </c>
      <c r="I2621">
        <v>10880.96</v>
      </c>
      <c r="J2621">
        <v>19.010000000000002</v>
      </c>
      <c r="K2621">
        <v>3.47</v>
      </c>
      <c r="L2621">
        <v>1.29</v>
      </c>
    </row>
    <row r="2622" spans="1:12" x14ac:dyDescent="0.35">
      <c r="A2622" s="1">
        <v>39988</v>
      </c>
      <c r="B2622">
        <v>2009</v>
      </c>
      <c r="C2622" t="s">
        <v>17</v>
      </c>
      <c r="D2622">
        <v>4247.3</v>
      </c>
      <c r="E2622">
        <v>4307</v>
      </c>
      <c r="F2622">
        <v>4218.25</v>
      </c>
      <c r="G2622">
        <v>4292.95</v>
      </c>
      <c r="H2622">
        <v>311199175</v>
      </c>
      <c r="I2622">
        <v>9512.27</v>
      </c>
      <c r="J2622">
        <v>19.22</v>
      </c>
      <c r="K2622">
        <v>3.51</v>
      </c>
      <c r="L2622">
        <v>1.28</v>
      </c>
    </row>
    <row r="2623" spans="1:12" x14ac:dyDescent="0.35">
      <c r="A2623" s="1">
        <v>39989</v>
      </c>
      <c r="B2623">
        <v>2009</v>
      </c>
      <c r="C2623" t="s">
        <v>17</v>
      </c>
      <c r="D2623">
        <v>4293.8500000000004</v>
      </c>
      <c r="E2623">
        <v>4337.95</v>
      </c>
      <c r="F2623">
        <v>4221.1499999999996</v>
      </c>
      <c r="G2623">
        <v>4241.8500000000004</v>
      </c>
      <c r="H2623">
        <v>407987742</v>
      </c>
      <c r="I2623">
        <v>12847.28</v>
      </c>
      <c r="J2623">
        <v>19.07</v>
      </c>
      <c r="K2623">
        <v>3.46</v>
      </c>
      <c r="L2623">
        <v>1.3</v>
      </c>
    </row>
    <row r="2624" spans="1:12" x14ac:dyDescent="0.35">
      <c r="A2624" s="1">
        <v>39990</v>
      </c>
      <c r="B2624">
        <v>2009</v>
      </c>
      <c r="C2624" t="s">
        <v>17</v>
      </c>
      <c r="D2624">
        <v>4243.95</v>
      </c>
      <c r="E2624">
        <v>4383.75</v>
      </c>
      <c r="F2624">
        <v>4243.95</v>
      </c>
      <c r="G2624">
        <v>4375.5</v>
      </c>
      <c r="H2624">
        <v>284570041</v>
      </c>
      <c r="I2624">
        <v>10065.52</v>
      </c>
      <c r="J2624">
        <v>20.079999999999998</v>
      </c>
      <c r="K2624">
        <v>3.63</v>
      </c>
      <c r="L2624">
        <v>1.1399999999999999</v>
      </c>
    </row>
    <row r="2625" spans="1:12" x14ac:dyDescent="0.35">
      <c r="A2625" s="1">
        <v>39993</v>
      </c>
      <c r="B2625">
        <v>2009</v>
      </c>
      <c r="C2625" t="s">
        <v>17</v>
      </c>
      <c r="D2625">
        <v>4375.3999999999996</v>
      </c>
      <c r="E2625">
        <v>4439.95</v>
      </c>
      <c r="F2625">
        <v>4350.8999999999996</v>
      </c>
      <c r="G2625">
        <v>4390.95</v>
      </c>
      <c r="H2625">
        <v>293321334</v>
      </c>
      <c r="I2625">
        <v>9591.85</v>
      </c>
      <c r="J2625">
        <v>20.25</v>
      </c>
      <c r="K2625">
        <v>3.64</v>
      </c>
      <c r="L2625">
        <v>1.1299999999999999</v>
      </c>
    </row>
    <row r="2626" spans="1:12" x14ac:dyDescent="0.35">
      <c r="A2626" s="1">
        <v>39994</v>
      </c>
      <c r="B2626">
        <v>2009</v>
      </c>
      <c r="C2626" t="s">
        <v>17</v>
      </c>
      <c r="D2626">
        <v>4391.5</v>
      </c>
      <c r="E2626">
        <v>4426.75</v>
      </c>
      <c r="F2626">
        <v>4267.3500000000004</v>
      </c>
      <c r="G2626">
        <v>4291.1000000000004</v>
      </c>
      <c r="H2626">
        <v>336647021</v>
      </c>
      <c r="I2626">
        <v>9901.5300000000007</v>
      </c>
      <c r="J2626">
        <v>19.97</v>
      </c>
      <c r="K2626">
        <v>3.56</v>
      </c>
      <c r="L2626">
        <v>1.1599999999999999</v>
      </c>
    </row>
    <row r="2627" spans="1:12" x14ac:dyDescent="0.35">
      <c r="A2627" s="1">
        <v>39995</v>
      </c>
      <c r="B2627">
        <v>2009</v>
      </c>
      <c r="C2627" t="s">
        <v>18</v>
      </c>
      <c r="D2627">
        <v>4292.3</v>
      </c>
      <c r="E2627">
        <v>4362.3</v>
      </c>
      <c r="F2627">
        <v>4249.7</v>
      </c>
      <c r="G2627">
        <v>4340.8999999999996</v>
      </c>
      <c r="H2627">
        <v>289982752</v>
      </c>
      <c r="I2627">
        <v>8654.14</v>
      </c>
      <c r="J2627">
        <v>20.2</v>
      </c>
      <c r="K2627">
        <v>3.6</v>
      </c>
      <c r="L2627">
        <v>1.1499999999999999</v>
      </c>
    </row>
    <row r="2628" spans="1:12" x14ac:dyDescent="0.35">
      <c r="A2628" s="1">
        <v>39996</v>
      </c>
      <c r="B2628">
        <v>2009</v>
      </c>
      <c r="C2628" t="s">
        <v>18</v>
      </c>
      <c r="D2628">
        <v>4373.5</v>
      </c>
      <c r="E2628">
        <v>4383.6499999999996</v>
      </c>
      <c r="F2628">
        <v>4288.75</v>
      </c>
      <c r="G2628">
        <v>4348.8500000000004</v>
      </c>
      <c r="H2628">
        <v>259079398</v>
      </c>
      <c r="I2628">
        <v>9730.33</v>
      </c>
      <c r="J2628">
        <v>20.23</v>
      </c>
      <c r="K2628">
        <v>3.61</v>
      </c>
      <c r="L2628">
        <v>1.1499999999999999</v>
      </c>
    </row>
    <row r="2629" spans="1:12" x14ac:dyDescent="0.35">
      <c r="A2629" s="1">
        <v>39997</v>
      </c>
      <c r="B2629">
        <v>2009</v>
      </c>
      <c r="C2629" t="s">
        <v>18</v>
      </c>
      <c r="D2629">
        <v>4347.3</v>
      </c>
      <c r="E2629">
        <v>4434.45</v>
      </c>
      <c r="F2629">
        <v>4298.95</v>
      </c>
      <c r="G2629">
        <v>4424.25</v>
      </c>
      <c r="H2629">
        <v>224680237</v>
      </c>
      <c r="I2629">
        <v>8374.4</v>
      </c>
      <c r="J2629">
        <v>20.58</v>
      </c>
      <c r="K2629">
        <v>3.67</v>
      </c>
      <c r="L2629">
        <v>1.1299999999999999</v>
      </c>
    </row>
    <row r="2630" spans="1:12" x14ac:dyDescent="0.35">
      <c r="A2630" s="1">
        <v>40000</v>
      </c>
      <c r="B2630">
        <v>2009</v>
      </c>
      <c r="C2630" t="s">
        <v>18</v>
      </c>
      <c r="D2630">
        <v>4429.6000000000004</v>
      </c>
      <c r="E2630">
        <v>4479.8</v>
      </c>
      <c r="F2630">
        <v>4133.7</v>
      </c>
      <c r="G2630">
        <v>4165.7</v>
      </c>
      <c r="H2630">
        <v>365737764</v>
      </c>
      <c r="I2630">
        <v>12648.38</v>
      </c>
      <c r="J2630">
        <v>19.38</v>
      </c>
      <c r="K2630">
        <v>3.37</v>
      </c>
      <c r="L2630">
        <v>1.22</v>
      </c>
    </row>
    <row r="2631" spans="1:12" x14ac:dyDescent="0.35">
      <c r="A2631" s="1">
        <v>40001</v>
      </c>
      <c r="B2631">
        <v>2009</v>
      </c>
      <c r="C2631" t="s">
        <v>18</v>
      </c>
      <c r="D2631">
        <v>4166</v>
      </c>
      <c r="E2631">
        <v>4231.8</v>
      </c>
      <c r="F2631">
        <v>4155.5</v>
      </c>
      <c r="G2631">
        <v>4202.1499999999996</v>
      </c>
      <c r="H2631">
        <v>290915989</v>
      </c>
      <c r="I2631">
        <v>10299.040000000001</v>
      </c>
      <c r="J2631">
        <v>19.55</v>
      </c>
      <c r="K2631">
        <v>3.4</v>
      </c>
      <c r="L2631">
        <v>1.21</v>
      </c>
    </row>
    <row r="2632" spans="1:12" x14ac:dyDescent="0.35">
      <c r="A2632" s="1">
        <v>40002</v>
      </c>
      <c r="B2632">
        <v>2009</v>
      </c>
      <c r="C2632" t="s">
        <v>18</v>
      </c>
      <c r="D2632">
        <v>4201.8500000000004</v>
      </c>
      <c r="E2632">
        <v>4201.8500000000004</v>
      </c>
      <c r="F2632">
        <v>4061.1</v>
      </c>
      <c r="G2632">
        <v>4078.9</v>
      </c>
      <c r="H2632">
        <v>339578445</v>
      </c>
      <c r="I2632">
        <v>10077.549999999999</v>
      </c>
      <c r="J2632">
        <v>18.98</v>
      </c>
      <c r="K2632">
        <v>3.3</v>
      </c>
      <c r="L2632">
        <v>1.25</v>
      </c>
    </row>
    <row r="2633" spans="1:12" x14ac:dyDescent="0.35">
      <c r="A2633" s="1">
        <v>40003</v>
      </c>
      <c r="B2633">
        <v>2009</v>
      </c>
      <c r="C2633" t="s">
        <v>18</v>
      </c>
      <c r="D2633">
        <v>4078.75</v>
      </c>
      <c r="E2633">
        <v>4114.8999999999996</v>
      </c>
      <c r="F2633">
        <v>4039.85</v>
      </c>
      <c r="G2633">
        <v>4080.95</v>
      </c>
      <c r="H2633">
        <v>406359501</v>
      </c>
      <c r="I2633">
        <v>9201.81</v>
      </c>
      <c r="J2633">
        <v>18.989999999999998</v>
      </c>
      <c r="K2633">
        <v>3.3</v>
      </c>
      <c r="L2633">
        <v>1.25</v>
      </c>
    </row>
    <row r="2634" spans="1:12" x14ac:dyDescent="0.35">
      <c r="A2634" s="1">
        <v>40004</v>
      </c>
      <c r="B2634">
        <v>2009</v>
      </c>
      <c r="C2634" t="s">
        <v>18</v>
      </c>
      <c r="D2634">
        <v>4081.4</v>
      </c>
      <c r="E2634">
        <v>4129.95</v>
      </c>
      <c r="F2634">
        <v>3976.8</v>
      </c>
      <c r="G2634">
        <v>4003.9</v>
      </c>
      <c r="H2634">
        <v>303001008</v>
      </c>
      <c r="I2634">
        <v>8770.17</v>
      </c>
      <c r="J2634">
        <v>18.579999999999998</v>
      </c>
      <c r="K2634">
        <v>3.24</v>
      </c>
      <c r="L2634">
        <v>1.27</v>
      </c>
    </row>
    <row r="2635" spans="1:12" x14ac:dyDescent="0.35">
      <c r="A2635" s="1">
        <v>40007</v>
      </c>
      <c r="B2635">
        <v>2009</v>
      </c>
      <c r="C2635" t="s">
        <v>18</v>
      </c>
      <c r="D2635">
        <v>4003.4</v>
      </c>
      <c r="E2635">
        <v>4003.4</v>
      </c>
      <c r="F2635">
        <v>3918.75</v>
      </c>
      <c r="G2635">
        <v>3974.05</v>
      </c>
      <c r="H2635">
        <v>273186872</v>
      </c>
      <c r="I2635">
        <v>7530.57</v>
      </c>
      <c r="J2635">
        <v>18.420000000000002</v>
      </c>
      <c r="K2635">
        <v>3.22</v>
      </c>
      <c r="L2635">
        <v>1.28</v>
      </c>
    </row>
    <row r="2636" spans="1:12" x14ac:dyDescent="0.35">
      <c r="A2636" s="1">
        <v>40008</v>
      </c>
      <c r="B2636">
        <v>2009</v>
      </c>
      <c r="C2636" t="s">
        <v>18</v>
      </c>
      <c r="D2636">
        <v>3974.1</v>
      </c>
      <c r="E2636">
        <v>4128.8999999999996</v>
      </c>
      <c r="F2636">
        <v>3974.1</v>
      </c>
      <c r="G2636">
        <v>4111.3999999999996</v>
      </c>
      <c r="H2636">
        <v>242076783</v>
      </c>
      <c r="I2636">
        <v>7797.11</v>
      </c>
      <c r="J2636">
        <v>19.02</v>
      </c>
      <c r="K2636">
        <v>3.33</v>
      </c>
      <c r="L2636">
        <v>1.23</v>
      </c>
    </row>
    <row r="2637" spans="1:12" x14ac:dyDescent="0.35">
      <c r="A2637" s="1">
        <v>40009</v>
      </c>
      <c r="B2637">
        <v>2009</v>
      </c>
      <c r="C2637" t="s">
        <v>18</v>
      </c>
      <c r="D2637">
        <v>4120.8</v>
      </c>
      <c r="E2637">
        <v>4249.55</v>
      </c>
      <c r="F2637">
        <v>4118.75</v>
      </c>
      <c r="G2637">
        <v>4233.5</v>
      </c>
      <c r="H2637">
        <v>254611958</v>
      </c>
      <c r="I2637">
        <v>8138.11</v>
      </c>
      <c r="J2637">
        <v>19.579999999999998</v>
      </c>
      <c r="K2637">
        <v>3.4</v>
      </c>
      <c r="L2637">
        <v>1.21</v>
      </c>
    </row>
    <row r="2638" spans="1:12" x14ac:dyDescent="0.35">
      <c r="A2638" s="1">
        <v>40010</v>
      </c>
      <c r="B2638">
        <v>2009</v>
      </c>
      <c r="C2638" t="s">
        <v>18</v>
      </c>
      <c r="D2638">
        <v>4223.5</v>
      </c>
      <c r="E2638">
        <v>4305</v>
      </c>
      <c r="F2638">
        <v>4205.5</v>
      </c>
      <c r="G2638">
        <v>4231.3999999999996</v>
      </c>
      <c r="H2638">
        <v>292288337</v>
      </c>
      <c r="I2638">
        <v>10209.959999999999</v>
      </c>
      <c r="J2638">
        <v>19.21</v>
      </c>
      <c r="K2638">
        <v>3.4</v>
      </c>
      <c r="L2638">
        <v>1.21</v>
      </c>
    </row>
    <row r="2639" spans="1:12" x14ac:dyDescent="0.35">
      <c r="A2639" s="1">
        <v>40011</v>
      </c>
      <c r="B2639">
        <v>2009</v>
      </c>
      <c r="C2639" t="s">
        <v>18</v>
      </c>
      <c r="D2639">
        <v>4231.45</v>
      </c>
      <c r="E2639">
        <v>4390.3999999999996</v>
      </c>
      <c r="F2639">
        <v>4230.1499999999996</v>
      </c>
      <c r="G2639">
        <v>4374.95</v>
      </c>
      <c r="H2639">
        <v>250233020</v>
      </c>
      <c r="I2639">
        <v>9545.1</v>
      </c>
      <c r="J2639">
        <v>19.87</v>
      </c>
      <c r="K2639">
        <v>3.52</v>
      </c>
      <c r="L2639">
        <v>1.17</v>
      </c>
    </row>
    <row r="2640" spans="1:12" x14ac:dyDescent="0.35">
      <c r="A2640" s="1">
        <v>40014</v>
      </c>
      <c r="B2640">
        <v>2009</v>
      </c>
      <c r="C2640" t="s">
        <v>18</v>
      </c>
      <c r="D2640">
        <v>4377.8999999999996</v>
      </c>
      <c r="E2640">
        <v>4510.3</v>
      </c>
      <c r="F2640">
        <v>4377.8999999999996</v>
      </c>
      <c r="G2640">
        <v>4502.25</v>
      </c>
      <c r="H2640">
        <v>280309302</v>
      </c>
      <c r="I2640">
        <v>10151.33</v>
      </c>
      <c r="J2640">
        <v>20.440000000000001</v>
      </c>
      <c r="K2640">
        <v>3.62</v>
      </c>
      <c r="L2640">
        <v>1.1399999999999999</v>
      </c>
    </row>
    <row r="2641" spans="1:12" x14ac:dyDescent="0.35">
      <c r="A2641" s="1">
        <v>40015</v>
      </c>
      <c r="B2641">
        <v>2009</v>
      </c>
      <c r="C2641" t="s">
        <v>18</v>
      </c>
      <c r="D2641">
        <v>4501.5</v>
      </c>
      <c r="E2641">
        <v>4524</v>
      </c>
      <c r="F2641">
        <v>4436.6000000000004</v>
      </c>
      <c r="G2641">
        <v>4469.1000000000004</v>
      </c>
      <c r="H2641">
        <v>311984330</v>
      </c>
      <c r="I2641">
        <v>10289.73</v>
      </c>
      <c r="J2641">
        <v>20.29</v>
      </c>
      <c r="K2641">
        <v>3.59</v>
      </c>
      <c r="L2641">
        <v>1.1499999999999999</v>
      </c>
    </row>
    <row r="2642" spans="1:12" x14ac:dyDescent="0.35">
      <c r="A2642" s="1">
        <v>40016</v>
      </c>
      <c r="B2642">
        <v>2009</v>
      </c>
      <c r="C2642" t="s">
        <v>18</v>
      </c>
      <c r="D2642">
        <v>4469.3</v>
      </c>
      <c r="E2642">
        <v>4557.95</v>
      </c>
      <c r="F2642">
        <v>4380.45</v>
      </c>
      <c r="G2642">
        <v>4398.8999999999996</v>
      </c>
      <c r="H2642">
        <v>337796915</v>
      </c>
      <c r="I2642">
        <v>11688.74</v>
      </c>
      <c r="J2642">
        <v>19.89</v>
      </c>
      <c r="K2642">
        <v>3.54</v>
      </c>
      <c r="L2642">
        <v>1.17</v>
      </c>
    </row>
    <row r="2643" spans="1:12" x14ac:dyDescent="0.35">
      <c r="A2643" s="1">
        <v>40017</v>
      </c>
      <c r="B2643">
        <v>2009</v>
      </c>
      <c r="C2643" t="s">
        <v>18</v>
      </c>
      <c r="D2643">
        <v>4409.7</v>
      </c>
      <c r="E2643">
        <v>4532.3999999999996</v>
      </c>
      <c r="F2643">
        <v>4405.95</v>
      </c>
      <c r="G2643">
        <v>4523.75</v>
      </c>
      <c r="H2643">
        <v>273052133</v>
      </c>
      <c r="I2643">
        <v>10580</v>
      </c>
      <c r="J2643">
        <v>20.27</v>
      </c>
      <c r="K2643">
        <v>3.64</v>
      </c>
      <c r="L2643">
        <v>1.1299999999999999</v>
      </c>
    </row>
    <row r="2644" spans="1:12" x14ac:dyDescent="0.35">
      <c r="A2644" s="1">
        <v>40018</v>
      </c>
      <c r="B2644">
        <v>2009</v>
      </c>
      <c r="C2644" t="s">
        <v>18</v>
      </c>
      <c r="D2644">
        <v>4524.8</v>
      </c>
      <c r="E2644">
        <v>4578.75</v>
      </c>
      <c r="F2644">
        <v>4504.8500000000004</v>
      </c>
      <c r="G2644">
        <v>4568.55</v>
      </c>
      <c r="H2644">
        <v>351255586</v>
      </c>
      <c r="I2644">
        <v>11501.51</v>
      </c>
      <c r="J2644">
        <v>20.6</v>
      </c>
      <c r="K2644">
        <v>3.67</v>
      </c>
      <c r="L2644">
        <v>1.1200000000000001</v>
      </c>
    </row>
    <row r="2645" spans="1:12" x14ac:dyDescent="0.35">
      <c r="A2645" s="1">
        <v>40021</v>
      </c>
      <c r="B2645">
        <v>2009</v>
      </c>
      <c r="C2645" t="s">
        <v>18</v>
      </c>
      <c r="D2645">
        <v>4568.6499999999996</v>
      </c>
      <c r="E2645">
        <v>4596.75</v>
      </c>
      <c r="F2645">
        <v>4528.5</v>
      </c>
      <c r="G2645">
        <v>4572.3</v>
      </c>
      <c r="H2645">
        <v>277017434</v>
      </c>
      <c r="I2645">
        <v>10388.02</v>
      </c>
      <c r="J2645">
        <v>20.59</v>
      </c>
      <c r="K2645">
        <v>3.68</v>
      </c>
      <c r="L2645">
        <v>1.1200000000000001</v>
      </c>
    </row>
    <row r="2646" spans="1:12" x14ac:dyDescent="0.35">
      <c r="A2646" s="1">
        <v>40022</v>
      </c>
      <c r="B2646">
        <v>2009</v>
      </c>
      <c r="C2646" t="s">
        <v>18</v>
      </c>
      <c r="D2646">
        <v>4572.8</v>
      </c>
      <c r="E2646">
        <v>4599.8999999999996</v>
      </c>
      <c r="F2646">
        <v>4529.1499999999996</v>
      </c>
      <c r="G2646">
        <v>4564.1000000000004</v>
      </c>
      <c r="H2646">
        <v>382344566</v>
      </c>
      <c r="I2646">
        <v>12576.09</v>
      </c>
      <c r="J2646">
        <v>20.3</v>
      </c>
      <c r="K2646">
        <v>3.67</v>
      </c>
      <c r="L2646">
        <v>1.1200000000000001</v>
      </c>
    </row>
    <row r="2647" spans="1:12" x14ac:dyDescent="0.35">
      <c r="A2647" s="1">
        <v>40023</v>
      </c>
      <c r="B2647">
        <v>2009</v>
      </c>
      <c r="C2647" t="s">
        <v>18</v>
      </c>
      <c r="D2647">
        <v>4565.8</v>
      </c>
      <c r="E2647">
        <v>4573.8500000000004</v>
      </c>
      <c r="F2647">
        <v>4420.8</v>
      </c>
      <c r="G2647">
        <v>4513.5</v>
      </c>
      <c r="H2647">
        <v>368035721</v>
      </c>
      <c r="I2647">
        <v>12501.05</v>
      </c>
      <c r="J2647">
        <v>20.079999999999998</v>
      </c>
      <c r="K2647">
        <v>3.63</v>
      </c>
      <c r="L2647">
        <v>1.1399999999999999</v>
      </c>
    </row>
    <row r="2648" spans="1:12" x14ac:dyDescent="0.35">
      <c r="A2648" s="1">
        <v>40024</v>
      </c>
      <c r="B2648">
        <v>2009</v>
      </c>
      <c r="C2648" t="s">
        <v>18</v>
      </c>
      <c r="D2648">
        <v>4513.1000000000004</v>
      </c>
      <c r="E2648">
        <v>4582.3500000000004</v>
      </c>
      <c r="F2648">
        <v>4474.5</v>
      </c>
      <c r="G2648">
        <v>4571.45</v>
      </c>
      <c r="H2648">
        <v>338985380</v>
      </c>
      <c r="I2648">
        <v>13121.84</v>
      </c>
      <c r="J2648">
        <v>20.309999999999999</v>
      </c>
      <c r="K2648">
        <v>3.68</v>
      </c>
      <c r="L2648">
        <v>1.1200000000000001</v>
      </c>
    </row>
    <row r="2649" spans="1:12" x14ac:dyDescent="0.35">
      <c r="A2649" s="1">
        <v>40025</v>
      </c>
      <c r="B2649">
        <v>2009</v>
      </c>
      <c r="C2649" t="s">
        <v>18</v>
      </c>
      <c r="D2649">
        <v>4571.6000000000004</v>
      </c>
      <c r="E2649">
        <v>4669.75</v>
      </c>
      <c r="F2649">
        <v>4571.6000000000004</v>
      </c>
      <c r="G2649">
        <v>4636.45</v>
      </c>
      <c r="H2649">
        <v>300437149</v>
      </c>
      <c r="I2649">
        <v>10951.04</v>
      </c>
      <c r="J2649">
        <v>20.68</v>
      </c>
      <c r="K2649">
        <v>3.73</v>
      </c>
      <c r="L2649">
        <v>1.1100000000000001</v>
      </c>
    </row>
    <row r="2650" spans="1:12" x14ac:dyDescent="0.35">
      <c r="A2650" s="1">
        <v>40028</v>
      </c>
      <c r="B2650">
        <v>2009</v>
      </c>
      <c r="C2650" t="s">
        <v>19</v>
      </c>
      <c r="D2650">
        <v>4633.8</v>
      </c>
      <c r="E2650">
        <v>4723.75</v>
      </c>
      <c r="F2650">
        <v>4617.75</v>
      </c>
      <c r="G2650">
        <v>4711.3999999999996</v>
      </c>
      <c r="H2650">
        <v>277002677</v>
      </c>
      <c r="I2650">
        <v>8717.2199999999993</v>
      </c>
      <c r="J2650">
        <v>21.09</v>
      </c>
      <c r="K2650">
        <v>3.79</v>
      </c>
      <c r="L2650">
        <v>1.0900000000000001</v>
      </c>
    </row>
    <row r="2651" spans="1:12" x14ac:dyDescent="0.35">
      <c r="A2651" s="1">
        <v>40029</v>
      </c>
      <c r="B2651">
        <v>2009</v>
      </c>
      <c r="C2651" t="s">
        <v>19</v>
      </c>
      <c r="D2651">
        <v>4706.25</v>
      </c>
      <c r="E2651">
        <v>4731.45</v>
      </c>
      <c r="F2651">
        <v>4642.6000000000004</v>
      </c>
      <c r="G2651">
        <v>4680.5</v>
      </c>
      <c r="H2651">
        <v>322871852</v>
      </c>
      <c r="I2651">
        <v>10938.39</v>
      </c>
      <c r="J2651">
        <v>20.99</v>
      </c>
      <c r="K2651">
        <v>3.77</v>
      </c>
      <c r="L2651">
        <v>1.0900000000000001</v>
      </c>
    </row>
    <row r="2652" spans="1:12" x14ac:dyDescent="0.35">
      <c r="A2652" s="1">
        <v>40030</v>
      </c>
      <c r="B2652">
        <v>2009</v>
      </c>
      <c r="C2652" t="s">
        <v>19</v>
      </c>
      <c r="D2652">
        <v>4680.95</v>
      </c>
      <c r="E2652">
        <v>4717.2</v>
      </c>
      <c r="F2652">
        <v>4629.8500000000004</v>
      </c>
      <c r="G2652">
        <v>4694.1499999999996</v>
      </c>
      <c r="H2652">
        <v>244640641</v>
      </c>
      <c r="I2652">
        <v>9312.86</v>
      </c>
      <c r="J2652">
        <v>21.05</v>
      </c>
      <c r="K2652">
        <v>3.78</v>
      </c>
      <c r="L2652">
        <v>1.0900000000000001</v>
      </c>
    </row>
    <row r="2653" spans="1:12" x14ac:dyDescent="0.35">
      <c r="A2653" s="1">
        <v>40031</v>
      </c>
      <c r="B2653">
        <v>2009</v>
      </c>
      <c r="C2653" t="s">
        <v>19</v>
      </c>
      <c r="D2653">
        <v>4694.3500000000004</v>
      </c>
      <c r="E2653">
        <v>4718.1499999999996</v>
      </c>
      <c r="F2653">
        <v>4559.2</v>
      </c>
      <c r="G2653">
        <v>4585.5</v>
      </c>
      <c r="H2653">
        <v>278150681</v>
      </c>
      <c r="I2653">
        <v>10973.92</v>
      </c>
      <c r="J2653">
        <v>20.56</v>
      </c>
      <c r="K2653">
        <v>3.69</v>
      </c>
      <c r="L2653">
        <v>1.1200000000000001</v>
      </c>
    </row>
    <row r="2654" spans="1:12" x14ac:dyDescent="0.35">
      <c r="A2654" s="1">
        <v>40032</v>
      </c>
      <c r="B2654">
        <v>2009</v>
      </c>
      <c r="C2654" t="s">
        <v>19</v>
      </c>
      <c r="D2654">
        <v>4591.8999999999996</v>
      </c>
      <c r="E2654">
        <v>4591.8999999999996</v>
      </c>
      <c r="F2654">
        <v>4463.95</v>
      </c>
      <c r="G2654">
        <v>4481.3999999999996</v>
      </c>
      <c r="H2654">
        <v>266871982</v>
      </c>
      <c r="I2654">
        <v>9772.77</v>
      </c>
      <c r="J2654">
        <v>20.100000000000001</v>
      </c>
      <c r="K2654">
        <v>3.61</v>
      </c>
      <c r="L2654">
        <v>1.1399999999999999</v>
      </c>
    </row>
    <row r="2655" spans="1:12" x14ac:dyDescent="0.35">
      <c r="A2655" s="1">
        <v>40035</v>
      </c>
      <c r="B2655">
        <v>2009</v>
      </c>
      <c r="C2655" t="s">
        <v>19</v>
      </c>
      <c r="D2655">
        <v>4486.5</v>
      </c>
      <c r="E2655">
        <v>4562.5</v>
      </c>
      <c r="F2655">
        <v>4399.8500000000004</v>
      </c>
      <c r="G2655">
        <v>4437.6499999999996</v>
      </c>
      <c r="H2655">
        <v>284079082</v>
      </c>
      <c r="I2655">
        <v>10028.43</v>
      </c>
      <c r="J2655">
        <v>19.899999999999999</v>
      </c>
      <c r="K2655">
        <v>3.57</v>
      </c>
      <c r="L2655">
        <v>1.1499999999999999</v>
      </c>
    </row>
    <row r="2656" spans="1:12" x14ac:dyDescent="0.35">
      <c r="A2656" s="1">
        <v>40036</v>
      </c>
      <c r="B2656">
        <v>2009</v>
      </c>
      <c r="C2656" t="s">
        <v>19</v>
      </c>
      <c r="D2656">
        <v>4435</v>
      </c>
      <c r="E2656">
        <v>4510.8</v>
      </c>
      <c r="F2656">
        <v>4398.8999999999996</v>
      </c>
      <c r="G2656">
        <v>4471.3500000000004</v>
      </c>
      <c r="H2656">
        <v>250129719</v>
      </c>
      <c r="I2656">
        <v>9082.7800000000007</v>
      </c>
      <c r="J2656">
        <v>20.059999999999999</v>
      </c>
      <c r="K2656">
        <v>3.6</v>
      </c>
      <c r="L2656">
        <v>1.1499999999999999</v>
      </c>
    </row>
    <row r="2657" spans="1:12" x14ac:dyDescent="0.35">
      <c r="A2657" s="1">
        <v>40037</v>
      </c>
      <c r="B2657">
        <v>2009</v>
      </c>
      <c r="C2657" t="s">
        <v>19</v>
      </c>
      <c r="D2657">
        <v>4473.8</v>
      </c>
      <c r="E2657">
        <v>4473.8</v>
      </c>
      <c r="F2657">
        <v>4359.3999999999996</v>
      </c>
      <c r="G2657">
        <v>4457.5</v>
      </c>
      <c r="H2657">
        <v>274149382</v>
      </c>
      <c r="I2657">
        <v>9375.42</v>
      </c>
      <c r="J2657">
        <v>19.989999999999998</v>
      </c>
      <c r="K2657">
        <v>3.59</v>
      </c>
      <c r="L2657">
        <v>1.1499999999999999</v>
      </c>
    </row>
    <row r="2658" spans="1:12" x14ac:dyDescent="0.35">
      <c r="A2658" s="1">
        <v>40038</v>
      </c>
      <c r="B2658">
        <v>2009</v>
      </c>
      <c r="C2658" t="s">
        <v>19</v>
      </c>
      <c r="D2658">
        <v>4458.55</v>
      </c>
      <c r="E2658">
        <v>4614.1499999999996</v>
      </c>
      <c r="F2658">
        <v>4458.55</v>
      </c>
      <c r="G2658">
        <v>4605</v>
      </c>
      <c r="H2658">
        <v>253540980</v>
      </c>
      <c r="I2658">
        <v>8883.2199999999993</v>
      </c>
      <c r="J2658">
        <v>20.66</v>
      </c>
      <c r="K2658">
        <v>3.71</v>
      </c>
      <c r="L2658">
        <v>1.1100000000000001</v>
      </c>
    </row>
    <row r="2659" spans="1:12" x14ac:dyDescent="0.35">
      <c r="A2659" s="1">
        <v>40039</v>
      </c>
      <c r="B2659">
        <v>2009</v>
      </c>
      <c r="C2659" t="s">
        <v>19</v>
      </c>
      <c r="D2659">
        <v>4605.1499999999996</v>
      </c>
      <c r="E2659">
        <v>4619</v>
      </c>
      <c r="F2659">
        <v>4559.3500000000004</v>
      </c>
      <c r="G2659">
        <v>4580.05</v>
      </c>
      <c r="H2659">
        <v>222992686</v>
      </c>
      <c r="I2659">
        <v>8149</v>
      </c>
      <c r="J2659">
        <v>20.54</v>
      </c>
      <c r="K2659">
        <v>3.58</v>
      </c>
      <c r="L2659">
        <v>1.1200000000000001</v>
      </c>
    </row>
    <row r="2660" spans="1:12" x14ac:dyDescent="0.35">
      <c r="A2660" s="1">
        <v>40042</v>
      </c>
      <c r="B2660">
        <v>2009</v>
      </c>
      <c r="C2660" t="s">
        <v>19</v>
      </c>
      <c r="D2660">
        <v>4578.8</v>
      </c>
      <c r="E2660">
        <v>4578.8</v>
      </c>
      <c r="F2660">
        <v>4374.6000000000004</v>
      </c>
      <c r="G2660">
        <v>4387.8999999999996</v>
      </c>
      <c r="H2660">
        <v>252330559</v>
      </c>
      <c r="I2660">
        <v>8387.98</v>
      </c>
      <c r="J2660">
        <v>19.68</v>
      </c>
      <c r="K2660">
        <v>3.43</v>
      </c>
      <c r="L2660">
        <v>1.17</v>
      </c>
    </row>
    <row r="2661" spans="1:12" x14ac:dyDescent="0.35">
      <c r="A2661" s="1">
        <v>40043</v>
      </c>
      <c r="B2661">
        <v>2009</v>
      </c>
      <c r="C2661" t="s">
        <v>19</v>
      </c>
      <c r="D2661">
        <v>4389.5</v>
      </c>
      <c r="E2661">
        <v>4491.45</v>
      </c>
      <c r="F2661">
        <v>4372.6499999999996</v>
      </c>
      <c r="G2661">
        <v>4458.8999999999996</v>
      </c>
      <c r="H2661">
        <v>265217123</v>
      </c>
      <c r="I2661">
        <v>8599.0400000000009</v>
      </c>
      <c r="J2661">
        <v>20</v>
      </c>
      <c r="K2661">
        <v>3.49</v>
      </c>
      <c r="L2661">
        <v>1.1499999999999999</v>
      </c>
    </row>
    <row r="2662" spans="1:12" x14ac:dyDescent="0.35">
      <c r="A2662" s="1">
        <v>40044</v>
      </c>
      <c r="B2662">
        <v>2009</v>
      </c>
      <c r="C2662" t="s">
        <v>19</v>
      </c>
      <c r="D2662">
        <v>4457.75</v>
      </c>
      <c r="E2662">
        <v>4477.55</v>
      </c>
      <c r="F2662">
        <v>4353.45</v>
      </c>
      <c r="G2662">
        <v>4394.1000000000004</v>
      </c>
      <c r="H2662">
        <v>254668765</v>
      </c>
      <c r="I2662">
        <v>8296.66</v>
      </c>
      <c r="J2662">
        <v>19.71</v>
      </c>
      <c r="K2662">
        <v>3.44</v>
      </c>
      <c r="L2662">
        <v>1.1599999999999999</v>
      </c>
    </row>
    <row r="2663" spans="1:12" x14ac:dyDescent="0.35">
      <c r="A2663" s="1">
        <v>40045</v>
      </c>
      <c r="B2663">
        <v>2009</v>
      </c>
      <c r="C2663" t="s">
        <v>19</v>
      </c>
      <c r="D2663">
        <v>4394.3500000000004</v>
      </c>
      <c r="E2663">
        <v>4492.8</v>
      </c>
      <c r="F2663">
        <v>4394.3500000000004</v>
      </c>
      <c r="G2663">
        <v>4453.45</v>
      </c>
      <c r="H2663">
        <v>166600981</v>
      </c>
      <c r="I2663">
        <v>5675.53</v>
      </c>
      <c r="J2663">
        <v>19.98</v>
      </c>
      <c r="K2663">
        <v>3.48</v>
      </c>
      <c r="L2663">
        <v>1.1499999999999999</v>
      </c>
    </row>
    <row r="2664" spans="1:12" x14ac:dyDescent="0.35">
      <c r="A2664" s="1">
        <v>40046</v>
      </c>
      <c r="B2664">
        <v>2009</v>
      </c>
      <c r="C2664" t="s">
        <v>19</v>
      </c>
      <c r="D2664">
        <v>4453.45</v>
      </c>
      <c r="E2664">
        <v>4538.7</v>
      </c>
      <c r="F2664">
        <v>4400.8999999999996</v>
      </c>
      <c r="G2664">
        <v>4528.8</v>
      </c>
      <c r="H2664">
        <v>185694578</v>
      </c>
      <c r="I2664">
        <v>7403.77</v>
      </c>
      <c r="J2664">
        <v>20.309999999999999</v>
      </c>
      <c r="K2664">
        <v>3.54</v>
      </c>
      <c r="L2664">
        <v>1.1299999999999999</v>
      </c>
    </row>
    <row r="2665" spans="1:12" x14ac:dyDescent="0.35">
      <c r="A2665" s="1">
        <v>40049</v>
      </c>
      <c r="B2665">
        <v>2009</v>
      </c>
      <c r="C2665" t="s">
        <v>19</v>
      </c>
      <c r="D2665">
        <v>4536.95</v>
      </c>
      <c r="E2665">
        <v>4656.3</v>
      </c>
      <c r="F2665">
        <v>4536.95</v>
      </c>
      <c r="G2665">
        <v>4642.8</v>
      </c>
      <c r="H2665">
        <v>207902560</v>
      </c>
      <c r="I2665">
        <v>7027.01</v>
      </c>
      <c r="J2665">
        <v>20.82</v>
      </c>
      <c r="K2665">
        <v>3.63</v>
      </c>
      <c r="L2665">
        <v>1.1000000000000001</v>
      </c>
    </row>
    <row r="2666" spans="1:12" x14ac:dyDescent="0.35">
      <c r="A2666" s="1">
        <v>40050</v>
      </c>
      <c r="B2666">
        <v>2009</v>
      </c>
      <c r="C2666" t="s">
        <v>19</v>
      </c>
      <c r="D2666">
        <v>4641.6499999999996</v>
      </c>
      <c r="E2666">
        <v>4672.8999999999996</v>
      </c>
      <c r="F2666">
        <v>4582.5</v>
      </c>
      <c r="G2666">
        <v>4659.3500000000004</v>
      </c>
      <c r="H2666">
        <v>248995054</v>
      </c>
      <c r="I2666">
        <v>8299.73</v>
      </c>
      <c r="J2666">
        <v>20.88</v>
      </c>
      <c r="K2666">
        <v>3.64</v>
      </c>
      <c r="L2666">
        <v>1.1000000000000001</v>
      </c>
    </row>
    <row r="2667" spans="1:12" x14ac:dyDescent="0.35">
      <c r="A2667" s="1">
        <v>40051</v>
      </c>
      <c r="B2667">
        <v>2009</v>
      </c>
      <c r="C2667" t="s">
        <v>19</v>
      </c>
      <c r="D2667">
        <v>4659.45</v>
      </c>
      <c r="E2667">
        <v>4697.8</v>
      </c>
      <c r="F2667">
        <v>4659.1000000000004</v>
      </c>
      <c r="G2667">
        <v>4680.8500000000004</v>
      </c>
      <c r="H2667">
        <v>208840330</v>
      </c>
      <c r="I2667">
        <v>7346.21</v>
      </c>
      <c r="J2667">
        <v>20.97</v>
      </c>
      <c r="K2667">
        <v>3.66</v>
      </c>
      <c r="L2667">
        <v>1.0900000000000001</v>
      </c>
    </row>
    <row r="2668" spans="1:12" x14ac:dyDescent="0.35">
      <c r="A2668" s="1">
        <v>40052</v>
      </c>
      <c r="B2668">
        <v>2009</v>
      </c>
      <c r="C2668" t="s">
        <v>19</v>
      </c>
      <c r="D2668">
        <v>4679</v>
      </c>
      <c r="E2668">
        <v>4707.8999999999996</v>
      </c>
      <c r="F2668">
        <v>4645.1499999999996</v>
      </c>
      <c r="G2668">
        <v>4688.2</v>
      </c>
      <c r="H2668">
        <v>230998335</v>
      </c>
      <c r="I2668">
        <v>8572.49</v>
      </c>
      <c r="J2668">
        <v>21.01</v>
      </c>
      <c r="K2668">
        <v>3.67</v>
      </c>
      <c r="L2668">
        <v>1.0900000000000001</v>
      </c>
    </row>
    <row r="2669" spans="1:12" x14ac:dyDescent="0.35">
      <c r="A2669" s="1">
        <v>40053</v>
      </c>
      <c r="B2669">
        <v>2009</v>
      </c>
      <c r="C2669" t="s">
        <v>19</v>
      </c>
      <c r="D2669">
        <v>4688.3999999999996</v>
      </c>
      <c r="E2669">
        <v>4743.75</v>
      </c>
      <c r="F2669">
        <v>4651.3999999999996</v>
      </c>
      <c r="G2669">
        <v>4732.3500000000004</v>
      </c>
      <c r="H2669">
        <v>285794817</v>
      </c>
      <c r="I2669">
        <v>8769.6</v>
      </c>
      <c r="J2669">
        <v>21.26</v>
      </c>
      <c r="K2669">
        <v>3.71</v>
      </c>
      <c r="L2669">
        <v>1.08</v>
      </c>
    </row>
    <row r="2670" spans="1:12" x14ac:dyDescent="0.35">
      <c r="A2670" s="1">
        <v>40056</v>
      </c>
      <c r="B2670">
        <v>2009</v>
      </c>
      <c r="C2670" t="s">
        <v>19</v>
      </c>
      <c r="D2670">
        <v>4730.8500000000004</v>
      </c>
      <c r="E2670">
        <v>4730.8500000000004</v>
      </c>
      <c r="F2670">
        <v>4635</v>
      </c>
      <c r="G2670">
        <v>4662.1000000000004</v>
      </c>
      <c r="H2670">
        <v>355947859</v>
      </c>
      <c r="I2670">
        <v>9366.93</v>
      </c>
      <c r="J2670">
        <v>20.94</v>
      </c>
      <c r="K2670">
        <v>3.66</v>
      </c>
      <c r="L2670">
        <v>1.0900000000000001</v>
      </c>
    </row>
    <row r="2671" spans="1:12" x14ac:dyDescent="0.35">
      <c r="A2671" s="1">
        <v>40057</v>
      </c>
      <c r="B2671">
        <v>2009</v>
      </c>
      <c r="C2671" t="s">
        <v>20</v>
      </c>
      <c r="D2671">
        <v>4662.2</v>
      </c>
      <c r="E2671">
        <v>4735.8999999999996</v>
      </c>
      <c r="F2671">
        <v>4600.6499999999996</v>
      </c>
      <c r="G2671">
        <v>4625.3500000000004</v>
      </c>
      <c r="H2671">
        <v>332639046</v>
      </c>
      <c r="I2671">
        <v>9952.01</v>
      </c>
      <c r="J2671">
        <v>20.78</v>
      </c>
      <c r="K2671">
        <v>3.63</v>
      </c>
      <c r="L2671">
        <v>1.1000000000000001</v>
      </c>
    </row>
    <row r="2672" spans="1:12" x14ac:dyDescent="0.35">
      <c r="A2672" s="1">
        <v>40058</v>
      </c>
      <c r="B2672">
        <v>2009</v>
      </c>
      <c r="C2672" t="s">
        <v>20</v>
      </c>
      <c r="D2672">
        <v>4624</v>
      </c>
      <c r="E2672">
        <v>4650.45</v>
      </c>
      <c r="F2672">
        <v>4576.6000000000004</v>
      </c>
      <c r="G2672">
        <v>4608.3500000000004</v>
      </c>
      <c r="H2672">
        <v>265745955</v>
      </c>
      <c r="I2672">
        <v>8466.9599999999991</v>
      </c>
      <c r="J2672">
        <v>20.7</v>
      </c>
      <c r="K2672">
        <v>3.61</v>
      </c>
      <c r="L2672">
        <v>1.1100000000000001</v>
      </c>
    </row>
    <row r="2673" spans="1:12" x14ac:dyDescent="0.35">
      <c r="A2673" s="1">
        <v>40059</v>
      </c>
      <c r="B2673">
        <v>2009</v>
      </c>
      <c r="C2673" t="s">
        <v>20</v>
      </c>
      <c r="D2673">
        <v>4608.75</v>
      </c>
      <c r="E2673">
        <v>4647.3500000000004</v>
      </c>
      <c r="F2673">
        <v>4581.05</v>
      </c>
      <c r="G2673">
        <v>4593.55</v>
      </c>
      <c r="H2673">
        <v>245965172</v>
      </c>
      <c r="I2673">
        <v>7664.43</v>
      </c>
      <c r="J2673">
        <v>20.63</v>
      </c>
      <c r="K2673">
        <v>3.6</v>
      </c>
      <c r="L2673">
        <v>1.1100000000000001</v>
      </c>
    </row>
    <row r="2674" spans="1:12" x14ac:dyDescent="0.35">
      <c r="A2674" s="1">
        <v>40060</v>
      </c>
      <c r="B2674">
        <v>2009</v>
      </c>
      <c r="C2674" t="s">
        <v>20</v>
      </c>
      <c r="D2674">
        <v>4608.7</v>
      </c>
      <c r="E2674">
        <v>4697.2</v>
      </c>
      <c r="F2674">
        <v>4580.3500000000004</v>
      </c>
      <c r="G2674">
        <v>4680.3999999999996</v>
      </c>
      <c r="H2674">
        <v>243559408</v>
      </c>
      <c r="I2674">
        <v>7885.25</v>
      </c>
      <c r="J2674">
        <v>21.02</v>
      </c>
      <c r="K2674">
        <v>3.67</v>
      </c>
      <c r="L2674">
        <v>1.0900000000000001</v>
      </c>
    </row>
    <row r="2675" spans="1:12" x14ac:dyDescent="0.35">
      <c r="A2675" s="1">
        <v>40063</v>
      </c>
      <c r="B2675">
        <v>2009</v>
      </c>
      <c r="C2675" t="s">
        <v>20</v>
      </c>
      <c r="D2675">
        <v>4682.3999999999996</v>
      </c>
      <c r="E2675">
        <v>4790</v>
      </c>
      <c r="F2675">
        <v>4679.3</v>
      </c>
      <c r="G2675">
        <v>4782.8999999999996</v>
      </c>
      <c r="H2675">
        <v>243162111</v>
      </c>
      <c r="I2675">
        <v>8418.82</v>
      </c>
      <c r="J2675">
        <v>21.49</v>
      </c>
      <c r="K2675">
        <v>3.75</v>
      </c>
      <c r="L2675">
        <v>1.07</v>
      </c>
    </row>
    <row r="2676" spans="1:12" x14ac:dyDescent="0.35">
      <c r="A2676" s="1">
        <v>40064</v>
      </c>
      <c r="B2676">
        <v>2009</v>
      </c>
      <c r="C2676" t="s">
        <v>20</v>
      </c>
      <c r="D2676">
        <v>4782.8500000000004</v>
      </c>
      <c r="E2676">
        <v>4842.2</v>
      </c>
      <c r="F2676">
        <v>4782.6499999999996</v>
      </c>
      <c r="G2676">
        <v>4805.25</v>
      </c>
      <c r="H2676">
        <v>310692738</v>
      </c>
      <c r="I2676">
        <v>11901.18</v>
      </c>
      <c r="J2676">
        <v>21.59</v>
      </c>
      <c r="K2676">
        <v>3.77</v>
      </c>
      <c r="L2676">
        <v>1.06</v>
      </c>
    </row>
    <row r="2677" spans="1:12" x14ac:dyDescent="0.35">
      <c r="A2677" s="1">
        <v>40065</v>
      </c>
      <c r="B2677">
        <v>2009</v>
      </c>
      <c r="C2677" t="s">
        <v>20</v>
      </c>
      <c r="D2677">
        <v>4804.8999999999996</v>
      </c>
      <c r="E2677">
        <v>4825.05</v>
      </c>
      <c r="F2677">
        <v>4783.5</v>
      </c>
      <c r="G2677">
        <v>4814.25</v>
      </c>
      <c r="H2677">
        <v>239157623</v>
      </c>
      <c r="I2677">
        <v>9314.2199999999993</v>
      </c>
      <c r="J2677">
        <v>21.63</v>
      </c>
      <c r="K2677">
        <v>3.78</v>
      </c>
      <c r="L2677">
        <v>1.06</v>
      </c>
    </row>
    <row r="2678" spans="1:12" x14ac:dyDescent="0.35">
      <c r="A2678" s="1">
        <v>40066</v>
      </c>
      <c r="B2678">
        <v>2009</v>
      </c>
      <c r="C2678" t="s">
        <v>20</v>
      </c>
      <c r="D2678">
        <v>4814.3500000000004</v>
      </c>
      <c r="E2678">
        <v>4889.05</v>
      </c>
      <c r="F2678">
        <v>4807.8999999999996</v>
      </c>
      <c r="G2678">
        <v>4819.3999999999996</v>
      </c>
      <c r="H2678">
        <v>235712405</v>
      </c>
      <c r="I2678">
        <v>9264.17</v>
      </c>
      <c r="J2678">
        <v>21.66</v>
      </c>
      <c r="K2678">
        <v>3.78</v>
      </c>
      <c r="L2678">
        <v>1.06</v>
      </c>
    </row>
    <row r="2679" spans="1:12" x14ac:dyDescent="0.35">
      <c r="A2679" s="1">
        <v>40067</v>
      </c>
      <c r="B2679">
        <v>2009</v>
      </c>
      <c r="C2679" t="s">
        <v>20</v>
      </c>
      <c r="D2679">
        <v>4819.3999999999996</v>
      </c>
      <c r="E2679">
        <v>4856.1499999999996</v>
      </c>
      <c r="F2679">
        <v>4791.55</v>
      </c>
      <c r="G2679">
        <v>4829.55</v>
      </c>
      <c r="H2679">
        <v>236392562</v>
      </c>
      <c r="I2679">
        <v>8539.69</v>
      </c>
      <c r="J2679">
        <v>21.7</v>
      </c>
      <c r="K2679">
        <v>3.79</v>
      </c>
      <c r="L2679">
        <v>1.06</v>
      </c>
    </row>
    <row r="2680" spans="1:12" x14ac:dyDescent="0.35">
      <c r="A2680" s="1">
        <v>40070</v>
      </c>
      <c r="B2680">
        <v>2009</v>
      </c>
      <c r="C2680" t="s">
        <v>20</v>
      </c>
      <c r="D2680">
        <v>4830.3500000000004</v>
      </c>
      <c r="E2680">
        <v>4832.25</v>
      </c>
      <c r="F2680">
        <v>4786.25</v>
      </c>
      <c r="G2680">
        <v>4808.6000000000004</v>
      </c>
      <c r="H2680">
        <v>168557296</v>
      </c>
      <c r="I2680">
        <v>6265.34</v>
      </c>
      <c r="J2680">
        <v>21.66</v>
      </c>
      <c r="K2680">
        <v>3.78</v>
      </c>
      <c r="L2680">
        <v>1.06</v>
      </c>
    </row>
    <row r="2681" spans="1:12" x14ac:dyDescent="0.35">
      <c r="A2681" s="1">
        <v>40071</v>
      </c>
      <c r="B2681">
        <v>2009</v>
      </c>
      <c r="C2681" t="s">
        <v>20</v>
      </c>
      <c r="D2681">
        <v>4808.3500000000004</v>
      </c>
      <c r="E2681">
        <v>4899.45</v>
      </c>
      <c r="F2681">
        <v>4808.3500000000004</v>
      </c>
      <c r="G2681">
        <v>4892.1000000000004</v>
      </c>
      <c r="H2681">
        <v>215325851</v>
      </c>
      <c r="I2681">
        <v>7811.97</v>
      </c>
      <c r="J2681">
        <v>22.03</v>
      </c>
      <c r="K2681">
        <v>3.85</v>
      </c>
      <c r="L2681">
        <v>1.04</v>
      </c>
    </row>
    <row r="2682" spans="1:12" x14ac:dyDescent="0.35">
      <c r="A2682" s="1">
        <v>40072</v>
      </c>
      <c r="B2682">
        <v>2009</v>
      </c>
      <c r="C2682" t="s">
        <v>20</v>
      </c>
      <c r="D2682">
        <v>4894.6499999999996</v>
      </c>
      <c r="E2682">
        <v>4966.3</v>
      </c>
      <c r="F2682">
        <v>4894.6499999999996</v>
      </c>
      <c r="G2682">
        <v>4958.3999999999996</v>
      </c>
      <c r="H2682">
        <v>240095210</v>
      </c>
      <c r="I2682">
        <v>9361.6</v>
      </c>
      <c r="J2682">
        <v>22.33</v>
      </c>
      <c r="K2682">
        <v>3.9</v>
      </c>
      <c r="L2682">
        <v>1.03</v>
      </c>
    </row>
    <row r="2683" spans="1:12" x14ac:dyDescent="0.35">
      <c r="A2683" s="1">
        <v>40073</v>
      </c>
      <c r="B2683">
        <v>2009</v>
      </c>
      <c r="C2683" t="s">
        <v>20</v>
      </c>
      <c r="D2683">
        <v>4958.55</v>
      </c>
      <c r="E2683">
        <v>5003.05</v>
      </c>
      <c r="F2683">
        <v>4944.1499999999996</v>
      </c>
      <c r="G2683">
        <v>4965.55</v>
      </c>
      <c r="H2683">
        <v>270017278</v>
      </c>
      <c r="I2683">
        <v>12490.14</v>
      </c>
      <c r="J2683">
        <v>22.36</v>
      </c>
      <c r="K2683">
        <v>3.9</v>
      </c>
      <c r="L2683">
        <v>1.02</v>
      </c>
    </row>
    <row r="2684" spans="1:12" x14ac:dyDescent="0.35">
      <c r="A2684" s="1">
        <v>40074</v>
      </c>
      <c r="B2684">
        <v>2009</v>
      </c>
      <c r="C2684" t="s">
        <v>20</v>
      </c>
      <c r="D2684">
        <v>4963.95</v>
      </c>
      <c r="E2684">
        <v>4980.8500000000004</v>
      </c>
      <c r="F2684">
        <v>4931.8999999999996</v>
      </c>
      <c r="G2684">
        <v>4976.05</v>
      </c>
      <c r="H2684">
        <v>222101079</v>
      </c>
      <c r="I2684">
        <v>9124.75</v>
      </c>
      <c r="J2684">
        <v>22.41</v>
      </c>
      <c r="K2684">
        <v>3.91</v>
      </c>
      <c r="L2684">
        <v>1.02</v>
      </c>
    </row>
    <row r="2685" spans="1:12" x14ac:dyDescent="0.35">
      <c r="A2685" s="1">
        <v>40078</v>
      </c>
      <c r="B2685">
        <v>2009</v>
      </c>
      <c r="C2685" t="s">
        <v>20</v>
      </c>
      <c r="D2685">
        <v>4977.1000000000004</v>
      </c>
      <c r="E2685">
        <v>5036.3</v>
      </c>
      <c r="F2685">
        <v>4977.1000000000004</v>
      </c>
      <c r="G2685">
        <v>5020.2</v>
      </c>
      <c r="H2685">
        <v>189005727</v>
      </c>
      <c r="I2685">
        <v>7643.28</v>
      </c>
      <c r="J2685">
        <v>22.61</v>
      </c>
      <c r="K2685">
        <v>3.95</v>
      </c>
      <c r="L2685">
        <v>1.01</v>
      </c>
    </row>
    <row r="2686" spans="1:12" x14ac:dyDescent="0.35">
      <c r="A2686" s="1">
        <v>40079</v>
      </c>
      <c r="B2686">
        <v>2009</v>
      </c>
      <c r="C2686" t="s">
        <v>20</v>
      </c>
      <c r="D2686">
        <v>5019.95</v>
      </c>
      <c r="E2686">
        <v>5030.75</v>
      </c>
      <c r="F2686">
        <v>4957.05</v>
      </c>
      <c r="G2686">
        <v>4969.95</v>
      </c>
      <c r="H2686">
        <v>213349260</v>
      </c>
      <c r="I2686">
        <v>7733.22</v>
      </c>
      <c r="J2686">
        <v>22.38</v>
      </c>
      <c r="K2686">
        <v>3.68</v>
      </c>
      <c r="L2686">
        <v>1.02</v>
      </c>
    </row>
    <row r="2687" spans="1:12" x14ac:dyDescent="0.35">
      <c r="A2687" s="1">
        <v>40080</v>
      </c>
      <c r="B2687">
        <v>2009</v>
      </c>
      <c r="C2687" t="s">
        <v>20</v>
      </c>
      <c r="D2687">
        <v>4977.1499999999996</v>
      </c>
      <c r="E2687">
        <v>5016.7</v>
      </c>
      <c r="F2687">
        <v>4904.05</v>
      </c>
      <c r="G2687">
        <v>4986.55</v>
      </c>
      <c r="H2687">
        <v>266932031</v>
      </c>
      <c r="I2687">
        <v>11724.18</v>
      </c>
      <c r="J2687">
        <v>22.46</v>
      </c>
      <c r="K2687">
        <v>3.69</v>
      </c>
      <c r="L2687">
        <v>1.02</v>
      </c>
    </row>
    <row r="2688" spans="1:12" x14ac:dyDescent="0.35">
      <c r="A2688" s="1">
        <v>40081</v>
      </c>
      <c r="B2688">
        <v>2009</v>
      </c>
      <c r="C2688" t="s">
        <v>20</v>
      </c>
      <c r="D2688">
        <v>4985.1000000000004</v>
      </c>
      <c r="E2688">
        <v>4994.3500000000004</v>
      </c>
      <c r="F2688">
        <v>4931.25</v>
      </c>
      <c r="G2688">
        <v>4958.95</v>
      </c>
      <c r="H2688">
        <v>179960712</v>
      </c>
      <c r="I2688">
        <v>7401.44</v>
      </c>
      <c r="J2688">
        <v>22.33</v>
      </c>
      <c r="K2688">
        <v>3.67</v>
      </c>
      <c r="L2688">
        <v>1.02</v>
      </c>
    </row>
    <row r="2689" spans="1:12" x14ac:dyDescent="0.35">
      <c r="A2689" s="1">
        <v>40085</v>
      </c>
      <c r="B2689">
        <v>2009</v>
      </c>
      <c r="C2689" t="s">
        <v>20</v>
      </c>
      <c r="D2689">
        <v>4959.1499999999996</v>
      </c>
      <c r="E2689">
        <v>5020.25</v>
      </c>
      <c r="F2689">
        <v>4959.1000000000004</v>
      </c>
      <c r="G2689">
        <v>5006.8500000000004</v>
      </c>
      <c r="H2689">
        <v>174803950</v>
      </c>
      <c r="I2689">
        <v>7287.18</v>
      </c>
      <c r="J2689">
        <v>22.55</v>
      </c>
      <c r="K2689">
        <v>3.7</v>
      </c>
      <c r="L2689">
        <v>1.01</v>
      </c>
    </row>
    <row r="2690" spans="1:12" x14ac:dyDescent="0.35">
      <c r="A2690" s="1">
        <v>40086</v>
      </c>
      <c r="B2690">
        <v>2009</v>
      </c>
      <c r="C2690" t="s">
        <v>20</v>
      </c>
      <c r="D2690">
        <v>5007.6499999999996</v>
      </c>
      <c r="E2690">
        <v>5087.6000000000004</v>
      </c>
      <c r="F2690">
        <v>5004.3500000000004</v>
      </c>
      <c r="G2690">
        <v>5083.95</v>
      </c>
      <c r="H2690">
        <v>184790308</v>
      </c>
      <c r="I2690">
        <v>9175.7999999999993</v>
      </c>
      <c r="J2690">
        <v>22.9</v>
      </c>
      <c r="K2690">
        <v>3.76</v>
      </c>
      <c r="L2690">
        <v>1</v>
      </c>
    </row>
    <row r="2691" spans="1:12" x14ac:dyDescent="0.35">
      <c r="A2691" s="1">
        <v>40087</v>
      </c>
      <c r="B2691">
        <v>2009</v>
      </c>
      <c r="C2691" t="s">
        <v>21</v>
      </c>
      <c r="D2691">
        <v>5087.2</v>
      </c>
      <c r="E2691">
        <v>5110.5</v>
      </c>
      <c r="F2691">
        <v>5057.05</v>
      </c>
      <c r="G2691">
        <v>5083.3999999999996</v>
      </c>
      <c r="H2691">
        <v>224761213</v>
      </c>
      <c r="I2691">
        <v>10100.1</v>
      </c>
      <c r="J2691">
        <v>22.89</v>
      </c>
      <c r="K2691">
        <v>3.76</v>
      </c>
      <c r="L2691">
        <v>1</v>
      </c>
    </row>
    <row r="2692" spans="1:12" x14ac:dyDescent="0.35">
      <c r="A2692" s="1">
        <v>40091</v>
      </c>
      <c r="B2692">
        <v>2009</v>
      </c>
      <c r="C2692" t="s">
        <v>21</v>
      </c>
      <c r="D2692">
        <v>5076.05</v>
      </c>
      <c r="E2692">
        <v>5076.05</v>
      </c>
      <c r="F2692">
        <v>4991.95</v>
      </c>
      <c r="G2692">
        <v>5003.2</v>
      </c>
      <c r="H2692">
        <v>239335078</v>
      </c>
      <c r="I2692">
        <v>9807.7000000000007</v>
      </c>
      <c r="J2692">
        <v>22.53</v>
      </c>
      <c r="K2692">
        <v>3.7</v>
      </c>
      <c r="L2692">
        <v>1.01</v>
      </c>
    </row>
    <row r="2693" spans="1:12" x14ac:dyDescent="0.35">
      <c r="A2693" s="1">
        <v>40092</v>
      </c>
      <c r="B2693">
        <v>2009</v>
      </c>
      <c r="C2693" t="s">
        <v>21</v>
      </c>
      <c r="D2693">
        <v>5003.6499999999996</v>
      </c>
      <c r="E2693">
        <v>5034.7</v>
      </c>
      <c r="F2693">
        <v>4921.05</v>
      </c>
      <c r="G2693">
        <v>5027.3999999999996</v>
      </c>
      <c r="H2693">
        <v>367279763</v>
      </c>
      <c r="I2693">
        <v>12542.57</v>
      </c>
      <c r="J2693">
        <v>22.67</v>
      </c>
      <c r="K2693">
        <v>3.72</v>
      </c>
      <c r="L2693">
        <v>1.01</v>
      </c>
    </row>
    <row r="2694" spans="1:12" x14ac:dyDescent="0.35">
      <c r="A2694" s="1">
        <v>40093</v>
      </c>
      <c r="B2694">
        <v>2009</v>
      </c>
      <c r="C2694" t="s">
        <v>21</v>
      </c>
      <c r="D2694">
        <v>5031.7</v>
      </c>
      <c r="E2694">
        <v>5077</v>
      </c>
      <c r="F2694">
        <v>4972.95</v>
      </c>
      <c r="G2694">
        <v>4985.75</v>
      </c>
      <c r="H2694">
        <v>266221987</v>
      </c>
      <c r="I2694">
        <v>10939.13</v>
      </c>
      <c r="J2694">
        <v>22.48</v>
      </c>
      <c r="K2694">
        <v>3.69</v>
      </c>
      <c r="L2694">
        <v>1.02</v>
      </c>
    </row>
    <row r="2695" spans="1:12" x14ac:dyDescent="0.35">
      <c r="A2695" s="1">
        <v>40094</v>
      </c>
      <c r="B2695">
        <v>2009</v>
      </c>
      <c r="C2695" t="s">
        <v>21</v>
      </c>
      <c r="D2695">
        <v>5011.25</v>
      </c>
      <c r="E2695">
        <v>5043.05</v>
      </c>
      <c r="F2695">
        <v>4971.75</v>
      </c>
      <c r="G2695">
        <v>5002.25</v>
      </c>
      <c r="H2695">
        <v>294680002</v>
      </c>
      <c r="I2695">
        <v>12051.82</v>
      </c>
      <c r="J2695">
        <v>22.58</v>
      </c>
      <c r="K2695">
        <v>3.71</v>
      </c>
      <c r="L2695">
        <v>1.01</v>
      </c>
    </row>
    <row r="2696" spans="1:12" x14ac:dyDescent="0.35">
      <c r="A2696" s="1">
        <v>40095</v>
      </c>
      <c r="B2696">
        <v>2009</v>
      </c>
      <c r="C2696" t="s">
        <v>21</v>
      </c>
      <c r="D2696">
        <v>4993</v>
      </c>
      <c r="E2696">
        <v>5032.6000000000004</v>
      </c>
      <c r="F2696">
        <v>4934.55</v>
      </c>
      <c r="G2696">
        <v>4945.2</v>
      </c>
      <c r="H2696">
        <v>215439682</v>
      </c>
      <c r="I2696">
        <v>9481.39</v>
      </c>
      <c r="J2696">
        <v>22.31</v>
      </c>
      <c r="K2696">
        <v>3.67</v>
      </c>
      <c r="L2696">
        <v>1.02</v>
      </c>
    </row>
    <row r="2697" spans="1:12" x14ac:dyDescent="0.35">
      <c r="A2697" s="1">
        <v>40098</v>
      </c>
      <c r="B2697">
        <v>2009</v>
      </c>
      <c r="C2697" t="s">
        <v>21</v>
      </c>
      <c r="D2697">
        <v>4945.45</v>
      </c>
      <c r="E2697">
        <v>5068.05</v>
      </c>
      <c r="F2697">
        <v>4945.45</v>
      </c>
      <c r="G2697">
        <v>5054.25</v>
      </c>
      <c r="H2697">
        <v>187302253</v>
      </c>
      <c r="I2697">
        <v>8342.17</v>
      </c>
      <c r="J2697">
        <v>22.8</v>
      </c>
      <c r="K2697">
        <v>3.75</v>
      </c>
      <c r="L2697">
        <v>1</v>
      </c>
    </row>
    <row r="2698" spans="1:12" x14ac:dyDescent="0.35">
      <c r="A2698" s="1">
        <v>40100</v>
      </c>
      <c r="B2698">
        <v>2009</v>
      </c>
      <c r="C2698" t="s">
        <v>21</v>
      </c>
      <c r="D2698">
        <v>5054.3500000000004</v>
      </c>
      <c r="E2698">
        <v>5127.3999999999996</v>
      </c>
      <c r="F2698">
        <v>5054.3500000000004</v>
      </c>
      <c r="G2698">
        <v>5118.2</v>
      </c>
      <c r="H2698">
        <v>243364399</v>
      </c>
      <c r="I2698">
        <v>10025.049999999999</v>
      </c>
      <c r="J2698">
        <v>22.97</v>
      </c>
      <c r="K2698">
        <v>3.79</v>
      </c>
      <c r="L2698">
        <v>0.99</v>
      </c>
    </row>
    <row r="2699" spans="1:12" x14ac:dyDescent="0.35">
      <c r="A2699" s="1">
        <v>40101</v>
      </c>
      <c r="B2699">
        <v>2009</v>
      </c>
      <c r="C2699" t="s">
        <v>21</v>
      </c>
      <c r="D2699">
        <v>5118.55</v>
      </c>
      <c r="E2699">
        <v>5152.25</v>
      </c>
      <c r="F2699">
        <v>5077.1000000000004</v>
      </c>
      <c r="G2699">
        <v>5108.8500000000004</v>
      </c>
      <c r="H2699">
        <v>258099954</v>
      </c>
      <c r="I2699">
        <v>9833.7000000000007</v>
      </c>
      <c r="J2699">
        <v>22.93</v>
      </c>
      <c r="K2699">
        <v>3.79</v>
      </c>
      <c r="L2699">
        <v>0.99</v>
      </c>
    </row>
    <row r="2700" spans="1:12" x14ac:dyDescent="0.35">
      <c r="A2700" s="1">
        <v>40102</v>
      </c>
      <c r="B2700">
        <v>2009</v>
      </c>
      <c r="C2700" t="s">
        <v>21</v>
      </c>
      <c r="D2700">
        <v>5108.6499999999996</v>
      </c>
      <c r="E2700">
        <v>5149.6499999999996</v>
      </c>
      <c r="F2700">
        <v>5093.2</v>
      </c>
      <c r="G2700">
        <v>5142.1499999999996</v>
      </c>
      <c r="H2700">
        <v>208175454</v>
      </c>
      <c r="I2700">
        <v>9471.33</v>
      </c>
      <c r="J2700">
        <v>23.08</v>
      </c>
      <c r="K2700">
        <v>3.81</v>
      </c>
      <c r="L2700">
        <v>0.98</v>
      </c>
    </row>
    <row r="2701" spans="1:12" x14ac:dyDescent="0.35">
      <c r="A2701" s="1">
        <v>40103</v>
      </c>
      <c r="B2701">
        <v>2009</v>
      </c>
      <c r="C2701" t="s">
        <v>21</v>
      </c>
      <c r="D2701">
        <v>5159.3500000000004</v>
      </c>
      <c r="E2701">
        <v>5176.8</v>
      </c>
      <c r="F2701">
        <v>5124.25</v>
      </c>
      <c r="G2701">
        <v>5141.8</v>
      </c>
      <c r="H2701">
        <v>41376778</v>
      </c>
      <c r="I2701">
        <v>1697.89</v>
      </c>
      <c r="J2701">
        <v>23.08</v>
      </c>
      <c r="K2701">
        <v>3.81</v>
      </c>
      <c r="L2701">
        <v>0.98</v>
      </c>
    </row>
    <row r="2702" spans="1:12" x14ac:dyDescent="0.35">
      <c r="A2702" s="1">
        <v>40106</v>
      </c>
      <c r="B2702">
        <v>2009</v>
      </c>
      <c r="C2702" t="s">
        <v>21</v>
      </c>
      <c r="D2702">
        <v>5145.6000000000004</v>
      </c>
      <c r="E2702">
        <v>5181.95</v>
      </c>
      <c r="F2702">
        <v>5102.6499999999996</v>
      </c>
      <c r="G2702">
        <v>5114.45</v>
      </c>
      <c r="H2702">
        <v>199616623</v>
      </c>
      <c r="I2702">
        <v>8313.74</v>
      </c>
      <c r="J2702">
        <v>22.94</v>
      </c>
      <c r="K2702">
        <v>3.79</v>
      </c>
      <c r="L2702">
        <v>0.99</v>
      </c>
    </row>
    <row r="2703" spans="1:12" x14ac:dyDescent="0.35">
      <c r="A2703" s="1">
        <v>40107</v>
      </c>
      <c r="B2703">
        <v>2009</v>
      </c>
      <c r="C2703" t="s">
        <v>21</v>
      </c>
      <c r="D2703">
        <v>5114.8500000000004</v>
      </c>
      <c r="E2703">
        <v>5117.45</v>
      </c>
      <c r="F2703">
        <v>5051.6499999999996</v>
      </c>
      <c r="G2703">
        <v>5063.6000000000004</v>
      </c>
      <c r="H2703">
        <v>206631723</v>
      </c>
      <c r="I2703">
        <v>8374</v>
      </c>
      <c r="J2703">
        <v>22.71</v>
      </c>
      <c r="K2703">
        <v>3.75</v>
      </c>
      <c r="L2703">
        <v>1</v>
      </c>
    </row>
    <row r="2704" spans="1:12" x14ac:dyDescent="0.35">
      <c r="A2704" s="1">
        <v>40108</v>
      </c>
      <c r="B2704">
        <v>2009</v>
      </c>
      <c r="C2704" t="s">
        <v>21</v>
      </c>
      <c r="D2704">
        <v>5063.3500000000004</v>
      </c>
      <c r="E2704">
        <v>5064.25</v>
      </c>
      <c r="F2704">
        <v>4968.45</v>
      </c>
      <c r="G2704">
        <v>4988.6000000000004</v>
      </c>
      <c r="H2704">
        <v>219560144</v>
      </c>
      <c r="I2704">
        <v>8830.32</v>
      </c>
      <c r="J2704">
        <v>22.44</v>
      </c>
      <c r="K2704">
        <v>3.73</v>
      </c>
      <c r="L2704">
        <v>1</v>
      </c>
    </row>
    <row r="2705" spans="1:12" x14ac:dyDescent="0.35">
      <c r="A2705" s="1">
        <v>40109</v>
      </c>
      <c r="B2705">
        <v>2009</v>
      </c>
      <c r="C2705" t="s">
        <v>21</v>
      </c>
      <c r="D2705">
        <v>4986.55</v>
      </c>
      <c r="E2705">
        <v>5054.95</v>
      </c>
      <c r="F2705">
        <v>4983.25</v>
      </c>
      <c r="G2705">
        <v>4997.05</v>
      </c>
      <c r="H2705">
        <v>223335499</v>
      </c>
      <c r="I2705">
        <v>9106.0499999999993</v>
      </c>
      <c r="J2705">
        <v>22.19</v>
      </c>
      <c r="K2705">
        <v>3.74</v>
      </c>
      <c r="L2705">
        <v>1</v>
      </c>
    </row>
    <row r="2706" spans="1:12" x14ac:dyDescent="0.35">
      <c r="A2706" s="1">
        <v>40112</v>
      </c>
      <c r="B2706">
        <v>2009</v>
      </c>
      <c r="C2706" t="s">
        <v>21</v>
      </c>
      <c r="D2706">
        <v>4997.1499999999996</v>
      </c>
      <c r="E2706">
        <v>5033.75</v>
      </c>
      <c r="F2706">
        <v>4961.3500000000004</v>
      </c>
      <c r="G2706">
        <v>4970.8999999999996</v>
      </c>
      <c r="H2706">
        <v>201756762</v>
      </c>
      <c r="I2706">
        <v>7658.71</v>
      </c>
      <c r="J2706">
        <v>21.96</v>
      </c>
      <c r="K2706">
        <v>3.72</v>
      </c>
      <c r="L2706">
        <v>1.01</v>
      </c>
    </row>
    <row r="2707" spans="1:12" x14ac:dyDescent="0.35">
      <c r="A2707" s="1">
        <v>40113</v>
      </c>
      <c r="B2707">
        <v>2009</v>
      </c>
      <c r="C2707" t="s">
        <v>21</v>
      </c>
      <c r="D2707">
        <v>4970.55</v>
      </c>
      <c r="E2707">
        <v>4970.55</v>
      </c>
      <c r="F2707">
        <v>4829.5</v>
      </c>
      <c r="G2707">
        <v>4846.7</v>
      </c>
      <c r="H2707">
        <v>324126841</v>
      </c>
      <c r="I2707">
        <v>11514.15</v>
      </c>
      <c r="J2707">
        <v>21.42</v>
      </c>
      <c r="K2707">
        <v>3.63</v>
      </c>
      <c r="L2707">
        <v>1.03</v>
      </c>
    </row>
    <row r="2708" spans="1:12" x14ac:dyDescent="0.35">
      <c r="A2708" s="1">
        <v>40114</v>
      </c>
      <c r="B2708">
        <v>2009</v>
      </c>
      <c r="C2708" t="s">
        <v>21</v>
      </c>
      <c r="D2708">
        <v>4846.55</v>
      </c>
      <c r="E2708">
        <v>4867</v>
      </c>
      <c r="F2708">
        <v>4784.1000000000004</v>
      </c>
      <c r="G2708">
        <v>4826.1499999999996</v>
      </c>
      <c r="H2708">
        <v>291607710</v>
      </c>
      <c r="I2708">
        <v>10325.07</v>
      </c>
      <c r="J2708">
        <v>21.33</v>
      </c>
      <c r="K2708">
        <v>3.61</v>
      </c>
      <c r="L2708">
        <v>1.04</v>
      </c>
    </row>
    <row r="2709" spans="1:12" x14ac:dyDescent="0.35">
      <c r="A2709" s="1">
        <v>40115</v>
      </c>
      <c r="B2709">
        <v>2009</v>
      </c>
      <c r="C2709" t="s">
        <v>21</v>
      </c>
      <c r="D2709">
        <v>4826.1000000000004</v>
      </c>
      <c r="E2709">
        <v>4826.1000000000004</v>
      </c>
      <c r="F2709">
        <v>4738.3999999999996</v>
      </c>
      <c r="G2709">
        <v>4750.55</v>
      </c>
      <c r="H2709">
        <v>354052799</v>
      </c>
      <c r="I2709">
        <v>12068.69</v>
      </c>
      <c r="J2709">
        <v>21</v>
      </c>
      <c r="K2709">
        <v>3.56</v>
      </c>
      <c r="L2709">
        <v>1.05</v>
      </c>
    </row>
    <row r="2710" spans="1:12" x14ac:dyDescent="0.35">
      <c r="A2710" s="1">
        <v>40116</v>
      </c>
      <c r="B2710">
        <v>2009</v>
      </c>
      <c r="C2710" t="s">
        <v>21</v>
      </c>
      <c r="D2710">
        <v>4751.1000000000004</v>
      </c>
      <c r="E2710">
        <v>4853.6499999999996</v>
      </c>
      <c r="F2710">
        <v>4687.5</v>
      </c>
      <c r="G2710">
        <v>4711.7</v>
      </c>
      <c r="H2710">
        <v>321182346</v>
      </c>
      <c r="I2710">
        <v>11459.69</v>
      </c>
      <c r="J2710">
        <v>20.45</v>
      </c>
      <c r="K2710">
        <v>3.53</v>
      </c>
      <c r="L2710">
        <v>1.06</v>
      </c>
    </row>
    <row r="2711" spans="1:12" x14ac:dyDescent="0.35">
      <c r="A2711" s="1">
        <v>40120</v>
      </c>
      <c r="B2711">
        <v>2009</v>
      </c>
      <c r="C2711" t="s">
        <v>22</v>
      </c>
      <c r="D2711">
        <v>4712.25</v>
      </c>
      <c r="E2711">
        <v>4729.8500000000004</v>
      </c>
      <c r="F2711">
        <v>4538.5</v>
      </c>
      <c r="G2711">
        <v>4563.8999999999996</v>
      </c>
      <c r="H2711">
        <v>319392344</v>
      </c>
      <c r="I2711">
        <v>10141.77</v>
      </c>
      <c r="J2711">
        <v>19.809999999999999</v>
      </c>
      <c r="K2711">
        <v>3.42</v>
      </c>
      <c r="L2711">
        <v>1.1000000000000001</v>
      </c>
    </row>
    <row r="2712" spans="1:12" x14ac:dyDescent="0.35">
      <c r="A2712" s="1">
        <v>40121</v>
      </c>
      <c r="B2712">
        <v>2009</v>
      </c>
      <c r="C2712" t="s">
        <v>22</v>
      </c>
      <c r="D2712">
        <v>4567.3</v>
      </c>
      <c r="E2712">
        <v>4717.8</v>
      </c>
      <c r="F2712">
        <v>4565</v>
      </c>
      <c r="G2712">
        <v>4710.8</v>
      </c>
      <c r="H2712">
        <v>342877732</v>
      </c>
      <c r="I2712">
        <v>9466.0400000000009</v>
      </c>
      <c r="J2712">
        <v>20.45</v>
      </c>
      <c r="K2712">
        <v>3.53</v>
      </c>
      <c r="L2712">
        <v>1.06</v>
      </c>
    </row>
    <row r="2713" spans="1:12" x14ac:dyDescent="0.35">
      <c r="A2713" s="1">
        <v>40122</v>
      </c>
      <c r="B2713">
        <v>2009</v>
      </c>
      <c r="C2713" t="s">
        <v>22</v>
      </c>
      <c r="D2713">
        <v>4711.6499999999996</v>
      </c>
      <c r="E2713">
        <v>4776.3500000000004</v>
      </c>
      <c r="F2713">
        <v>4610.6000000000004</v>
      </c>
      <c r="G2713">
        <v>4765.55</v>
      </c>
      <c r="H2713">
        <v>337186106</v>
      </c>
      <c r="I2713">
        <v>9405.39</v>
      </c>
      <c r="J2713">
        <v>20.68</v>
      </c>
      <c r="K2713">
        <v>3.57</v>
      </c>
      <c r="L2713">
        <v>1.05</v>
      </c>
    </row>
    <row r="2714" spans="1:12" x14ac:dyDescent="0.35">
      <c r="A2714" s="1">
        <v>40123</v>
      </c>
      <c r="B2714">
        <v>2009</v>
      </c>
      <c r="C2714" t="s">
        <v>22</v>
      </c>
      <c r="D2714">
        <v>4767.5</v>
      </c>
      <c r="E2714">
        <v>4836.2</v>
      </c>
      <c r="F2714">
        <v>4764.8500000000004</v>
      </c>
      <c r="G2714">
        <v>4796.1499999999996</v>
      </c>
      <c r="H2714">
        <v>279503737</v>
      </c>
      <c r="I2714">
        <v>8883.6</v>
      </c>
      <c r="J2714">
        <v>21.05</v>
      </c>
      <c r="K2714">
        <v>3.59</v>
      </c>
      <c r="L2714">
        <v>1.04</v>
      </c>
    </row>
    <row r="2715" spans="1:12" x14ac:dyDescent="0.35">
      <c r="A2715" s="1">
        <v>40126</v>
      </c>
      <c r="B2715">
        <v>2009</v>
      </c>
      <c r="C2715" t="s">
        <v>22</v>
      </c>
      <c r="D2715">
        <v>4796.1499999999996</v>
      </c>
      <c r="E2715">
        <v>4905.25</v>
      </c>
      <c r="F2715">
        <v>4789.8999999999996</v>
      </c>
      <c r="G2715">
        <v>4898.3999999999996</v>
      </c>
      <c r="H2715">
        <v>242563827</v>
      </c>
      <c r="I2715">
        <v>8196.6299999999992</v>
      </c>
      <c r="J2715">
        <v>21.5</v>
      </c>
      <c r="K2715">
        <v>3.67</v>
      </c>
      <c r="L2715">
        <v>1.02</v>
      </c>
    </row>
    <row r="2716" spans="1:12" x14ac:dyDescent="0.35">
      <c r="A2716" s="1">
        <v>40127</v>
      </c>
      <c r="B2716">
        <v>2009</v>
      </c>
      <c r="C2716" t="s">
        <v>22</v>
      </c>
      <c r="D2716">
        <v>4898.8999999999996</v>
      </c>
      <c r="E2716">
        <v>4947.7</v>
      </c>
      <c r="F2716">
        <v>4860.1000000000004</v>
      </c>
      <c r="G2716">
        <v>4881.7</v>
      </c>
      <c r="H2716">
        <v>273281602</v>
      </c>
      <c r="I2716">
        <v>10543.75</v>
      </c>
      <c r="J2716">
        <v>21.43</v>
      </c>
      <c r="K2716">
        <v>3.65</v>
      </c>
      <c r="L2716">
        <v>1.02</v>
      </c>
    </row>
    <row r="2717" spans="1:12" x14ac:dyDescent="0.35">
      <c r="A2717" s="1">
        <v>40128</v>
      </c>
      <c r="B2717">
        <v>2009</v>
      </c>
      <c r="C2717" t="s">
        <v>22</v>
      </c>
      <c r="D2717">
        <v>4882.3</v>
      </c>
      <c r="E2717">
        <v>5016.7</v>
      </c>
      <c r="F2717">
        <v>4870.05</v>
      </c>
      <c r="G2717">
        <v>5003.95</v>
      </c>
      <c r="H2717">
        <v>251115661</v>
      </c>
      <c r="I2717">
        <v>8792.44</v>
      </c>
      <c r="J2717">
        <v>22.24</v>
      </c>
      <c r="K2717">
        <v>3.78</v>
      </c>
      <c r="L2717">
        <v>0.98</v>
      </c>
    </row>
    <row r="2718" spans="1:12" x14ac:dyDescent="0.35">
      <c r="A2718" s="1">
        <v>40129</v>
      </c>
      <c r="B2718">
        <v>2009</v>
      </c>
      <c r="C2718" t="s">
        <v>22</v>
      </c>
      <c r="D2718">
        <v>5004.3999999999996</v>
      </c>
      <c r="E2718">
        <v>5014.3999999999996</v>
      </c>
      <c r="F2718">
        <v>4924.75</v>
      </c>
      <c r="G2718">
        <v>4952.6499999999996</v>
      </c>
      <c r="H2718">
        <v>282046035</v>
      </c>
      <c r="I2718">
        <v>9208.49</v>
      </c>
      <c r="J2718">
        <v>22.02</v>
      </c>
      <c r="K2718">
        <v>3.5</v>
      </c>
      <c r="L2718">
        <v>1</v>
      </c>
    </row>
    <row r="2719" spans="1:12" x14ac:dyDescent="0.35">
      <c r="A2719" s="1">
        <v>40130</v>
      </c>
      <c r="B2719">
        <v>2009</v>
      </c>
      <c r="C2719" t="s">
        <v>22</v>
      </c>
      <c r="D2719">
        <v>4952.3500000000004</v>
      </c>
      <c r="E2719">
        <v>5017.8999999999996</v>
      </c>
      <c r="F2719">
        <v>4942.6499999999996</v>
      </c>
      <c r="G2719">
        <v>4998.95</v>
      </c>
      <c r="H2719">
        <v>217419912</v>
      </c>
      <c r="I2719">
        <v>7494.31</v>
      </c>
      <c r="J2719">
        <v>22.22</v>
      </c>
      <c r="K2719">
        <v>3.54</v>
      </c>
      <c r="L2719">
        <v>0.99</v>
      </c>
    </row>
    <row r="2720" spans="1:12" x14ac:dyDescent="0.35">
      <c r="A2720" s="1">
        <v>40133</v>
      </c>
      <c r="B2720">
        <v>2009</v>
      </c>
      <c r="C2720" t="s">
        <v>22</v>
      </c>
      <c r="D2720">
        <v>4996.5</v>
      </c>
      <c r="E2720">
        <v>5073.2</v>
      </c>
      <c r="F2720">
        <v>4994</v>
      </c>
      <c r="G2720">
        <v>5058.05</v>
      </c>
      <c r="H2720">
        <v>218547707</v>
      </c>
      <c r="I2720">
        <v>7043.04</v>
      </c>
      <c r="J2720">
        <v>22.48</v>
      </c>
      <c r="K2720">
        <v>3.58</v>
      </c>
      <c r="L2720">
        <v>0.98</v>
      </c>
    </row>
    <row r="2721" spans="1:12" x14ac:dyDescent="0.35">
      <c r="A2721" s="1">
        <v>40134</v>
      </c>
      <c r="B2721">
        <v>2009</v>
      </c>
      <c r="C2721" t="s">
        <v>22</v>
      </c>
      <c r="D2721">
        <v>5058.95</v>
      </c>
      <c r="E2721">
        <v>5074</v>
      </c>
      <c r="F2721">
        <v>5010.1499999999996</v>
      </c>
      <c r="G2721">
        <v>5062.25</v>
      </c>
      <c r="H2721">
        <v>211034152</v>
      </c>
      <c r="I2721">
        <v>7812.63</v>
      </c>
      <c r="J2721">
        <v>22.5</v>
      </c>
      <c r="K2721">
        <v>3.58</v>
      </c>
      <c r="L2721">
        <v>0.98</v>
      </c>
    </row>
    <row r="2722" spans="1:12" x14ac:dyDescent="0.35">
      <c r="A2722" s="1">
        <v>40135</v>
      </c>
      <c r="B2722">
        <v>2009</v>
      </c>
      <c r="C2722" t="s">
        <v>22</v>
      </c>
      <c r="D2722">
        <v>5061.5</v>
      </c>
      <c r="E2722">
        <v>5079.3</v>
      </c>
      <c r="F2722">
        <v>5041.6499999999996</v>
      </c>
      <c r="G2722">
        <v>5054.7</v>
      </c>
      <c r="H2722">
        <v>204346736</v>
      </c>
      <c r="I2722">
        <v>8091.52</v>
      </c>
      <c r="J2722">
        <v>22.47</v>
      </c>
      <c r="K2722">
        <v>3.58</v>
      </c>
      <c r="L2722">
        <v>0.98</v>
      </c>
    </row>
    <row r="2723" spans="1:12" x14ac:dyDescent="0.35">
      <c r="A2723" s="1">
        <v>40136</v>
      </c>
      <c r="B2723">
        <v>2009</v>
      </c>
      <c r="C2723" t="s">
        <v>22</v>
      </c>
      <c r="D2723">
        <v>5043.95</v>
      </c>
      <c r="E2723">
        <v>5053.45</v>
      </c>
      <c r="F2723">
        <v>4963.7</v>
      </c>
      <c r="G2723">
        <v>4989</v>
      </c>
      <c r="H2723">
        <v>286198276</v>
      </c>
      <c r="I2723">
        <v>7711.46</v>
      </c>
      <c r="J2723">
        <v>22.18</v>
      </c>
      <c r="K2723">
        <v>3.53</v>
      </c>
      <c r="L2723">
        <v>0.99</v>
      </c>
    </row>
    <row r="2724" spans="1:12" x14ac:dyDescent="0.35">
      <c r="A2724" s="1">
        <v>40137</v>
      </c>
      <c r="B2724">
        <v>2009</v>
      </c>
      <c r="C2724" t="s">
        <v>22</v>
      </c>
      <c r="D2724">
        <v>4988.75</v>
      </c>
      <c r="E2724">
        <v>5063.3</v>
      </c>
      <c r="F2724">
        <v>4932.8</v>
      </c>
      <c r="G2724">
        <v>5052.45</v>
      </c>
      <c r="H2724">
        <v>289285202</v>
      </c>
      <c r="I2724">
        <v>8643.31</v>
      </c>
      <c r="J2724">
        <v>22.46</v>
      </c>
      <c r="K2724">
        <v>3.58</v>
      </c>
      <c r="L2724">
        <v>0.98</v>
      </c>
    </row>
    <row r="2725" spans="1:12" x14ac:dyDescent="0.35">
      <c r="A2725" s="1">
        <v>40140</v>
      </c>
      <c r="B2725">
        <v>2009</v>
      </c>
      <c r="C2725" t="s">
        <v>22</v>
      </c>
      <c r="D2725">
        <v>5052.95</v>
      </c>
      <c r="E2725">
        <v>5113.1000000000004</v>
      </c>
      <c r="F2725">
        <v>5052.1000000000004</v>
      </c>
      <c r="G2725">
        <v>5103.55</v>
      </c>
      <c r="H2725">
        <v>193875423</v>
      </c>
      <c r="I2725">
        <v>7446.11</v>
      </c>
      <c r="J2725">
        <v>22.69</v>
      </c>
      <c r="K2725">
        <v>3.61</v>
      </c>
      <c r="L2725">
        <v>0.97</v>
      </c>
    </row>
    <row r="2726" spans="1:12" x14ac:dyDescent="0.35">
      <c r="A2726" s="1">
        <v>40141</v>
      </c>
      <c r="B2726">
        <v>2009</v>
      </c>
      <c r="C2726" t="s">
        <v>22</v>
      </c>
      <c r="D2726">
        <v>5105</v>
      </c>
      <c r="E2726">
        <v>5112.8500000000004</v>
      </c>
      <c r="F2726">
        <v>5053.5</v>
      </c>
      <c r="G2726">
        <v>5090.55</v>
      </c>
      <c r="H2726">
        <v>201324276</v>
      </c>
      <c r="I2726">
        <v>7621.19</v>
      </c>
      <c r="J2726">
        <v>22.63</v>
      </c>
      <c r="K2726">
        <v>3.6</v>
      </c>
      <c r="L2726">
        <v>0.97</v>
      </c>
    </row>
    <row r="2727" spans="1:12" x14ac:dyDescent="0.35">
      <c r="A2727" s="1">
        <v>40142</v>
      </c>
      <c r="B2727">
        <v>2009</v>
      </c>
      <c r="C2727" t="s">
        <v>22</v>
      </c>
      <c r="D2727">
        <v>5091.55</v>
      </c>
      <c r="E2727">
        <v>5138</v>
      </c>
      <c r="F2727">
        <v>5078.3500000000004</v>
      </c>
      <c r="G2727">
        <v>5108.1499999999996</v>
      </c>
      <c r="H2727">
        <v>185171466</v>
      </c>
      <c r="I2727">
        <v>7277.12</v>
      </c>
      <c r="J2727">
        <v>22.71</v>
      </c>
      <c r="K2727">
        <v>3.61</v>
      </c>
      <c r="L2727">
        <v>0.97</v>
      </c>
    </row>
    <row r="2728" spans="1:12" x14ac:dyDescent="0.35">
      <c r="A2728" s="1">
        <v>40143</v>
      </c>
      <c r="B2728">
        <v>2009</v>
      </c>
      <c r="C2728" t="s">
        <v>22</v>
      </c>
      <c r="D2728">
        <v>5116.45</v>
      </c>
      <c r="E2728">
        <v>5116.45</v>
      </c>
      <c r="F2728">
        <v>4986.05</v>
      </c>
      <c r="G2728">
        <v>5005.55</v>
      </c>
      <c r="H2728">
        <v>250067337</v>
      </c>
      <c r="I2728">
        <v>9534.57</v>
      </c>
      <c r="J2728">
        <v>22.25</v>
      </c>
      <c r="K2728">
        <v>3.54</v>
      </c>
      <c r="L2728">
        <v>0.99</v>
      </c>
    </row>
    <row r="2729" spans="1:12" x14ac:dyDescent="0.35">
      <c r="A2729" s="1">
        <v>40144</v>
      </c>
      <c r="B2729">
        <v>2009</v>
      </c>
      <c r="C2729" t="s">
        <v>22</v>
      </c>
      <c r="D2729">
        <v>5005.05</v>
      </c>
      <c r="E2729">
        <v>5005.05</v>
      </c>
      <c r="F2729">
        <v>4806.7</v>
      </c>
      <c r="G2729">
        <v>4941.75</v>
      </c>
      <c r="H2729">
        <v>304958891</v>
      </c>
      <c r="I2729">
        <v>9312.59</v>
      </c>
      <c r="J2729">
        <v>21.97</v>
      </c>
      <c r="K2729">
        <v>3.5</v>
      </c>
      <c r="L2729">
        <v>1</v>
      </c>
    </row>
    <row r="2730" spans="1:12" x14ac:dyDescent="0.35">
      <c r="A2730" s="1">
        <v>40147</v>
      </c>
      <c r="B2730">
        <v>2009</v>
      </c>
      <c r="C2730" t="s">
        <v>22</v>
      </c>
      <c r="D2730">
        <v>4942.25</v>
      </c>
      <c r="E2730">
        <v>5066.3500000000004</v>
      </c>
      <c r="F2730">
        <v>4942.25</v>
      </c>
      <c r="G2730">
        <v>5032.7</v>
      </c>
      <c r="H2730">
        <v>299569170</v>
      </c>
      <c r="I2730">
        <v>8574.32</v>
      </c>
      <c r="J2730">
        <v>22.37</v>
      </c>
      <c r="K2730">
        <v>3.56</v>
      </c>
      <c r="L2730">
        <v>0.98</v>
      </c>
    </row>
    <row r="2731" spans="1:12" x14ac:dyDescent="0.35">
      <c r="A2731" s="1">
        <v>40148</v>
      </c>
      <c r="B2731">
        <v>2009</v>
      </c>
      <c r="C2731" t="s">
        <v>23</v>
      </c>
      <c r="D2731">
        <v>5039.7</v>
      </c>
      <c r="E2731">
        <v>5130.3500000000004</v>
      </c>
      <c r="F2731">
        <v>5038.8500000000004</v>
      </c>
      <c r="G2731">
        <v>5122</v>
      </c>
      <c r="H2731">
        <v>301878674</v>
      </c>
      <c r="I2731">
        <v>8492.32</v>
      </c>
      <c r="J2731">
        <v>22.77</v>
      </c>
      <c r="K2731">
        <v>3.62</v>
      </c>
      <c r="L2731">
        <v>0.97</v>
      </c>
    </row>
    <row r="2732" spans="1:12" x14ac:dyDescent="0.35">
      <c r="A2732" s="1">
        <v>40149</v>
      </c>
      <c r="B2732">
        <v>2009</v>
      </c>
      <c r="C2732" t="s">
        <v>23</v>
      </c>
      <c r="D2732">
        <v>5122.75</v>
      </c>
      <c r="E2732">
        <v>5161.75</v>
      </c>
      <c r="F2732">
        <v>5111.75</v>
      </c>
      <c r="G2732">
        <v>5123.25</v>
      </c>
      <c r="H2732">
        <v>284763865</v>
      </c>
      <c r="I2732">
        <v>9308.75</v>
      </c>
      <c r="J2732">
        <v>22.77</v>
      </c>
      <c r="K2732">
        <v>3.63</v>
      </c>
      <c r="L2732">
        <v>0.97</v>
      </c>
    </row>
    <row r="2733" spans="1:12" x14ac:dyDescent="0.35">
      <c r="A2733" s="1">
        <v>40150</v>
      </c>
      <c r="B2733">
        <v>2009</v>
      </c>
      <c r="C2733" t="s">
        <v>23</v>
      </c>
      <c r="D2733">
        <v>5124.55</v>
      </c>
      <c r="E2733">
        <v>5181</v>
      </c>
      <c r="F2733">
        <v>5106.6000000000004</v>
      </c>
      <c r="G2733">
        <v>5131.7</v>
      </c>
      <c r="H2733">
        <v>225726200</v>
      </c>
      <c r="I2733">
        <v>7683.05</v>
      </c>
      <c r="J2733">
        <v>22.81</v>
      </c>
      <c r="K2733">
        <v>3.63</v>
      </c>
      <c r="L2733">
        <v>0.96</v>
      </c>
    </row>
    <row r="2734" spans="1:12" x14ac:dyDescent="0.35">
      <c r="A2734" s="1">
        <v>40151</v>
      </c>
      <c r="B2734">
        <v>2009</v>
      </c>
      <c r="C2734" t="s">
        <v>23</v>
      </c>
      <c r="D2734">
        <v>5131.7</v>
      </c>
      <c r="E2734">
        <v>5161.8</v>
      </c>
      <c r="F2734">
        <v>5081.8500000000004</v>
      </c>
      <c r="G2734">
        <v>5108.8999999999996</v>
      </c>
      <c r="H2734">
        <v>207469832</v>
      </c>
      <c r="I2734">
        <v>6960.55</v>
      </c>
      <c r="J2734">
        <v>22.71</v>
      </c>
      <c r="K2734">
        <v>3.62</v>
      </c>
      <c r="L2734">
        <v>0.97</v>
      </c>
    </row>
    <row r="2735" spans="1:12" x14ac:dyDescent="0.35">
      <c r="A2735" s="1">
        <v>40154</v>
      </c>
      <c r="B2735">
        <v>2009</v>
      </c>
      <c r="C2735" t="s">
        <v>23</v>
      </c>
      <c r="D2735">
        <v>5108.8500000000004</v>
      </c>
      <c r="E2735">
        <v>5131.3</v>
      </c>
      <c r="F2735">
        <v>5051.55</v>
      </c>
      <c r="G2735">
        <v>5066.7</v>
      </c>
      <c r="H2735">
        <v>213116933</v>
      </c>
      <c r="I2735">
        <v>6588.43</v>
      </c>
      <c r="J2735">
        <v>22.52</v>
      </c>
      <c r="K2735">
        <v>3.59</v>
      </c>
      <c r="L2735">
        <v>0.98</v>
      </c>
    </row>
    <row r="2736" spans="1:12" x14ac:dyDescent="0.35">
      <c r="A2736" s="1">
        <v>40155</v>
      </c>
      <c r="B2736">
        <v>2009</v>
      </c>
      <c r="C2736" t="s">
        <v>23</v>
      </c>
      <c r="D2736">
        <v>5068.55</v>
      </c>
      <c r="E2736">
        <v>5152.55</v>
      </c>
      <c r="F2736">
        <v>5058.8999999999996</v>
      </c>
      <c r="G2736">
        <v>5147.95</v>
      </c>
      <c r="H2736">
        <v>222744006</v>
      </c>
      <c r="I2736">
        <v>7547.17</v>
      </c>
      <c r="J2736">
        <v>22.92</v>
      </c>
      <c r="K2736">
        <v>3.65</v>
      </c>
      <c r="L2736">
        <v>0.96</v>
      </c>
    </row>
    <row r="2737" spans="1:12" x14ac:dyDescent="0.35">
      <c r="A2737" s="1">
        <v>40156</v>
      </c>
      <c r="B2737">
        <v>2009</v>
      </c>
      <c r="C2737" t="s">
        <v>23</v>
      </c>
      <c r="D2737">
        <v>5147.6499999999996</v>
      </c>
      <c r="E2737">
        <v>5147.6499999999996</v>
      </c>
      <c r="F2737">
        <v>5090.6000000000004</v>
      </c>
      <c r="G2737">
        <v>5112</v>
      </c>
      <c r="H2737">
        <v>240039269</v>
      </c>
      <c r="I2737">
        <v>7722.75</v>
      </c>
      <c r="J2737">
        <v>22.76</v>
      </c>
      <c r="K2737">
        <v>3.62</v>
      </c>
      <c r="L2737">
        <v>0.97</v>
      </c>
    </row>
    <row r="2738" spans="1:12" x14ac:dyDescent="0.35">
      <c r="A2738" s="1">
        <v>40157</v>
      </c>
      <c r="B2738">
        <v>2009</v>
      </c>
      <c r="C2738" t="s">
        <v>23</v>
      </c>
      <c r="D2738">
        <v>5112.3999999999996</v>
      </c>
      <c r="E2738">
        <v>5146.45</v>
      </c>
      <c r="F2738">
        <v>5084.6499999999996</v>
      </c>
      <c r="G2738">
        <v>5134.6499999999996</v>
      </c>
      <c r="H2738">
        <v>212775673</v>
      </c>
      <c r="I2738">
        <v>7096.21</v>
      </c>
      <c r="J2738">
        <v>22.86</v>
      </c>
      <c r="K2738">
        <v>3.64</v>
      </c>
      <c r="L2738">
        <v>0.96</v>
      </c>
    </row>
    <row r="2739" spans="1:12" x14ac:dyDescent="0.35">
      <c r="A2739" s="1">
        <v>40158</v>
      </c>
      <c r="B2739">
        <v>2009</v>
      </c>
      <c r="C2739" t="s">
        <v>23</v>
      </c>
      <c r="D2739">
        <v>5136.05</v>
      </c>
      <c r="E2739">
        <v>5182.55</v>
      </c>
      <c r="F2739">
        <v>5088.3999999999996</v>
      </c>
      <c r="G2739">
        <v>5117.3</v>
      </c>
      <c r="H2739">
        <v>207026470</v>
      </c>
      <c r="I2739">
        <v>7248.57</v>
      </c>
      <c r="J2739">
        <v>22.79</v>
      </c>
      <c r="K2739">
        <v>3.63</v>
      </c>
      <c r="L2739">
        <v>0.96</v>
      </c>
    </row>
    <row r="2740" spans="1:12" x14ac:dyDescent="0.35">
      <c r="A2740" s="1">
        <v>40161</v>
      </c>
      <c r="B2740">
        <v>2009</v>
      </c>
      <c r="C2740" t="s">
        <v>23</v>
      </c>
      <c r="D2740">
        <v>5117.45</v>
      </c>
      <c r="E2740">
        <v>5156.7</v>
      </c>
      <c r="F2740">
        <v>5090.1499999999996</v>
      </c>
      <c r="G2740">
        <v>5105.7</v>
      </c>
      <c r="H2740">
        <v>171684929</v>
      </c>
      <c r="I2740">
        <v>6543.06</v>
      </c>
      <c r="J2740">
        <v>22.74</v>
      </c>
      <c r="K2740">
        <v>3.62</v>
      </c>
      <c r="L2740">
        <v>0.97</v>
      </c>
    </row>
    <row r="2741" spans="1:12" x14ac:dyDescent="0.35">
      <c r="A2741" s="1">
        <v>40162</v>
      </c>
      <c r="B2741">
        <v>2009</v>
      </c>
      <c r="C2741" t="s">
        <v>23</v>
      </c>
      <c r="D2741">
        <v>5105.75</v>
      </c>
      <c r="E2741">
        <v>5129.45</v>
      </c>
      <c r="F2741">
        <v>5018.25</v>
      </c>
      <c r="G2741">
        <v>5033.05</v>
      </c>
      <c r="H2741">
        <v>198962362</v>
      </c>
      <c r="I2741">
        <v>7220.77</v>
      </c>
      <c r="J2741">
        <v>22.41</v>
      </c>
      <c r="K2741">
        <v>3.57</v>
      </c>
      <c r="L2741">
        <v>0.98</v>
      </c>
    </row>
    <row r="2742" spans="1:12" x14ac:dyDescent="0.35">
      <c r="A2742" s="1">
        <v>40163</v>
      </c>
      <c r="B2742">
        <v>2009</v>
      </c>
      <c r="C2742" t="s">
        <v>23</v>
      </c>
      <c r="D2742">
        <v>5032.95</v>
      </c>
      <c r="E2742">
        <v>5067.25</v>
      </c>
      <c r="F2742">
        <v>5001.8</v>
      </c>
      <c r="G2742">
        <v>5042.05</v>
      </c>
      <c r="H2742">
        <v>202112014</v>
      </c>
      <c r="I2742">
        <v>7124.61</v>
      </c>
      <c r="J2742">
        <v>22.45</v>
      </c>
      <c r="K2742">
        <v>3.57</v>
      </c>
      <c r="L2742">
        <v>0.98</v>
      </c>
    </row>
    <row r="2743" spans="1:12" x14ac:dyDescent="0.35">
      <c r="A2743" s="1">
        <v>40164</v>
      </c>
      <c r="B2743">
        <v>2009</v>
      </c>
      <c r="C2743" t="s">
        <v>23</v>
      </c>
      <c r="D2743">
        <v>5046.6499999999996</v>
      </c>
      <c r="E2743">
        <v>5064.2</v>
      </c>
      <c r="F2743">
        <v>5013.1499999999996</v>
      </c>
      <c r="G2743">
        <v>5041.75</v>
      </c>
      <c r="H2743">
        <v>219465268</v>
      </c>
      <c r="I2743">
        <v>7063.39</v>
      </c>
      <c r="J2743">
        <v>22.45</v>
      </c>
      <c r="K2743">
        <v>3.57</v>
      </c>
      <c r="L2743">
        <v>0.98</v>
      </c>
    </row>
    <row r="2744" spans="1:12" x14ac:dyDescent="0.35">
      <c r="A2744" s="1">
        <v>40165</v>
      </c>
      <c r="B2744">
        <v>2009</v>
      </c>
      <c r="C2744" t="s">
        <v>23</v>
      </c>
      <c r="D2744">
        <v>5042</v>
      </c>
      <c r="E2744">
        <v>5043.3999999999996</v>
      </c>
      <c r="F2744">
        <v>4979.05</v>
      </c>
      <c r="G2744">
        <v>4987.7</v>
      </c>
      <c r="H2744">
        <v>199329425</v>
      </c>
      <c r="I2744">
        <v>6833.57</v>
      </c>
      <c r="J2744">
        <v>22.21</v>
      </c>
      <c r="K2744">
        <v>3.5</v>
      </c>
      <c r="L2744">
        <v>0.99</v>
      </c>
    </row>
    <row r="2745" spans="1:12" x14ac:dyDescent="0.35">
      <c r="A2745" s="1">
        <v>40168</v>
      </c>
      <c r="B2745">
        <v>2009</v>
      </c>
      <c r="C2745" t="s">
        <v>23</v>
      </c>
      <c r="D2745">
        <v>4983.6499999999996</v>
      </c>
      <c r="E2745">
        <v>4997.8500000000004</v>
      </c>
      <c r="F2745">
        <v>4943.95</v>
      </c>
      <c r="G2745">
        <v>4952.6000000000004</v>
      </c>
      <c r="H2745">
        <v>168156865</v>
      </c>
      <c r="I2745">
        <v>6022.7</v>
      </c>
      <c r="J2745">
        <v>22.05</v>
      </c>
      <c r="K2745">
        <v>3.48</v>
      </c>
      <c r="L2745">
        <v>0.99</v>
      </c>
    </row>
    <row r="2746" spans="1:12" x14ac:dyDescent="0.35">
      <c r="A2746" s="1">
        <v>40169</v>
      </c>
      <c r="B2746">
        <v>2009</v>
      </c>
      <c r="C2746" t="s">
        <v>23</v>
      </c>
      <c r="D2746">
        <v>4953.3500000000004</v>
      </c>
      <c r="E2746">
        <v>4997.3</v>
      </c>
      <c r="F2746">
        <v>4953.3500000000004</v>
      </c>
      <c r="G2746">
        <v>4985.8500000000004</v>
      </c>
      <c r="H2746">
        <v>164377140</v>
      </c>
      <c r="I2746">
        <v>5249.29</v>
      </c>
      <c r="J2746">
        <v>22.2</v>
      </c>
      <c r="K2746">
        <v>3.5</v>
      </c>
      <c r="L2746">
        <v>0.99</v>
      </c>
    </row>
    <row r="2747" spans="1:12" x14ac:dyDescent="0.35">
      <c r="A2747" s="1">
        <v>40170</v>
      </c>
      <c r="B2747">
        <v>2009</v>
      </c>
      <c r="C2747" t="s">
        <v>23</v>
      </c>
      <c r="D2747">
        <v>4990.05</v>
      </c>
      <c r="E2747">
        <v>5150.6000000000004</v>
      </c>
      <c r="F2747">
        <v>4990.05</v>
      </c>
      <c r="G2747">
        <v>5144.6000000000004</v>
      </c>
      <c r="H2747">
        <v>250734148</v>
      </c>
      <c r="I2747">
        <v>7599.02</v>
      </c>
      <c r="J2747">
        <v>22.91</v>
      </c>
      <c r="K2747">
        <v>3.61</v>
      </c>
      <c r="L2747">
        <v>0.96</v>
      </c>
    </row>
    <row r="2748" spans="1:12" x14ac:dyDescent="0.35">
      <c r="A2748" s="1">
        <v>40171</v>
      </c>
      <c r="B2748">
        <v>2009</v>
      </c>
      <c r="C2748" t="s">
        <v>23</v>
      </c>
      <c r="D2748">
        <v>5144.8</v>
      </c>
      <c r="E2748">
        <v>5197.8999999999996</v>
      </c>
      <c r="F2748">
        <v>5129.05</v>
      </c>
      <c r="G2748">
        <v>5178.3999999999996</v>
      </c>
      <c r="H2748">
        <v>202176013</v>
      </c>
      <c r="I2748">
        <v>6459.65</v>
      </c>
      <c r="J2748">
        <v>23.07</v>
      </c>
      <c r="K2748">
        <v>3.64</v>
      </c>
      <c r="L2748">
        <v>0.95</v>
      </c>
    </row>
    <row r="2749" spans="1:12" x14ac:dyDescent="0.35">
      <c r="A2749" s="1">
        <v>40176</v>
      </c>
      <c r="B2749">
        <v>2009</v>
      </c>
      <c r="C2749" t="s">
        <v>23</v>
      </c>
      <c r="D2749">
        <v>5180.75</v>
      </c>
      <c r="E2749">
        <v>5214.6000000000004</v>
      </c>
      <c r="F2749">
        <v>5175.8500000000004</v>
      </c>
      <c r="G2749">
        <v>5187.95</v>
      </c>
      <c r="H2749">
        <v>160527908</v>
      </c>
      <c r="I2749">
        <v>5480.14</v>
      </c>
      <c r="J2749">
        <v>23.11</v>
      </c>
      <c r="K2749">
        <v>3.64</v>
      </c>
      <c r="L2749">
        <v>0.95</v>
      </c>
    </row>
    <row r="2750" spans="1:12" x14ac:dyDescent="0.35">
      <c r="A2750" s="1">
        <v>40177</v>
      </c>
      <c r="B2750">
        <v>2009</v>
      </c>
      <c r="C2750" t="s">
        <v>23</v>
      </c>
      <c r="D2750">
        <v>5188.75</v>
      </c>
      <c r="E2750">
        <v>5197.05</v>
      </c>
      <c r="F2750">
        <v>5160.1000000000004</v>
      </c>
      <c r="G2750">
        <v>5169.45</v>
      </c>
      <c r="H2750">
        <v>147546797</v>
      </c>
      <c r="I2750">
        <v>4922.1400000000003</v>
      </c>
      <c r="J2750">
        <v>23.03</v>
      </c>
      <c r="K2750">
        <v>3.63</v>
      </c>
      <c r="L2750">
        <v>0.95</v>
      </c>
    </row>
    <row r="2751" spans="1:12" x14ac:dyDescent="0.35">
      <c r="A2751" s="1">
        <v>40178</v>
      </c>
      <c r="B2751">
        <v>2009</v>
      </c>
      <c r="C2751" t="s">
        <v>23</v>
      </c>
      <c r="D2751">
        <v>5171.2</v>
      </c>
      <c r="E2751">
        <v>5221.8500000000004</v>
      </c>
      <c r="F2751">
        <v>5168.75</v>
      </c>
      <c r="G2751">
        <v>5201.05</v>
      </c>
      <c r="H2751">
        <v>188092940</v>
      </c>
      <c r="I2751">
        <v>7236.94</v>
      </c>
      <c r="J2751">
        <v>23.17</v>
      </c>
      <c r="K2751">
        <v>3.65</v>
      </c>
      <c r="L2751">
        <v>0.95</v>
      </c>
    </row>
    <row r="2752" spans="1:12" x14ac:dyDescent="0.35">
      <c r="A2752" s="1">
        <v>40182</v>
      </c>
      <c r="B2752">
        <v>2010</v>
      </c>
      <c r="C2752" t="s">
        <v>12</v>
      </c>
      <c r="D2752">
        <v>5200.8999999999996</v>
      </c>
      <c r="E2752">
        <v>5238.45</v>
      </c>
      <c r="F2752">
        <v>5167.1000000000004</v>
      </c>
      <c r="G2752">
        <v>5232.2</v>
      </c>
      <c r="H2752">
        <v>148652424</v>
      </c>
      <c r="I2752">
        <v>6531.61</v>
      </c>
      <c r="J2752">
        <v>23.31</v>
      </c>
      <c r="K2752">
        <v>3.67</v>
      </c>
      <c r="L2752">
        <v>0.94</v>
      </c>
    </row>
    <row r="2753" spans="1:12" x14ac:dyDescent="0.35">
      <c r="A2753" s="1">
        <v>40183</v>
      </c>
      <c r="B2753">
        <v>2010</v>
      </c>
      <c r="C2753" t="s">
        <v>12</v>
      </c>
      <c r="D2753">
        <v>5277.15</v>
      </c>
      <c r="E2753">
        <v>5288.35</v>
      </c>
      <c r="F2753">
        <v>5242.3999999999996</v>
      </c>
      <c r="G2753">
        <v>5277.9</v>
      </c>
      <c r="H2753">
        <v>240844424</v>
      </c>
      <c r="I2753">
        <v>7969.62</v>
      </c>
      <c r="J2753">
        <v>23.57</v>
      </c>
      <c r="K2753">
        <v>3.71</v>
      </c>
      <c r="L2753">
        <v>0.93</v>
      </c>
    </row>
    <row r="2754" spans="1:12" x14ac:dyDescent="0.35">
      <c r="A2754" s="1">
        <v>40184</v>
      </c>
      <c r="B2754">
        <v>2010</v>
      </c>
      <c r="C2754" t="s">
        <v>12</v>
      </c>
      <c r="D2754">
        <v>5278.15</v>
      </c>
      <c r="E2754">
        <v>5310.85</v>
      </c>
      <c r="F2754">
        <v>5260.05</v>
      </c>
      <c r="G2754">
        <v>5281.8</v>
      </c>
      <c r="H2754">
        <v>216147837</v>
      </c>
      <c r="I2754">
        <v>7892.6</v>
      </c>
      <c r="J2754">
        <v>23.59</v>
      </c>
      <c r="K2754">
        <v>3.72</v>
      </c>
      <c r="L2754">
        <v>0.93</v>
      </c>
    </row>
    <row r="2755" spans="1:12" x14ac:dyDescent="0.35">
      <c r="A2755" s="1">
        <v>40185</v>
      </c>
      <c r="B2755">
        <v>2010</v>
      </c>
      <c r="C2755" t="s">
        <v>12</v>
      </c>
      <c r="D2755">
        <v>5281.8</v>
      </c>
      <c r="E2755">
        <v>5302.55</v>
      </c>
      <c r="F2755">
        <v>5244.75</v>
      </c>
      <c r="G2755">
        <v>5263.1</v>
      </c>
      <c r="H2755">
        <v>181246734</v>
      </c>
      <c r="I2755">
        <v>6890.99</v>
      </c>
      <c r="J2755">
        <v>23.51</v>
      </c>
      <c r="K2755">
        <v>3.7</v>
      </c>
      <c r="L2755">
        <v>0.93</v>
      </c>
    </row>
    <row r="2756" spans="1:12" x14ac:dyDescent="0.35">
      <c r="A2756" s="1">
        <v>40186</v>
      </c>
      <c r="B2756">
        <v>2010</v>
      </c>
      <c r="C2756" t="s">
        <v>12</v>
      </c>
      <c r="D2756">
        <v>5264.25</v>
      </c>
      <c r="E2756">
        <v>5276.75</v>
      </c>
      <c r="F2756">
        <v>5234.7</v>
      </c>
      <c r="G2756">
        <v>5244.75</v>
      </c>
      <c r="H2756">
        <v>201910800</v>
      </c>
      <c r="I2756">
        <v>7777.04</v>
      </c>
      <c r="J2756">
        <v>23.43</v>
      </c>
      <c r="K2756">
        <v>3.69</v>
      </c>
      <c r="L2756">
        <v>0.94</v>
      </c>
    </row>
    <row r="2757" spans="1:12" x14ac:dyDescent="0.35">
      <c r="A2757" s="1">
        <v>40189</v>
      </c>
      <c r="B2757">
        <v>2010</v>
      </c>
      <c r="C2757" t="s">
        <v>12</v>
      </c>
      <c r="D2757">
        <v>5263.8</v>
      </c>
      <c r="E2757">
        <v>5287.2</v>
      </c>
      <c r="F2757">
        <v>5227.8</v>
      </c>
      <c r="G2757">
        <v>5249.4</v>
      </c>
      <c r="H2757">
        <v>238011959</v>
      </c>
      <c r="I2757">
        <v>11080.55</v>
      </c>
      <c r="J2757">
        <v>23.45</v>
      </c>
      <c r="K2757">
        <v>3.7</v>
      </c>
      <c r="L2757">
        <v>0.94</v>
      </c>
    </row>
    <row r="2758" spans="1:12" x14ac:dyDescent="0.35">
      <c r="A2758" s="1">
        <v>40190</v>
      </c>
      <c r="B2758">
        <v>2010</v>
      </c>
      <c r="C2758" t="s">
        <v>12</v>
      </c>
      <c r="D2758">
        <v>5251.1</v>
      </c>
      <c r="E2758">
        <v>5300.5</v>
      </c>
      <c r="F2758">
        <v>5200.95</v>
      </c>
      <c r="G2758">
        <v>5210.3999999999996</v>
      </c>
      <c r="H2758">
        <v>206748015</v>
      </c>
      <c r="I2758">
        <v>8648.49</v>
      </c>
      <c r="J2758">
        <v>23.28</v>
      </c>
      <c r="K2758">
        <v>3.67</v>
      </c>
      <c r="L2758">
        <v>0.94</v>
      </c>
    </row>
    <row r="2759" spans="1:12" x14ac:dyDescent="0.35">
      <c r="A2759" s="1">
        <v>40191</v>
      </c>
      <c r="B2759">
        <v>2010</v>
      </c>
      <c r="C2759" t="s">
        <v>12</v>
      </c>
      <c r="D2759">
        <v>5212.6000000000004</v>
      </c>
      <c r="E2759">
        <v>5239.2</v>
      </c>
      <c r="F2759">
        <v>5169.55</v>
      </c>
      <c r="G2759">
        <v>5233.95</v>
      </c>
      <c r="H2759">
        <v>200774550</v>
      </c>
      <c r="I2759">
        <v>8430.48</v>
      </c>
      <c r="J2759">
        <v>23.38</v>
      </c>
      <c r="K2759">
        <v>3.68</v>
      </c>
      <c r="L2759">
        <v>0.94</v>
      </c>
    </row>
    <row r="2760" spans="1:12" x14ac:dyDescent="0.35">
      <c r="A2760" s="1">
        <v>40192</v>
      </c>
      <c r="B2760">
        <v>2010</v>
      </c>
      <c r="C2760" t="s">
        <v>12</v>
      </c>
      <c r="D2760">
        <v>5234.5</v>
      </c>
      <c r="E2760">
        <v>5272.85</v>
      </c>
      <c r="F2760">
        <v>5232.5</v>
      </c>
      <c r="G2760">
        <v>5259.9</v>
      </c>
      <c r="H2760">
        <v>171282618</v>
      </c>
      <c r="I2760">
        <v>7824.43</v>
      </c>
      <c r="J2760">
        <v>23.5</v>
      </c>
      <c r="K2760">
        <v>3.7</v>
      </c>
      <c r="L2760">
        <v>0.93</v>
      </c>
    </row>
    <row r="2761" spans="1:12" x14ac:dyDescent="0.35">
      <c r="A2761" s="1">
        <v>40193</v>
      </c>
      <c r="B2761">
        <v>2010</v>
      </c>
      <c r="C2761" t="s">
        <v>12</v>
      </c>
      <c r="D2761">
        <v>5259.9</v>
      </c>
      <c r="E2761">
        <v>5279.85</v>
      </c>
      <c r="F2761">
        <v>5242.45</v>
      </c>
      <c r="G2761">
        <v>5252.2</v>
      </c>
      <c r="H2761">
        <v>167242355</v>
      </c>
      <c r="I2761">
        <v>6927.87</v>
      </c>
      <c r="J2761">
        <v>23.46</v>
      </c>
      <c r="K2761">
        <v>3.69</v>
      </c>
      <c r="L2761">
        <v>0.94</v>
      </c>
    </row>
    <row r="2762" spans="1:12" x14ac:dyDescent="0.35">
      <c r="A2762" s="1">
        <v>40196</v>
      </c>
      <c r="B2762">
        <v>2010</v>
      </c>
      <c r="C2762" t="s">
        <v>12</v>
      </c>
      <c r="D2762">
        <v>5253.65</v>
      </c>
      <c r="E2762">
        <v>5292.5</v>
      </c>
      <c r="F2762">
        <v>5228.95</v>
      </c>
      <c r="G2762">
        <v>5274.85</v>
      </c>
      <c r="H2762">
        <v>153687597</v>
      </c>
      <c r="I2762">
        <v>6659.87</v>
      </c>
      <c r="J2762">
        <v>23.57</v>
      </c>
      <c r="K2762">
        <v>3.71</v>
      </c>
      <c r="L2762">
        <v>0.93</v>
      </c>
    </row>
    <row r="2763" spans="1:12" x14ac:dyDescent="0.35">
      <c r="A2763" s="1">
        <v>40197</v>
      </c>
      <c r="B2763">
        <v>2010</v>
      </c>
      <c r="C2763" t="s">
        <v>12</v>
      </c>
      <c r="D2763">
        <v>5274.2</v>
      </c>
      <c r="E2763">
        <v>5287.8</v>
      </c>
      <c r="F2763">
        <v>5218.6499999999996</v>
      </c>
      <c r="G2763">
        <v>5225.6499999999996</v>
      </c>
      <c r="H2763">
        <v>141424524</v>
      </c>
      <c r="I2763">
        <v>6197.52</v>
      </c>
      <c r="J2763">
        <v>23.35</v>
      </c>
      <c r="K2763">
        <v>3.68</v>
      </c>
      <c r="L2763">
        <v>0.94</v>
      </c>
    </row>
    <row r="2764" spans="1:12" x14ac:dyDescent="0.35">
      <c r="A2764" s="1">
        <v>40198</v>
      </c>
      <c r="B2764">
        <v>2010</v>
      </c>
      <c r="C2764" t="s">
        <v>12</v>
      </c>
      <c r="D2764">
        <v>5226.1000000000004</v>
      </c>
      <c r="E2764">
        <v>5256.7</v>
      </c>
      <c r="F2764">
        <v>5201.3999999999996</v>
      </c>
      <c r="G2764">
        <v>5221.7</v>
      </c>
      <c r="H2764">
        <v>167867201</v>
      </c>
      <c r="I2764">
        <v>7170.51</v>
      </c>
      <c r="J2764">
        <v>23.06</v>
      </c>
      <c r="K2764">
        <v>3.67</v>
      </c>
      <c r="L2764">
        <v>0.94</v>
      </c>
    </row>
    <row r="2765" spans="1:12" x14ac:dyDescent="0.35">
      <c r="A2765" s="1">
        <v>40199</v>
      </c>
      <c r="B2765">
        <v>2010</v>
      </c>
      <c r="C2765" t="s">
        <v>12</v>
      </c>
      <c r="D2765">
        <v>5220.2</v>
      </c>
      <c r="E2765">
        <v>5220.3500000000004</v>
      </c>
      <c r="F2765">
        <v>5085.45</v>
      </c>
      <c r="G2765">
        <v>5094.1499999999996</v>
      </c>
      <c r="H2765">
        <v>190009431</v>
      </c>
      <c r="I2765">
        <v>7943.76</v>
      </c>
      <c r="J2765">
        <v>22.5</v>
      </c>
      <c r="K2765">
        <v>3.58</v>
      </c>
      <c r="L2765">
        <v>0.97</v>
      </c>
    </row>
    <row r="2766" spans="1:12" x14ac:dyDescent="0.35">
      <c r="A2766" s="1">
        <v>40200</v>
      </c>
      <c r="B2766">
        <v>2010</v>
      </c>
      <c r="C2766" t="s">
        <v>12</v>
      </c>
      <c r="D2766">
        <v>5094.1499999999996</v>
      </c>
      <c r="E2766">
        <v>5094.1499999999996</v>
      </c>
      <c r="F2766">
        <v>4954.8500000000004</v>
      </c>
      <c r="G2766">
        <v>5036</v>
      </c>
      <c r="H2766">
        <v>270251977</v>
      </c>
      <c r="I2766">
        <v>10414.08</v>
      </c>
      <c r="J2766">
        <v>22.24</v>
      </c>
      <c r="K2766">
        <v>3.54</v>
      </c>
      <c r="L2766">
        <v>0.98</v>
      </c>
    </row>
    <row r="2767" spans="1:12" x14ac:dyDescent="0.35">
      <c r="A2767" s="1">
        <v>40203</v>
      </c>
      <c r="B2767">
        <v>2010</v>
      </c>
      <c r="C2767" t="s">
        <v>12</v>
      </c>
      <c r="D2767">
        <v>5034.55</v>
      </c>
      <c r="E2767">
        <v>5035.7</v>
      </c>
      <c r="F2767">
        <v>4983.05</v>
      </c>
      <c r="G2767">
        <v>5007.8999999999996</v>
      </c>
      <c r="H2767">
        <v>166405391</v>
      </c>
      <c r="I2767">
        <v>5714.17</v>
      </c>
      <c r="J2767">
        <v>21.7</v>
      </c>
      <c r="K2767">
        <v>3.52</v>
      </c>
      <c r="L2767">
        <v>0.98</v>
      </c>
    </row>
    <row r="2768" spans="1:12" x14ac:dyDescent="0.35">
      <c r="A2768" s="1">
        <v>40205</v>
      </c>
      <c r="B2768">
        <v>2010</v>
      </c>
      <c r="C2768" t="s">
        <v>12</v>
      </c>
      <c r="D2768">
        <v>5008.5</v>
      </c>
      <c r="E2768">
        <v>5008.5</v>
      </c>
      <c r="F2768">
        <v>4833.05</v>
      </c>
      <c r="G2768">
        <v>4853.1000000000004</v>
      </c>
      <c r="H2768">
        <v>274773820</v>
      </c>
      <c r="I2768">
        <v>9800.33</v>
      </c>
      <c r="J2768">
        <v>21.03</v>
      </c>
      <c r="K2768">
        <v>3.41</v>
      </c>
      <c r="L2768">
        <v>1.01</v>
      </c>
    </row>
    <row r="2769" spans="1:12" x14ac:dyDescent="0.35">
      <c r="A2769" s="1">
        <v>40206</v>
      </c>
      <c r="B2769">
        <v>2010</v>
      </c>
      <c r="C2769" t="s">
        <v>12</v>
      </c>
      <c r="D2769">
        <v>4863</v>
      </c>
      <c r="E2769">
        <v>4929.8999999999996</v>
      </c>
      <c r="F2769">
        <v>4824.95</v>
      </c>
      <c r="G2769">
        <v>4867.25</v>
      </c>
      <c r="H2769">
        <v>275868897</v>
      </c>
      <c r="I2769">
        <v>10614.04</v>
      </c>
      <c r="J2769">
        <v>21.09</v>
      </c>
      <c r="K2769">
        <v>3.42</v>
      </c>
      <c r="L2769">
        <v>1.01</v>
      </c>
    </row>
    <row r="2770" spans="1:12" x14ac:dyDescent="0.35">
      <c r="A2770" s="1">
        <v>40207</v>
      </c>
      <c r="B2770">
        <v>2010</v>
      </c>
      <c r="C2770" t="s">
        <v>12</v>
      </c>
      <c r="D2770">
        <v>4866.1499999999996</v>
      </c>
      <c r="E2770">
        <v>4893.7</v>
      </c>
      <c r="F2770">
        <v>4766</v>
      </c>
      <c r="G2770">
        <v>4882.05</v>
      </c>
      <c r="H2770">
        <v>265191792</v>
      </c>
      <c r="I2770">
        <v>10116.629999999999</v>
      </c>
      <c r="J2770">
        <v>21</v>
      </c>
      <c r="K2770">
        <v>3.43</v>
      </c>
      <c r="L2770">
        <v>1.01</v>
      </c>
    </row>
    <row r="2771" spans="1:12" x14ac:dyDescent="0.35">
      <c r="A2771" s="1">
        <v>40210</v>
      </c>
      <c r="B2771">
        <v>2010</v>
      </c>
      <c r="C2771" t="s">
        <v>13</v>
      </c>
      <c r="D2771">
        <v>4882.05</v>
      </c>
      <c r="E2771">
        <v>4918.8</v>
      </c>
      <c r="F2771">
        <v>4827.1499999999996</v>
      </c>
      <c r="G2771">
        <v>4899.7</v>
      </c>
      <c r="H2771">
        <v>226819473</v>
      </c>
      <c r="I2771">
        <v>7255.33</v>
      </c>
      <c r="J2771">
        <v>21.07</v>
      </c>
      <c r="K2771">
        <v>3.45</v>
      </c>
      <c r="L2771">
        <v>1</v>
      </c>
    </row>
    <row r="2772" spans="1:12" x14ac:dyDescent="0.35">
      <c r="A2772" s="1">
        <v>40211</v>
      </c>
      <c r="B2772">
        <v>2010</v>
      </c>
      <c r="C2772" t="s">
        <v>13</v>
      </c>
      <c r="D2772">
        <v>4907.8500000000004</v>
      </c>
      <c r="E2772">
        <v>4951.1499999999996</v>
      </c>
      <c r="F2772">
        <v>4814.1000000000004</v>
      </c>
      <c r="G2772">
        <v>4830.1000000000004</v>
      </c>
      <c r="H2772">
        <v>235090748</v>
      </c>
      <c r="I2772">
        <v>7927.05</v>
      </c>
      <c r="J2772">
        <v>20.77</v>
      </c>
      <c r="K2772">
        <v>3.4</v>
      </c>
      <c r="L2772">
        <v>1.02</v>
      </c>
    </row>
    <row r="2773" spans="1:12" x14ac:dyDescent="0.35">
      <c r="A2773" s="1">
        <v>40212</v>
      </c>
      <c r="B2773">
        <v>2010</v>
      </c>
      <c r="C2773" t="s">
        <v>13</v>
      </c>
      <c r="D2773">
        <v>4831</v>
      </c>
      <c r="E2773">
        <v>4949.1499999999996</v>
      </c>
      <c r="F2773">
        <v>4831</v>
      </c>
      <c r="G2773">
        <v>4931.8500000000004</v>
      </c>
      <c r="H2773">
        <v>163105434</v>
      </c>
      <c r="I2773">
        <v>6448.29</v>
      </c>
      <c r="J2773">
        <v>21.21</v>
      </c>
      <c r="K2773">
        <v>3.47</v>
      </c>
      <c r="L2773">
        <v>1</v>
      </c>
    </row>
    <row r="2774" spans="1:12" x14ac:dyDescent="0.35">
      <c r="A2774" s="1">
        <v>40213</v>
      </c>
      <c r="B2774">
        <v>2010</v>
      </c>
      <c r="C2774" t="s">
        <v>13</v>
      </c>
      <c r="D2774">
        <v>4931.3</v>
      </c>
      <c r="E2774">
        <v>4931.3</v>
      </c>
      <c r="F2774">
        <v>4832.3500000000004</v>
      </c>
      <c r="G2774">
        <v>4845.3500000000004</v>
      </c>
      <c r="H2774">
        <v>167815142</v>
      </c>
      <c r="I2774">
        <v>6169.35</v>
      </c>
      <c r="J2774">
        <v>20.84</v>
      </c>
      <c r="K2774">
        <v>3.41</v>
      </c>
      <c r="L2774">
        <v>1.02</v>
      </c>
    </row>
    <row r="2775" spans="1:12" x14ac:dyDescent="0.35">
      <c r="A2775" s="1">
        <v>40214</v>
      </c>
      <c r="B2775">
        <v>2010</v>
      </c>
      <c r="C2775" t="s">
        <v>13</v>
      </c>
      <c r="D2775">
        <v>4819.6499999999996</v>
      </c>
      <c r="E2775">
        <v>4827</v>
      </c>
      <c r="F2775">
        <v>4692.3500000000004</v>
      </c>
      <c r="G2775">
        <v>4718.6499999999996</v>
      </c>
      <c r="H2775">
        <v>222362365</v>
      </c>
      <c r="I2775">
        <v>7609.87</v>
      </c>
      <c r="J2775">
        <v>20.18</v>
      </c>
      <c r="K2775">
        <v>3.32</v>
      </c>
      <c r="L2775">
        <v>1.05</v>
      </c>
    </row>
    <row r="2776" spans="1:12" x14ac:dyDescent="0.35">
      <c r="A2776" s="1">
        <v>40215</v>
      </c>
      <c r="B2776">
        <v>2010</v>
      </c>
      <c r="C2776" t="s">
        <v>13</v>
      </c>
      <c r="D2776">
        <v>4712.75</v>
      </c>
      <c r="E2776">
        <v>4768.1499999999996</v>
      </c>
      <c r="F2776">
        <v>4712.75</v>
      </c>
      <c r="G2776">
        <v>4757.25</v>
      </c>
      <c r="H2776">
        <v>22091127</v>
      </c>
      <c r="I2776">
        <v>643.11</v>
      </c>
      <c r="J2776">
        <v>20.350000000000001</v>
      </c>
      <c r="K2776">
        <v>3.35</v>
      </c>
      <c r="L2776">
        <v>1.04</v>
      </c>
    </row>
    <row r="2777" spans="1:12" x14ac:dyDescent="0.35">
      <c r="A2777" s="1">
        <v>40217</v>
      </c>
      <c r="B2777">
        <v>2010</v>
      </c>
      <c r="C2777" t="s">
        <v>13</v>
      </c>
      <c r="D2777">
        <v>4755.3500000000004</v>
      </c>
      <c r="E2777">
        <v>4799.05</v>
      </c>
      <c r="F2777">
        <v>4675.3999999999996</v>
      </c>
      <c r="G2777">
        <v>4760.3999999999996</v>
      </c>
      <c r="H2777">
        <v>205364363</v>
      </c>
      <c r="I2777">
        <v>6823.11</v>
      </c>
      <c r="J2777">
        <v>20.36</v>
      </c>
      <c r="K2777">
        <v>3.35</v>
      </c>
      <c r="L2777">
        <v>1.04</v>
      </c>
    </row>
    <row r="2778" spans="1:12" x14ac:dyDescent="0.35">
      <c r="A2778" s="1">
        <v>40218</v>
      </c>
      <c r="B2778">
        <v>2010</v>
      </c>
      <c r="C2778" t="s">
        <v>13</v>
      </c>
      <c r="D2778">
        <v>4760.55</v>
      </c>
      <c r="E2778">
        <v>4810.3999999999996</v>
      </c>
      <c r="F2778">
        <v>4739.3500000000004</v>
      </c>
      <c r="G2778">
        <v>4792.6499999999996</v>
      </c>
      <c r="H2778">
        <v>175452494</v>
      </c>
      <c r="I2778">
        <v>5819.47</v>
      </c>
      <c r="J2778">
        <v>20.5</v>
      </c>
      <c r="K2778">
        <v>3.37</v>
      </c>
      <c r="L2778">
        <v>1.03</v>
      </c>
    </row>
    <row r="2779" spans="1:12" x14ac:dyDescent="0.35">
      <c r="A2779" s="1">
        <v>40219</v>
      </c>
      <c r="B2779">
        <v>2010</v>
      </c>
      <c r="C2779" t="s">
        <v>13</v>
      </c>
      <c r="D2779">
        <v>4793</v>
      </c>
      <c r="E2779">
        <v>4826.8500000000004</v>
      </c>
      <c r="F2779">
        <v>4748.1000000000004</v>
      </c>
      <c r="G2779">
        <v>4757.2</v>
      </c>
      <c r="H2779">
        <v>185053448</v>
      </c>
      <c r="I2779">
        <v>6196.72</v>
      </c>
      <c r="J2779">
        <v>20.350000000000001</v>
      </c>
      <c r="K2779">
        <v>3.35</v>
      </c>
      <c r="L2779">
        <v>1.04</v>
      </c>
    </row>
    <row r="2780" spans="1:12" x14ac:dyDescent="0.35">
      <c r="A2780" s="1">
        <v>40220</v>
      </c>
      <c r="B2780">
        <v>2010</v>
      </c>
      <c r="C2780" t="s">
        <v>13</v>
      </c>
      <c r="D2780">
        <v>4757.25</v>
      </c>
      <c r="E2780">
        <v>4843.8</v>
      </c>
      <c r="F2780">
        <v>4757.25</v>
      </c>
      <c r="G2780">
        <v>4826.8500000000004</v>
      </c>
      <c r="H2780">
        <v>142638466</v>
      </c>
      <c r="I2780">
        <v>4917.21</v>
      </c>
      <c r="J2780">
        <v>20.65</v>
      </c>
      <c r="K2780">
        <v>3.4</v>
      </c>
      <c r="L2780">
        <v>1.02</v>
      </c>
    </row>
    <row r="2781" spans="1:12" x14ac:dyDescent="0.35">
      <c r="A2781" s="1">
        <v>40224</v>
      </c>
      <c r="B2781">
        <v>2010</v>
      </c>
      <c r="C2781" t="s">
        <v>13</v>
      </c>
      <c r="D2781">
        <v>4827.8999999999996</v>
      </c>
      <c r="E2781">
        <v>4845.6000000000004</v>
      </c>
      <c r="F2781">
        <v>4783.8999999999996</v>
      </c>
      <c r="G2781">
        <v>4801.95</v>
      </c>
      <c r="H2781">
        <v>153758927</v>
      </c>
      <c r="I2781">
        <v>5004.68</v>
      </c>
      <c r="J2781">
        <v>20.54</v>
      </c>
      <c r="K2781">
        <v>3.38</v>
      </c>
      <c r="L2781">
        <v>1.03</v>
      </c>
    </row>
    <row r="2782" spans="1:12" x14ac:dyDescent="0.35">
      <c r="A2782" s="1">
        <v>40225</v>
      </c>
      <c r="B2782">
        <v>2010</v>
      </c>
      <c r="C2782" t="s">
        <v>13</v>
      </c>
      <c r="D2782">
        <v>4801.8</v>
      </c>
      <c r="E2782">
        <v>4880</v>
      </c>
      <c r="F2782">
        <v>4791.3500000000004</v>
      </c>
      <c r="G2782">
        <v>4855.75</v>
      </c>
      <c r="H2782">
        <v>156011235</v>
      </c>
      <c r="I2782">
        <v>5240.97</v>
      </c>
      <c r="J2782">
        <v>20.77</v>
      </c>
      <c r="K2782">
        <v>3.42</v>
      </c>
      <c r="L2782">
        <v>1.02</v>
      </c>
    </row>
    <row r="2783" spans="1:12" x14ac:dyDescent="0.35">
      <c r="A2783" s="1">
        <v>40226</v>
      </c>
      <c r="B2783">
        <v>2010</v>
      </c>
      <c r="C2783" t="s">
        <v>13</v>
      </c>
      <c r="D2783">
        <v>4858.6499999999996</v>
      </c>
      <c r="E2783">
        <v>4929.7</v>
      </c>
      <c r="F2783">
        <v>4857.6000000000004</v>
      </c>
      <c r="G2783">
        <v>4914</v>
      </c>
      <c r="H2783">
        <v>176502266</v>
      </c>
      <c r="I2783">
        <v>6291.08</v>
      </c>
      <c r="J2783">
        <v>21.02</v>
      </c>
      <c r="K2783">
        <v>3.46</v>
      </c>
      <c r="L2783">
        <v>1</v>
      </c>
    </row>
    <row r="2784" spans="1:12" x14ac:dyDescent="0.35">
      <c r="A2784" s="1">
        <v>40227</v>
      </c>
      <c r="B2784">
        <v>2010</v>
      </c>
      <c r="C2784" t="s">
        <v>13</v>
      </c>
      <c r="D2784">
        <v>4915.1000000000004</v>
      </c>
      <c r="E2784">
        <v>4922.05</v>
      </c>
      <c r="F2784">
        <v>4873.7</v>
      </c>
      <c r="G2784">
        <v>4887.75</v>
      </c>
      <c r="H2784">
        <v>193513235</v>
      </c>
      <c r="I2784">
        <v>5763.98</v>
      </c>
      <c r="J2784">
        <v>20.91</v>
      </c>
      <c r="K2784">
        <v>3.44</v>
      </c>
      <c r="L2784">
        <v>1.01</v>
      </c>
    </row>
    <row r="2785" spans="1:12" x14ac:dyDescent="0.35">
      <c r="A2785" s="1">
        <v>40228</v>
      </c>
      <c r="B2785">
        <v>2010</v>
      </c>
      <c r="C2785" t="s">
        <v>13</v>
      </c>
      <c r="D2785">
        <v>4887.3</v>
      </c>
      <c r="E2785">
        <v>4887.3</v>
      </c>
      <c r="F2785">
        <v>4805.55</v>
      </c>
      <c r="G2785">
        <v>4844.8999999999996</v>
      </c>
      <c r="H2785">
        <v>194311305</v>
      </c>
      <c r="I2785">
        <v>5737.99</v>
      </c>
      <c r="J2785">
        <v>20.72</v>
      </c>
      <c r="K2785">
        <v>3.41</v>
      </c>
      <c r="L2785">
        <v>1.02</v>
      </c>
    </row>
    <row r="2786" spans="1:12" x14ac:dyDescent="0.35">
      <c r="A2786" s="1">
        <v>40231</v>
      </c>
      <c r="B2786">
        <v>2010</v>
      </c>
      <c r="C2786" t="s">
        <v>13</v>
      </c>
      <c r="D2786">
        <v>4849.3500000000004</v>
      </c>
      <c r="E2786">
        <v>4912.05</v>
      </c>
      <c r="F2786">
        <v>4845.8999999999996</v>
      </c>
      <c r="G2786">
        <v>4856.3999999999996</v>
      </c>
      <c r="H2786">
        <v>149362400</v>
      </c>
      <c r="I2786">
        <v>4591.6000000000004</v>
      </c>
      <c r="J2786">
        <v>20.77</v>
      </c>
      <c r="K2786">
        <v>3.42</v>
      </c>
      <c r="L2786">
        <v>1.02</v>
      </c>
    </row>
    <row r="2787" spans="1:12" x14ac:dyDescent="0.35">
      <c r="A2787" s="1">
        <v>40232</v>
      </c>
      <c r="B2787">
        <v>2010</v>
      </c>
      <c r="C2787" t="s">
        <v>13</v>
      </c>
      <c r="D2787">
        <v>4856.6000000000004</v>
      </c>
      <c r="E2787">
        <v>4884.1000000000004</v>
      </c>
      <c r="F2787">
        <v>4833.1499999999996</v>
      </c>
      <c r="G2787">
        <v>4870.05</v>
      </c>
      <c r="H2787">
        <v>129233916</v>
      </c>
      <c r="I2787">
        <v>4617.62</v>
      </c>
      <c r="J2787">
        <v>20.83</v>
      </c>
      <c r="K2787">
        <v>3.43</v>
      </c>
      <c r="L2787">
        <v>1.01</v>
      </c>
    </row>
    <row r="2788" spans="1:12" x14ac:dyDescent="0.35">
      <c r="A2788" s="1">
        <v>40233</v>
      </c>
      <c r="B2788">
        <v>2010</v>
      </c>
      <c r="C2788" t="s">
        <v>13</v>
      </c>
      <c r="D2788">
        <v>4869.55</v>
      </c>
      <c r="E2788">
        <v>4880.55</v>
      </c>
      <c r="F2788">
        <v>4834.6499999999996</v>
      </c>
      <c r="G2788">
        <v>4858.6000000000004</v>
      </c>
      <c r="H2788">
        <v>141213476</v>
      </c>
      <c r="I2788">
        <v>4842.2299999999996</v>
      </c>
      <c r="J2788">
        <v>20.78</v>
      </c>
      <c r="K2788">
        <v>3.42</v>
      </c>
      <c r="L2788">
        <v>1.02</v>
      </c>
    </row>
    <row r="2789" spans="1:12" x14ac:dyDescent="0.35">
      <c r="A2789" s="1">
        <v>40234</v>
      </c>
      <c r="B2789">
        <v>2010</v>
      </c>
      <c r="C2789" t="s">
        <v>13</v>
      </c>
      <c r="D2789">
        <v>4859</v>
      </c>
      <c r="E2789">
        <v>4880.1499999999996</v>
      </c>
      <c r="F2789">
        <v>4835.6000000000004</v>
      </c>
      <c r="G2789">
        <v>4859.75</v>
      </c>
      <c r="H2789">
        <v>179443119</v>
      </c>
      <c r="I2789">
        <v>6427.68</v>
      </c>
      <c r="J2789">
        <v>20.79</v>
      </c>
      <c r="K2789">
        <v>3.42</v>
      </c>
      <c r="L2789">
        <v>1.02</v>
      </c>
    </row>
    <row r="2790" spans="1:12" x14ac:dyDescent="0.35">
      <c r="A2790" s="1">
        <v>40235</v>
      </c>
      <c r="B2790">
        <v>2010</v>
      </c>
      <c r="C2790" t="s">
        <v>13</v>
      </c>
      <c r="D2790">
        <v>4858.5</v>
      </c>
      <c r="E2790">
        <v>4992</v>
      </c>
      <c r="F2790">
        <v>4858.45</v>
      </c>
      <c r="G2790">
        <v>4922.3</v>
      </c>
      <c r="H2790">
        <v>341137163</v>
      </c>
      <c r="I2790">
        <v>10987.94</v>
      </c>
      <c r="J2790">
        <v>20.92</v>
      </c>
      <c r="K2790">
        <v>3.46</v>
      </c>
      <c r="L2790">
        <v>1</v>
      </c>
    </row>
    <row r="2791" spans="1:12" x14ac:dyDescent="0.35">
      <c r="A2791" s="1">
        <v>40239</v>
      </c>
      <c r="B2791">
        <v>2010</v>
      </c>
      <c r="C2791" t="s">
        <v>14</v>
      </c>
      <c r="D2791">
        <v>4935.6000000000004</v>
      </c>
      <c r="E2791">
        <v>5029.45</v>
      </c>
      <c r="F2791">
        <v>4935.3500000000004</v>
      </c>
      <c r="G2791">
        <v>5017</v>
      </c>
      <c r="H2791">
        <v>233127111</v>
      </c>
      <c r="I2791">
        <v>8468.18</v>
      </c>
      <c r="J2791">
        <v>21.33</v>
      </c>
      <c r="K2791">
        <v>3.53</v>
      </c>
      <c r="L2791">
        <v>0.98</v>
      </c>
    </row>
    <row r="2792" spans="1:12" x14ac:dyDescent="0.35">
      <c r="A2792" s="1">
        <v>40240</v>
      </c>
      <c r="B2792">
        <v>2010</v>
      </c>
      <c r="C2792" t="s">
        <v>14</v>
      </c>
      <c r="D2792">
        <v>5015.8</v>
      </c>
      <c r="E2792">
        <v>5093.25</v>
      </c>
      <c r="F2792">
        <v>5015.1000000000004</v>
      </c>
      <c r="G2792">
        <v>5088.1000000000004</v>
      </c>
      <c r="H2792">
        <v>191791765</v>
      </c>
      <c r="I2792">
        <v>7375.98</v>
      </c>
      <c r="J2792">
        <v>21.63</v>
      </c>
      <c r="K2792">
        <v>3.58</v>
      </c>
      <c r="L2792">
        <v>0.97</v>
      </c>
    </row>
    <row r="2793" spans="1:12" x14ac:dyDescent="0.35">
      <c r="A2793" s="1">
        <v>40241</v>
      </c>
      <c r="B2793">
        <v>2010</v>
      </c>
      <c r="C2793" t="s">
        <v>14</v>
      </c>
      <c r="D2793">
        <v>5096.95</v>
      </c>
      <c r="E2793">
        <v>5096.95</v>
      </c>
      <c r="F2793">
        <v>5049</v>
      </c>
      <c r="G2793">
        <v>5080.25</v>
      </c>
      <c r="H2793">
        <v>205104948</v>
      </c>
      <c r="I2793">
        <v>6826.25</v>
      </c>
      <c r="J2793">
        <v>21.59</v>
      </c>
      <c r="K2793">
        <v>3.57</v>
      </c>
      <c r="L2793">
        <v>0.97</v>
      </c>
    </row>
    <row r="2794" spans="1:12" x14ac:dyDescent="0.35">
      <c r="A2794" s="1">
        <v>40242</v>
      </c>
      <c r="B2794">
        <v>2010</v>
      </c>
      <c r="C2794" t="s">
        <v>14</v>
      </c>
      <c r="D2794">
        <v>5080.55</v>
      </c>
      <c r="E2794">
        <v>5118.6499999999996</v>
      </c>
      <c r="F2794">
        <v>5068.05</v>
      </c>
      <c r="G2794">
        <v>5088.7</v>
      </c>
      <c r="H2794">
        <v>209604746</v>
      </c>
      <c r="I2794">
        <v>6307.8</v>
      </c>
      <c r="J2794">
        <v>21.63</v>
      </c>
      <c r="K2794">
        <v>3.58</v>
      </c>
      <c r="L2794">
        <v>0.97</v>
      </c>
    </row>
    <row r="2795" spans="1:12" x14ac:dyDescent="0.35">
      <c r="A2795" s="1">
        <v>40245</v>
      </c>
      <c r="B2795">
        <v>2010</v>
      </c>
      <c r="C2795" t="s">
        <v>14</v>
      </c>
      <c r="D2795">
        <v>5092.1499999999996</v>
      </c>
      <c r="E2795">
        <v>5147.1000000000004</v>
      </c>
      <c r="F2795">
        <v>5092.1499999999996</v>
      </c>
      <c r="G2795">
        <v>5124</v>
      </c>
      <c r="H2795">
        <v>187964711</v>
      </c>
      <c r="I2795">
        <v>7130.87</v>
      </c>
      <c r="J2795">
        <v>21.8</v>
      </c>
      <c r="K2795">
        <v>3.61</v>
      </c>
      <c r="L2795">
        <v>0.96</v>
      </c>
    </row>
    <row r="2796" spans="1:12" x14ac:dyDescent="0.35">
      <c r="A2796" s="1">
        <v>40246</v>
      </c>
      <c r="B2796">
        <v>2010</v>
      </c>
      <c r="C2796" t="s">
        <v>14</v>
      </c>
      <c r="D2796">
        <v>5121.05</v>
      </c>
      <c r="E2796">
        <v>5131.8</v>
      </c>
      <c r="F2796">
        <v>5094.3500000000004</v>
      </c>
      <c r="G2796">
        <v>5101.5</v>
      </c>
      <c r="H2796">
        <v>158734706</v>
      </c>
      <c r="I2796">
        <v>6364.07</v>
      </c>
      <c r="J2796">
        <v>21.7</v>
      </c>
      <c r="K2796">
        <v>3.59</v>
      </c>
      <c r="L2796">
        <v>0.97</v>
      </c>
    </row>
    <row r="2797" spans="1:12" x14ac:dyDescent="0.35">
      <c r="A2797" s="1">
        <v>40247</v>
      </c>
      <c r="B2797">
        <v>2010</v>
      </c>
      <c r="C2797" t="s">
        <v>14</v>
      </c>
      <c r="D2797">
        <v>5101.6000000000004</v>
      </c>
      <c r="E2797">
        <v>5137.3999999999996</v>
      </c>
      <c r="F2797">
        <v>5092.05</v>
      </c>
      <c r="G2797">
        <v>5116.25</v>
      </c>
      <c r="H2797">
        <v>167174523</v>
      </c>
      <c r="I2797">
        <v>6445.89</v>
      </c>
      <c r="J2797">
        <v>21.77</v>
      </c>
      <c r="K2797">
        <v>3.6</v>
      </c>
      <c r="L2797">
        <v>0.96</v>
      </c>
    </row>
    <row r="2798" spans="1:12" x14ac:dyDescent="0.35">
      <c r="A2798" s="1">
        <v>40248</v>
      </c>
      <c r="B2798">
        <v>2010</v>
      </c>
      <c r="C2798" t="s">
        <v>14</v>
      </c>
      <c r="D2798">
        <v>5116.3500000000004</v>
      </c>
      <c r="E2798">
        <v>5152.6000000000004</v>
      </c>
      <c r="F2798">
        <v>5102.1000000000004</v>
      </c>
      <c r="G2798">
        <v>5133.3999999999996</v>
      </c>
      <c r="H2798">
        <v>155698046</v>
      </c>
      <c r="I2798">
        <v>5500.07</v>
      </c>
      <c r="J2798">
        <v>21.84</v>
      </c>
      <c r="K2798">
        <v>3.61</v>
      </c>
      <c r="L2798">
        <v>0.96</v>
      </c>
    </row>
    <row r="2799" spans="1:12" x14ac:dyDescent="0.35">
      <c r="A2799" s="1">
        <v>40249</v>
      </c>
      <c r="B2799">
        <v>2010</v>
      </c>
      <c r="C2799" t="s">
        <v>14</v>
      </c>
      <c r="D2799">
        <v>5131.8</v>
      </c>
      <c r="E2799">
        <v>5158.1000000000004</v>
      </c>
      <c r="F2799">
        <v>5122.1000000000004</v>
      </c>
      <c r="G2799">
        <v>5137</v>
      </c>
      <c r="H2799">
        <v>152561763</v>
      </c>
      <c r="I2799">
        <v>5927.11</v>
      </c>
      <c r="J2799">
        <v>21.86</v>
      </c>
      <c r="K2799">
        <v>3.62</v>
      </c>
      <c r="L2799">
        <v>0.96</v>
      </c>
    </row>
    <row r="2800" spans="1:12" x14ac:dyDescent="0.35">
      <c r="A2800" s="1">
        <v>40252</v>
      </c>
      <c r="B2800">
        <v>2010</v>
      </c>
      <c r="C2800" t="s">
        <v>14</v>
      </c>
      <c r="D2800">
        <v>5134.45</v>
      </c>
      <c r="E2800">
        <v>5151.05</v>
      </c>
      <c r="F2800">
        <v>5101.2</v>
      </c>
      <c r="G2800">
        <v>5128.8999999999996</v>
      </c>
      <c r="H2800">
        <v>134878673</v>
      </c>
      <c r="I2800">
        <v>5301.12</v>
      </c>
      <c r="J2800">
        <v>21.82</v>
      </c>
      <c r="K2800">
        <v>3.61</v>
      </c>
      <c r="L2800">
        <v>0.96</v>
      </c>
    </row>
    <row r="2801" spans="1:12" x14ac:dyDescent="0.35">
      <c r="A2801" s="1">
        <v>40253</v>
      </c>
      <c r="B2801">
        <v>2010</v>
      </c>
      <c r="C2801" t="s">
        <v>14</v>
      </c>
      <c r="D2801">
        <v>5128.95</v>
      </c>
      <c r="E2801">
        <v>5209.25</v>
      </c>
      <c r="F2801">
        <v>5125.7</v>
      </c>
      <c r="G2801">
        <v>5198.1000000000004</v>
      </c>
      <c r="H2801">
        <v>120692486</v>
      </c>
      <c r="I2801">
        <v>5250.18</v>
      </c>
      <c r="J2801">
        <v>22.12</v>
      </c>
      <c r="K2801">
        <v>3.66</v>
      </c>
      <c r="L2801">
        <v>0.95</v>
      </c>
    </row>
    <row r="2802" spans="1:12" x14ac:dyDescent="0.35">
      <c r="A2802" s="1">
        <v>40254</v>
      </c>
      <c r="B2802">
        <v>2010</v>
      </c>
      <c r="C2802" t="s">
        <v>14</v>
      </c>
      <c r="D2802">
        <v>5198.45</v>
      </c>
      <c r="E2802">
        <v>5260.5</v>
      </c>
      <c r="F2802">
        <v>5177.1499999999996</v>
      </c>
      <c r="G2802">
        <v>5231.8999999999996</v>
      </c>
      <c r="H2802">
        <v>169767105</v>
      </c>
      <c r="I2802">
        <v>6291.05</v>
      </c>
      <c r="J2802">
        <v>22.26</v>
      </c>
      <c r="K2802">
        <v>3.68</v>
      </c>
      <c r="L2802">
        <v>0.94</v>
      </c>
    </row>
    <row r="2803" spans="1:12" x14ac:dyDescent="0.35">
      <c r="A2803" s="1">
        <v>40255</v>
      </c>
      <c r="B2803">
        <v>2010</v>
      </c>
      <c r="C2803" t="s">
        <v>14</v>
      </c>
      <c r="D2803">
        <v>5232.55</v>
      </c>
      <c r="E2803">
        <v>5255.65</v>
      </c>
      <c r="F2803">
        <v>5214.3999999999996</v>
      </c>
      <c r="G2803">
        <v>5245.9</v>
      </c>
      <c r="H2803">
        <v>160336720</v>
      </c>
      <c r="I2803">
        <v>5521.68</v>
      </c>
      <c r="J2803">
        <v>22.32</v>
      </c>
      <c r="K2803">
        <v>3.69</v>
      </c>
      <c r="L2803">
        <v>0.94</v>
      </c>
    </row>
    <row r="2804" spans="1:12" x14ac:dyDescent="0.35">
      <c r="A2804" s="1">
        <v>40256</v>
      </c>
      <c r="B2804">
        <v>2010</v>
      </c>
      <c r="C2804" t="s">
        <v>14</v>
      </c>
      <c r="D2804">
        <v>5246.8</v>
      </c>
      <c r="E2804">
        <v>5269.95</v>
      </c>
      <c r="F2804">
        <v>5237.1000000000004</v>
      </c>
      <c r="G2804">
        <v>5262.8</v>
      </c>
      <c r="H2804">
        <v>136871848</v>
      </c>
      <c r="I2804">
        <v>5558.7</v>
      </c>
      <c r="J2804">
        <v>22.39</v>
      </c>
      <c r="K2804">
        <v>3.71</v>
      </c>
      <c r="L2804">
        <v>0.94</v>
      </c>
    </row>
    <row r="2805" spans="1:12" x14ac:dyDescent="0.35">
      <c r="A2805" s="1">
        <v>40259</v>
      </c>
      <c r="B2805">
        <v>2010</v>
      </c>
      <c r="C2805" t="s">
        <v>14</v>
      </c>
      <c r="D2805">
        <v>5260.95</v>
      </c>
      <c r="E2805">
        <v>5260.95</v>
      </c>
      <c r="F2805">
        <v>5187.05</v>
      </c>
      <c r="G2805">
        <v>5205.2</v>
      </c>
      <c r="H2805">
        <v>130039411</v>
      </c>
      <c r="I2805">
        <v>5212.1400000000003</v>
      </c>
      <c r="J2805">
        <v>22.15</v>
      </c>
      <c r="K2805">
        <v>3.66</v>
      </c>
      <c r="L2805">
        <v>0.95</v>
      </c>
    </row>
    <row r="2806" spans="1:12" x14ac:dyDescent="0.35">
      <c r="A2806" s="1">
        <v>40260</v>
      </c>
      <c r="B2806">
        <v>2010</v>
      </c>
      <c r="C2806" t="s">
        <v>14</v>
      </c>
      <c r="D2806">
        <v>5205.8500000000004</v>
      </c>
      <c r="E2806">
        <v>5243.6</v>
      </c>
      <c r="F2806">
        <v>5193.3999999999996</v>
      </c>
      <c r="G2806">
        <v>5225.3</v>
      </c>
      <c r="H2806">
        <v>146479804</v>
      </c>
      <c r="I2806">
        <v>5673.78</v>
      </c>
      <c r="J2806">
        <v>22.23</v>
      </c>
      <c r="K2806">
        <v>3.68</v>
      </c>
      <c r="L2806">
        <v>0.94</v>
      </c>
    </row>
    <row r="2807" spans="1:12" x14ac:dyDescent="0.35">
      <c r="A2807" s="1">
        <v>40262</v>
      </c>
      <c r="B2807">
        <v>2010</v>
      </c>
      <c r="C2807" t="s">
        <v>14</v>
      </c>
      <c r="D2807">
        <v>5225.3</v>
      </c>
      <c r="E2807">
        <v>5267.3</v>
      </c>
      <c r="F2807">
        <v>5202.95</v>
      </c>
      <c r="G2807">
        <v>5260.4</v>
      </c>
      <c r="H2807">
        <v>207844844</v>
      </c>
      <c r="I2807">
        <v>9239.93</v>
      </c>
      <c r="J2807">
        <v>22.38</v>
      </c>
      <c r="K2807">
        <v>3.7</v>
      </c>
      <c r="L2807">
        <v>0.94</v>
      </c>
    </row>
    <row r="2808" spans="1:12" x14ac:dyDescent="0.35">
      <c r="A2808" s="1">
        <v>40263</v>
      </c>
      <c r="B2808">
        <v>2010</v>
      </c>
      <c r="C2808" t="s">
        <v>14</v>
      </c>
      <c r="D2808">
        <v>5260.55</v>
      </c>
      <c r="E2808">
        <v>5293.75</v>
      </c>
      <c r="F2808">
        <v>5260.55</v>
      </c>
      <c r="G2808">
        <v>5282</v>
      </c>
      <c r="H2808">
        <v>140965576</v>
      </c>
      <c r="I2808">
        <v>6366.38</v>
      </c>
      <c r="J2808">
        <v>22.47</v>
      </c>
      <c r="K2808">
        <v>3.72</v>
      </c>
      <c r="L2808">
        <v>0.93</v>
      </c>
    </row>
    <row r="2809" spans="1:12" x14ac:dyDescent="0.35">
      <c r="A2809" s="1">
        <v>40266</v>
      </c>
      <c r="B2809">
        <v>2010</v>
      </c>
      <c r="C2809" t="s">
        <v>14</v>
      </c>
      <c r="D2809">
        <v>5283.9</v>
      </c>
      <c r="E2809">
        <v>5329.55</v>
      </c>
      <c r="F2809">
        <v>5242.1499999999996</v>
      </c>
      <c r="G2809">
        <v>5302.85</v>
      </c>
      <c r="H2809">
        <v>132186441</v>
      </c>
      <c r="I2809">
        <v>6001.64</v>
      </c>
      <c r="J2809">
        <v>22.56</v>
      </c>
      <c r="K2809">
        <v>3.73</v>
      </c>
      <c r="L2809">
        <v>0.93</v>
      </c>
    </row>
    <row r="2810" spans="1:12" x14ac:dyDescent="0.35">
      <c r="A2810" s="1">
        <v>40267</v>
      </c>
      <c r="B2810">
        <v>2010</v>
      </c>
      <c r="C2810" t="s">
        <v>14</v>
      </c>
      <c r="D2810">
        <v>5302.95</v>
      </c>
      <c r="E2810">
        <v>5325</v>
      </c>
      <c r="F2810">
        <v>5251.35</v>
      </c>
      <c r="G2810">
        <v>5262.45</v>
      </c>
      <c r="H2810">
        <v>133483766</v>
      </c>
      <c r="I2810">
        <v>5629.19</v>
      </c>
      <c r="J2810">
        <v>22.39</v>
      </c>
      <c r="K2810">
        <v>3.71</v>
      </c>
      <c r="L2810">
        <v>0.94</v>
      </c>
    </row>
    <row r="2811" spans="1:12" x14ac:dyDescent="0.35">
      <c r="A2811" s="1">
        <v>40268</v>
      </c>
      <c r="B2811">
        <v>2010</v>
      </c>
      <c r="C2811" t="s">
        <v>14</v>
      </c>
      <c r="D2811">
        <v>5260.4</v>
      </c>
      <c r="E2811">
        <v>5293.9</v>
      </c>
      <c r="F2811">
        <v>5235.1499999999996</v>
      </c>
      <c r="G2811">
        <v>5249.1</v>
      </c>
      <c r="H2811">
        <v>147618695</v>
      </c>
      <c r="I2811">
        <v>6542.18</v>
      </c>
      <c r="J2811">
        <v>22.33</v>
      </c>
      <c r="K2811">
        <v>3.7</v>
      </c>
      <c r="L2811">
        <v>0.94</v>
      </c>
    </row>
    <row r="2812" spans="1:12" x14ac:dyDescent="0.35">
      <c r="A2812" s="1">
        <v>40269</v>
      </c>
      <c r="B2812">
        <v>2010</v>
      </c>
      <c r="C2812" t="s">
        <v>15</v>
      </c>
      <c r="D2812">
        <v>5249.2</v>
      </c>
      <c r="E2812">
        <v>5298.6</v>
      </c>
      <c r="F2812">
        <v>5249.2</v>
      </c>
      <c r="G2812">
        <v>5290.5</v>
      </c>
      <c r="H2812">
        <v>127773261</v>
      </c>
      <c r="I2812">
        <v>5365.11</v>
      </c>
      <c r="J2812">
        <v>22.52</v>
      </c>
      <c r="K2812">
        <v>3.73</v>
      </c>
      <c r="L2812">
        <v>0.93</v>
      </c>
    </row>
    <row r="2813" spans="1:12" x14ac:dyDescent="0.35">
      <c r="A2813" s="1">
        <v>40273</v>
      </c>
      <c r="B2813">
        <v>2010</v>
      </c>
      <c r="C2813" t="s">
        <v>15</v>
      </c>
      <c r="D2813">
        <v>5291.4</v>
      </c>
      <c r="E2813">
        <v>5377.55</v>
      </c>
      <c r="F2813">
        <v>5291.4</v>
      </c>
      <c r="G2813">
        <v>5368.4</v>
      </c>
      <c r="H2813">
        <v>132419861</v>
      </c>
      <c r="I2813">
        <v>5762.97</v>
      </c>
      <c r="J2813">
        <v>22.85</v>
      </c>
      <c r="K2813">
        <v>3.78</v>
      </c>
      <c r="L2813">
        <v>0.92</v>
      </c>
    </row>
    <row r="2814" spans="1:12" x14ac:dyDescent="0.35">
      <c r="A2814" s="1">
        <v>40274</v>
      </c>
      <c r="B2814">
        <v>2010</v>
      </c>
      <c r="C2814" t="s">
        <v>15</v>
      </c>
      <c r="D2814">
        <v>5369.65</v>
      </c>
      <c r="E2814">
        <v>5388.65</v>
      </c>
      <c r="F2814">
        <v>5351.7</v>
      </c>
      <c r="G2814">
        <v>5366</v>
      </c>
      <c r="H2814">
        <v>147051901</v>
      </c>
      <c r="I2814">
        <v>5746.95</v>
      </c>
      <c r="J2814">
        <v>22.84</v>
      </c>
      <c r="K2814">
        <v>3.78</v>
      </c>
      <c r="L2814">
        <v>0.92</v>
      </c>
    </row>
    <row r="2815" spans="1:12" x14ac:dyDescent="0.35">
      <c r="A2815" s="1">
        <v>40275</v>
      </c>
      <c r="B2815">
        <v>2010</v>
      </c>
      <c r="C2815" t="s">
        <v>15</v>
      </c>
      <c r="D2815">
        <v>5365.7</v>
      </c>
      <c r="E2815">
        <v>5399.65</v>
      </c>
      <c r="F2815">
        <v>5345.05</v>
      </c>
      <c r="G2815">
        <v>5374.65</v>
      </c>
      <c r="H2815">
        <v>166790249</v>
      </c>
      <c r="I2815">
        <v>6530.95</v>
      </c>
      <c r="J2815">
        <v>22.88</v>
      </c>
      <c r="K2815">
        <v>3.79</v>
      </c>
      <c r="L2815">
        <v>0.92</v>
      </c>
    </row>
    <row r="2816" spans="1:12" x14ac:dyDescent="0.35">
      <c r="A2816" s="1">
        <v>40276</v>
      </c>
      <c r="B2816">
        <v>2010</v>
      </c>
      <c r="C2816" t="s">
        <v>15</v>
      </c>
      <c r="D2816">
        <v>5376.3</v>
      </c>
      <c r="E2816">
        <v>5383.65</v>
      </c>
      <c r="F2816">
        <v>5290.25</v>
      </c>
      <c r="G2816">
        <v>5304.45</v>
      </c>
      <c r="H2816">
        <v>156785881</v>
      </c>
      <c r="I2816">
        <v>5830.63</v>
      </c>
      <c r="J2816">
        <v>22.96</v>
      </c>
      <c r="K2816">
        <v>3.77</v>
      </c>
      <c r="L2816">
        <v>0.92</v>
      </c>
    </row>
    <row r="2817" spans="1:12" x14ac:dyDescent="0.35">
      <c r="A2817" s="1">
        <v>40277</v>
      </c>
      <c r="B2817">
        <v>2010</v>
      </c>
      <c r="C2817" t="s">
        <v>15</v>
      </c>
      <c r="D2817">
        <v>5302.4</v>
      </c>
      <c r="E2817">
        <v>5377.45</v>
      </c>
      <c r="F2817">
        <v>5302.25</v>
      </c>
      <c r="G2817">
        <v>5361.75</v>
      </c>
      <c r="H2817">
        <v>154497751</v>
      </c>
      <c r="I2817">
        <v>6207.69</v>
      </c>
      <c r="J2817">
        <v>23.21</v>
      </c>
      <c r="K2817">
        <v>3.81</v>
      </c>
      <c r="L2817">
        <v>0.91</v>
      </c>
    </row>
    <row r="2818" spans="1:12" x14ac:dyDescent="0.35">
      <c r="A2818" s="1">
        <v>40280</v>
      </c>
      <c r="B2818">
        <v>2010</v>
      </c>
      <c r="C2818" t="s">
        <v>15</v>
      </c>
      <c r="D2818">
        <v>5354.15</v>
      </c>
      <c r="E2818">
        <v>5382.15</v>
      </c>
      <c r="F2818">
        <v>5324.9</v>
      </c>
      <c r="G2818">
        <v>5339.7</v>
      </c>
      <c r="H2818">
        <v>134901999</v>
      </c>
      <c r="I2818">
        <v>5502.8</v>
      </c>
      <c r="J2818">
        <v>23.11</v>
      </c>
      <c r="K2818">
        <v>3.79</v>
      </c>
      <c r="L2818">
        <v>0.91</v>
      </c>
    </row>
    <row r="2819" spans="1:12" x14ac:dyDescent="0.35">
      <c r="A2819" s="1">
        <v>40281</v>
      </c>
      <c r="B2819">
        <v>2010</v>
      </c>
      <c r="C2819" t="s">
        <v>15</v>
      </c>
      <c r="D2819">
        <v>5340.85</v>
      </c>
      <c r="E2819">
        <v>5356.5</v>
      </c>
      <c r="F2819">
        <v>5301.7</v>
      </c>
      <c r="G2819">
        <v>5322.95</v>
      </c>
      <c r="H2819">
        <v>126581805</v>
      </c>
      <c r="I2819">
        <v>7839.07</v>
      </c>
      <c r="J2819">
        <v>23.04</v>
      </c>
      <c r="K2819">
        <v>3.78</v>
      </c>
      <c r="L2819">
        <v>0.92</v>
      </c>
    </row>
    <row r="2820" spans="1:12" x14ac:dyDescent="0.35">
      <c r="A2820" s="1">
        <v>40283</v>
      </c>
      <c r="B2820">
        <v>2010</v>
      </c>
      <c r="C2820" t="s">
        <v>15</v>
      </c>
      <c r="D2820">
        <v>5323.3</v>
      </c>
      <c r="E2820">
        <v>5373.15</v>
      </c>
      <c r="F2820">
        <v>5265.3</v>
      </c>
      <c r="G2820">
        <v>5273.6</v>
      </c>
      <c r="H2820">
        <v>195013233</v>
      </c>
      <c r="I2820">
        <v>7702.54</v>
      </c>
      <c r="J2820">
        <v>22.83</v>
      </c>
      <c r="K2820">
        <v>3.75</v>
      </c>
      <c r="L2820">
        <v>0.93</v>
      </c>
    </row>
    <row r="2821" spans="1:12" x14ac:dyDescent="0.35">
      <c r="A2821" s="1">
        <v>40284</v>
      </c>
      <c r="B2821">
        <v>2010</v>
      </c>
      <c r="C2821" t="s">
        <v>15</v>
      </c>
      <c r="D2821">
        <v>5273.4</v>
      </c>
      <c r="E2821">
        <v>5283.05</v>
      </c>
      <c r="F2821">
        <v>5237.55</v>
      </c>
      <c r="G2821">
        <v>5262.6</v>
      </c>
      <c r="H2821">
        <v>151013525</v>
      </c>
      <c r="I2821">
        <v>5498.97</v>
      </c>
      <c r="J2821">
        <v>22.78</v>
      </c>
      <c r="K2821">
        <v>3.74</v>
      </c>
      <c r="L2821">
        <v>0.93</v>
      </c>
    </row>
    <row r="2822" spans="1:12" x14ac:dyDescent="0.35">
      <c r="A2822" s="1">
        <v>40287</v>
      </c>
      <c r="B2822">
        <v>2010</v>
      </c>
      <c r="C2822" t="s">
        <v>15</v>
      </c>
      <c r="D2822">
        <v>5279.05</v>
      </c>
      <c r="E2822">
        <v>5279.05</v>
      </c>
      <c r="F2822">
        <v>5160.8999999999996</v>
      </c>
      <c r="G2822">
        <v>5203.6499999999996</v>
      </c>
      <c r="H2822">
        <v>155321410</v>
      </c>
      <c r="I2822">
        <v>5791.22</v>
      </c>
      <c r="J2822">
        <v>22.58</v>
      </c>
      <c r="K2822">
        <v>3.7</v>
      </c>
      <c r="L2822">
        <v>0.94</v>
      </c>
    </row>
    <row r="2823" spans="1:12" x14ac:dyDescent="0.35">
      <c r="A2823" s="1">
        <v>40288</v>
      </c>
      <c r="B2823">
        <v>2010</v>
      </c>
      <c r="C2823" t="s">
        <v>15</v>
      </c>
      <c r="D2823">
        <v>5208.3</v>
      </c>
      <c r="E2823">
        <v>5257.25</v>
      </c>
      <c r="F2823">
        <v>5208.3</v>
      </c>
      <c r="G2823">
        <v>5230.1000000000004</v>
      </c>
      <c r="H2823">
        <v>199478130</v>
      </c>
      <c r="I2823">
        <v>7155.88</v>
      </c>
      <c r="J2823">
        <v>22.71</v>
      </c>
      <c r="K2823">
        <v>3.72</v>
      </c>
      <c r="L2823">
        <v>0.93</v>
      </c>
    </row>
    <row r="2824" spans="1:12" x14ac:dyDescent="0.35">
      <c r="A2824" s="1">
        <v>40289</v>
      </c>
      <c r="B2824">
        <v>2010</v>
      </c>
      <c r="C2824" t="s">
        <v>15</v>
      </c>
      <c r="D2824">
        <v>5230.3</v>
      </c>
      <c r="E2824">
        <v>5266.3</v>
      </c>
      <c r="F2824">
        <v>5230.3</v>
      </c>
      <c r="G2824">
        <v>5244.9</v>
      </c>
      <c r="H2824">
        <v>196901598</v>
      </c>
      <c r="I2824">
        <v>6577.43</v>
      </c>
      <c r="J2824">
        <v>22.78</v>
      </c>
      <c r="K2824">
        <v>3.73</v>
      </c>
      <c r="L2824">
        <v>0.93</v>
      </c>
    </row>
    <row r="2825" spans="1:12" x14ac:dyDescent="0.35">
      <c r="A2825" s="1">
        <v>40290</v>
      </c>
      <c r="B2825">
        <v>2010</v>
      </c>
      <c r="C2825" t="s">
        <v>15</v>
      </c>
      <c r="D2825">
        <v>5248.6</v>
      </c>
      <c r="E2825">
        <v>5331.8</v>
      </c>
      <c r="F2825">
        <v>5221.1000000000004</v>
      </c>
      <c r="G2825">
        <v>5269.35</v>
      </c>
      <c r="H2825">
        <v>180286076</v>
      </c>
      <c r="I2825">
        <v>8794.67</v>
      </c>
      <c r="J2825">
        <v>22.88</v>
      </c>
      <c r="K2825">
        <v>3.75</v>
      </c>
      <c r="L2825">
        <v>0.93</v>
      </c>
    </row>
    <row r="2826" spans="1:12" x14ac:dyDescent="0.35">
      <c r="A2826" s="1">
        <v>40291</v>
      </c>
      <c r="B2826">
        <v>2010</v>
      </c>
      <c r="C2826" t="s">
        <v>15</v>
      </c>
      <c r="D2826">
        <v>5269.65</v>
      </c>
      <c r="E2826">
        <v>5311.05</v>
      </c>
      <c r="F2826">
        <v>5269.65</v>
      </c>
      <c r="G2826">
        <v>5304.1</v>
      </c>
      <c r="H2826">
        <v>154120422</v>
      </c>
      <c r="I2826">
        <v>6935.25</v>
      </c>
      <c r="J2826">
        <v>23.03</v>
      </c>
      <c r="K2826">
        <v>3.77</v>
      </c>
      <c r="L2826">
        <v>0.92</v>
      </c>
    </row>
    <row r="2827" spans="1:12" x14ac:dyDescent="0.35">
      <c r="A2827" s="1">
        <v>40294</v>
      </c>
      <c r="B2827">
        <v>2010</v>
      </c>
      <c r="C2827" t="s">
        <v>15</v>
      </c>
      <c r="D2827">
        <v>5299.35</v>
      </c>
      <c r="E2827">
        <v>5342.35</v>
      </c>
      <c r="F2827">
        <v>5299.35</v>
      </c>
      <c r="G2827">
        <v>5322.45</v>
      </c>
      <c r="H2827">
        <v>127022478</v>
      </c>
      <c r="I2827">
        <v>5920.48</v>
      </c>
      <c r="J2827">
        <v>23.11</v>
      </c>
      <c r="K2827">
        <v>3.78</v>
      </c>
      <c r="L2827">
        <v>0.92</v>
      </c>
    </row>
    <row r="2828" spans="1:12" x14ac:dyDescent="0.35">
      <c r="A2828" s="1">
        <v>40295</v>
      </c>
      <c r="B2828">
        <v>2010</v>
      </c>
      <c r="C2828" t="s">
        <v>15</v>
      </c>
      <c r="D2828">
        <v>5322.1</v>
      </c>
      <c r="E2828">
        <v>5330.55</v>
      </c>
      <c r="F2828">
        <v>5301.4</v>
      </c>
      <c r="G2828">
        <v>5308.35</v>
      </c>
      <c r="H2828">
        <v>144428508</v>
      </c>
      <c r="I2828">
        <v>5684.75</v>
      </c>
      <c r="J2828">
        <v>22.45</v>
      </c>
      <c r="K2828">
        <v>3.77</v>
      </c>
      <c r="L2828">
        <v>0.92</v>
      </c>
    </row>
    <row r="2829" spans="1:12" x14ac:dyDescent="0.35">
      <c r="A2829" s="1">
        <v>40296</v>
      </c>
      <c r="B2829">
        <v>2010</v>
      </c>
      <c r="C2829" t="s">
        <v>15</v>
      </c>
      <c r="D2829">
        <v>5308.2</v>
      </c>
      <c r="E2829">
        <v>5308.25</v>
      </c>
      <c r="F2829">
        <v>5202.45</v>
      </c>
      <c r="G2829">
        <v>5215.45</v>
      </c>
      <c r="H2829">
        <v>178645117</v>
      </c>
      <c r="I2829">
        <v>6812.97</v>
      </c>
      <c r="J2829">
        <v>22.05</v>
      </c>
      <c r="K2829">
        <v>3.71</v>
      </c>
      <c r="L2829">
        <v>0.94</v>
      </c>
    </row>
    <row r="2830" spans="1:12" x14ac:dyDescent="0.35">
      <c r="A2830" s="1">
        <v>40297</v>
      </c>
      <c r="B2830">
        <v>2010</v>
      </c>
      <c r="C2830" t="s">
        <v>15</v>
      </c>
      <c r="D2830">
        <v>5215.25</v>
      </c>
      <c r="E2830">
        <v>5264.75</v>
      </c>
      <c r="F2830">
        <v>5214.8</v>
      </c>
      <c r="G2830">
        <v>5254.15</v>
      </c>
      <c r="H2830">
        <v>171683419</v>
      </c>
      <c r="I2830">
        <v>7264.42</v>
      </c>
      <c r="J2830">
        <v>22.22</v>
      </c>
      <c r="K2830">
        <v>3.74</v>
      </c>
      <c r="L2830">
        <v>0.93</v>
      </c>
    </row>
    <row r="2831" spans="1:12" x14ac:dyDescent="0.35">
      <c r="A2831" s="1">
        <v>40298</v>
      </c>
      <c r="B2831">
        <v>2010</v>
      </c>
      <c r="C2831" t="s">
        <v>15</v>
      </c>
      <c r="D2831">
        <v>5254.2</v>
      </c>
      <c r="E2831">
        <v>5294.8</v>
      </c>
      <c r="F2831">
        <v>5254.2</v>
      </c>
      <c r="G2831">
        <v>5278</v>
      </c>
      <c r="H2831">
        <v>152495257</v>
      </c>
      <c r="I2831">
        <v>6591.23</v>
      </c>
      <c r="J2831">
        <v>22.29</v>
      </c>
      <c r="K2831">
        <v>3.75</v>
      </c>
      <c r="L2831">
        <v>0.92</v>
      </c>
    </row>
    <row r="2832" spans="1:12" x14ac:dyDescent="0.35">
      <c r="A2832" s="1">
        <v>40301</v>
      </c>
      <c r="B2832">
        <v>2010</v>
      </c>
      <c r="C2832" t="s">
        <v>16</v>
      </c>
      <c r="D2832">
        <v>5278.4</v>
      </c>
      <c r="E2832">
        <v>5278.7</v>
      </c>
      <c r="F2832">
        <v>5210.05</v>
      </c>
      <c r="G2832">
        <v>5222.75</v>
      </c>
      <c r="H2832">
        <v>111445668</v>
      </c>
      <c r="I2832">
        <v>4663.49</v>
      </c>
      <c r="J2832">
        <v>22.06</v>
      </c>
      <c r="K2832">
        <v>3.71</v>
      </c>
      <c r="L2832">
        <v>0.93</v>
      </c>
    </row>
    <row r="2833" spans="1:12" x14ac:dyDescent="0.35">
      <c r="A2833" s="1">
        <v>40302</v>
      </c>
      <c r="B2833">
        <v>2010</v>
      </c>
      <c r="C2833" t="s">
        <v>16</v>
      </c>
      <c r="D2833">
        <v>5223.8999999999996</v>
      </c>
      <c r="E2833">
        <v>5250.15</v>
      </c>
      <c r="F2833">
        <v>5134.8500000000004</v>
      </c>
      <c r="G2833">
        <v>5148.5</v>
      </c>
      <c r="H2833">
        <v>145539730</v>
      </c>
      <c r="I2833">
        <v>5782.23</v>
      </c>
      <c r="J2833">
        <v>21.74</v>
      </c>
      <c r="K2833">
        <v>3.66</v>
      </c>
      <c r="L2833">
        <v>0.95</v>
      </c>
    </row>
    <row r="2834" spans="1:12" x14ac:dyDescent="0.35">
      <c r="A2834" s="1">
        <v>40303</v>
      </c>
      <c r="B2834">
        <v>2010</v>
      </c>
      <c r="C2834" t="s">
        <v>16</v>
      </c>
      <c r="D2834">
        <v>5148.3500000000004</v>
      </c>
      <c r="E2834">
        <v>5148.3500000000004</v>
      </c>
      <c r="F2834">
        <v>5056.5</v>
      </c>
      <c r="G2834">
        <v>5124.8999999999996</v>
      </c>
      <c r="H2834">
        <v>207679138</v>
      </c>
      <c r="I2834">
        <v>7373.72</v>
      </c>
      <c r="J2834">
        <v>21.64</v>
      </c>
      <c r="K2834">
        <v>3.64</v>
      </c>
      <c r="L2834">
        <v>0.95</v>
      </c>
    </row>
    <row r="2835" spans="1:12" x14ac:dyDescent="0.35">
      <c r="A2835" s="1">
        <v>40304</v>
      </c>
      <c r="B2835">
        <v>2010</v>
      </c>
      <c r="C2835" t="s">
        <v>16</v>
      </c>
      <c r="D2835">
        <v>5124.3999999999996</v>
      </c>
      <c r="E2835">
        <v>5124.8999999999996</v>
      </c>
      <c r="F2835">
        <v>5037.75</v>
      </c>
      <c r="G2835">
        <v>5090.8500000000004</v>
      </c>
      <c r="H2835">
        <v>192105707</v>
      </c>
      <c r="I2835">
        <v>6560.7</v>
      </c>
      <c r="J2835">
        <v>21.5</v>
      </c>
      <c r="K2835">
        <v>3.62</v>
      </c>
      <c r="L2835">
        <v>0.96</v>
      </c>
    </row>
    <row r="2836" spans="1:12" x14ac:dyDescent="0.35">
      <c r="A2836" s="1">
        <v>40305</v>
      </c>
      <c r="B2836">
        <v>2010</v>
      </c>
      <c r="C2836" t="s">
        <v>16</v>
      </c>
      <c r="D2836">
        <v>5072.3</v>
      </c>
      <c r="E2836">
        <v>5085.6499999999996</v>
      </c>
      <c r="F2836">
        <v>4984.6000000000004</v>
      </c>
      <c r="G2836">
        <v>5018.05</v>
      </c>
      <c r="H2836">
        <v>233345722</v>
      </c>
      <c r="I2836">
        <v>8765.2900000000009</v>
      </c>
      <c r="J2836">
        <v>21.19</v>
      </c>
      <c r="K2836">
        <v>3.57</v>
      </c>
      <c r="L2836">
        <v>0.97</v>
      </c>
    </row>
    <row r="2837" spans="1:12" x14ac:dyDescent="0.35">
      <c r="A2837" s="1">
        <v>40308</v>
      </c>
      <c r="B2837">
        <v>2010</v>
      </c>
      <c r="C2837" t="s">
        <v>16</v>
      </c>
      <c r="D2837">
        <v>5026.6000000000004</v>
      </c>
      <c r="E2837">
        <v>5203.3</v>
      </c>
      <c r="F2837">
        <v>5026.6000000000004</v>
      </c>
      <c r="G2837">
        <v>5193.6000000000004</v>
      </c>
      <c r="H2837">
        <v>191632764</v>
      </c>
      <c r="I2837">
        <v>7272.87</v>
      </c>
      <c r="J2837">
        <v>21.92</v>
      </c>
      <c r="K2837">
        <v>3.69</v>
      </c>
      <c r="L2837">
        <v>0.95</v>
      </c>
    </row>
    <row r="2838" spans="1:12" x14ac:dyDescent="0.35">
      <c r="A2838" s="1">
        <v>40309</v>
      </c>
      <c r="B2838">
        <v>2010</v>
      </c>
      <c r="C2838" t="s">
        <v>16</v>
      </c>
      <c r="D2838">
        <v>5189.75</v>
      </c>
      <c r="E2838">
        <v>5206.7</v>
      </c>
      <c r="F2838">
        <v>5126.5</v>
      </c>
      <c r="G2838">
        <v>5136.1499999999996</v>
      </c>
      <c r="H2838">
        <v>168751932</v>
      </c>
      <c r="I2838">
        <v>6431.69</v>
      </c>
      <c r="J2838">
        <v>21.68</v>
      </c>
      <c r="K2838">
        <v>3.65</v>
      </c>
      <c r="L2838">
        <v>0.96</v>
      </c>
    </row>
    <row r="2839" spans="1:12" x14ac:dyDescent="0.35">
      <c r="A2839" s="1">
        <v>40310</v>
      </c>
      <c r="B2839">
        <v>2010</v>
      </c>
      <c r="C2839" t="s">
        <v>16</v>
      </c>
      <c r="D2839">
        <v>5133.75</v>
      </c>
      <c r="E2839">
        <v>5172.8500000000004</v>
      </c>
      <c r="F2839">
        <v>5098.8</v>
      </c>
      <c r="G2839">
        <v>5156.6499999999996</v>
      </c>
      <c r="H2839">
        <v>187111358</v>
      </c>
      <c r="I2839">
        <v>6559.76</v>
      </c>
      <c r="J2839">
        <v>21.77</v>
      </c>
      <c r="K2839">
        <v>3.66</v>
      </c>
      <c r="L2839">
        <v>0.96</v>
      </c>
    </row>
    <row r="2840" spans="1:12" x14ac:dyDescent="0.35">
      <c r="A2840" s="1">
        <v>40311</v>
      </c>
      <c r="B2840">
        <v>2010</v>
      </c>
      <c r="C2840" t="s">
        <v>16</v>
      </c>
      <c r="D2840">
        <v>5157.55</v>
      </c>
      <c r="E2840">
        <v>5212.7</v>
      </c>
      <c r="F2840">
        <v>5147.95</v>
      </c>
      <c r="G2840">
        <v>5178.8999999999996</v>
      </c>
      <c r="H2840">
        <v>179378582</v>
      </c>
      <c r="I2840">
        <v>6054.24</v>
      </c>
      <c r="J2840">
        <v>21.86</v>
      </c>
      <c r="K2840">
        <v>3.68</v>
      </c>
      <c r="L2840">
        <v>0.95</v>
      </c>
    </row>
    <row r="2841" spans="1:12" x14ac:dyDescent="0.35">
      <c r="A2841" s="1">
        <v>40312</v>
      </c>
      <c r="B2841">
        <v>2010</v>
      </c>
      <c r="C2841" t="s">
        <v>16</v>
      </c>
      <c r="D2841">
        <v>5180.55</v>
      </c>
      <c r="E2841">
        <v>5192.75</v>
      </c>
      <c r="F2841">
        <v>5070.95</v>
      </c>
      <c r="G2841">
        <v>5093.5</v>
      </c>
      <c r="H2841">
        <v>144381001</v>
      </c>
      <c r="I2841">
        <v>6094.56</v>
      </c>
      <c r="J2841">
        <v>21.26</v>
      </c>
      <c r="K2841">
        <v>3.62</v>
      </c>
      <c r="L2841">
        <v>0.97</v>
      </c>
    </row>
    <row r="2842" spans="1:12" x14ac:dyDescent="0.35">
      <c r="A2842" s="1">
        <v>40315</v>
      </c>
      <c r="B2842">
        <v>2010</v>
      </c>
      <c r="C2842" t="s">
        <v>16</v>
      </c>
      <c r="D2842">
        <v>5093.8999999999996</v>
      </c>
      <c r="E2842">
        <v>5094.55</v>
      </c>
      <c r="F2842">
        <v>4966.25</v>
      </c>
      <c r="G2842">
        <v>5059.8999999999996</v>
      </c>
      <c r="H2842">
        <v>169306794</v>
      </c>
      <c r="I2842">
        <v>7203.31</v>
      </c>
      <c r="J2842">
        <v>21.12</v>
      </c>
      <c r="K2842">
        <v>3.6</v>
      </c>
      <c r="L2842">
        <v>0.97</v>
      </c>
    </row>
    <row r="2843" spans="1:12" x14ac:dyDescent="0.35">
      <c r="A2843" s="1">
        <v>40316</v>
      </c>
      <c r="B2843">
        <v>2010</v>
      </c>
      <c r="C2843" t="s">
        <v>16</v>
      </c>
      <c r="D2843">
        <v>5059.55</v>
      </c>
      <c r="E2843">
        <v>5105.2</v>
      </c>
      <c r="F2843">
        <v>5024.25</v>
      </c>
      <c r="G2843">
        <v>5066.2</v>
      </c>
      <c r="H2843">
        <v>137027239</v>
      </c>
      <c r="I2843">
        <v>6336.36</v>
      </c>
      <c r="J2843">
        <v>21.14</v>
      </c>
      <c r="K2843">
        <v>3.6</v>
      </c>
      <c r="L2843">
        <v>0.97</v>
      </c>
    </row>
    <row r="2844" spans="1:12" x14ac:dyDescent="0.35">
      <c r="A2844" s="1">
        <v>40317</v>
      </c>
      <c r="B2844">
        <v>2010</v>
      </c>
      <c r="C2844" t="s">
        <v>16</v>
      </c>
      <c r="D2844">
        <v>5065.1000000000004</v>
      </c>
      <c r="E2844">
        <v>5065.1000000000004</v>
      </c>
      <c r="F2844">
        <v>4908.1499999999996</v>
      </c>
      <c r="G2844">
        <v>4919.6499999999996</v>
      </c>
      <c r="H2844">
        <v>212950386</v>
      </c>
      <c r="I2844">
        <v>8688.7099999999991</v>
      </c>
      <c r="J2844">
        <v>20.53</v>
      </c>
      <c r="K2844">
        <v>3.5</v>
      </c>
      <c r="L2844">
        <v>1</v>
      </c>
    </row>
    <row r="2845" spans="1:12" x14ac:dyDescent="0.35">
      <c r="A2845" s="1">
        <v>40318</v>
      </c>
      <c r="B2845">
        <v>2010</v>
      </c>
      <c r="C2845" t="s">
        <v>16</v>
      </c>
      <c r="D2845">
        <v>4924.3</v>
      </c>
      <c r="E2845">
        <v>4980.25</v>
      </c>
      <c r="F2845">
        <v>4924.3</v>
      </c>
      <c r="G2845">
        <v>4947.6000000000004</v>
      </c>
      <c r="H2845">
        <v>197303335</v>
      </c>
      <c r="I2845">
        <v>7215.28</v>
      </c>
      <c r="J2845">
        <v>20.65</v>
      </c>
      <c r="K2845">
        <v>3.52</v>
      </c>
      <c r="L2845">
        <v>1</v>
      </c>
    </row>
    <row r="2846" spans="1:12" x14ac:dyDescent="0.35">
      <c r="A2846" s="1">
        <v>40319</v>
      </c>
      <c r="B2846">
        <v>2010</v>
      </c>
      <c r="C2846" t="s">
        <v>16</v>
      </c>
      <c r="D2846">
        <v>4946.7</v>
      </c>
      <c r="E2846">
        <v>4946.7</v>
      </c>
      <c r="F2846">
        <v>4842.3</v>
      </c>
      <c r="G2846">
        <v>4931.1499999999996</v>
      </c>
      <c r="H2846">
        <v>230483809</v>
      </c>
      <c r="I2846">
        <v>7363.95</v>
      </c>
      <c r="J2846">
        <v>20.58</v>
      </c>
      <c r="K2846">
        <v>3.5</v>
      </c>
      <c r="L2846">
        <v>1</v>
      </c>
    </row>
    <row r="2847" spans="1:12" x14ac:dyDescent="0.35">
      <c r="A2847" s="1">
        <v>40322</v>
      </c>
      <c r="B2847">
        <v>2010</v>
      </c>
      <c r="C2847" t="s">
        <v>16</v>
      </c>
      <c r="D2847">
        <v>4944.3</v>
      </c>
      <c r="E2847">
        <v>5029.55</v>
      </c>
      <c r="F2847">
        <v>4923.45</v>
      </c>
      <c r="G2847">
        <v>4943.95</v>
      </c>
      <c r="H2847">
        <v>184424844</v>
      </c>
      <c r="I2847">
        <v>6576.57</v>
      </c>
      <c r="J2847">
        <v>20.63</v>
      </c>
      <c r="K2847">
        <v>3.51</v>
      </c>
      <c r="L2847">
        <v>1</v>
      </c>
    </row>
    <row r="2848" spans="1:12" x14ac:dyDescent="0.35">
      <c r="A2848" s="1">
        <v>40323</v>
      </c>
      <c r="B2848">
        <v>2010</v>
      </c>
      <c r="C2848" t="s">
        <v>16</v>
      </c>
      <c r="D2848">
        <v>4945.3</v>
      </c>
      <c r="E2848">
        <v>4946.6000000000004</v>
      </c>
      <c r="F2848">
        <v>4786.45</v>
      </c>
      <c r="G2848">
        <v>4806.75</v>
      </c>
      <c r="H2848">
        <v>198187219</v>
      </c>
      <c r="I2848">
        <v>6759.02</v>
      </c>
      <c r="J2848">
        <v>20.059999999999999</v>
      </c>
      <c r="K2848">
        <v>3.42</v>
      </c>
      <c r="L2848">
        <v>1.03</v>
      </c>
    </row>
    <row r="2849" spans="1:12" x14ac:dyDescent="0.35">
      <c r="A2849" s="1">
        <v>40324</v>
      </c>
      <c r="B2849">
        <v>2010</v>
      </c>
      <c r="C2849" t="s">
        <v>16</v>
      </c>
      <c r="D2849">
        <v>4807.3</v>
      </c>
      <c r="E2849">
        <v>4925.45</v>
      </c>
      <c r="F2849">
        <v>4807.3</v>
      </c>
      <c r="G2849">
        <v>4917.3999999999996</v>
      </c>
      <c r="H2849">
        <v>221985114</v>
      </c>
      <c r="I2849">
        <v>7246.83</v>
      </c>
      <c r="J2849">
        <v>20.52</v>
      </c>
      <c r="K2849">
        <v>3.49</v>
      </c>
      <c r="L2849">
        <v>1</v>
      </c>
    </row>
    <row r="2850" spans="1:12" x14ac:dyDescent="0.35">
      <c r="A2850" s="1">
        <v>40325</v>
      </c>
      <c r="B2850">
        <v>2010</v>
      </c>
      <c r="C2850" t="s">
        <v>16</v>
      </c>
      <c r="D2850">
        <v>4915.1499999999996</v>
      </c>
      <c r="E2850">
        <v>5016.6000000000004</v>
      </c>
      <c r="F2850">
        <v>4897.6000000000004</v>
      </c>
      <c r="G2850">
        <v>5003.1000000000004</v>
      </c>
      <c r="H2850">
        <v>238270068</v>
      </c>
      <c r="I2850">
        <v>9374.65</v>
      </c>
      <c r="J2850">
        <v>20.88</v>
      </c>
      <c r="K2850">
        <v>3.56</v>
      </c>
      <c r="L2850">
        <v>0.98</v>
      </c>
    </row>
    <row r="2851" spans="1:12" x14ac:dyDescent="0.35">
      <c r="A2851" s="1">
        <v>40326</v>
      </c>
      <c r="B2851">
        <v>2010</v>
      </c>
      <c r="C2851" t="s">
        <v>16</v>
      </c>
      <c r="D2851">
        <v>5005.6000000000004</v>
      </c>
      <c r="E2851">
        <v>5077.25</v>
      </c>
      <c r="F2851">
        <v>5005.6000000000004</v>
      </c>
      <c r="G2851">
        <v>5066.55</v>
      </c>
      <c r="H2851">
        <v>187947940</v>
      </c>
      <c r="I2851">
        <v>6703.72</v>
      </c>
      <c r="J2851">
        <v>21.22</v>
      </c>
      <c r="K2851">
        <v>3.6</v>
      </c>
      <c r="L2851">
        <v>0.97</v>
      </c>
    </row>
    <row r="2852" spans="1:12" x14ac:dyDescent="0.35">
      <c r="A2852" s="1">
        <v>40329</v>
      </c>
      <c r="B2852">
        <v>2010</v>
      </c>
      <c r="C2852" t="s">
        <v>16</v>
      </c>
      <c r="D2852">
        <v>5076.1000000000004</v>
      </c>
      <c r="E2852">
        <v>5097.6000000000004</v>
      </c>
      <c r="F2852">
        <v>5038.55</v>
      </c>
      <c r="G2852">
        <v>5086.3</v>
      </c>
      <c r="H2852">
        <v>179398969</v>
      </c>
      <c r="I2852">
        <v>5600.69</v>
      </c>
      <c r="J2852">
        <v>21.3</v>
      </c>
      <c r="K2852">
        <v>3.61</v>
      </c>
      <c r="L2852">
        <v>0.97</v>
      </c>
    </row>
    <row r="2853" spans="1:12" x14ac:dyDescent="0.35">
      <c r="A2853" s="1">
        <v>40330</v>
      </c>
      <c r="B2853">
        <v>2010</v>
      </c>
      <c r="C2853" t="s">
        <v>17</v>
      </c>
      <c r="D2853">
        <v>5086.25</v>
      </c>
      <c r="E2853">
        <v>5086.95</v>
      </c>
      <c r="F2853">
        <v>4961.05</v>
      </c>
      <c r="G2853">
        <v>4970.2</v>
      </c>
      <c r="H2853">
        <v>183016039</v>
      </c>
      <c r="I2853">
        <v>6170.85</v>
      </c>
      <c r="J2853">
        <v>20.81</v>
      </c>
      <c r="K2853">
        <v>3.53</v>
      </c>
      <c r="L2853">
        <v>0.99</v>
      </c>
    </row>
    <row r="2854" spans="1:12" x14ac:dyDescent="0.35">
      <c r="A2854" s="1">
        <v>40331</v>
      </c>
      <c r="B2854">
        <v>2010</v>
      </c>
      <c r="C2854" t="s">
        <v>17</v>
      </c>
      <c r="D2854">
        <v>4970.75</v>
      </c>
      <c r="E2854">
        <v>5031.2</v>
      </c>
      <c r="F2854">
        <v>4967.05</v>
      </c>
      <c r="G2854">
        <v>5019.8500000000004</v>
      </c>
      <c r="H2854">
        <v>217930824</v>
      </c>
      <c r="I2854">
        <v>6768.12</v>
      </c>
      <c r="J2854">
        <v>21.02</v>
      </c>
      <c r="K2854">
        <v>3.57</v>
      </c>
      <c r="L2854">
        <v>0.98</v>
      </c>
    </row>
    <row r="2855" spans="1:12" x14ac:dyDescent="0.35">
      <c r="A2855" s="1">
        <v>40332</v>
      </c>
      <c r="B2855">
        <v>2010</v>
      </c>
      <c r="C2855" t="s">
        <v>17</v>
      </c>
      <c r="D2855">
        <v>5020.1499999999996</v>
      </c>
      <c r="E2855">
        <v>5125.7</v>
      </c>
      <c r="F2855">
        <v>5020.1499999999996</v>
      </c>
      <c r="G2855">
        <v>5110.5</v>
      </c>
      <c r="H2855">
        <v>174606394</v>
      </c>
      <c r="I2855">
        <v>5784.75</v>
      </c>
      <c r="J2855">
        <v>21.4</v>
      </c>
      <c r="K2855">
        <v>3.63</v>
      </c>
      <c r="L2855">
        <v>0.96</v>
      </c>
    </row>
    <row r="2856" spans="1:12" x14ac:dyDescent="0.35">
      <c r="A2856" s="1">
        <v>40333</v>
      </c>
      <c r="B2856">
        <v>2010</v>
      </c>
      <c r="C2856" t="s">
        <v>17</v>
      </c>
      <c r="D2856">
        <v>5112.6000000000004</v>
      </c>
      <c r="E2856">
        <v>5147.8999999999996</v>
      </c>
      <c r="F2856">
        <v>5091.6000000000004</v>
      </c>
      <c r="G2856">
        <v>5135.5</v>
      </c>
      <c r="H2856">
        <v>174561315</v>
      </c>
      <c r="I2856">
        <v>5755.15</v>
      </c>
      <c r="J2856">
        <v>21.5</v>
      </c>
      <c r="K2856">
        <v>3.65</v>
      </c>
      <c r="L2856">
        <v>0.96</v>
      </c>
    </row>
    <row r="2857" spans="1:12" x14ac:dyDescent="0.35">
      <c r="A2857" s="1">
        <v>40336</v>
      </c>
      <c r="B2857">
        <v>2010</v>
      </c>
      <c r="C2857" t="s">
        <v>17</v>
      </c>
      <c r="D2857">
        <v>5132.95</v>
      </c>
      <c r="E2857">
        <v>5132.95</v>
      </c>
      <c r="F2857">
        <v>5004.25</v>
      </c>
      <c r="G2857">
        <v>5034</v>
      </c>
      <c r="H2857">
        <v>175607171</v>
      </c>
      <c r="I2857">
        <v>5958.49</v>
      </c>
      <c r="J2857">
        <v>21.11</v>
      </c>
      <c r="K2857">
        <v>3.58</v>
      </c>
      <c r="L2857">
        <v>0.98</v>
      </c>
    </row>
    <row r="2858" spans="1:12" x14ac:dyDescent="0.35">
      <c r="A2858" s="1">
        <v>40337</v>
      </c>
      <c r="B2858">
        <v>2010</v>
      </c>
      <c r="C2858" t="s">
        <v>17</v>
      </c>
      <c r="D2858">
        <v>5036.7</v>
      </c>
      <c r="E2858">
        <v>5071.3500000000004</v>
      </c>
      <c r="F2858">
        <v>4967.3</v>
      </c>
      <c r="G2858">
        <v>4987.1000000000004</v>
      </c>
      <c r="H2858">
        <v>180656558</v>
      </c>
      <c r="I2858">
        <v>6149.81</v>
      </c>
      <c r="J2858">
        <v>20.91</v>
      </c>
      <c r="K2858">
        <v>3.55</v>
      </c>
      <c r="L2858">
        <v>0.99</v>
      </c>
    </row>
    <row r="2859" spans="1:12" x14ac:dyDescent="0.35">
      <c r="A2859" s="1">
        <v>40338</v>
      </c>
      <c r="B2859">
        <v>2010</v>
      </c>
      <c r="C2859" t="s">
        <v>17</v>
      </c>
      <c r="D2859">
        <v>4985.05</v>
      </c>
      <c r="E2859">
        <v>5050.6000000000004</v>
      </c>
      <c r="F2859">
        <v>4980.1000000000004</v>
      </c>
      <c r="G2859">
        <v>5000.3</v>
      </c>
      <c r="H2859">
        <v>199912934</v>
      </c>
      <c r="I2859">
        <v>6619.08</v>
      </c>
      <c r="J2859">
        <v>20.97</v>
      </c>
      <c r="K2859">
        <v>3.56</v>
      </c>
      <c r="L2859">
        <v>0.98</v>
      </c>
    </row>
    <row r="2860" spans="1:12" x14ac:dyDescent="0.35">
      <c r="A2860" s="1">
        <v>40339</v>
      </c>
      <c r="B2860">
        <v>2010</v>
      </c>
      <c r="C2860" t="s">
        <v>17</v>
      </c>
      <c r="D2860">
        <v>4999.6000000000004</v>
      </c>
      <c r="E2860">
        <v>5085.2</v>
      </c>
      <c r="F2860">
        <v>4997.6000000000004</v>
      </c>
      <c r="G2860">
        <v>5078.6000000000004</v>
      </c>
      <c r="H2860">
        <v>176853398</v>
      </c>
      <c r="I2860">
        <v>6038.85</v>
      </c>
      <c r="J2860">
        <v>21.3</v>
      </c>
      <c r="K2860">
        <v>3.61</v>
      </c>
      <c r="L2860">
        <v>0.97</v>
      </c>
    </row>
    <row r="2861" spans="1:12" x14ac:dyDescent="0.35">
      <c r="A2861" s="1">
        <v>40340</v>
      </c>
      <c r="B2861">
        <v>2010</v>
      </c>
      <c r="C2861" t="s">
        <v>17</v>
      </c>
      <c r="D2861">
        <v>5078.75</v>
      </c>
      <c r="E2861">
        <v>5139.05</v>
      </c>
      <c r="F2861">
        <v>5078.75</v>
      </c>
      <c r="G2861">
        <v>5119.3500000000004</v>
      </c>
      <c r="H2861">
        <v>198342050</v>
      </c>
      <c r="I2861">
        <v>7105.68</v>
      </c>
      <c r="J2861">
        <v>21.44</v>
      </c>
      <c r="K2861">
        <v>3.64</v>
      </c>
      <c r="L2861">
        <v>0.96</v>
      </c>
    </row>
    <row r="2862" spans="1:12" x14ac:dyDescent="0.35">
      <c r="A2862" s="1">
        <v>40343</v>
      </c>
      <c r="B2862">
        <v>2010</v>
      </c>
      <c r="C2862" t="s">
        <v>17</v>
      </c>
      <c r="D2862">
        <v>5120.1499999999996</v>
      </c>
      <c r="E2862">
        <v>5201.25</v>
      </c>
      <c r="F2862">
        <v>5120.1499999999996</v>
      </c>
      <c r="G2862">
        <v>5197.7</v>
      </c>
      <c r="H2862">
        <v>158831199</v>
      </c>
      <c r="I2862">
        <v>5616.24</v>
      </c>
      <c r="J2862">
        <v>21.77</v>
      </c>
      <c r="K2862">
        <v>3.7</v>
      </c>
      <c r="L2862">
        <v>0.95</v>
      </c>
    </row>
    <row r="2863" spans="1:12" x14ac:dyDescent="0.35">
      <c r="A2863" s="1">
        <v>40344</v>
      </c>
      <c r="B2863">
        <v>2010</v>
      </c>
      <c r="C2863" t="s">
        <v>17</v>
      </c>
      <c r="D2863">
        <v>5201.3</v>
      </c>
      <c r="E2863">
        <v>5231.45</v>
      </c>
      <c r="F2863">
        <v>5171.05</v>
      </c>
      <c r="G2863">
        <v>5222.3500000000004</v>
      </c>
      <c r="H2863">
        <v>218930465</v>
      </c>
      <c r="I2863">
        <v>6642.21</v>
      </c>
      <c r="J2863">
        <v>21.87</v>
      </c>
      <c r="K2863">
        <v>3.72</v>
      </c>
      <c r="L2863">
        <v>0.94</v>
      </c>
    </row>
    <row r="2864" spans="1:12" x14ac:dyDescent="0.35">
      <c r="A2864" s="1">
        <v>40345</v>
      </c>
      <c r="B2864">
        <v>2010</v>
      </c>
      <c r="C2864" t="s">
        <v>17</v>
      </c>
      <c r="D2864">
        <v>5225.05</v>
      </c>
      <c r="E2864">
        <v>5255.65</v>
      </c>
      <c r="F2864">
        <v>5214.8999999999996</v>
      </c>
      <c r="G2864">
        <v>5233.3500000000004</v>
      </c>
      <c r="H2864">
        <v>203727420</v>
      </c>
      <c r="I2864">
        <v>7283.62</v>
      </c>
      <c r="J2864">
        <v>21.92</v>
      </c>
      <c r="K2864">
        <v>3.72</v>
      </c>
      <c r="L2864">
        <v>0.94</v>
      </c>
    </row>
    <row r="2865" spans="1:12" x14ac:dyDescent="0.35">
      <c r="A2865" s="1">
        <v>40346</v>
      </c>
      <c r="B2865">
        <v>2010</v>
      </c>
      <c r="C2865" t="s">
        <v>17</v>
      </c>
      <c r="D2865">
        <v>5233.6499999999996</v>
      </c>
      <c r="E2865">
        <v>5285.55</v>
      </c>
      <c r="F2865">
        <v>5206.55</v>
      </c>
      <c r="G2865">
        <v>5274.85</v>
      </c>
      <c r="H2865">
        <v>189953720</v>
      </c>
      <c r="I2865">
        <v>7662.74</v>
      </c>
      <c r="J2865">
        <v>22.09</v>
      </c>
      <c r="K2865">
        <v>3.75</v>
      </c>
      <c r="L2865">
        <v>0.93</v>
      </c>
    </row>
    <row r="2866" spans="1:12" x14ac:dyDescent="0.35">
      <c r="A2866" s="1">
        <v>40347</v>
      </c>
      <c r="B2866">
        <v>2010</v>
      </c>
      <c r="C2866" t="s">
        <v>17</v>
      </c>
      <c r="D2866">
        <v>5274.95</v>
      </c>
      <c r="E2866">
        <v>5302.3</v>
      </c>
      <c r="F2866">
        <v>5245.5</v>
      </c>
      <c r="G2866">
        <v>5262.6</v>
      </c>
      <c r="H2866">
        <v>205198165</v>
      </c>
      <c r="I2866">
        <v>7934.71</v>
      </c>
      <c r="J2866">
        <v>22.04</v>
      </c>
      <c r="K2866">
        <v>3.75</v>
      </c>
      <c r="L2866">
        <v>0.94</v>
      </c>
    </row>
    <row r="2867" spans="1:12" x14ac:dyDescent="0.35">
      <c r="A2867" s="1">
        <v>40350</v>
      </c>
      <c r="B2867">
        <v>2010</v>
      </c>
      <c r="C2867" t="s">
        <v>17</v>
      </c>
      <c r="D2867">
        <v>5266.5</v>
      </c>
      <c r="E2867">
        <v>5366.75</v>
      </c>
      <c r="F2867">
        <v>5266.5</v>
      </c>
      <c r="G2867">
        <v>5353.3</v>
      </c>
      <c r="H2867">
        <v>186200103</v>
      </c>
      <c r="I2867">
        <v>6565.17</v>
      </c>
      <c r="J2867">
        <v>22.42</v>
      </c>
      <c r="K2867">
        <v>3.81</v>
      </c>
      <c r="L2867">
        <v>0.92</v>
      </c>
    </row>
    <row r="2868" spans="1:12" x14ac:dyDescent="0.35">
      <c r="A2868" s="1">
        <v>40351</v>
      </c>
      <c r="B2868">
        <v>2010</v>
      </c>
      <c r="C2868" t="s">
        <v>17</v>
      </c>
      <c r="D2868">
        <v>5353.95</v>
      </c>
      <c r="E2868">
        <v>5354.35</v>
      </c>
      <c r="F2868">
        <v>5311.05</v>
      </c>
      <c r="G2868">
        <v>5316.55</v>
      </c>
      <c r="H2868">
        <v>162043358</v>
      </c>
      <c r="I2868">
        <v>5453.37</v>
      </c>
      <c r="J2868">
        <v>22.27</v>
      </c>
      <c r="K2868">
        <v>3.78</v>
      </c>
      <c r="L2868">
        <v>0.93</v>
      </c>
    </row>
    <row r="2869" spans="1:12" x14ac:dyDescent="0.35">
      <c r="A2869" s="1">
        <v>40352</v>
      </c>
      <c r="B2869">
        <v>2010</v>
      </c>
      <c r="C2869" t="s">
        <v>17</v>
      </c>
      <c r="D2869">
        <v>5316.15</v>
      </c>
      <c r="E2869">
        <v>5333.3</v>
      </c>
      <c r="F2869">
        <v>5288.15</v>
      </c>
      <c r="G2869">
        <v>5323.15</v>
      </c>
      <c r="H2869">
        <v>150160458</v>
      </c>
      <c r="I2869">
        <v>5457.95</v>
      </c>
      <c r="J2869">
        <v>22.29</v>
      </c>
      <c r="K2869">
        <v>3.79</v>
      </c>
      <c r="L2869">
        <v>0.92</v>
      </c>
    </row>
    <row r="2870" spans="1:12" x14ac:dyDescent="0.35">
      <c r="A2870" s="1">
        <v>40353</v>
      </c>
      <c r="B2870">
        <v>2010</v>
      </c>
      <c r="C2870" t="s">
        <v>17</v>
      </c>
      <c r="D2870">
        <v>5323.25</v>
      </c>
      <c r="E2870">
        <v>5348.3</v>
      </c>
      <c r="F2870">
        <v>5284.55</v>
      </c>
      <c r="G2870">
        <v>5320.6</v>
      </c>
      <c r="H2870">
        <v>218787111</v>
      </c>
      <c r="I2870">
        <v>8902.73</v>
      </c>
      <c r="J2870">
        <v>22.28</v>
      </c>
      <c r="K2870">
        <v>3.79</v>
      </c>
      <c r="L2870">
        <v>0.92</v>
      </c>
    </row>
    <row r="2871" spans="1:12" x14ac:dyDescent="0.35">
      <c r="A2871" s="1">
        <v>40354</v>
      </c>
      <c r="B2871">
        <v>2010</v>
      </c>
      <c r="C2871" t="s">
        <v>17</v>
      </c>
      <c r="D2871">
        <v>5320.5</v>
      </c>
      <c r="E2871">
        <v>5320.5</v>
      </c>
      <c r="F2871">
        <v>5259.9</v>
      </c>
      <c r="G2871">
        <v>5269.05</v>
      </c>
      <c r="H2871">
        <v>164967805</v>
      </c>
      <c r="I2871">
        <v>6750.84</v>
      </c>
      <c r="J2871">
        <v>22.07</v>
      </c>
      <c r="K2871">
        <v>3.75</v>
      </c>
      <c r="L2871">
        <v>0.93</v>
      </c>
    </row>
    <row r="2872" spans="1:12" x14ac:dyDescent="0.35">
      <c r="A2872" s="1">
        <v>40357</v>
      </c>
      <c r="B2872">
        <v>2010</v>
      </c>
      <c r="C2872" t="s">
        <v>17</v>
      </c>
      <c r="D2872">
        <v>5271.1</v>
      </c>
      <c r="E2872">
        <v>5339.45</v>
      </c>
      <c r="F2872">
        <v>5270.75</v>
      </c>
      <c r="G2872">
        <v>5333.5</v>
      </c>
      <c r="H2872">
        <v>154140414</v>
      </c>
      <c r="I2872">
        <v>6284.06</v>
      </c>
      <c r="J2872">
        <v>22.34</v>
      </c>
      <c r="K2872">
        <v>3.8</v>
      </c>
      <c r="L2872">
        <v>0.92</v>
      </c>
    </row>
    <row r="2873" spans="1:12" x14ac:dyDescent="0.35">
      <c r="A2873" s="1">
        <v>40358</v>
      </c>
      <c r="B2873">
        <v>2010</v>
      </c>
      <c r="C2873" t="s">
        <v>17</v>
      </c>
      <c r="D2873">
        <v>5333.55</v>
      </c>
      <c r="E2873">
        <v>5334.15</v>
      </c>
      <c r="F2873">
        <v>5235.8</v>
      </c>
      <c r="G2873">
        <v>5256.15</v>
      </c>
      <c r="H2873">
        <v>158720263</v>
      </c>
      <c r="I2873">
        <v>5859.41</v>
      </c>
      <c r="J2873">
        <v>22.01</v>
      </c>
      <c r="K2873">
        <v>3.74</v>
      </c>
      <c r="L2873">
        <v>0.94</v>
      </c>
    </row>
    <row r="2874" spans="1:12" x14ac:dyDescent="0.35">
      <c r="A2874" s="1">
        <v>40359</v>
      </c>
      <c r="B2874">
        <v>2010</v>
      </c>
      <c r="C2874" t="s">
        <v>17</v>
      </c>
      <c r="D2874">
        <v>5254.25</v>
      </c>
      <c r="E2874">
        <v>5320.35</v>
      </c>
      <c r="F2874">
        <v>5210</v>
      </c>
      <c r="G2874">
        <v>5312.5</v>
      </c>
      <c r="H2874">
        <v>183722824</v>
      </c>
      <c r="I2874">
        <v>7083.92</v>
      </c>
      <c r="J2874">
        <v>22.25</v>
      </c>
      <c r="K2874">
        <v>3.78</v>
      </c>
      <c r="L2874">
        <v>0.93</v>
      </c>
    </row>
    <row r="2875" spans="1:12" x14ac:dyDescent="0.35">
      <c r="A2875" s="1">
        <v>40360</v>
      </c>
      <c r="B2875">
        <v>2010</v>
      </c>
      <c r="C2875" t="s">
        <v>18</v>
      </c>
      <c r="D2875">
        <v>5312.05</v>
      </c>
      <c r="E2875">
        <v>5312.55</v>
      </c>
      <c r="F2875">
        <v>5232.1000000000004</v>
      </c>
      <c r="G2875">
        <v>5251.4</v>
      </c>
      <c r="H2875">
        <v>141430947</v>
      </c>
      <c r="I2875">
        <v>5489.08</v>
      </c>
      <c r="J2875">
        <v>21.99</v>
      </c>
      <c r="K2875">
        <v>3.74</v>
      </c>
      <c r="L2875">
        <v>0.94</v>
      </c>
    </row>
    <row r="2876" spans="1:12" x14ac:dyDescent="0.35">
      <c r="A2876" s="1">
        <v>40361</v>
      </c>
      <c r="B2876">
        <v>2010</v>
      </c>
      <c r="C2876" t="s">
        <v>18</v>
      </c>
      <c r="D2876">
        <v>5251.25</v>
      </c>
      <c r="E2876">
        <v>5277.25</v>
      </c>
      <c r="F2876">
        <v>5225.6000000000004</v>
      </c>
      <c r="G2876">
        <v>5237.1000000000004</v>
      </c>
      <c r="H2876">
        <v>149979351</v>
      </c>
      <c r="I2876">
        <v>5158.26</v>
      </c>
      <c r="J2876">
        <v>21.93</v>
      </c>
      <c r="K2876">
        <v>3.73</v>
      </c>
      <c r="L2876">
        <v>0.94</v>
      </c>
    </row>
    <row r="2877" spans="1:12" x14ac:dyDescent="0.35">
      <c r="A2877" s="1">
        <v>40364</v>
      </c>
      <c r="B2877">
        <v>2010</v>
      </c>
      <c r="C2877" t="s">
        <v>18</v>
      </c>
      <c r="D2877">
        <v>5237</v>
      </c>
      <c r="E2877">
        <v>5252.75</v>
      </c>
      <c r="F2877">
        <v>5225.8500000000004</v>
      </c>
      <c r="G2877">
        <v>5235.8999999999996</v>
      </c>
      <c r="H2877">
        <v>100621413</v>
      </c>
      <c r="I2877">
        <v>3333.36</v>
      </c>
      <c r="J2877">
        <v>21.93</v>
      </c>
      <c r="K2877">
        <v>3.73</v>
      </c>
      <c r="L2877">
        <v>0.94</v>
      </c>
    </row>
    <row r="2878" spans="1:12" x14ac:dyDescent="0.35">
      <c r="A2878" s="1">
        <v>40365</v>
      </c>
      <c r="B2878">
        <v>2010</v>
      </c>
      <c r="C2878" t="s">
        <v>18</v>
      </c>
      <c r="D2878">
        <v>5236.1000000000004</v>
      </c>
      <c r="E2878">
        <v>5297.45</v>
      </c>
      <c r="F2878">
        <v>5231.5</v>
      </c>
      <c r="G2878">
        <v>5289.05</v>
      </c>
      <c r="H2878">
        <v>115506191</v>
      </c>
      <c r="I2878">
        <v>4290.3999999999996</v>
      </c>
      <c r="J2878">
        <v>22.15</v>
      </c>
      <c r="K2878">
        <v>3.76</v>
      </c>
      <c r="L2878">
        <v>0.93</v>
      </c>
    </row>
    <row r="2879" spans="1:12" x14ac:dyDescent="0.35">
      <c r="A2879" s="1">
        <v>40366</v>
      </c>
      <c r="B2879">
        <v>2010</v>
      </c>
      <c r="C2879" t="s">
        <v>18</v>
      </c>
      <c r="D2879">
        <v>5293.1</v>
      </c>
      <c r="E2879">
        <v>5296.75</v>
      </c>
      <c r="F2879">
        <v>5233.45</v>
      </c>
      <c r="G2879">
        <v>5241.1000000000004</v>
      </c>
      <c r="H2879">
        <v>132390232</v>
      </c>
      <c r="I2879">
        <v>4490.16</v>
      </c>
      <c r="J2879">
        <v>21.95</v>
      </c>
      <c r="K2879">
        <v>3.73</v>
      </c>
      <c r="L2879">
        <v>0.94</v>
      </c>
    </row>
    <row r="2880" spans="1:12" x14ac:dyDescent="0.35">
      <c r="A2880" s="1">
        <v>40367</v>
      </c>
      <c r="B2880">
        <v>2010</v>
      </c>
      <c r="C2880" t="s">
        <v>18</v>
      </c>
      <c r="D2880">
        <v>5242</v>
      </c>
      <c r="E2880">
        <v>5320.5</v>
      </c>
      <c r="F2880">
        <v>5242</v>
      </c>
      <c r="G2880">
        <v>5296.85</v>
      </c>
      <c r="H2880">
        <v>127297125</v>
      </c>
      <c r="I2880">
        <v>4878.49</v>
      </c>
      <c r="J2880">
        <v>22.18</v>
      </c>
      <c r="K2880">
        <v>3.77</v>
      </c>
      <c r="L2880">
        <v>0.93</v>
      </c>
    </row>
    <row r="2881" spans="1:12" x14ac:dyDescent="0.35">
      <c r="A2881" s="1">
        <v>40368</v>
      </c>
      <c r="B2881">
        <v>2010</v>
      </c>
      <c r="C2881" t="s">
        <v>18</v>
      </c>
      <c r="D2881">
        <v>5297.2</v>
      </c>
      <c r="E2881">
        <v>5359.05</v>
      </c>
      <c r="F2881">
        <v>5297.2</v>
      </c>
      <c r="G2881">
        <v>5352.45</v>
      </c>
      <c r="H2881">
        <v>216660647</v>
      </c>
      <c r="I2881">
        <v>6889.1</v>
      </c>
      <c r="J2881">
        <v>22.42</v>
      </c>
      <c r="K2881">
        <v>3.81</v>
      </c>
      <c r="L2881">
        <v>0.92</v>
      </c>
    </row>
    <row r="2882" spans="1:12" x14ac:dyDescent="0.35">
      <c r="A2882" s="1">
        <v>40371</v>
      </c>
      <c r="B2882">
        <v>2010</v>
      </c>
      <c r="C2882" t="s">
        <v>18</v>
      </c>
      <c r="D2882">
        <v>5352.25</v>
      </c>
      <c r="E2882">
        <v>5402.7</v>
      </c>
      <c r="F2882">
        <v>5351.6</v>
      </c>
      <c r="G2882">
        <v>5383</v>
      </c>
      <c r="H2882">
        <v>189500080</v>
      </c>
      <c r="I2882">
        <v>6566.28</v>
      </c>
      <c r="J2882">
        <v>22.56</v>
      </c>
      <c r="K2882">
        <v>3.83</v>
      </c>
      <c r="L2882">
        <v>0.91</v>
      </c>
    </row>
    <row r="2883" spans="1:12" x14ac:dyDescent="0.35">
      <c r="A2883" s="1">
        <v>40372</v>
      </c>
      <c r="B2883">
        <v>2010</v>
      </c>
      <c r="C2883" t="s">
        <v>18</v>
      </c>
      <c r="D2883">
        <v>5370.2</v>
      </c>
      <c r="E2883">
        <v>5406.2</v>
      </c>
      <c r="F2883">
        <v>5357.85</v>
      </c>
      <c r="G2883">
        <v>5400.65</v>
      </c>
      <c r="H2883">
        <v>226045986</v>
      </c>
      <c r="I2883">
        <v>7302.68</v>
      </c>
      <c r="J2883">
        <v>22.63</v>
      </c>
      <c r="K2883">
        <v>3.85</v>
      </c>
      <c r="L2883">
        <v>0.91</v>
      </c>
    </row>
    <row r="2884" spans="1:12" x14ac:dyDescent="0.35">
      <c r="A2884" s="1">
        <v>40373</v>
      </c>
      <c r="B2884">
        <v>2010</v>
      </c>
      <c r="C2884" t="s">
        <v>18</v>
      </c>
      <c r="D2884">
        <v>5402</v>
      </c>
      <c r="E2884">
        <v>5453.45</v>
      </c>
      <c r="F2884">
        <v>5371.7</v>
      </c>
      <c r="G2884">
        <v>5386.15</v>
      </c>
      <c r="H2884">
        <v>211034896</v>
      </c>
      <c r="I2884">
        <v>7700.69</v>
      </c>
      <c r="J2884">
        <v>22.57</v>
      </c>
      <c r="K2884">
        <v>3.84</v>
      </c>
      <c r="L2884">
        <v>0.91</v>
      </c>
    </row>
    <row r="2885" spans="1:12" x14ac:dyDescent="0.35">
      <c r="A2885" s="1">
        <v>40374</v>
      </c>
      <c r="B2885">
        <v>2010</v>
      </c>
      <c r="C2885" t="s">
        <v>18</v>
      </c>
      <c r="D2885">
        <v>5387.1</v>
      </c>
      <c r="E2885">
        <v>5399.2</v>
      </c>
      <c r="F2885">
        <v>5360.6</v>
      </c>
      <c r="G2885">
        <v>5378.75</v>
      </c>
      <c r="H2885">
        <v>155118828</v>
      </c>
      <c r="I2885">
        <v>6035.97</v>
      </c>
      <c r="J2885">
        <v>22.54</v>
      </c>
      <c r="K2885">
        <v>3.83</v>
      </c>
      <c r="L2885">
        <v>0.91</v>
      </c>
    </row>
    <row r="2886" spans="1:12" x14ac:dyDescent="0.35">
      <c r="A2886" s="1">
        <v>40375</v>
      </c>
      <c r="B2886">
        <v>2010</v>
      </c>
      <c r="C2886" t="s">
        <v>18</v>
      </c>
      <c r="D2886">
        <v>5376.65</v>
      </c>
      <c r="E2886">
        <v>5401.35</v>
      </c>
      <c r="F2886">
        <v>5374.4</v>
      </c>
      <c r="G2886">
        <v>5393.9</v>
      </c>
      <c r="H2886">
        <v>143220575</v>
      </c>
      <c r="I2886">
        <v>6261.44</v>
      </c>
      <c r="J2886">
        <v>22.61</v>
      </c>
      <c r="K2886">
        <v>3.84</v>
      </c>
      <c r="L2886">
        <v>0.91</v>
      </c>
    </row>
    <row r="2887" spans="1:12" x14ac:dyDescent="0.35">
      <c r="A2887" s="1">
        <v>40378</v>
      </c>
      <c r="B2887">
        <v>2010</v>
      </c>
      <c r="C2887" t="s">
        <v>18</v>
      </c>
      <c r="D2887">
        <v>5392.7</v>
      </c>
      <c r="E2887">
        <v>5409.1</v>
      </c>
      <c r="F2887">
        <v>5361.5</v>
      </c>
      <c r="G2887">
        <v>5386.45</v>
      </c>
      <c r="H2887">
        <v>116584791</v>
      </c>
      <c r="I2887">
        <v>4686.58</v>
      </c>
      <c r="J2887">
        <v>22.61</v>
      </c>
      <c r="K2887">
        <v>3.84</v>
      </c>
      <c r="L2887">
        <v>0.91</v>
      </c>
    </row>
    <row r="2888" spans="1:12" x14ac:dyDescent="0.35">
      <c r="A2888" s="1">
        <v>40379</v>
      </c>
      <c r="B2888">
        <v>2010</v>
      </c>
      <c r="C2888" t="s">
        <v>18</v>
      </c>
      <c r="D2888">
        <v>5387</v>
      </c>
      <c r="E2888">
        <v>5416.45</v>
      </c>
      <c r="F2888">
        <v>5353.6</v>
      </c>
      <c r="G2888">
        <v>5368</v>
      </c>
      <c r="H2888">
        <v>121626463</v>
      </c>
      <c r="I2888">
        <v>4136.6000000000004</v>
      </c>
      <c r="J2888">
        <v>22.53</v>
      </c>
      <c r="K2888">
        <v>3.83</v>
      </c>
      <c r="L2888">
        <v>0.91</v>
      </c>
    </row>
    <row r="2889" spans="1:12" x14ac:dyDescent="0.35">
      <c r="A2889" s="1">
        <v>40380</v>
      </c>
      <c r="B2889">
        <v>2010</v>
      </c>
      <c r="C2889" t="s">
        <v>18</v>
      </c>
      <c r="D2889">
        <v>5368.85</v>
      </c>
      <c r="E2889">
        <v>5409.1</v>
      </c>
      <c r="F2889">
        <v>5368.85</v>
      </c>
      <c r="G2889">
        <v>5399.35</v>
      </c>
      <c r="H2889">
        <v>122859037</v>
      </c>
      <c r="I2889">
        <v>4953.75</v>
      </c>
      <c r="J2889">
        <v>22.66</v>
      </c>
      <c r="K2889">
        <v>3.85</v>
      </c>
      <c r="L2889">
        <v>0.91</v>
      </c>
    </row>
    <row r="2890" spans="1:12" x14ac:dyDescent="0.35">
      <c r="A2890" s="1">
        <v>40381</v>
      </c>
      <c r="B2890">
        <v>2010</v>
      </c>
      <c r="C2890" t="s">
        <v>18</v>
      </c>
      <c r="D2890">
        <v>5399.15</v>
      </c>
      <c r="E2890">
        <v>5447.15</v>
      </c>
      <c r="F2890">
        <v>5372.2</v>
      </c>
      <c r="G2890">
        <v>5441.95</v>
      </c>
      <c r="H2890">
        <v>155995093</v>
      </c>
      <c r="I2890">
        <v>6239.12</v>
      </c>
      <c r="J2890">
        <v>22.75</v>
      </c>
      <c r="K2890">
        <v>3.88</v>
      </c>
      <c r="L2890">
        <v>0.9</v>
      </c>
    </row>
    <row r="2891" spans="1:12" x14ac:dyDescent="0.35">
      <c r="A2891" s="1">
        <v>40382</v>
      </c>
      <c r="B2891">
        <v>2010</v>
      </c>
      <c r="C2891" t="s">
        <v>18</v>
      </c>
      <c r="D2891">
        <v>5441.9</v>
      </c>
      <c r="E2891">
        <v>5477.5</v>
      </c>
      <c r="F2891">
        <v>5435.15</v>
      </c>
      <c r="G2891">
        <v>5449.1</v>
      </c>
      <c r="H2891">
        <v>165925947</v>
      </c>
      <c r="I2891">
        <v>6466.84</v>
      </c>
      <c r="J2891">
        <v>22.78</v>
      </c>
      <c r="K2891">
        <v>3.89</v>
      </c>
      <c r="L2891">
        <v>0.9</v>
      </c>
    </row>
    <row r="2892" spans="1:12" x14ac:dyDescent="0.35">
      <c r="A2892" s="1">
        <v>40385</v>
      </c>
      <c r="B2892">
        <v>2010</v>
      </c>
      <c r="C2892" t="s">
        <v>18</v>
      </c>
      <c r="D2892">
        <v>5446.55</v>
      </c>
      <c r="E2892">
        <v>5466.25</v>
      </c>
      <c r="F2892">
        <v>5409.2</v>
      </c>
      <c r="G2892">
        <v>5418.6</v>
      </c>
      <c r="H2892">
        <v>147330374</v>
      </c>
      <c r="I2892">
        <v>5545.74</v>
      </c>
      <c r="J2892">
        <v>22.53</v>
      </c>
      <c r="K2892">
        <v>3.87</v>
      </c>
      <c r="L2892">
        <v>0.91</v>
      </c>
    </row>
    <row r="2893" spans="1:12" x14ac:dyDescent="0.35">
      <c r="A2893" s="1">
        <v>40386</v>
      </c>
      <c r="B2893">
        <v>2010</v>
      </c>
      <c r="C2893" t="s">
        <v>18</v>
      </c>
      <c r="D2893">
        <v>5420.2</v>
      </c>
      <c r="E2893">
        <v>5450.95</v>
      </c>
      <c r="F2893">
        <v>5407.2</v>
      </c>
      <c r="G2893">
        <v>5430.6</v>
      </c>
      <c r="H2893">
        <v>155306187</v>
      </c>
      <c r="I2893">
        <v>7037.79</v>
      </c>
      <c r="J2893">
        <v>22.58</v>
      </c>
      <c r="K2893">
        <v>3.87</v>
      </c>
      <c r="L2893">
        <v>0.9</v>
      </c>
    </row>
    <row r="2894" spans="1:12" x14ac:dyDescent="0.35">
      <c r="A2894" s="1">
        <v>40387</v>
      </c>
      <c r="B2894">
        <v>2010</v>
      </c>
      <c r="C2894" t="s">
        <v>18</v>
      </c>
      <c r="D2894">
        <v>5436.1</v>
      </c>
      <c r="E2894">
        <v>5447.85</v>
      </c>
      <c r="F2894">
        <v>5386.25</v>
      </c>
      <c r="G2894">
        <v>5397.55</v>
      </c>
      <c r="H2894">
        <v>146938758</v>
      </c>
      <c r="I2894">
        <v>6793.67</v>
      </c>
      <c r="J2894">
        <v>22.44</v>
      </c>
      <c r="K2894">
        <v>3.85</v>
      </c>
      <c r="L2894">
        <v>0.91</v>
      </c>
    </row>
    <row r="2895" spans="1:12" x14ac:dyDescent="0.35">
      <c r="A2895" s="1">
        <v>40388</v>
      </c>
      <c r="B2895">
        <v>2010</v>
      </c>
      <c r="C2895" t="s">
        <v>18</v>
      </c>
      <c r="D2895">
        <v>5397.85</v>
      </c>
      <c r="E2895">
        <v>5415.85</v>
      </c>
      <c r="F2895">
        <v>5381.55</v>
      </c>
      <c r="G2895">
        <v>5408.9</v>
      </c>
      <c r="H2895">
        <v>162309098</v>
      </c>
      <c r="I2895">
        <v>7592.59</v>
      </c>
      <c r="J2895">
        <v>22.49</v>
      </c>
      <c r="K2895">
        <v>3.81</v>
      </c>
      <c r="L2895">
        <v>1.01</v>
      </c>
    </row>
    <row r="2896" spans="1:12" x14ac:dyDescent="0.35">
      <c r="A2896" s="1">
        <v>40389</v>
      </c>
      <c r="B2896">
        <v>2010</v>
      </c>
      <c r="C2896" t="s">
        <v>18</v>
      </c>
      <c r="D2896">
        <v>5408.4</v>
      </c>
      <c r="E2896">
        <v>5413.25</v>
      </c>
      <c r="F2896">
        <v>5349.2</v>
      </c>
      <c r="G2896">
        <v>5367.6</v>
      </c>
      <c r="H2896">
        <v>131797420</v>
      </c>
      <c r="I2896">
        <v>5934.09</v>
      </c>
      <c r="J2896">
        <v>22.31</v>
      </c>
      <c r="K2896">
        <v>3.78</v>
      </c>
      <c r="L2896">
        <v>1.02</v>
      </c>
    </row>
    <row r="2897" spans="1:12" x14ac:dyDescent="0.35">
      <c r="A2897" s="1">
        <v>40392</v>
      </c>
      <c r="B2897">
        <v>2010</v>
      </c>
      <c r="C2897" t="s">
        <v>19</v>
      </c>
      <c r="D2897">
        <v>5369.55</v>
      </c>
      <c r="E2897">
        <v>5438.85</v>
      </c>
      <c r="F2897">
        <v>5351.3</v>
      </c>
      <c r="G2897">
        <v>5431.65</v>
      </c>
      <c r="H2897">
        <v>104231289</v>
      </c>
      <c r="I2897">
        <v>5012.55</v>
      </c>
      <c r="J2897">
        <v>22.91</v>
      </c>
      <c r="K2897">
        <v>3.83</v>
      </c>
      <c r="L2897">
        <v>1.01</v>
      </c>
    </row>
    <row r="2898" spans="1:12" x14ac:dyDescent="0.35">
      <c r="A2898" s="1">
        <v>40393</v>
      </c>
      <c r="B2898">
        <v>2010</v>
      </c>
      <c r="C2898" t="s">
        <v>19</v>
      </c>
      <c r="D2898">
        <v>5432.5</v>
      </c>
      <c r="E2898">
        <v>5459.2</v>
      </c>
      <c r="F2898">
        <v>5426.4</v>
      </c>
      <c r="G2898">
        <v>5439.55</v>
      </c>
      <c r="H2898">
        <v>130727919</v>
      </c>
      <c r="I2898">
        <v>5577.95</v>
      </c>
      <c r="J2898">
        <v>22.95</v>
      </c>
      <c r="K2898">
        <v>3.68</v>
      </c>
      <c r="L2898">
        <v>1.04</v>
      </c>
    </row>
    <row r="2899" spans="1:12" x14ac:dyDescent="0.35">
      <c r="A2899" s="1">
        <v>40394</v>
      </c>
      <c r="B2899">
        <v>2010</v>
      </c>
      <c r="C2899" t="s">
        <v>19</v>
      </c>
      <c r="D2899">
        <v>5441.35</v>
      </c>
      <c r="E2899">
        <v>5481.9</v>
      </c>
      <c r="F2899">
        <v>5428.4</v>
      </c>
      <c r="G2899">
        <v>5467.85</v>
      </c>
      <c r="H2899">
        <v>120781454</v>
      </c>
      <c r="I2899">
        <v>5308.01</v>
      </c>
      <c r="J2899">
        <v>23.07</v>
      </c>
      <c r="K2899">
        <v>3.7</v>
      </c>
      <c r="L2899">
        <v>1.03</v>
      </c>
    </row>
    <row r="2900" spans="1:12" x14ac:dyDescent="0.35">
      <c r="A2900" s="1">
        <v>40395</v>
      </c>
      <c r="B2900">
        <v>2010</v>
      </c>
      <c r="C2900" t="s">
        <v>19</v>
      </c>
      <c r="D2900">
        <v>5470.15</v>
      </c>
      <c r="E2900">
        <v>5487.15</v>
      </c>
      <c r="F2900">
        <v>5443.1</v>
      </c>
      <c r="G2900">
        <v>5447.1</v>
      </c>
      <c r="H2900">
        <v>129638121</v>
      </c>
      <c r="I2900">
        <v>5375.93</v>
      </c>
      <c r="J2900">
        <v>22.98</v>
      </c>
      <c r="K2900">
        <v>3.69</v>
      </c>
      <c r="L2900">
        <v>1.04</v>
      </c>
    </row>
    <row r="2901" spans="1:12" x14ac:dyDescent="0.35">
      <c r="A2901" s="1">
        <v>40396</v>
      </c>
      <c r="B2901">
        <v>2010</v>
      </c>
      <c r="C2901" t="s">
        <v>19</v>
      </c>
      <c r="D2901">
        <v>5448.25</v>
      </c>
      <c r="E2901">
        <v>5471.9</v>
      </c>
      <c r="F2901">
        <v>5431.35</v>
      </c>
      <c r="G2901">
        <v>5439.25</v>
      </c>
      <c r="H2901">
        <v>116668077</v>
      </c>
      <c r="I2901">
        <v>4724.6000000000004</v>
      </c>
      <c r="J2901">
        <v>22.95</v>
      </c>
      <c r="K2901">
        <v>3.56</v>
      </c>
      <c r="L2901">
        <v>1.1100000000000001</v>
      </c>
    </row>
    <row r="2902" spans="1:12" x14ac:dyDescent="0.35">
      <c r="A2902" s="1">
        <v>40399</v>
      </c>
      <c r="B2902">
        <v>2010</v>
      </c>
      <c r="C2902" t="s">
        <v>19</v>
      </c>
      <c r="D2902">
        <v>5439.8</v>
      </c>
      <c r="E2902">
        <v>5492.3</v>
      </c>
      <c r="F2902">
        <v>5433.25</v>
      </c>
      <c r="G2902">
        <v>5486.15</v>
      </c>
      <c r="H2902">
        <v>137005276</v>
      </c>
      <c r="I2902">
        <v>4943.58</v>
      </c>
      <c r="J2902">
        <v>23</v>
      </c>
      <c r="K2902">
        <v>3.59</v>
      </c>
      <c r="L2902">
        <v>1.1000000000000001</v>
      </c>
    </row>
    <row r="2903" spans="1:12" x14ac:dyDescent="0.35">
      <c r="A2903" s="1">
        <v>40400</v>
      </c>
      <c r="B2903">
        <v>2010</v>
      </c>
      <c r="C2903" t="s">
        <v>19</v>
      </c>
      <c r="D2903">
        <v>5486.8</v>
      </c>
      <c r="E2903">
        <v>5491.45</v>
      </c>
      <c r="F2903">
        <v>5445.35</v>
      </c>
      <c r="G2903">
        <v>5460.7</v>
      </c>
      <c r="H2903">
        <v>164218108</v>
      </c>
      <c r="I2903">
        <v>6726.45</v>
      </c>
      <c r="J2903">
        <v>22.89</v>
      </c>
      <c r="K2903">
        <v>3.58</v>
      </c>
      <c r="L2903">
        <v>1.1100000000000001</v>
      </c>
    </row>
    <row r="2904" spans="1:12" x14ac:dyDescent="0.35">
      <c r="A2904" s="1">
        <v>40401</v>
      </c>
      <c r="B2904">
        <v>2010</v>
      </c>
      <c r="C2904" t="s">
        <v>19</v>
      </c>
      <c r="D2904">
        <v>5460.7</v>
      </c>
      <c r="E2904">
        <v>5474.6</v>
      </c>
      <c r="F2904">
        <v>5412</v>
      </c>
      <c r="G2904">
        <v>5420.6</v>
      </c>
      <c r="H2904">
        <v>174632660</v>
      </c>
      <c r="I2904">
        <v>7684.14</v>
      </c>
      <c r="J2904">
        <v>22.72</v>
      </c>
      <c r="K2904">
        <v>3.55</v>
      </c>
      <c r="L2904">
        <v>1.1200000000000001</v>
      </c>
    </row>
    <row r="2905" spans="1:12" x14ac:dyDescent="0.35">
      <c r="A2905" s="1">
        <v>40402</v>
      </c>
      <c r="B2905">
        <v>2010</v>
      </c>
      <c r="C2905" t="s">
        <v>19</v>
      </c>
      <c r="D2905">
        <v>5418.7</v>
      </c>
      <c r="E2905">
        <v>5431.1</v>
      </c>
      <c r="F2905">
        <v>5372.45</v>
      </c>
      <c r="G2905">
        <v>5416.45</v>
      </c>
      <c r="H2905">
        <v>172039387</v>
      </c>
      <c r="I2905">
        <v>7991.9</v>
      </c>
      <c r="J2905">
        <v>22.71</v>
      </c>
      <c r="K2905">
        <v>3.55</v>
      </c>
      <c r="L2905">
        <v>1.1200000000000001</v>
      </c>
    </row>
    <row r="2906" spans="1:12" x14ac:dyDescent="0.35">
      <c r="A2906" s="1">
        <v>40403</v>
      </c>
      <c r="B2906">
        <v>2010</v>
      </c>
      <c r="C2906" t="s">
        <v>19</v>
      </c>
      <c r="D2906">
        <v>5420.65</v>
      </c>
      <c r="E2906">
        <v>5476.5</v>
      </c>
      <c r="F2906">
        <v>5415.5</v>
      </c>
      <c r="G2906">
        <v>5452.1</v>
      </c>
      <c r="H2906">
        <v>154913632</v>
      </c>
      <c r="I2906">
        <v>6503.15</v>
      </c>
      <c r="J2906">
        <v>22.86</v>
      </c>
      <c r="K2906">
        <v>3.57</v>
      </c>
      <c r="L2906">
        <v>1.1100000000000001</v>
      </c>
    </row>
    <row r="2907" spans="1:12" x14ac:dyDescent="0.35">
      <c r="A2907" s="1">
        <v>40406</v>
      </c>
      <c r="B2907">
        <v>2010</v>
      </c>
      <c r="C2907" t="s">
        <v>19</v>
      </c>
      <c r="D2907">
        <v>5452.1</v>
      </c>
      <c r="E2907">
        <v>5465.25</v>
      </c>
      <c r="F2907">
        <v>5397.4</v>
      </c>
      <c r="G2907">
        <v>5418.3</v>
      </c>
      <c r="H2907">
        <v>189453492</v>
      </c>
      <c r="I2907">
        <v>6283.46</v>
      </c>
      <c r="J2907">
        <v>22.76</v>
      </c>
      <c r="K2907">
        <v>3.55</v>
      </c>
      <c r="L2907">
        <v>1.1200000000000001</v>
      </c>
    </row>
    <row r="2908" spans="1:12" x14ac:dyDescent="0.35">
      <c r="A2908" s="1">
        <v>40407</v>
      </c>
      <c r="B2908">
        <v>2010</v>
      </c>
      <c r="C2908" t="s">
        <v>19</v>
      </c>
      <c r="D2908">
        <v>5422.15</v>
      </c>
      <c r="E2908">
        <v>5443.55</v>
      </c>
      <c r="F2908">
        <v>5408.8</v>
      </c>
      <c r="G2908">
        <v>5414.15</v>
      </c>
      <c r="H2908">
        <v>138282188</v>
      </c>
      <c r="I2908">
        <v>5458.34</v>
      </c>
      <c r="J2908">
        <v>22.75</v>
      </c>
      <c r="K2908">
        <v>3.55</v>
      </c>
      <c r="L2908">
        <v>1.1200000000000001</v>
      </c>
    </row>
    <row r="2909" spans="1:12" x14ac:dyDescent="0.35">
      <c r="A2909" s="1">
        <v>40408</v>
      </c>
      <c r="B2909">
        <v>2010</v>
      </c>
      <c r="C2909" t="s">
        <v>19</v>
      </c>
      <c r="D2909">
        <v>5416.25</v>
      </c>
      <c r="E2909">
        <v>5487.95</v>
      </c>
      <c r="F2909">
        <v>5416.25</v>
      </c>
      <c r="G2909">
        <v>5479.15</v>
      </c>
      <c r="H2909">
        <v>154252402</v>
      </c>
      <c r="I2909">
        <v>6293.69</v>
      </c>
      <c r="J2909">
        <v>23.02</v>
      </c>
      <c r="K2909">
        <v>3.59</v>
      </c>
      <c r="L2909">
        <v>1.1000000000000001</v>
      </c>
    </row>
    <row r="2910" spans="1:12" x14ac:dyDescent="0.35">
      <c r="A2910" s="1">
        <v>40409</v>
      </c>
      <c r="B2910">
        <v>2010</v>
      </c>
      <c r="C2910" t="s">
        <v>19</v>
      </c>
      <c r="D2910">
        <v>5478.25</v>
      </c>
      <c r="E2910">
        <v>5544.7</v>
      </c>
      <c r="F2910">
        <v>5478.1</v>
      </c>
      <c r="G2910">
        <v>5540.2</v>
      </c>
      <c r="H2910">
        <v>167740837</v>
      </c>
      <c r="I2910">
        <v>5669.59</v>
      </c>
      <c r="J2910">
        <v>23.28</v>
      </c>
      <c r="K2910">
        <v>3.63</v>
      </c>
      <c r="L2910">
        <v>1.0900000000000001</v>
      </c>
    </row>
    <row r="2911" spans="1:12" x14ac:dyDescent="0.35">
      <c r="A2911" s="1">
        <v>40410</v>
      </c>
      <c r="B2911">
        <v>2010</v>
      </c>
      <c r="C2911" t="s">
        <v>19</v>
      </c>
      <c r="D2911">
        <v>5540.8</v>
      </c>
      <c r="E2911">
        <v>5546.6</v>
      </c>
      <c r="F2911">
        <v>5513.35</v>
      </c>
      <c r="G2911">
        <v>5530.65</v>
      </c>
      <c r="H2911">
        <v>144072389</v>
      </c>
      <c r="I2911">
        <v>5301.98</v>
      </c>
      <c r="J2911">
        <v>23.24</v>
      </c>
      <c r="K2911">
        <v>3.62</v>
      </c>
      <c r="L2911">
        <v>1.0900000000000001</v>
      </c>
    </row>
    <row r="2912" spans="1:12" x14ac:dyDescent="0.35">
      <c r="A2912" s="1">
        <v>40413</v>
      </c>
      <c r="B2912">
        <v>2010</v>
      </c>
      <c r="C2912" t="s">
        <v>19</v>
      </c>
      <c r="D2912">
        <v>5531.15</v>
      </c>
      <c r="E2912">
        <v>5549.8</v>
      </c>
      <c r="F2912">
        <v>5519.4</v>
      </c>
      <c r="G2912">
        <v>5543.5</v>
      </c>
      <c r="H2912">
        <v>118735153</v>
      </c>
      <c r="I2912">
        <v>5263.58</v>
      </c>
      <c r="J2912">
        <v>23.29</v>
      </c>
      <c r="K2912">
        <v>3.63</v>
      </c>
      <c r="L2912">
        <v>1.0900000000000001</v>
      </c>
    </row>
    <row r="2913" spans="1:12" x14ac:dyDescent="0.35">
      <c r="A2913" s="1">
        <v>40414</v>
      </c>
      <c r="B2913">
        <v>2010</v>
      </c>
      <c r="C2913" t="s">
        <v>19</v>
      </c>
      <c r="D2913">
        <v>5541.1</v>
      </c>
      <c r="E2913">
        <v>5547.25</v>
      </c>
      <c r="F2913">
        <v>5488.45</v>
      </c>
      <c r="G2913">
        <v>5505.1</v>
      </c>
      <c r="H2913">
        <v>139147479</v>
      </c>
      <c r="I2913">
        <v>5551.14</v>
      </c>
      <c r="J2913">
        <v>23.13</v>
      </c>
      <c r="K2913">
        <v>3.61</v>
      </c>
      <c r="L2913">
        <v>1.1000000000000001</v>
      </c>
    </row>
    <row r="2914" spans="1:12" x14ac:dyDescent="0.35">
      <c r="A2914" s="1">
        <v>40415</v>
      </c>
      <c r="B2914">
        <v>2010</v>
      </c>
      <c r="C2914" t="s">
        <v>19</v>
      </c>
      <c r="D2914">
        <v>5505.3</v>
      </c>
      <c r="E2914">
        <v>5506.15</v>
      </c>
      <c r="F2914">
        <v>5452.55</v>
      </c>
      <c r="G2914">
        <v>5462.35</v>
      </c>
      <c r="H2914">
        <v>157764424</v>
      </c>
      <c r="I2914">
        <v>5517.95</v>
      </c>
      <c r="J2914">
        <v>22.98</v>
      </c>
      <c r="K2914">
        <v>3.58</v>
      </c>
      <c r="L2914">
        <v>1.1100000000000001</v>
      </c>
    </row>
    <row r="2915" spans="1:12" x14ac:dyDescent="0.35">
      <c r="A2915" s="1">
        <v>40416</v>
      </c>
      <c r="B2915">
        <v>2010</v>
      </c>
      <c r="C2915" t="s">
        <v>19</v>
      </c>
      <c r="D2915">
        <v>5462.1</v>
      </c>
      <c r="E2915">
        <v>5486.55</v>
      </c>
      <c r="F2915">
        <v>5454.7</v>
      </c>
      <c r="G2915">
        <v>5477.9</v>
      </c>
      <c r="H2915">
        <v>186378293</v>
      </c>
      <c r="I2915">
        <v>7554.18</v>
      </c>
      <c r="J2915">
        <v>23.05</v>
      </c>
      <c r="K2915">
        <v>3.59</v>
      </c>
      <c r="L2915">
        <v>1.1100000000000001</v>
      </c>
    </row>
    <row r="2916" spans="1:12" x14ac:dyDescent="0.35">
      <c r="A2916" s="1">
        <v>40417</v>
      </c>
      <c r="B2916">
        <v>2010</v>
      </c>
      <c r="C2916" t="s">
        <v>19</v>
      </c>
      <c r="D2916">
        <v>5489.6</v>
      </c>
      <c r="E2916">
        <v>5495.2</v>
      </c>
      <c r="F2916">
        <v>5391.95</v>
      </c>
      <c r="G2916">
        <v>5408.7</v>
      </c>
      <c r="H2916">
        <v>142325823</v>
      </c>
      <c r="I2916">
        <v>5450.83</v>
      </c>
      <c r="J2916">
        <v>22.76</v>
      </c>
      <c r="K2916">
        <v>3.54</v>
      </c>
      <c r="L2916">
        <v>1.1200000000000001</v>
      </c>
    </row>
    <row r="2917" spans="1:12" x14ac:dyDescent="0.35">
      <c r="A2917" s="1">
        <v>40420</v>
      </c>
      <c r="B2917">
        <v>2010</v>
      </c>
      <c r="C2917" t="s">
        <v>19</v>
      </c>
      <c r="D2917">
        <v>5408.9</v>
      </c>
      <c r="E2917">
        <v>5469</v>
      </c>
      <c r="F2917">
        <v>5390.35</v>
      </c>
      <c r="G2917">
        <v>5415.45</v>
      </c>
      <c r="H2917">
        <v>113842559</v>
      </c>
      <c r="I2917">
        <v>4230.08</v>
      </c>
      <c r="J2917">
        <v>22.78</v>
      </c>
      <c r="K2917">
        <v>3.55</v>
      </c>
      <c r="L2917">
        <v>1.1200000000000001</v>
      </c>
    </row>
    <row r="2918" spans="1:12" x14ac:dyDescent="0.35">
      <c r="A2918" s="1">
        <v>40421</v>
      </c>
      <c r="B2918">
        <v>2010</v>
      </c>
      <c r="C2918" t="s">
        <v>19</v>
      </c>
      <c r="D2918">
        <v>5413.55</v>
      </c>
      <c r="E2918">
        <v>5413.9</v>
      </c>
      <c r="F2918">
        <v>5348.9</v>
      </c>
      <c r="G2918">
        <v>5402.4</v>
      </c>
      <c r="H2918">
        <v>157131369</v>
      </c>
      <c r="I2918">
        <v>6686.31</v>
      </c>
      <c r="J2918">
        <v>22.73</v>
      </c>
      <c r="K2918">
        <v>3.54</v>
      </c>
      <c r="L2918">
        <v>1.1200000000000001</v>
      </c>
    </row>
    <row r="2919" spans="1:12" x14ac:dyDescent="0.35">
      <c r="A2919" s="1">
        <v>40422</v>
      </c>
      <c r="B2919">
        <v>2010</v>
      </c>
      <c r="C2919" t="s">
        <v>20</v>
      </c>
      <c r="D2919">
        <v>5403.05</v>
      </c>
      <c r="E2919">
        <v>5478.6</v>
      </c>
      <c r="F2919">
        <v>5403.05</v>
      </c>
      <c r="G2919">
        <v>5471.85</v>
      </c>
      <c r="H2919">
        <v>144228489</v>
      </c>
      <c r="I2919">
        <v>5883.01</v>
      </c>
      <c r="J2919">
        <v>23.02</v>
      </c>
      <c r="K2919">
        <v>3.58</v>
      </c>
      <c r="L2919">
        <v>1.1100000000000001</v>
      </c>
    </row>
    <row r="2920" spans="1:12" x14ac:dyDescent="0.35">
      <c r="A2920" s="1">
        <v>40423</v>
      </c>
      <c r="B2920">
        <v>2010</v>
      </c>
      <c r="C2920" t="s">
        <v>20</v>
      </c>
      <c r="D2920">
        <v>5471.9</v>
      </c>
      <c r="E2920">
        <v>5513.95</v>
      </c>
      <c r="F2920">
        <v>5471.85</v>
      </c>
      <c r="G2920">
        <v>5486.15</v>
      </c>
      <c r="H2920">
        <v>159665619</v>
      </c>
      <c r="I2920">
        <v>5066.3100000000004</v>
      </c>
      <c r="J2920">
        <v>23.08</v>
      </c>
      <c r="K2920">
        <v>3.59</v>
      </c>
      <c r="L2920">
        <v>1.1000000000000001</v>
      </c>
    </row>
    <row r="2921" spans="1:12" x14ac:dyDescent="0.35">
      <c r="A2921" s="1">
        <v>40424</v>
      </c>
      <c r="B2921">
        <v>2010</v>
      </c>
      <c r="C2921" t="s">
        <v>20</v>
      </c>
      <c r="D2921">
        <v>5486.3</v>
      </c>
      <c r="E2921">
        <v>5510.4</v>
      </c>
      <c r="F2921">
        <v>5473.65</v>
      </c>
      <c r="G2921">
        <v>5479.4</v>
      </c>
      <c r="H2921">
        <v>146809469</v>
      </c>
      <c r="I2921">
        <v>4234.91</v>
      </c>
      <c r="J2921">
        <v>23.05</v>
      </c>
      <c r="K2921">
        <v>3.59</v>
      </c>
      <c r="L2921">
        <v>1.1000000000000001</v>
      </c>
    </row>
    <row r="2922" spans="1:12" x14ac:dyDescent="0.35">
      <c r="A2922" s="1">
        <v>40427</v>
      </c>
      <c r="B2922">
        <v>2010</v>
      </c>
      <c r="C2922" t="s">
        <v>20</v>
      </c>
      <c r="D2922">
        <v>5479.55</v>
      </c>
      <c r="E2922">
        <v>5589.4</v>
      </c>
      <c r="F2922">
        <v>5479.55</v>
      </c>
      <c r="G2922">
        <v>5576.95</v>
      </c>
      <c r="H2922">
        <v>158938306</v>
      </c>
      <c r="I2922">
        <v>6388.26</v>
      </c>
      <c r="J2922">
        <v>23.46</v>
      </c>
      <c r="K2922">
        <v>3.65</v>
      </c>
      <c r="L2922">
        <v>1.0900000000000001</v>
      </c>
    </row>
    <row r="2923" spans="1:12" x14ac:dyDescent="0.35">
      <c r="A2923" s="1">
        <v>40428</v>
      </c>
      <c r="B2923">
        <v>2010</v>
      </c>
      <c r="C2923" t="s">
        <v>20</v>
      </c>
      <c r="D2923">
        <v>5575.9</v>
      </c>
      <c r="E2923">
        <v>5625.5</v>
      </c>
      <c r="F2923">
        <v>5571.65</v>
      </c>
      <c r="G2923">
        <v>5604</v>
      </c>
      <c r="H2923">
        <v>177476993</v>
      </c>
      <c r="I2923">
        <v>6050.2</v>
      </c>
      <c r="J2923">
        <v>23.58</v>
      </c>
      <c r="K2923">
        <v>3.67</v>
      </c>
      <c r="L2923">
        <v>1.08</v>
      </c>
    </row>
    <row r="2924" spans="1:12" x14ac:dyDescent="0.35">
      <c r="A2924" s="1">
        <v>40429</v>
      </c>
      <c r="B2924">
        <v>2010</v>
      </c>
      <c r="C2924" t="s">
        <v>20</v>
      </c>
      <c r="D2924">
        <v>5604.25</v>
      </c>
      <c r="E2924">
        <v>5625.3</v>
      </c>
      <c r="F2924">
        <v>5567.75</v>
      </c>
      <c r="G2924">
        <v>5607.85</v>
      </c>
      <c r="H2924">
        <v>135333275</v>
      </c>
      <c r="I2924">
        <v>5689.78</v>
      </c>
      <c r="J2924">
        <v>23.59</v>
      </c>
      <c r="K2924">
        <v>3.67</v>
      </c>
      <c r="L2924">
        <v>1.08</v>
      </c>
    </row>
    <row r="2925" spans="1:12" x14ac:dyDescent="0.35">
      <c r="A2925" s="1">
        <v>40430</v>
      </c>
      <c r="B2925">
        <v>2010</v>
      </c>
      <c r="C2925" t="s">
        <v>20</v>
      </c>
      <c r="D2925">
        <v>5608.3</v>
      </c>
      <c r="E2925">
        <v>5647.45</v>
      </c>
      <c r="F2925">
        <v>5608.1</v>
      </c>
      <c r="G2925">
        <v>5640.05</v>
      </c>
      <c r="H2925">
        <v>138061072</v>
      </c>
      <c r="I2925">
        <v>6234.11</v>
      </c>
      <c r="J2925">
        <v>23.73</v>
      </c>
      <c r="K2925">
        <v>3.69</v>
      </c>
      <c r="L2925">
        <v>1.07</v>
      </c>
    </row>
    <row r="2926" spans="1:12" x14ac:dyDescent="0.35">
      <c r="A2926" s="1">
        <v>40434</v>
      </c>
      <c r="B2926">
        <v>2010</v>
      </c>
      <c r="C2926" t="s">
        <v>20</v>
      </c>
      <c r="D2926">
        <v>5639.2</v>
      </c>
      <c r="E2926">
        <v>5770.6</v>
      </c>
      <c r="F2926">
        <v>5639.2</v>
      </c>
      <c r="G2926">
        <v>5760</v>
      </c>
      <c r="H2926">
        <v>152799959</v>
      </c>
      <c r="I2926">
        <v>7515.79</v>
      </c>
      <c r="J2926">
        <v>24.32</v>
      </c>
      <c r="K2926">
        <v>3.78</v>
      </c>
      <c r="L2926">
        <v>1.05</v>
      </c>
    </row>
    <row r="2927" spans="1:12" x14ac:dyDescent="0.35">
      <c r="A2927" s="1">
        <v>40435</v>
      </c>
      <c r="B2927">
        <v>2010</v>
      </c>
      <c r="C2927" t="s">
        <v>20</v>
      </c>
      <c r="D2927">
        <v>5760.3</v>
      </c>
      <c r="E2927">
        <v>5838.45</v>
      </c>
      <c r="F2927">
        <v>5760.3</v>
      </c>
      <c r="G2927">
        <v>5795.55</v>
      </c>
      <c r="H2927">
        <v>188426968</v>
      </c>
      <c r="I2927">
        <v>8111.27</v>
      </c>
      <c r="J2927">
        <v>24.47</v>
      </c>
      <c r="K2927">
        <v>3.81</v>
      </c>
      <c r="L2927">
        <v>1.04</v>
      </c>
    </row>
    <row r="2928" spans="1:12" x14ac:dyDescent="0.35">
      <c r="A2928" s="1">
        <v>40436</v>
      </c>
      <c r="B2928">
        <v>2010</v>
      </c>
      <c r="C2928" t="s">
        <v>20</v>
      </c>
      <c r="D2928">
        <v>5795.25</v>
      </c>
      <c r="E2928">
        <v>5869.45</v>
      </c>
      <c r="F2928">
        <v>5792.2</v>
      </c>
      <c r="G2928">
        <v>5860.95</v>
      </c>
      <c r="H2928">
        <v>187206098</v>
      </c>
      <c r="I2928">
        <v>8805.82</v>
      </c>
      <c r="J2928">
        <v>24.74</v>
      </c>
      <c r="K2928">
        <v>3.85</v>
      </c>
      <c r="L2928">
        <v>1.03</v>
      </c>
    </row>
    <row r="2929" spans="1:12" x14ac:dyDescent="0.35">
      <c r="A2929" s="1">
        <v>40437</v>
      </c>
      <c r="B2929">
        <v>2010</v>
      </c>
      <c r="C2929" t="s">
        <v>20</v>
      </c>
      <c r="D2929">
        <v>5861.1</v>
      </c>
      <c r="E2929">
        <v>5901.65</v>
      </c>
      <c r="F2929">
        <v>5815.8</v>
      </c>
      <c r="G2929">
        <v>5828.7</v>
      </c>
      <c r="H2929">
        <v>192466127</v>
      </c>
      <c r="I2929">
        <v>7830.28</v>
      </c>
      <c r="J2929">
        <v>24.61</v>
      </c>
      <c r="K2929">
        <v>3.83</v>
      </c>
      <c r="L2929">
        <v>1.04</v>
      </c>
    </row>
    <row r="2930" spans="1:12" x14ac:dyDescent="0.35">
      <c r="A2930" s="1">
        <v>40438</v>
      </c>
      <c r="B2930">
        <v>2010</v>
      </c>
      <c r="C2930" t="s">
        <v>20</v>
      </c>
      <c r="D2930">
        <v>5828.7</v>
      </c>
      <c r="E2930">
        <v>5898.4</v>
      </c>
      <c r="F2930">
        <v>5828.7</v>
      </c>
      <c r="G2930">
        <v>5884.95</v>
      </c>
      <c r="H2930">
        <v>211380366</v>
      </c>
      <c r="I2930">
        <v>7874.33</v>
      </c>
      <c r="J2930">
        <v>24.84</v>
      </c>
      <c r="K2930">
        <v>3.87</v>
      </c>
      <c r="L2930">
        <v>1.03</v>
      </c>
    </row>
    <row r="2931" spans="1:12" x14ac:dyDescent="0.35">
      <c r="A2931" s="1">
        <v>40441</v>
      </c>
      <c r="B2931">
        <v>2010</v>
      </c>
      <c r="C2931" t="s">
        <v>20</v>
      </c>
      <c r="D2931">
        <v>5885.05</v>
      </c>
      <c r="E2931">
        <v>5989.5</v>
      </c>
      <c r="F2931">
        <v>5885.05</v>
      </c>
      <c r="G2931">
        <v>5980.45</v>
      </c>
      <c r="H2931">
        <v>193474676</v>
      </c>
      <c r="I2931">
        <v>7658.35</v>
      </c>
      <c r="J2931">
        <v>25.25</v>
      </c>
      <c r="K2931">
        <v>3.93</v>
      </c>
      <c r="L2931">
        <v>1.01</v>
      </c>
    </row>
    <row r="2932" spans="1:12" x14ac:dyDescent="0.35">
      <c r="A2932" s="1">
        <v>40442</v>
      </c>
      <c r="B2932">
        <v>2010</v>
      </c>
      <c r="C2932" t="s">
        <v>20</v>
      </c>
      <c r="D2932">
        <v>5980.5</v>
      </c>
      <c r="E2932">
        <v>6032.8</v>
      </c>
      <c r="F2932">
        <v>5961.85</v>
      </c>
      <c r="G2932">
        <v>6009.05</v>
      </c>
      <c r="H2932">
        <v>200950471</v>
      </c>
      <c r="I2932">
        <v>9035.7199999999993</v>
      </c>
      <c r="J2932">
        <v>25.37</v>
      </c>
      <c r="K2932">
        <v>3.87</v>
      </c>
      <c r="L2932">
        <v>1.02</v>
      </c>
    </row>
    <row r="2933" spans="1:12" x14ac:dyDescent="0.35">
      <c r="A2933" s="1">
        <v>40443</v>
      </c>
      <c r="B2933">
        <v>2010</v>
      </c>
      <c r="C2933" t="s">
        <v>20</v>
      </c>
      <c r="D2933">
        <v>6008.4</v>
      </c>
      <c r="E2933">
        <v>6037.4</v>
      </c>
      <c r="F2933">
        <v>5946.45</v>
      </c>
      <c r="G2933">
        <v>5991</v>
      </c>
      <c r="H2933">
        <v>170150328</v>
      </c>
      <c r="I2933">
        <v>8003</v>
      </c>
      <c r="J2933">
        <v>25.29</v>
      </c>
      <c r="K2933">
        <v>3.86</v>
      </c>
      <c r="L2933">
        <v>1.02</v>
      </c>
    </row>
    <row r="2934" spans="1:12" x14ac:dyDescent="0.35">
      <c r="A2934" s="1">
        <v>40444</v>
      </c>
      <c r="B2934">
        <v>2010</v>
      </c>
      <c r="C2934" t="s">
        <v>20</v>
      </c>
      <c r="D2934">
        <v>5991.05</v>
      </c>
      <c r="E2934">
        <v>6006.8</v>
      </c>
      <c r="F2934">
        <v>5932.4</v>
      </c>
      <c r="G2934">
        <v>5959.55</v>
      </c>
      <c r="H2934">
        <v>135577520</v>
      </c>
      <c r="I2934">
        <v>6114.32</v>
      </c>
      <c r="J2934">
        <v>25.16</v>
      </c>
      <c r="K2934">
        <v>3.84</v>
      </c>
      <c r="L2934">
        <v>1.03</v>
      </c>
    </row>
    <row r="2935" spans="1:12" x14ac:dyDescent="0.35">
      <c r="A2935" s="1">
        <v>40445</v>
      </c>
      <c r="B2935">
        <v>2010</v>
      </c>
      <c r="C2935" t="s">
        <v>20</v>
      </c>
      <c r="D2935">
        <v>5959.45</v>
      </c>
      <c r="E2935">
        <v>6029.1</v>
      </c>
      <c r="F2935">
        <v>5951.2</v>
      </c>
      <c r="G2935">
        <v>6018.3</v>
      </c>
      <c r="H2935">
        <v>176456881</v>
      </c>
      <c r="I2935">
        <v>7167.29</v>
      </c>
      <c r="J2935">
        <v>25.41</v>
      </c>
      <c r="K2935">
        <v>3.88</v>
      </c>
      <c r="L2935">
        <v>1.02</v>
      </c>
    </row>
    <row r="2936" spans="1:12" x14ac:dyDescent="0.35">
      <c r="A2936" s="1">
        <v>40448</v>
      </c>
      <c r="B2936">
        <v>2010</v>
      </c>
      <c r="C2936" t="s">
        <v>20</v>
      </c>
      <c r="D2936">
        <v>6018.3</v>
      </c>
      <c r="E2936">
        <v>6073.5</v>
      </c>
      <c r="F2936">
        <v>6018.3</v>
      </c>
      <c r="G2936">
        <v>6035.65</v>
      </c>
      <c r="H2936">
        <v>166773894</v>
      </c>
      <c r="I2936">
        <v>6621.37</v>
      </c>
      <c r="J2936">
        <v>25.48</v>
      </c>
      <c r="K2936">
        <v>3.89</v>
      </c>
      <c r="L2936">
        <v>1.01</v>
      </c>
    </row>
    <row r="2937" spans="1:12" x14ac:dyDescent="0.35">
      <c r="A2937" s="1">
        <v>40449</v>
      </c>
      <c r="B2937">
        <v>2010</v>
      </c>
      <c r="C2937" t="s">
        <v>20</v>
      </c>
      <c r="D2937">
        <v>6036.05</v>
      </c>
      <c r="E2937">
        <v>6049.8</v>
      </c>
      <c r="F2937">
        <v>5991.3</v>
      </c>
      <c r="G2937">
        <v>6029.5</v>
      </c>
      <c r="H2937">
        <v>170651346</v>
      </c>
      <c r="I2937">
        <v>6860.57</v>
      </c>
      <c r="J2937">
        <v>25.45</v>
      </c>
      <c r="K2937">
        <v>3.82</v>
      </c>
      <c r="L2937">
        <v>1.03</v>
      </c>
    </row>
    <row r="2938" spans="1:12" x14ac:dyDescent="0.35">
      <c r="A2938" s="1">
        <v>40450</v>
      </c>
      <c r="B2938">
        <v>2010</v>
      </c>
      <c r="C2938" t="s">
        <v>20</v>
      </c>
      <c r="D2938">
        <v>6029.15</v>
      </c>
      <c r="E2938">
        <v>6071.55</v>
      </c>
      <c r="F2938">
        <v>5979.65</v>
      </c>
      <c r="G2938">
        <v>5991.3</v>
      </c>
      <c r="H2938">
        <v>183154443</v>
      </c>
      <c r="I2938">
        <v>7028.59</v>
      </c>
      <c r="J2938">
        <v>25.29</v>
      </c>
      <c r="K2938">
        <v>3.79</v>
      </c>
      <c r="L2938">
        <v>1.03</v>
      </c>
    </row>
    <row r="2939" spans="1:12" x14ac:dyDescent="0.35">
      <c r="A2939" s="1">
        <v>40451</v>
      </c>
      <c r="B2939">
        <v>2010</v>
      </c>
      <c r="C2939" t="s">
        <v>20</v>
      </c>
      <c r="D2939">
        <v>5991.35</v>
      </c>
      <c r="E2939">
        <v>6048.45</v>
      </c>
      <c r="F2939">
        <v>5963.6</v>
      </c>
      <c r="G2939">
        <v>6029.95</v>
      </c>
      <c r="H2939">
        <v>217770233</v>
      </c>
      <c r="I2939">
        <v>9926.83</v>
      </c>
      <c r="J2939">
        <v>25.46</v>
      </c>
      <c r="K2939">
        <v>3.82</v>
      </c>
      <c r="L2939">
        <v>1.03</v>
      </c>
    </row>
    <row r="2940" spans="1:12" x14ac:dyDescent="0.35">
      <c r="A2940" s="1">
        <v>40452</v>
      </c>
      <c r="B2940">
        <v>2010</v>
      </c>
      <c r="C2940" t="s">
        <v>21</v>
      </c>
      <c r="D2940">
        <v>6030.3</v>
      </c>
      <c r="E2940">
        <v>6153.1</v>
      </c>
      <c r="F2940">
        <v>6030.3</v>
      </c>
      <c r="G2940">
        <v>6143.4</v>
      </c>
      <c r="H2940">
        <v>179173861</v>
      </c>
      <c r="I2940">
        <v>8626.9699999999993</v>
      </c>
      <c r="J2940">
        <v>25.54</v>
      </c>
      <c r="K2940">
        <v>3.93</v>
      </c>
      <c r="L2940">
        <v>1.02</v>
      </c>
    </row>
    <row r="2941" spans="1:12" x14ac:dyDescent="0.35">
      <c r="A2941" s="1">
        <v>40455</v>
      </c>
      <c r="B2941">
        <v>2010</v>
      </c>
      <c r="C2941" t="s">
        <v>21</v>
      </c>
      <c r="D2941">
        <v>6144.7</v>
      </c>
      <c r="E2941">
        <v>6222.1</v>
      </c>
      <c r="F2941">
        <v>6144.7</v>
      </c>
      <c r="G2941">
        <v>6159.45</v>
      </c>
      <c r="H2941">
        <v>184600423</v>
      </c>
      <c r="I2941">
        <v>7416.3</v>
      </c>
      <c r="J2941">
        <v>25.61</v>
      </c>
      <c r="K2941">
        <v>3.88</v>
      </c>
      <c r="L2941">
        <v>1.02</v>
      </c>
    </row>
    <row r="2942" spans="1:12" x14ac:dyDescent="0.35">
      <c r="A2942" s="1">
        <v>40456</v>
      </c>
      <c r="B2942">
        <v>2010</v>
      </c>
      <c r="C2942" t="s">
        <v>21</v>
      </c>
      <c r="D2942">
        <v>6159.45</v>
      </c>
      <c r="E2942">
        <v>6188.35</v>
      </c>
      <c r="F2942">
        <v>6118.05</v>
      </c>
      <c r="G2942">
        <v>6145.8</v>
      </c>
      <c r="H2942">
        <v>145235637</v>
      </c>
      <c r="I2942">
        <v>6398.72</v>
      </c>
      <c r="J2942">
        <v>25.55</v>
      </c>
      <c r="K2942">
        <v>3.87</v>
      </c>
      <c r="L2942">
        <v>1.02</v>
      </c>
    </row>
    <row r="2943" spans="1:12" x14ac:dyDescent="0.35">
      <c r="A2943" s="1">
        <v>40457</v>
      </c>
      <c r="B2943">
        <v>2010</v>
      </c>
      <c r="C2943" t="s">
        <v>21</v>
      </c>
      <c r="D2943">
        <v>6150.95</v>
      </c>
      <c r="E2943">
        <v>6223.4</v>
      </c>
      <c r="F2943">
        <v>6148.6</v>
      </c>
      <c r="G2943">
        <v>6186.45</v>
      </c>
      <c r="H2943">
        <v>152497661</v>
      </c>
      <c r="I2943">
        <v>6668.37</v>
      </c>
      <c r="J2943">
        <v>25.72</v>
      </c>
      <c r="K2943">
        <v>3.89</v>
      </c>
      <c r="L2943">
        <v>1.01</v>
      </c>
    </row>
    <row r="2944" spans="1:12" x14ac:dyDescent="0.35">
      <c r="A2944" s="1">
        <v>40458</v>
      </c>
      <c r="B2944">
        <v>2010</v>
      </c>
      <c r="C2944" t="s">
        <v>21</v>
      </c>
      <c r="D2944">
        <v>6186.85</v>
      </c>
      <c r="E2944">
        <v>6199.45</v>
      </c>
      <c r="F2944">
        <v>6107.5</v>
      </c>
      <c r="G2944">
        <v>6120.3</v>
      </c>
      <c r="H2944">
        <v>168880938</v>
      </c>
      <c r="I2944">
        <v>7191.88</v>
      </c>
      <c r="J2944">
        <v>25.44</v>
      </c>
      <c r="K2944">
        <v>3.85</v>
      </c>
      <c r="L2944">
        <v>1.02</v>
      </c>
    </row>
    <row r="2945" spans="1:12" x14ac:dyDescent="0.35">
      <c r="A2945" s="1">
        <v>40459</v>
      </c>
      <c r="B2945">
        <v>2010</v>
      </c>
      <c r="C2945" t="s">
        <v>21</v>
      </c>
      <c r="D2945">
        <v>6121.4</v>
      </c>
      <c r="E2945">
        <v>6148.6</v>
      </c>
      <c r="F2945">
        <v>6067</v>
      </c>
      <c r="G2945">
        <v>6103.45</v>
      </c>
      <c r="H2945">
        <v>134638713</v>
      </c>
      <c r="I2945">
        <v>6623.9</v>
      </c>
      <c r="J2945">
        <v>25.37</v>
      </c>
      <c r="K2945">
        <v>3.84</v>
      </c>
      <c r="L2945">
        <v>1.03</v>
      </c>
    </row>
    <row r="2946" spans="1:12" x14ac:dyDescent="0.35">
      <c r="A2946" s="1">
        <v>40462</v>
      </c>
      <c r="B2946">
        <v>2010</v>
      </c>
      <c r="C2946" t="s">
        <v>21</v>
      </c>
      <c r="D2946">
        <v>6105.95</v>
      </c>
      <c r="E2946">
        <v>6187.75</v>
      </c>
      <c r="F2946">
        <v>6105.95</v>
      </c>
      <c r="G2946">
        <v>6135.85</v>
      </c>
      <c r="H2946">
        <v>115776692</v>
      </c>
      <c r="I2946">
        <v>5662.74</v>
      </c>
      <c r="J2946">
        <v>25.51</v>
      </c>
      <c r="K2946">
        <v>3.86</v>
      </c>
      <c r="L2946">
        <v>1.02</v>
      </c>
    </row>
    <row r="2947" spans="1:12" x14ac:dyDescent="0.35">
      <c r="A2947" s="1">
        <v>40463</v>
      </c>
      <c r="B2947">
        <v>2010</v>
      </c>
      <c r="C2947" t="s">
        <v>21</v>
      </c>
      <c r="D2947">
        <v>6135.95</v>
      </c>
      <c r="E2947">
        <v>6144.95</v>
      </c>
      <c r="F2947">
        <v>6057.95</v>
      </c>
      <c r="G2947">
        <v>6090.9</v>
      </c>
      <c r="H2947">
        <v>109943866</v>
      </c>
      <c r="I2947">
        <v>5166.4399999999996</v>
      </c>
      <c r="J2947">
        <v>25.32</v>
      </c>
      <c r="K2947">
        <v>3.83</v>
      </c>
      <c r="L2947">
        <v>1.03</v>
      </c>
    </row>
    <row r="2948" spans="1:12" x14ac:dyDescent="0.35">
      <c r="A2948" s="1">
        <v>40464</v>
      </c>
      <c r="B2948">
        <v>2010</v>
      </c>
      <c r="C2948" t="s">
        <v>21</v>
      </c>
      <c r="D2948">
        <v>6091.45</v>
      </c>
      <c r="E2948">
        <v>6240.25</v>
      </c>
      <c r="F2948">
        <v>6089.75</v>
      </c>
      <c r="G2948">
        <v>6233.9</v>
      </c>
      <c r="H2948">
        <v>148662525</v>
      </c>
      <c r="I2948">
        <v>8169.71</v>
      </c>
      <c r="J2948">
        <v>25.91</v>
      </c>
      <c r="K2948">
        <v>3.92</v>
      </c>
      <c r="L2948">
        <v>1.01</v>
      </c>
    </row>
    <row r="2949" spans="1:12" x14ac:dyDescent="0.35">
      <c r="A2949" s="1">
        <v>40465</v>
      </c>
      <c r="B2949">
        <v>2010</v>
      </c>
      <c r="C2949" t="s">
        <v>21</v>
      </c>
      <c r="D2949">
        <v>6234.3</v>
      </c>
      <c r="E2949">
        <v>6284.1</v>
      </c>
      <c r="F2949">
        <v>6157.9</v>
      </c>
      <c r="G2949">
        <v>6177.35</v>
      </c>
      <c r="H2949">
        <v>128486390</v>
      </c>
      <c r="I2949">
        <v>6591.58</v>
      </c>
      <c r="J2949">
        <v>25.68</v>
      </c>
      <c r="K2949">
        <v>3.89</v>
      </c>
      <c r="L2949">
        <v>1.02</v>
      </c>
    </row>
    <row r="2950" spans="1:12" x14ac:dyDescent="0.35">
      <c r="A2950" s="1">
        <v>40466</v>
      </c>
      <c r="B2950">
        <v>2010</v>
      </c>
      <c r="C2950" t="s">
        <v>21</v>
      </c>
      <c r="D2950">
        <v>6175.9</v>
      </c>
      <c r="E2950">
        <v>6200.6</v>
      </c>
      <c r="F2950">
        <v>6050.35</v>
      </c>
      <c r="G2950">
        <v>6062.65</v>
      </c>
      <c r="H2950">
        <v>111058422</v>
      </c>
      <c r="I2950">
        <v>6512.52</v>
      </c>
      <c r="J2950">
        <v>25.2</v>
      </c>
      <c r="K2950">
        <v>3.81</v>
      </c>
      <c r="L2950">
        <v>1.03</v>
      </c>
    </row>
    <row r="2951" spans="1:12" x14ac:dyDescent="0.35">
      <c r="A2951" s="1">
        <v>40469</v>
      </c>
      <c r="B2951">
        <v>2010</v>
      </c>
      <c r="C2951" t="s">
        <v>21</v>
      </c>
      <c r="D2951">
        <v>6112.75</v>
      </c>
      <c r="E2951">
        <v>6115.1</v>
      </c>
      <c r="F2951">
        <v>5985.1</v>
      </c>
      <c r="G2951">
        <v>6075.95</v>
      </c>
      <c r="H2951">
        <v>138750722</v>
      </c>
      <c r="I2951">
        <v>7739.58</v>
      </c>
      <c r="J2951">
        <v>25.07</v>
      </c>
      <c r="K2951">
        <v>3.82</v>
      </c>
      <c r="L2951">
        <v>1.03</v>
      </c>
    </row>
    <row r="2952" spans="1:12" x14ac:dyDescent="0.35">
      <c r="A2952" s="1">
        <v>40470</v>
      </c>
      <c r="B2952">
        <v>2010</v>
      </c>
      <c r="C2952" t="s">
        <v>21</v>
      </c>
      <c r="D2952">
        <v>6114.45</v>
      </c>
      <c r="E2952">
        <v>6127.05</v>
      </c>
      <c r="F2952">
        <v>6008.15</v>
      </c>
      <c r="G2952">
        <v>6027.3</v>
      </c>
      <c r="H2952">
        <v>130458477</v>
      </c>
      <c r="I2952">
        <v>6428.48</v>
      </c>
      <c r="J2952">
        <v>24.87</v>
      </c>
      <c r="K2952">
        <v>3.79</v>
      </c>
      <c r="L2952">
        <v>1.04</v>
      </c>
    </row>
    <row r="2953" spans="1:12" x14ac:dyDescent="0.35">
      <c r="A2953" s="1">
        <v>40471</v>
      </c>
      <c r="B2953">
        <v>2010</v>
      </c>
      <c r="C2953" t="s">
        <v>21</v>
      </c>
      <c r="D2953">
        <v>6002.95</v>
      </c>
      <c r="E2953">
        <v>6038.1</v>
      </c>
      <c r="F2953">
        <v>5966.75</v>
      </c>
      <c r="G2953">
        <v>5982.1</v>
      </c>
      <c r="H2953">
        <v>105107009</v>
      </c>
      <c r="I2953">
        <v>5029.95</v>
      </c>
      <c r="J2953">
        <v>24.69</v>
      </c>
      <c r="K2953">
        <v>3.76</v>
      </c>
      <c r="L2953">
        <v>1.05</v>
      </c>
    </row>
    <row r="2954" spans="1:12" x14ac:dyDescent="0.35">
      <c r="A2954" s="1">
        <v>40472</v>
      </c>
      <c r="B2954">
        <v>2010</v>
      </c>
      <c r="C2954" t="s">
        <v>21</v>
      </c>
      <c r="D2954">
        <v>6008.9</v>
      </c>
      <c r="E2954">
        <v>6113.5</v>
      </c>
      <c r="F2954">
        <v>5984.9</v>
      </c>
      <c r="G2954">
        <v>6101.5</v>
      </c>
      <c r="H2954">
        <v>123101282</v>
      </c>
      <c r="I2954">
        <v>6706.58</v>
      </c>
      <c r="J2954">
        <v>25.18</v>
      </c>
      <c r="K2954">
        <v>3.84</v>
      </c>
      <c r="L2954">
        <v>1.03</v>
      </c>
    </row>
    <row r="2955" spans="1:12" x14ac:dyDescent="0.35">
      <c r="A2955" s="1">
        <v>40473</v>
      </c>
      <c r="B2955">
        <v>2010</v>
      </c>
      <c r="C2955" t="s">
        <v>21</v>
      </c>
      <c r="D2955">
        <v>6113.4</v>
      </c>
      <c r="E2955">
        <v>6121.1</v>
      </c>
      <c r="F2955">
        <v>6041.35</v>
      </c>
      <c r="G2955">
        <v>6066.05</v>
      </c>
      <c r="H2955">
        <v>109374888</v>
      </c>
      <c r="I2955">
        <v>5611.75</v>
      </c>
      <c r="J2955">
        <v>25.03</v>
      </c>
      <c r="K2955">
        <v>3.82</v>
      </c>
      <c r="L2955">
        <v>1.03</v>
      </c>
    </row>
    <row r="2956" spans="1:12" x14ac:dyDescent="0.35">
      <c r="A2956" s="1">
        <v>40476</v>
      </c>
      <c r="B2956">
        <v>2010</v>
      </c>
      <c r="C2956" t="s">
        <v>21</v>
      </c>
      <c r="D2956">
        <v>6101.25</v>
      </c>
      <c r="E2956">
        <v>6151.3</v>
      </c>
      <c r="F2956">
        <v>6094.6</v>
      </c>
      <c r="G2956">
        <v>6105.8</v>
      </c>
      <c r="H2956">
        <v>123118093</v>
      </c>
      <c r="I2956">
        <v>5936.95</v>
      </c>
      <c r="J2956">
        <v>25.2</v>
      </c>
      <c r="K2956">
        <v>3.84</v>
      </c>
      <c r="L2956">
        <v>1.03</v>
      </c>
    </row>
    <row r="2957" spans="1:12" x14ac:dyDescent="0.35">
      <c r="A2957" s="1">
        <v>40477</v>
      </c>
      <c r="B2957">
        <v>2010</v>
      </c>
      <c r="C2957" t="s">
        <v>21</v>
      </c>
      <c r="D2957">
        <v>6116.3</v>
      </c>
      <c r="E2957">
        <v>6120.25</v>
      </c>
      <c r="F2957">
        <v>6074.65</v>
      </c>
      <c r="G2957">
        <v>6082</v>
      </c>
      <c r="H2957">
        <v>113451560</v>
      </c>
      <c r="I2957">
        <v>6237.35</v>
      </c>
      <c r="J2957">
        <v>24.98</v>
      </c>
      <c r="K2957">
        <v>3.82</v>
      </c>
      <c r="L2957">
        <v>1.03</v>
      </c>
    </row>
    <row r="2958" spans="1:12" x14ac:dyDescent="0.35">
      <c r="A2958" s="1">
        <v>40478</v>
      </c>
      <c r="B2958">
        <v>2010</v>
      </c>
      <c r="C2958" t="s">
        <v>21</v>
      </c>
      <c r="D2958">
        <v>6075.45</v>
      </c>
      <c r="E2958">
        <v>6075.95</v>
      </c>
      <c r="F2958">
        <v>5987.55</v>
      </c>
      <c r="G2958">
        <v>6012.65</v>
      </c>
      <c r="H2958">
        <v>116710581</v>
      </c>
      <c r="I2958">
        <v>5892.65</v>
      </c>
      <c r="J2958">
        <v>24.69</v>
      </c>
      <c r="K2958">
        <v>3.78</v>
      </c>
      <c r="L2958">
        <v>1.04</v>
      </c>
    </row>
    <row r="2959" spans="1:12" x14ac:dyDescent="0.35">
      <c r="A2959" s="1">
        <v>40479</v>
      </c>
      <c r="B2959">
        <v>2010</v>
      </c>
      <c r="C2959" t="s">
        <v>21</v>
      </c>
      <c r="D2959">
        <v>6039.95</v>
      </c>
      <c r="E2959">
        <v>6071.1</v>
      </c>
      <c r="F2959">
        <v>5968.1</v>
      </c>
      <c r="G2959">
        <v>5987.7</v>
      </c>
      <c r="H2959">
        <v>228786632</v>
      </c>
      <c r="I2959">
        <v>11869.38</v>
      </c>
      <c r="J2959">
        <v>24.59</v>
      </c>
      <c r="K2959">
        <v>3.76</v>
      </c>
      <c r="L2959">
        <v>1.04</v>
      </c>
    </row>
    <row r="2960" spans="1:12" x14ac:dyDescent="0.35">
      <c r="A2960" s="1">
        <v>40480</v>
      </c>
      <c r="B2960">
        <v>2010</v>
      </c>
      <c r="C2960" t="s">
        <v>21</v>
      </c>
      <c r="D2960">
        <v>6021.15</v>
      </c>
      <c r="E2960">
        <v>6032.65</v>
      </c>
      <c r="F2960">
        <v>5937.1</v>
      </c>
      <c r="G2960">
        <v>6017.7</v>
      </c>
      <c r="H2960">
        <v>137878156</v>
      </c>
      <c r="I2960">
        <v>7152.22</v>
      </c>
      <c r="J2960">
        <v>24.71</v>
      </c>
      <c r="K2960">
        <v>3.78</v>
      </c>
      <c r="L2960">
        <v>1.04</v>
      </c>
    </row>
    <row r="2961" spans="1:12" x14ac:dyDescent="0.35">
      <c r="A2961" s="1">
        <v>40483</v>
      </c>
      <c r="B2961">
        <v>2010</v>
      </c>
      <c r="C2961" t="s">
        <v>22</v>
      </c>
      <c r="D2961">
        <v>6092.3</v>
      </c>
      <c r="E2961">
        <v>6132.4</v>
      </c>
      <c r="F2961">
        <v>6084.75</v>
      </c>
      <c r="G2961">
        <v>6117.55</v>
      </c>
      <c r="H2961">
        <v>128909525</v>
      </c>
      <c r="I2961">
        <v>6679.42</v>
      </c>
      <c r="J2961">
        <v>25.12</v>
      </c>
      <c r="K2961">
        <v>3.85</v>
      </c>
      <c r="L2961">
        <v>1.02</v>
      </c>
    </row>
    <row r="2962" spans="1:12" x14ac:dyDescent="0.35">
      <c r="A2962" s="1">
        <v>40484</v>
      </c>
      <c r="B2962">
        <v>2010</v>
      </c>
      <c r="C2962" t="s">
        <v>22</v>
      </c>
      <c r="D2962">
        <v>6127.55</v>
      </c>
      <c r="E2962">
        <v>6138.1</v>
      </c>
      <c r="F2962">
        <v>6094.4</v>
      </c>
      <c r="G2962">
        <v>6119</v>
      </c>
      <c r="H2962">
        <v>122092224</v>
      </c>
      <c r="I2962">
        <v>6081.21</v>
      </c>
      <c r="J2962">
        <v>25.13</v>
      </c>
      <c r="K2962">
        <v>3.85</v>
      </c>
      <c r="L2962">
        <v>1.02</v>
      </c>
    </row>
    <row r="2963" spans="1:12" x14ac:dyDescent="0.35">
      <c r="A2963" s="1">
        <v>40485</v>
      </c>
      <c r="B2963">
        <v>2010</v>
      </c>
      <c r="C2963" t="s">
        <v>22</v>
      </c>
      <c r="D2963">
        <v>6150.6</v>
      </c>
      <c r="E2963">
        <v>6182.5</v>
      </c>
      <c r="F2963">
        <v>6146.8</v>
      </c>
      <c r="G2963">
        <v>6160.5</v>
      </c>
      <c r="H2963">
        <v>111324417</v>
      </c>
      <c r="I2963">
        <v>5241.29</v>
      </c>
      <c r="J2963">
        <v>25.3</v>
      </c>
      <c r="K2963">
        <v>3.87</v>
      </c>
      <c r="L2963">
        <v>1.01</v>
      </c>
    </row>
    <row r="2964" spans="1:12" x14ac:dyDescent="0.35">
      <c r="A2964" s="1">
        <v>40486</v>
      </c>
      <c r="B2964">
        <v>2010</v>
      </c>
      <c r="C2964" t="s">
        <v>22</v>
      </c>
      <c r="D2964">
        <v>6209.6</v>
      </c>
      <c r="E2964">
        <v>6290.15</v>
      </c>
      <c r="F2964">
        <v>6199.35</v>
      </c>
      <c r="G2964">
        <v>6281.8</v>
      </c>
      <c r="H2964">
        <v>125032367</v>
      </c>
      <c r="I2964">
        <v>6442.42</v>
      </c>
      <c r="J2964">
        <v>25.47</v>
      </c>
      <c r="K2964">
        <v>3.95</v>
      </c>
      <c r="L2964">
        <v>0.99</v>
      </c>
    </row>
    <row r="2965" spans="1:12" x14ac:dyDescent="0.35">
      <c r="A2965" s="1">
        <v>40487</v>
      </c>
      <c r="B2965">
        <v>2010</v>
      </c>
      <c r="C2965" t="s">
        <v>22</v>
      </c>
      <c r="D2965">
        <v>6321.85</v>
      </c>
      <c r="E2965">
        <v>6338.5</v>
      </c>
      <c r="F2965">
        <v>6303.1</v>
      </c>
      <c r="G2965">
        <v>6312.45</v>
      </c>
      <c r="H2965">
        <v>27174949</v>
      </c>
      <c r="I2965">
        <v>1143.23</v>
      </c>
      <c r="J2965">
        <v>25.59</v>
      </c>
      <c r="K2965">
        <v>3.97</v>
      </c>
      <c r="L2965">
        <v>0.99</v>
      </c>
    </row>
    <row r="2966" spans="1:12" x14ac:dyDescent="0.35">
      <c r="A2966" s="1">
        <v>40490</v>
      </c>
      <c r="B2966">
        <v>2010</v>
      </c>
      <c r="C2966" t="s">
        <v>22</v>
      </c>
      <c r="D2966">
        <v>6335.25</v>
      </c>
      <c r="E2966">
        <v>6335.9</v>
      </c>
      <c r="F2966">
        <v>6265.35</v>
      </c>
      <c r="G2966">
        <v>6273.2</v>
      </c>
      <c r="H2966">
        <v>153925612</v>
      </c>
      <c r="I2966">
        <v>6799.73</v>
      </c>
      <c r="J2966">
        <v>25.43</v>
      </c>
      <c r="K2966">
        <v>3.94</v>
      </c>
      <c r="L2966">
        <v>1</v>
      </c>
    </row>
    <row r="2967" spans="1:12" x14ac:dyDescent="0.35">
      <c r="A2967" s="1">
        <v>40491</v>
      </c>
      <c r="B2967">
        <v>2010</v>
      </c>
      <c r="C2967" t="s">
        <v>22</v>
      </c>
      <c r="D2967">
        <v>6281</v>
      </c>
      <c r="E2967">
        <v>6310.9</v>
      </c>
      <c r="F2967">
        <v>6243.55</v>
      </c>
      <c r="G2967">
        <v>6301.55</v>
      </c>
      <c r="H2967">
        <v>139822783</v>
      </c>
      <c r="I2967">
        <v>7037.06</v>
      </c>
      <c r="J2967">
        <v>25.55</v>
      </c>
      <c r="K2967">
        <v>3.96</v>
      </c>
      <c r="L2967">
        <v>0.99</v>
      </c>
    </row>
    <row r="2968" spans="1:12" x14ac:dyDescent="0.35">
      <c r="A2968" s="1">
        <v>40492</v>
      </c>
      <c r="B2968">
        <v>2010</v>
      </c>
      <c r="C2968" t="s">
        <v>22</v>
      </c>
      <c r="D2968">
        <v>6303.2</v>
      </c>
      <c r="E2968">
        <v>6307.65</v>
      </c>
      <c r="F2968">
        <v>6269.25</v>
      </c>
      <c r="G2968">
        <v>6275.7</v>
      </c>
      <c r="H2968">
        <v>125609850</v>
      </c>
      <c r="I2968">
        <v>6187.2</v>
      </c>
      <c r="J2968">
        <v>25.44</v>
      </c>
      <c r="K2968">
        <v>3.94</v>
      </c>
      <c r="L2968">
        <v>1</v>
      </c>
    </row>
    <row r="2969" spans="1:12" x14ac:dyDescent="0.35">
      <c r="A2969" s="1">
        <v>40493</v>
      </c>
      <c r="B2969">
        <v>2010</v>
      </c>
      <c r="C2969" t="s">
        <v>22</v>
      </c>
      <c r="D2969">
        <v>6286.35</v>
      </c>
      <c r="E2969">
        <v>6296.55</v>
      </c>
      <c r="F2969">
        <v>6179.5</v>
      </c>
      <c r="G2969">
        <v>6194.25</v>
      </c>
      <c r="H2969">
        <v>169295911</v>
      </c>
      <c r="I2969">
        <v>7013.98</v>
      </c>
      <c r="J2969">
        <v>25.11</v>
      </c>
      <c r="K2969">
        <v>3.89</v>
      </c>
      <c r="L2969">
        <v>1.01</v>
      </c>
    </row>
    <row r="2970" spans="1:12" x14ac:dyDescent="0.35">
      <c r="A2970" s="1">
        <v>40494</v>
      </c>
      <c r="B2970">
        <v>2010</v>
      </c>
      <c r="C2970" t="s">
        <v>22</v>
      </c>
      <c r="D2970">
        <v>6182.3</v>
      </c>
      <c r="E2970">
        <v>6202.5</v>
      </c>
      <c r="F2970">
        <v>6056.75</v>
      </c>
      <c r="G2970">
        <v>6071.65</v>
      </c>
      <c r="H2970">
        <v>155200157</v>
      </c>
      <c r="I2970">
        <v>7348.97</v>
      </c>
      <c r="J2970">
        <v>24.62</v>
      </c>
      <c r="K2970">
        <v>3.82</v>
      </c>
      <c r="L2970">
        <v>1.03</v>
      </c>
    </row>
    <row r="2971" spans="1:12" x14ac:dyDescent="0.35">
      <c r="A2971" s="1">
        <v>40497</v>
      </c>
      <c r="B2971">
        <v>2010</v>
      </c>
      <c r="C2971" t="s">
        <v>22</v>
      </c>
      <c r="D2971">
        <v>6079.9</v>
      </c>
      <c r="E2971">
        <v>6128.75</v>
      </c>
      <c r="F2971">
        <v>6039.4</v>
      </c>
      <c r="G2971">
        <v>6121.6</v>
      </c>
      <c r="H2971">
        <v>124265953</v>
      </c>
      <c r="I2971">
        <v>6436.93</v>
      </c>
      <c r="J2971">
        <v>24.39</v>
      </c>
      <c r="K2971">
        <v>3.86</v>
      </c>
      <c r="L2971">
        <v>1.02</v>
      </c>
    </row>
    <row r="2972" spans="1:12" x14ac:dyDescent="0.35">
      <c r="A2972" s="1">
        <v>40498</v>
      </c>
      <c r="B2972">
        <v>2010</v>
      </c>
      <c r="C2972" t="s">
        <v>22</v>
      </c>
      <c r="D2972">
        <v>6143.45</v>
      </c>
      <c r="E2972">
        <v>6144.05</v>
      </c>
      <c r="F2972">
        <v>5970.6</v>
      </c>
      <c r="G2972">
        <v>5988.7</v>
      </c>
      <c r="H2972">
        <v>139191484</v>
      </c>
      <c r="I2972">
        <v>7327.56</v>
      </c>
      <c r="J2972">
        <v>23.86</v>
      </c>
      <c r="K2972">
        <v>3.77</v>
      </c>
      <c r="L2972">
        <v>1.04</v>
      </c>
    </row>
    <row r="2973" spans="1:12" x14ac:dyDescent="0.35">
      <c r="A2973" s="1">
        <v>40500</v>
      </c>
      <c r="B2973">
        <v>2010</v>
      </c>
      <c r="C2973" t="s">
        <v>22</v>
      </c>
      <c r="D2973">
        <v>6075.95</v>
      </c>
      <c r="E2973">
        <v>6076.2</v>
      </c>
      <c r="F2973">
        <v>5906.75</v>
      </c>
      <c r="G2973">
        <v>5998.8</v>
      </c>
      <c r="H2973">
        <v>190221312</v>
      </c>
      <c r="I2973">
        <v>9720.83</v>
      </c>
      <c r="J2973">
        <v>23.9</v>
      </c>
      <c r="K2973">
        <v>3.78</v>
      </c>
      <c r="L2973">
        <v>1.04</v>
      </c>
    </row>
    <row r="2974" spans="1:12" x14ac:dyDescent="0.35">
      <c r="A2974" s="1">
        <v>40501</v>
      </c>
      <c r="B2974">
        <v>2010</v>
      </c>
      <c r="C2974" t="s">
        <v>22</v>
      </c>
      <c r="D2974">
        <v>6011.3</v>
      </c>
      <c r="E2974">
        <v>6013.25</v>
      </c>
      <c r="F2974">
        <v>5863.95</v>
      </c>
      <c r="G2974">
        <v>5890.3</v>
      </c>
      <c r="H2974">
        <v>150744322</v>
      </c>
      <c r="I2974">
        <v>7332.53</v>
      </c>
      <c r="J2974">
        <v>23.47</v>
      </c>
      <c r="K2974">
        <v>3.71</v>
      </c>
      <c r="L2974">
        <v>1.06</v>
      </c>
    </row>
    <row r="2975" spans="1:12" x14ac:dyDescent="0.35">
      <c r="A2975" s="1">
        <v>40504</v>
      </c>
      <c r="B2975">
        <v>2010</v>
      </c>
      <c r="C2975" t="s">
        <v>22</v>
      </c>
      <c r="D2975">
        <v>5920.9</v>
      </c>
      <c r="E2975">
        <v>6020.25</v>
      </c>
      <c r="F2975">
        <v>5905.15</v>
      </c>
      <c r="G2975">
        <v>6010</v>
      </c>
      <c r="H2975">
        <v>123423130</v>
      </c>
      <c r="I2975">
        <v>6138.02</v>
      </c>
      <c r="J2975">
        <v>23.98</v>
      </c>
      <c r="K2975">
        <v>3.79</v>
      </c>
      <c r="L2975">
        <v>1.04</v>
      </c>
    </row>
    <row r="2976" spans="1:12" x14ac:dyDescent="0.35">
      <c r="A2976" s="1">
        <v>40505</v>
      </c>
      <c r="B2976">
        <v>2010</v>
      </c>
      <c r="C2976" t="s">
        <v>22</v>
      </c>
      <c r="D2976">
        <v>5971.55</v>
      </c>
      <c r="E2976">
        <v>5973.35</v>
      </c>
      <c r="F2976">
        <v>5824.95</v>
      </c>
      <c r="G2976">
        <v>5934.75</v>
      </c>
      <c r="H2976">
        <v>158866285</v>
      </c>
      <c r="I2976">
        <v>7781.91</v>
      </c>
      <c r="J2976">
        <v>23.69</v>
      </c>
      <c r="K2976">
        <v>3.74</v>
      </c>
      <c r="L2976">
        <v>1.05</v>
      </c>
    </row>
    <row r="2977" spans="1:12" x14ac:dyDescent="0.35">
      <c r="A2977" s="1">
        <v>40506</v>
      </c>
      <c r="B2977">
        <v>2010</v>
      </c>
      <c r="C2977" t="s">
        <v>22</v>
      </c>
      <c r="D2977">
        <v>5946.8</v>
      </c>
      <c r="E2977">
        <v>5976.65</v>
      </c>
      <c r="F2977">
        <v>5833.6</v>
      </c>
      <c r="G2977">
        <v>5865.75</v>
      </c>
      <c r="H2977">
        <v>125846538</v>
      </c>
      <c r="I2977">
        <v>6608.67</v>
      </c>
      <c r="J2977">
        <v>23.41</v>
      </c>
      <c r="K2977">
        <v>3.7</v>
      </c>
      <c r="L2977">
        <v>1.06</v>
      </c>
    </row>
    <row r="2978" spans="1:12" x14ac:dyDescent="0.35">
      <c r="A2978" s="1">
        <v>40507</v>
      </c>
      <c r="B2978">
        <v>2010</v>
      </c>
      <c r="C2978" t="s">
        <v>22</v>
      </c>
      <c r="D2978">
        <v>5883.95</v>
      </c>
      <c r="E2978">
        <v>5907.1</v>
      </c>
      <c r="F2978">
        <v>5780.35</v>
      </c>
      <c r="G2978">
        <v>5799.75</v>
      </c>
      <c r="H2978">
        <v>371673464</v>
      </c>
      <c r="I2978">
        <v>12228.45</v>
      </c>
      <c r="J2978">
        <v>23.15</v>
      </c>
      <c r="K2978">
        <v>3.66</v>
      </c>
      <c r="L2978">
        <v>1.08</v>
      </c>
    </row>
    <row r="2979" spans="1:12" x14ac:dyDescent="0.35">
      <c r="A2979" s="1">
        <v>40508</v>
      </c>
      <c r="B2979">
        <v>2010</v>
      </c>
      <c r="C2979" t="s">
        <v>22</v>
      </c>
      <c r="D2979">
        <v>5828.55</v>
      </c>
      <c r="E2979">
        <v>5838.5</v>
      </c>
      <c r="F2979">
        <v>5690.35</v>
      </c>
      <c r="G2979">
        <v>5751.95</v>
      </c>
      <c r="H2979">
        <v>287201252</v>
      </c>
      <c r="I2979">
        <v>9841.5300000000007</v>
      </c>
      <c r="J2979">
        <v>22.96</v>
      </c>
      <c r="K2979">
        <v>3.63</v>
      </c>
      <c r="L2979">
        <v>1.08</v>
      </c>
    </row>
    <row r="2980" spans="1:12" x14ac:dyDescent="0.35">
      <c r="A2980" s="1">
        <v>40511</v>
      </c>
      <c r="B2980">
        <v>2010</v>
      </c>
      <c r="C2980" t="s">
        <v>22</v>
      </c>
      <c r="D2980">
        <v>5789.95</v>
      </c>
      <c r="E2980">
        <v>5843.15</v>
      </c>
      <c r="F2980">
        <v>5754.7</v>
      </c>
      <c r="G2980">
        <v>5830</v>
      </c>
      <c r="H2980">
        <v>155071028</v>
      </c>
      <c r="I2980">
        <v>6132.15</v>
      </c>
      <c r="J2980">
        <v>23.26</v>
      </c>
      <c r="K2980">
        <v>3.67</v>
      </c>
      <c r="L2980">
        <v>1.07</v>
      </c>
    </row>
    <row r="2981" spans="1:12" x14ac:dyDescent="0.35">
      <c r="A2981" s="1">
        <v>40512</v>
      </c>
      <c r="B2981">
        <v>2010</v>
      </c>
      <c r="C2981" t="s">
        <v>22</v>
      </c>
      <c r="D2981">
        <v>5811.6</v>
      </c>
      <c r="E2981">
        <v>5892.25</v>
      </c>
      <c r="F2981">
        <v>5768.35</v>
      </c>
      <c r="G2981">
        <v>5862.7</v>
      </c>
      <c r="H2981">
        <v>217959199</v>
      </c>
      <c r="I2981">
        <v>8862.2000000000007</v>
      </c>
      <c r="J2981">
        <v>23.39</v>
      </c>
      <c r="K2981">
        <v>3.69</v>
      </c>
      <c r="L2981">
        <v>1.06</v>
      </c>
    </row>
    <row r="2982" spans="1:12" x14ac:dyDescent="0.35">
      <c r="A2982" s="1">
        <v>40513</v>
      </c>
      <c r="B2982">
        <v>2010</v>
      </c>
      <c r="C2982" t="s">
        <v>23</v>
      </c>
      <c r="D2982">
        <v>5871</v>
      </c>
      <c r="E2982">
        <v>5971</v>
      </c>
      <c r="F2982">
        <v>5865.55</v>
      </c>
      <c r="G2982">
        <v>5960.9</v>
      </c>
      <c r="H2982">
        <v>173354997</v>
      </c>
      <c r="I2982">
        <v>7422.59</v>
      </c>
      <c r="J2982">
        <v>23.78</v>
      </c>
      <c r="K2982">
        <v>3.76</v>
      </c>
      <c r="L2982">
        <v>1.05</v>
      </c>
    </row>
    <row r="2983" spans="1:12" x14ac:dyDescent="0.35">
      <c r="A2983" s="1">
        <v>40514</v>
      </c>
      <c r="B2983">
        <v>2010</v>
      </c>
      <c r="C2983" t="s">
        <v>23</v>
      </c>
      <c r="D2983">
        <v>6023.05</v>
      </c>
      <c r="E2983">
        <v>6029.5</v>
      </c>
      <c r="F2983">
        <v>5980.6</v>
      </c>
      <c r="G2983">
        <v>6011.7</v>
      </c>
      <c r="H2983">
        <v>197376731</v>
      </c>
      <c r="I2983">
        <v>8206.15</v>
      </c>
      <c r="J2983">
        <v>23.96</v>
      </c>
      <c r="K2983">
        <v>3.78</v>
      </c>
      <c r="L2983">
        <v>1.04</v>
      </c>
    </row>
    <row r="2984" spans="1:12" x14ac:dyDescent="0.35">
      <c r="A2984" s="1">
        <v>40515</v>
      </c>
      <c r="B2984">
        <v>2010</v>
      </c>
      <c r="C2984" t="s">
        <v>23</v>
      </c>
      <c r="D2984">
        <v>6013.35</v>
      </c>
      <c r="E2984">
        <v>6025.4</v>
      </c>
      <c r="F2984">
        <v>5964.25</v>
      </c>
      <c r="G2984">
        <v>5992.8</v>
      </c>
      <c r="H2984">
        <v>165379301</v>
      </c>
      <c r="I2984">
        <v>6957.19</v>
      </c>
      <c r="J2984">
        <v>23.89</v>
      </c>
      <c r="K2984">
        <v>3.77</v>
      </c>
      <c r="L2984">
        <v>1.04</v>
      </c>
    </row>
    <row r="2985" spans="1:12" x14ac:dyDescent="0.35">
      <c r="A2985" s="1">
        <v>40518</v>
      </c>
      <c r="B2985">
        <v>2010</v>
      </c>
      <c r="C2985" t="s">
        <v>23</v>
      </c>
      <c r="D2985">
        <v>6033.65</v>
      </c>
      <c r="E2985">
        <v>6069.45</v>
      </c>
      <c r="F2985">
        <v>5981.7</v>
      </c>
      <c r="G2985">
        <v>5992.25</v>
      </c>
      <c r="H2985">
        <v>145317173</v>
      </c>
      <c r="I2985">
        <v>7255.47</v>
      </c>
      <c r="J2985">
        <v>23.88</v>
      </c>
      <c r="K2985">
        <v>3.77</v>
      </c>
      <c r="L2985">
        <v>1.04</v>
      </c>
    </row>
    <row r="2986" spans="1:12" x14ac:dyDescent="0.35">
      <c r="A2986" s="1">
        <v>40519</v>
      </c>
      <c r="B2986">
        <v>2010</v>
      </c>
      <c r="C2986" t="s">
        <v>23</v>
      </c>
      <c r="D2986">
        <v>5995.05</v>
      </c>
      <c r="E2986">
        <v>6001</v>
      </c>
      <c r="F2986">
        <v>5939.7</v>
      </c>
      <c r="G2986">
        <v>5976.55</v>
      </c>
      <c r="H2986">
        <v>145410821</v>
      </c>
      <c r="I2986">
        <v>7503.81</v>
      </c>
      <c r="J2986">
        <v>23.82</v>
      </c>
      <c r="K2986">
        <v>3.76</v>
      </c>
      <c r="L2986">
        <v>1.04</v>
      </c>
    </row>
    <row r="2987" spans="1:12" x14ac:dyDescent="0.35">
      <c r="A2987" s="1">
        <v>40520</v>
      </c>
      <c r="B2987">
        <v>2010</v>
      </c>
      <c r="C2987" t="s">
        <v>23</v>
      </c>
      <c r="D2987">
        <v>5954.4</v>
      </c>
      <c r="E2987">
        <v>5960</v>
      </c>
      <c r="F2987">
        <v>5878.6</v>
      </c>
      <c r="G2987">
        <v>5903.7</v>
      </c>
      <c r="H2987">
        <v>122572793</v>
      </c>
      <c r="I2987">
        <v>7342.58</v>
      </c>
      <c r="J2987">
        <v>23.53</v>
      </c>
      <c r="K2987">
        <v>3.72</v>
      </c>
      <c r="L2987">
        <v>1.06</v>
      </c>
    </row>
    <row r="2988" spans="1:12" x14ac:dyDescent="0.35">
      <c r="A2988" s="1">
        <v>40521</v>
      </c>
      <c r="B2988">
        <v>2010</v>
      </c>
      <c r="C2988" t="s">
        <v>23</v>
      </c>
      <c r="D2988">
        <v>5924.25</v>
      </c>
      <c r="E2988">
        <v>5927.3</v>
      </c>
      <c r="F2988">
        <v>5742.3</v>
      </c>
      <c r="G2988">
        <v>5766.5</v>
      </c>
      <c r="H2988">
        <v>169510906</v>
      </c>
      <c r="I2988">
        <v>8924.4500000000007</v>
      </c>
      <c r="J2988">
        <v>22.98</v>
      </c>
      <c r="K2988">
        <v>3.63</v>
      </c>
      <c r="L2988">
        <v>1.08</v>
      </c>
    </row>
    <row r="2989" spans="1:12" x14ac:dyDescent="0.35">
      <c r="A2989" s="1">
        <v>40522</v>
      </c>
      <c r="B2989">
        <v>2010</v>
      </c>
      <c r="C2989" t="s">
        <v>23</v>
      </c>
      <c r="D2989">
        <v>5761</v>
      </c>
      <c r="E2989">
        <v>5865.5</v>
      </c>
      <c r="F2989">
        <v>5721.15</v>
      </c>
      <c r="G2989">
        <v>5857.35</v>
      </c>
      <c r="H2989">
        <v>167487929</v>
      </c>
      <c r="I2989">
        <v>9006.74</v>
      </c>
      <c r="J2989">
        <v>23.35</v>
      </c>
      <c r="K2989">
        <v>3.69</v>
      </c>
      <c r="L2989">
        <v>1.07</v>
      </c>
    </row>
    <row r="2990" spans="1:12" x14ac:dyDescent="0.35">
      <c r="A2990" s="1">
        <v>40525</v>
      </c>
      <c r="B2990">
        <v>2010</v>
      </c>
      <c r="C2990" t="s">
        <v>23</v>
      </c>
      <c r="D2990">
        <v>5882.65</v>
      </c>
      <c r="E2990">
        <v>5913.8</v>
      </c>
      <c r="F2990">
        <v>5795.9</v>
      </c>
      <c r="G2990">
        <v>5907.65</v>
      </c>
      <c r="H2990">
        <v>138228657</v>
      </c>
      <c r="I2990">
        <v>6888.32</v>
      </c>
      <c r="J2990">
        <v>23.58</v>
      </c>
      <c r="K2990">
        <v>3.72</v>
      </c>
      <c r="L2990">
        <v>1.06</v>
      </c>
    </row>
    <row r="2991" spans="1:12" x14ac:dyDescent="0.35">
      <c r="A2991" s="1">
        <v>40526</v>
      </c>
      <c r="B2991">
        <v>2010</v>
      </c>
      <c r="C2991" t="s">
        <v>23</v>
      </c>
      <c r="D2991">
        <v>5928.7</v>
      </c>
      <c r="E2991">
        <v>5953.95</v>
      </c>
      <c r="F2991">
        <v>5888.75</v>
      </c>
      <c r="G2991">
        <v>5944.1</v>
      </c>
      <c r="H2991">
        <v>125296903</v>
      </c>
      <c r="I2991">
        <v>6074.88</v>
      </c>
      <c r="J2991">
        <v>23.72</v>
      </c>
      <c r="K2991">
        <v>3.75</v>
      </c>
      <c r="L2991">
        <v>1.05</v>
      </c>
    </row>
    <row r="2992" spans="1:12" x14ac:dyDescent="0.35">
      <c r="A2992" s="1">
        <v>40527</v>
      </c>
      <c r="B2992">
        <v>2010</v>
      </c>
      <c r="C2992" t="s">
        <v>23</v>
      </c>
      <c r="D2992">
        <v>5931.15</v>
      </c>
      <c r="E2992">
        <v>5942.75</v>
      </c>
      <c r="F2992">
        <v>5865.8</v>
      </c>
      <c r="G2992">
        <v>5892.3</v>
      </c>
      <c r="H2992">
        <v>126323113</v>
      </c>
      <c r="I2992">
        <v>7089.53</v>
      </c>
      <c r="J2992">
        <v>23.51</v>
      </c>
      <c r="K2992">
        <v>3.71</v>
      </c>
      <c r="L2992">
        <v>1.06</v>
      </c>
    </row>
    <row r="2993" spans="1:12" x14ac:dyDescent="0.35">
      <c r="A2993" s="1">
        <v>40528</v>
      </c>
      <c r="B2993">
        <v>2010</v>
      </c>
      <c r="C2993" t="s">
        <v>23</v>
      </c>
      <c r="D2993">
        <v>5910.55</v>
      </c>
      <c r="E2993">
        <v>5956.15</v>
      </c>
      <c r="F2993">
        <v>5855.05</v>
      </c>
      <c r="G2993">
        <v>5948.75</v>
      </c>
      <c r="H2993">
        <v>149826681</v>
      </c>
      <c r="I2993">
        <v>8378.9599999999991</v>
      </c>
      <c r="J2993">
        <v>23.74</v>
      </c>
      <c r="K2993">
        <v>3.75</v>
      </c>
      <c r="L2993">
        <v>1.05</v>
      </c>
    </row>
    <row r="2994" spans="1:12" x14ac:dyDescent="0.35">
      <c r="A2994" s="1">
        <v>40532</v>
      </c>
      <c r="B2994">
        <v>2010</v>
      </c>
      <c r="C2994" t="s">
        <v>23</v>
      </c>
      <c r="D2994">
        <v>5926.85</v>
      </c>
      <c r="E2994">
        <v>5985</v>
      </c>
      <c r="F2994">
        <v>5900.25</v>
      </c>
      <c r="G2994">
        <v>5947.05</v>
      </c>
      <c r="H2994">
        <v>121821490</v>
      </c>
      <c r="I2994">
        <v>7312.39</v>
      </c>
      <c r="J2994">
        <v>23.73</v>
      </c>
      <c r="K2994">
        <v>3.75</v>
      </c>
      <c r="L2994">
        <v>1.05</v>
      </c>
    </row>
    <row r="2995" spans="1:12" x14ac:dyDescent="0.35">
      <c r="A2995" s="1">
        <v>40533</v>
      </c>
      <c r="B2995">
        <v>2010</v>
      </c>
      <c r="C2995" t="s">
        <v>23</v>
      </c>
      <c r="D2995">
        <v>5960.4</v>
      </c>
      <c r="E2995">
        <v>6007.45</v>
      </c>
      <c r="F2995">
        <v>5960.05</v>
      </c>
      <c r="G2995">
        <v>6000.65</v>
      </c>
      <c r="H2995">
        <v>126542972</v>
      </c>
      <c r="I2995">
        <v>6485.84</v>
      </c>
      <c r="J2995">
        <v>23.95</v>
      </c>
      <c r="K2995">
        <v>3.78</v>
      </c>
      <c r="L2995">
        <v>1.04</v>
      </c>
    </row>
    <row r="2996" spans="1:12" x14ac:dyDescent="0.35">
      <c r="A2996" s="1">
        <v>40534</v>
      </c>
      <c r="B2996">
        <v>2010</v>
      </c>
      <c r="C2996" t="s">
        <v>23</v>
      </c>
      <c r="D2996">
        <v>6019</v>
      </c>
      <c r="E2996">
        <v>6023.8</v>
      </c>
      <c r="F2996">
        <v>5958</v>
      </c>
      <c r="G2996">
        <v>5984.4</v>
      </c>
      <c r="H2996">
        <v>118823292</v>
      </c>
      <c r="I2996">
        <v>5864.21</v>
      </c>
      <c r="J2996">
        <v>23.88</v>
      </c>
      <c r="K2996">
        <v>3.77</v>
      </c>
      <c r="L2996">
        <v>1.04</v>
      </c>
    </row>
    <row r="2997" spans="1:12" x14ac:dyDescent="0.35">
      <c r="A2997" s="1">
        <v>40535</v>
      </c>
      <c r="B2997">
        <v>2010</v>
      </c>
      <c r="C2997" t="s">
        <v>23</v>
      </c>
      <c r="D2997">
        <v>6005.9</v>
      </c>
      <c r="E2997">
        <v>6006.45</v>
      </c>
      <c r="F2997">
        <v>5964.6</v>
      </c>
      <c r="G2997">
        <v>5980</v>
      </c>
      <c r="H2997">
        <v>85460029</v>
      </c>
      <c r="I2997">
        <v>4301.17</v>
      </c>
      <c r="J2997">
        <v>23.86</v>
      </c>
      <c r="K2997">
        <v>3.77</v>
      </c>
      <c r="L2997">
        <v>1.04</v>
      </c>
    </row>
    <row r="2998" spans="1:12" x14ac:dyDescent="0.35">
      <c r="A2998" s="1">
        <v>40536</v>
      </c>
      <c r="B2998">
        <v>2010</v>
      </c>
      <c r="C2998" t="s">
        <v>23</v>
      </c>
      <c r="D2998">
        <v>5940.25</v>
      </c>
      <c r="E2998">
        <v>6017.35</v>
      </c>
      <c r="F2998">
        <v>5940.25</v>
      </c>
      <c r="G2998">
        <v>6011.6</v>
      </c>
      <c r="H2998">
        <v>123574629</v>
      </c>
      <c r="I2998">
        <v>4656.4799999999996</v>
      </c>
      <c r="J2998">
        <v>23.99</v>
      </c>
      <c r="K2998">
        <v>3.79</v>
      </c>
      <c r="L2998">
        <v>1.04</v>
      </c>
    </row>
    <row r="2999" spans="1:12" x14ac:dyDescent="0.35">
      <c r="A2999" s="1">
        <v>40539</v>
      </c>
      <c r="B2999">
        <v>2010</v>
      </c>
      <c r="C2999" t="s">
        <v>23</v>
      </c>
      <c r="D2999">
        <v>6013.3</v>
      </c>
      <c r="E2999">
        <v>6045.75</v>
      </c>
      <c r="F2999">
        <v>5991.1</v>
      </c>
      <c r="G2999">
        <v>5998.1</v>
      </c>
      <c r="H2999">
        <v>95958318</v>
      </c>
      <c r="I2999">
        <v>3459.44</v>
      </c>
      <c r="J2999">
        <v>23.94</v>
      </c>
      <c r="K2999">
        <v>3.78</v>
      </c>
      <c r="L2999">
        <v>1.04</v>
      </c>
    </row>
    <row r="3000" spans="1:12" x14ac:dyDescent="0.35">
      <c r="A3000" s="1">
        <v>40540</v>
      </c>
      <c r="B3000">
        <v>2010</v>
      </c>
      <c r="C3000" t="s">
        <v>23</v>
      </c>
      <c r="D3000">
        <v>6005.35</v>
      </c>
      <c r="E3000">
        <v>6010.9</v>
      </c>
      <c r="F3000">
        <v>5982.25</v>
      </c>
      <c r="G3000">
        <v>5996</v>
      </c>
      <c r="H3000">
        <v>90722187</v>
      </c>
      <c r="I3000">
        <v>3636.15</v>
      </c>
      <c r="J3000">
        <v>23.93</v>
      </c>
      <c r="K3000">
        <v>3.78</v>
      </c>
      <c r="L3000">
        <v>1.04</v>
      </c>
    </row>
    <row r="3001" spans="1:12" x14ac:dyDescent="0.35">
      <c r="A3001" s="1">
        <v>40541</v>
      </c>
      <c r="B3001">
        <v>2010</v>
      </c>
      <c r="C3001" t="s">
        <v>23</v>
      </c>
      <c r="D3001">
        <v>6005.15</v>
      </c>
      <c r="E3001">
        <v>6067.55</v>
      </c>
      <c r="F3001">
        <v>6002.85</v>
      </c>
      <c r="G3001">
        <v>6060.35</v>
      </c>
      <c r="H3001">
        <v>92994810</v>
      </c>
      <c r="I3001">
        <v>4053.2</v>
      </c>
      <c r="J3001">
        <v>24.19</v>
      </c>
      <c r="K3001">
        <v>3.82</v>
      </c>
      <c r="L3001">
        <v>1.03</v>
      </c>
    </row>
    <row r="3002" spans="1:12" x14ac:dyDescent="0.35">
      <c r="A3002" s="1">
        <v>40542</v>
      </c>
      <c r="B3002">
        <v>2010</v>
      </c>
      <c r="C3002" t="s">
        <v>23</v>
      </c>
      <c r="D3002">
        <v>6062.35</v>
      </c>
      <c r="E3002">
        <v>6106.4</v>
      </c>
      <c r="F3002">
        <v>6062.35</v>
      </c>
      <c r="G3002">
        <v>6101.85</v>
      </c>
      <c r="H3002">
        <v>194348266</v>
      </c>
      <c r="I3002">
        <v>7239.3</v>
      </c>
      <c r="J3002">
        <v>24.35</v>
      </c>
      <c r="K3002">
        <v>3.85</v>
      </c>
      <c r="L3002">
        <v>1.02</v>
      </c>
    </row>
    <row r="3003" spans="1:12" x14ac:dyDescent="0.35">
      <c r="A3003" s="1">
        <v>40543</v>
      </c>
      <c r="B3003">
        <v>2010</v>
      </c>
      <c r="C3003" t="s">
        <v>23</v>
      </c>
      <c r="D3003">
        <v>6105.1</v>
      </c>
      <c r="E3003">
        <v>6147.3</v>
      </c>
      <c r="F3003">
        <v>6103.55</v>
      </c>
      <c r="G3003">
        <v>6134.5</v>
      </c>
      <c r="H3003">
        <v>113754901</v>
      </c>
      <c r="I3003">
        <v>4945.21</v>
      </c>
      <c r="J3003">
        <v>24.48</v>
      </c>
      <c r="K3003">
        <v>3.87</v>
      </c>
      <c r="L3003">
        <v>1.02</v>
      </c>
    </row>
    <row r="3004" spans="1:12" x14ac:dyDescent="0.35">
      <c r="A3004" s="1">
        <v>40546</v>
      </c>
      <c r="B3004">
        <v>2011</v>
      </c>
      <c r="C3004" t="s">
        <v>12</v>
      </c>
      <c r="D3004">
        <v>6177.45</v>
      </c>
      <c r="E3004">
        <v>6178.55</v>
      </c>
      <c r="F3004">
        <v>6147.2</v>
      </c>
      <c r="G3004">
        <v>6157.6</v>
      </c>
      <c r="H3004">
        <v>96028639</v>
      </c>
      <c r="I3004">
        <v>4477.3599999999997</v>
      </c>
      <c r="J3004">
        <v>24.57</v>
      </c>
      <c r="K3004">
        <v>3.88</v>
      </c>
      <c r="L3004">
        <v>1.01</v>
      </c>
    </row>
    <row r="3005" spans="1:12" x14ac:dyDescent="0.35">
      <c r="A3005" s="1">
        <v>40547</v>
      </c>
      <c r="B3005">
        <v>2011</v>
      </c>
      <c r="C3005" t="s">
        <v>12</v>
      </c>
      <c r="D3005">
        <v>6172.75</v>
      </c>
      <c r="E3005">
        <v>6181.05</v>
      </c>
      <c r="F3005">
        <v>6124.4</v>
      </c>
      <c r="G3005">
        <v>6146.35</v>
      </c>
      <c r="H3005">
        <v>181727905</v>
      </c>
      <c r="I3005">
        <v>7678.55</v>
      </c>
      <c r="J3005">
        <v>24.53</v>
      </c>
      <c r="K3005">
        <v>3.87</v>
      </c>
      <c r="L3005">
        <v>1.01</v>
      </c>
    </row>
    <row r="3006" spans="1:12" x14ac:dyDescent="0.35">
      <c r="A3006" s="1">
        <v>40548</v>
      </c>
      <c r="B3006">
        <v>2011</v>
      </c>
      <c r="C3006" t="s">
        <v>12</v>
      </c>
      <c r="D3006">
        <v>6141.35</v>
      </c>
      <c r="E3006">
        <v>6141.35</v>
      </c>
      <c r="F3006">
        <v>6062.35</v>
      </c>
      <c r="G3006">
        <v>6079.8</v>
      </c>
      <c r="H3006">
        <v>139614193</v>
      </c>
      <c r="I3006">
        <v>6606.21</v>
      </c>
      <c r="J3006">
        <v>24.26</v>
      </c>
      <c r="K3006">
        <v>3.83</v>
      </c>
      <c r="L3006">
        <v>1.03</v>
      </c>
    </row>
    <row r="3007" spans="1:12" x14ac:dyDescent="0.35">
      <c r="A3007" s="1">
        <v>40549</v>
      </c>
      <c r="B3007">
        <v>2011</v>
      </c>
      <c r="C3007" t="s">
        <v>12</v>
      </c>
      <c r="D3007">
        <v>6107</v>
      </c>
      <c r="E3007">
        <v>6116.15</v>
      </c>
      <c r="F3007">
        <v>6022.3</v>
      </c>
      <c r="G3007">
        <v>6048.25</v>
      </c>
      <c r="H3007">
        <v>152338978</v>
      </c>
      <c r="I3007">
        <v>7050.18</v>
      </c>
      <c r="J3007">
        <v>24.14</v>
      </c>
      <c r="K3007">
        <v>3.81</v>
      </c>
      <c r="L3007">
        <v>1.03</v>
      </c>
    </row>
    <row r="3008" spans="1:12" x14ac:dyDescent="0.35">
      <c r="A3008" s="1">
        <v>40550</v>
      </c>
      <c r="B3008">
        <v>2011</v>
      </c>
      <c r="C3008" t="s">
        <v>12</v>
      </c>
      <c r="D3008">
        <v>6030.9</v>
      </c>
      <c r="E3008">
        <v>6051.2</v>
      </c>
      <c r="F3008">
        <v>5883.6</v>
      </c>
      <c r="G3008">
        <v>5904.6</v>
      </c>
      <c r="H3008">
        <v>171809106</v>
      </c>
      <c r="I3008">
        <v>8325.7900000000009</v>
      </c>
      <c r="J3008">
        <v>23.56</v>
      </c>
      <c r="K3008">
        <v>3.72</v>
      </c>
      <c r="L3008">
        <v>1.06</v>
      </c>
    </row>
    <row r="3009" spans="1:12" x14ac:dyDescent="0.35">
      <c r="A3009" s="1">
        <v>40553</v>
      </c>
      <c r="B3009">
        <v>2011</v>
      </c>
      <c r="C3009" t="s">
        <v>12</v>
      </c>
      <c r="D3009">
        <v>5901.3</v>
      </c>
      <c r="E3009">
        <v>5907.25</v>
      </c>
      <c r="F3009">
        <v>5740.95</v>
      </c>
      <c r="G3009">
        <v>5762.85</v>
      </c>
      <c r="H3009">
        <v>156945855</v>
      </c>
      <c r="I3009">
        <v>7920.38</v>
      </c>
      <c r="J3009">
        <v>23.01</v>
      </c>
      <c r="K3009">
        <v>3.63</v>
      </c>
      <c r="L3009">
        <v>1.08</v>
      </c>
    </row>
    <row r="3010" spans="1:12" x14ac:dyDescent="0.35">
      <c r="A3010" s="1">
        <v>40554</v>
      </c>
      <c r="B3010">
        <v>2011</v>
      </c>
      <c r="C3010" t="s">
        <v>12</v>
      </c>
      <c r="D3010">
        <v>5767.95</v>
      </c>
      <c r="E3010">
        <v>5842.6</v>
      </c>
      <c r="F3010">
        <v>5698.2</v>
      </c>
      <c r="G3010">
        <v>5754.1</v>
      </c>
      <c r="H3010">
        <v>161261704</v>
      </c>
      <c r="I3010">
        <v>8307.2199999999993</v>
      </c>
      <c r="J3010">
        <v>22.98</v>
      </c>
      <c r="K3010">
        <v>3.63</v>
      </c>
      <c r="L3010">
        <v>1.08</v>
      </c>
    </row>
    <row r="3011" spans="1:12" x14ac:dyDescent="0.35">
      <c r="A3011" s="1">
        <v>40555</v>
      </c>
      <c r="B3011">
        <v>2011</v>
      </c>
      <c r="C3011" t="s">
        <v>12</v>
      </c>
      <c r="D3011">
        <v>5800.05</v>
      </c>
      <c r="E3011">
        <v>5874.2</v>
      </c>
      <c r="F3011">
        <v>5711.3</v>
      </c>
      <c r="G3011">
        <v>5863.25</v>
      </c>
      <c r="H3011">
        <v>188116995</v>
      </c>
      <c r="I3011">
        <v>8709.68</v>
      </c>
      <c r="J3011">
        <v>23.41</v>
      </c>
      <c r="K3011">
        <v>3.7</v>
      </c>
      <c r="L3011">
        <v>1.06</v>
      </c>
    </row>
    <row r="3012" spans="1:12" x14ac:dyDescent="0.35">
      <c r="A3012" s="1">
        <v>40556</v>
      </c>
      <c r="B3012">
        <v>2011</v>
      </c>
      <c r="C3012" t="s">
        <v>12</v>
      </c>
      <c r="D3012">
        <v>5850.75</v>
      </c>
      <c r="E3012">
        <v>5857.75</v>
      </c>
      <c r="F3012">
        <v>5736.7</v>
      </c>
      <c r="G3012">
        <v>5751.9</v>
      </c>
      <c r="H3012">
        <v>175347539</v>
      </c>
      <c r="I3012">
        <v>8150.11</v>
      </c>
      <c r="J3012">
        <v>22.92</v>
      </c>
      <c r="K3012">
        <v>3.63</v>
      </c>
      <c r="L3012">
        <v>1.08</v>
      </c>
    </row>
    <row r="3013" spans="1:12" x14ac:dyDescent="0.35">
      <c r="A3013" s="1">
        <v>40557</v>
      </c>
      <c r="B3013">
        <v>2011</v>
      </c>
      <c r="C3013" t="s">
        <v>12</v>
      </c>
      <c r="D3013">
        <v>5752.1</v>
      </c>
      <c r="E3013">
        <v>5833.65</v>
      </c>
      <c r="F3013">
        <v>5639.65</v>
      </c>
      <c r="G3013">
        <v>5654.55</v>
      </c>
      <c r="H3013">
        <v>174568442</v>
      </c>
      <c r="I3013">
        <v>7372.1</v>
      </c>
      <c r="J3013">
        <v>22.5</v>
      </c>
      <c r="K3013">
        <v>3.57</v>
      </c>
      <c r="L3013">
        <v>1.1000000000000001</v>
      </c>
    </row>
    <row r="3014" spans="1:12" x14ac:dyDescent="0.35">
      <c r="A3014" s="1">
        <v>40560</v>
      </c>
      <c r="B3014">
        <v>2011</v>
      </c>
      <c r="C3014" t="s">
        <v>12</v>
      </c>
      <c r="D3014">
        <v>5648.8</v>
      </c>
      <c r="E3014">
        <v>5696.15</v>
      </c>
      <c r="F3014">
        <v>5624.15</v>
      </c>
      <c r="G3014">
        <v>5654.75</v>
      </c>
      <c r="H3014">
        <v>148497108</v>
      </c>
      <c r="I3014">
        <v>6417.27</v>
      </c>
      <c r="J3014">
        <v>22.5</v>
      </c>
      <c r="K3014">
        <v>3.57</v>
      </c>
      <c r="L3014">
        <v>1.1000000000000001</v>
      </c>
    </row>
    <row r="3015" spans="1:12" x14ac:dyDescent="0.35">
      <c r="A3015" s="1">
        <v>40561</v>
      </c>
      <c r="B3015">
        <v>2011</v>
      </c>
      <c r="C3015" t="s">
        <v>12</v>
      </c>
      <c r="D3015">
        <v>5682.55</v>
      </c>
      <c r="E3015">
        <v>5730.5</v>
      </c>
      <c r="F3015">
        <v>5671.25</v>
      </c>
      <c r="G3015">
        <v>5724.05</v>
      </c>
      <c r="H3015">
        <v>141008889</v>
      </c>
      <c r="I3015">
        <v>6160.38</v>
      </c>
      <c r="J3015">
        <v>22.66</v>
      </c>
      <c r="K3015">
        <v>3.61</v>
      </c>
      <c r="L3015">
        <v>1.0900000000000001</v>
      </c>
    </row>
    <row r="3016" spans="1:12" x14ac:dyDescent="0.35">
      <c r="A3016" s="1">
        <v>40562</v>
      </c>
      <c r="B3016">
        <v>2011</v>
      </c>
      <c r="C3016" t="s">
        <v>12</v>
      </c>
      <c r="D3016">
        <v>5737.35</v>
      </c>
      <c r="E3016">
        <v>5747.65</v>
      </c>
      <c r="F3016">
        <v>5662.55</v>
      </c>
      <c r="G3016">
        <v>5691.05</v>
      </c>
      <c r="H3016">
        <v>146719934</v>
      </c>
      <c r="I3016">
        <v>6694.79</v>
      </c>
      <c r="J3016">
        <v>22.51</v>
      </c>
      <c r="K3016">
        <v>3.59</v>
      </c>
      <c r="L3016">
        <v>1.0900000000000001</v>
      </c>
    </row>
    <row r="3017" spans="1:12" x14ac:dyDescent="0.35">
      <c r="A3017" s="1">
        <v>40563</v>
      </c>
      <c r="B3017">
        <v>2011</v>
      </c>
      <c r="C3017" t="s">
        <v>12</v>
      </c>
      <c r="D3017">
        <v>5656</v>
      </c>
      <c r="E3017">
        <v>5729.45</v>
      </c>
      <c r="F3017">
        <v>5634.5</v>
      </c>
      <c r="G3017">
        <v>5711.6</v>
      </c>
      <c r="H3017">
        <v>130496983</v>
      </c>
      <c r="I3017">
        <v>6947.7</v>
      </c>
      <c r="J3017">
        <v>22.59</v>
      </c>
      <c r="K3017">
        <v>3.6</v>
      </c>
      <c r="L3017">
        <v>1.0900000000000001</v>
      </c>
    </row>
    <row r="3018" spans="1:12" x14ac:dyDescent="0.35">
      <c r="A3018" s="1">
        <v>40564</v>
      </c>
      <c r="B3018">
        <v>2011</v>
      </c>
      <c r="C3018" t="s">
        <v>12</v>
      </c>
      <c r="D3018">
        <v>5692.05</v>
      </c>
      <c r="E3018">
        <v>5717.55</v>
      </c>
      <c r="F3018">
        <v>5674.5</v>
      </c>
      <c r="G3018">
        <v>5696.5</v>
      </c>
      <c r="H3018">
        <v>119990780</v>
      </c>
      <c r="I3018">
        <v>6083.61</v>
      </c>
      <c r="J3018">
        <v>22.41</v>
      </c>
      <c r="K3018">
        <v>3.59</v>
      </c>
      <c r="L3018">
        <v>1.0900000000000001</v>
      </c>
    </row>
    <row r="3019" spans="1:12" x14ac:dyDescent="0.35">
      <c r="A3019" s="1">
        <v>40567</v>
      </c>
      <c r="B3019">
        <v>2011</v>
      </c>
      <c r="C3019" t="s">
        <v>12</v>
      </c>
      <c r="D3019">
        <v>5717.1</v>
      </c>
      <c r="E3019">
        <v>5756</v>
      </c>
      <c r="F3019">
        <v>5697.75</v>
      </c>
      <c r="G3019">
        <v>5743.25</v>
      </c>
      <c r="H3019">
        <v>108832157</v>
      </c>
      <c r="I3019">
        <v>6641.96</v>
      </c>
      <c r="J3019">
        <v>22.26</v>
      </c>
      <c r="K3019">
        <v>3.62</v>
      </c>
      <c r="L3019">
        <v>1.08</v>
      </c>
    </row>
    <row r="3020" spans="1:12" x14ac:dyDescent="0.35">
      <c r="A3020" s="1">
        <v>40568</v>
      </c>
      <c r="B3020">
        <v>2011</v>
      </c>
      <c r="C3020" t="s">
        <v>12</v>
      </c>
      <c r="D3020">
        <v>5763.3</v>
      </c>
      <c r="E3020">
        <v>5801.55</v>
      </c>
      <c r="F3020">
        <v>5680.65</v>
      </c>
      <c r="G3020">
        <v>5687.4</v>
      </c>
      <c r="H3020">
        <v>126128667</v>
      </c>
      <c r="I3020">
        <v>7302.14</v>
      </c>
      <c r="J3020">
        <v>21.96</v>
      </c>
      <c r="K3020">
        <v>3.59</v>
      </c>
      <c r="L3020">
        <v>1.1000000000000001</v>
      </c>
    </row>
    <row r="3021" spans="1:12" x14ac:dyDescent="0.35">
      <c r="A3021" s="1">
        <v>40570</v>
      </c>
      <c r="B3021">
        <v>2011</v>
      </c>
      <c r="C3021" t="s">
        <v>12</v>
      </c>
      <c r="D3021">
        <v>5725.3</v>
      </c>
      <c r="E3021">
        <v>5726.1</v>
      </c>
      <c r="F3021">
        <v>5594.95</v>
      </c>
      <c r="G3021">
        <v>5604.3</v>
      </c>
      <c r="H3021">
        <v>201496674</v>
      </c>
      <c r="I3021">
        <v>9182.7900000000009</v>
      </c>
      <c r="J3021">
        <v>21.64</v>
      </c>
      <c r="K3021">
        <v>3.53</v>
      </c>
      <c r="L3021">
        <v>1.1100000000000001</v>
      </c>
    </row>
    <row r="3022" spans="1:12" x14ac:dyDescent="0.35">
      <c r="A3022" s="1">
        <v>40571</v>
      </c>
      <c r="B3022">
        <v>2011</v>
      </c>
      <c r="C3022" t="s">
        <v>12</v>
      </c>
      <c r="D3022">
        <v>5614</v>
      </c>
      <c r="E3022">
        <v>5614.4</v>
      </c>
      <c r="F3022">
        <v>5459.55</v>
      </c>
      <c r="G3022">
        <v>5512.15</v>
      </c>
      <c r="H3022">
        <v>173107003</v>
      </c>
      <c r="I3022">
        <v>8122.35</v>
      </c>
      <c r="J3022">
        <v>21.23</v>
      </c>
      <c r="K3022">
        <v>3.48</v>
      </c>
      <c r="L3022">
        <v>1.1299999999999999</v>
      </c>
    </row>
    <row r="3023" spans="1:12" x14ac:dyDescent="0.35">
      <c r="A3023" s="1">
        <v>40574</v>
      </c>
      <c r="B3023">
        <v>2011</v>
      </c>
      <c r="C3023" t="s">
        <v>12</v>
      </c>
      <c r="D3023">
        <v>5452.55</v>
      </c>
      <c r="E3023">
        <v>5526.85</v>
      </c>
      <c r="F3023">
        <v>5416.65</v>
      </c>
      <c r="G3023">
        <v>5505.9</v>
      </c>
      <c r="H3023">
        <v>177847681</v>
      </c>
      <c r="I3023">
        <v>7873.96</v>
      </c>
      <c r="J3023">
        <v>21.06</v>
      </c>
      <c r="K3023">
        <v>3.47</v>
      </c>
      <c r="L3023">
        <v>1.1299999999999999</v>
      </c>
    </row>
    <row r="3024" spans="1:12" x14ac:dyDescent="0.35">
      <c r="A3024" s="1">
        <v>40575</v>
      </c>
      <c r="B3024">
        <v>2011</v>
      </c>
      <c r="C3024" t="s">
        <v>13</v>
      </c>
      <c r="D3024">
        <v>5537.3</v>
      </c>
      <c r="E3024">
        <v>5539.15</v>
      </c>
      <c r="F3024">
        <v>5402</v>
      </c>
      <c r="G3024">
        <v>5417.2</v>
      </c>
      <c r="H3024">
        <v>171232063</v>
      </c>
      <c r="I3024">
        <v>7797.43</v>
      </c>
      <c r="J3024">
        <v>20.7</v>
      </c>
      <c r="K3024">
        <v>3.42</v>
      </c>
      <c r="L3024">
        <v>1.1499999999999999</v>
      </c>
    </row>
    <row r="3025" spans="1:12" x14ac:dyDescent="0.35">
      <c r="A3025" s="1">
        <v>40576</v>
      </c>
      <c r="B3025">
        <v>2011</v>
      </c>
      <c r="C3025" t="s">
        <v>13</v>
      </c>
      <c r="D3025">
        <v>5469.55</v>
      </c>
      <c r="E3025">
        <v>5490.6</v>
      </c>
      <c r="F3025">
        <v>5415.65</v>
      </c>
      <c r="G3025">
        <v>5432</v>
      </c>
      <c r="H3025">
        <v>172198228</v>
      </c>
      <c r="I3025">
        <v>7860.06</v>
      </c>
      <c r="J3025">
        <v>20.8</v>
      </c>
      <c r="K3025">
        <v>3.43</v>
      </c>
      <c r="L3025">
        <v>1.1499999999999999</v>
      </c>
    </row>
    <row r="3026" spans="1:12" x14ac:dyDescent="0.35">
      <c r="A3026" s="1">
        <v>40577</v>
      </c>
      <c r="B3026">
        <v>2011</v>
      </c>
      <c r="C3026" t="s">
        <v>13</v>
      </c>
      <c r="D3026">
        <v>5430.45</v>
      </c>
      <c r="E3026">
        <v>5532.65</v>
      </c>
      <c r="F3026">
        <v>5418</v>
      </c>
      <c r="G3026">
        <v>5526.75</v>
      </c>
      <c r="H3026">
        <v>154228754</v>
      </c>
      <c r="I3026">
        <v>6254</v>
      </c>
      <c r="J3026">
        <v>21.16</v>
      </c>
      <c r="K3026">
        <v>3.49</v>
      </c>
      <c r="L3026">
        <v>1.1299999999999999</v>
      </c>
    </row>
    <row r="3027" spans="1:12" x14ac:dyDescent="0.35">
      <c r="A3027" s="1">
        <v>40578</v>
      </c>
      <c r="B3027">
        <v>2011</v>
      </c>
      <c r="C3027" t="s">
        <v>13</v>
      </c>
      <c r="D3027">
        <v>5519.9</v>
      </c>
      <c r="E3027">
        <v>5556.3</v>
      </c>
      <c r="F3027">
        <v>5369.05</v>
      </c>
      <c r="G3027">
        <v>5395.75</v>
      </c>
      <c r="H3027">
        <v>187819542</v>
      </c>
      <c r="I3027">
        <v>7685.49</v>
      </c>
      <c r="J3027">
        <v>20.67</v>
      </c>
      <c r="K3027">
        <v>3.4</v>
      </c>
      <c r="L3027">
        <v>1.1499999999999999</v>
      </c>
    </row>
    <row r="3028" spans="1:12" x14ac:dyDescent="0.35">
      <c r="A3028" s="1">
        <v>40581</v>
      </c>
      <c r="B3028">
        <v>2011</v>
      </c>
      <c r="C3028" t="s">
        <v>13</v>
      </c>
      <c r="D3028">
        <v>5430.15</v>
      </c>
      <c r="E3028">
        <v>5440.35</v>
      </c>
      <c r="F3028">
        <v>5376.95</v>
      </c>
      <c r="G3028">
        <v>5396</v>
      </c>
      <c r="H3028">
        <v>150447066</v>
      </c>
      <c r="I3028">
        <v>5905.38</v>
      </c>
      <c r="J3028">
        <v>20.69</v>
      </c>
      <c r="K3028">
        <v>3.41</v>
      </c>
      <c r="L3028">
        <v>1.1499999999999999</v>
      </c>
    </row>
    <row r="3029" spans="1:12" x14ac:dyDescent="0.35">
      <c r="A3029" s="1">
        <v>40582</v>
      </c>
      <c r="B3029">
        <v>2011</v>
      </c>
      <c r="C3029" t="s">
        <v>13</v>
      </c>
      <c r="D3029">
        <v>5432.35</v>
      </c>
      <c r="E3029">
        <v>5432.35</v>
      </c>
      <c r="F3029">
        <v>5303.4</v>
      </c>
      <c r="G3029">
        <v>5312.55</v>
      </c>
      <c r="H3029">
        <v>155600262</v>
      </c>
      <c r="I3029">
        <v>6479.05</v>
      </c>
      <c r="J3029">
        <v>20.350000000000001</v>
      </c>
      <c r="K3029">
        <v>3.35</v>
      </c>
      <c r="L3029">
        <v>1.17</v>
      </c>
    </row>
    <row r="3030" spans="1:12" x14ac:dyDescent="0.35">
      <c r="A3030" s="1">
        <v>40583</v>
      </c>
      <c r="B3030">
        <v>2011</v>
      </c>
      <c r="C3030" t="s">
        <v>13</v>
      </c>
      <c r="D3030">
        <v>5293.05</v>
      </c>
      <c r="E3030">
        <v>5339.45</v>
      </c>
      <c r="F3030">
        <v>5225.6499999999996</v>
      </c>
      <c r="G3030">
        <v>5253.55</v>
      </c>
      <c r="H3030">
        <v>246525934</v>
      </c>
      <c r="I3030">
        <v>9294.77</v>
      </c>
      <c r="J3030">
        <v>20.12</v>
      </c>
      <c r="K3030">
        <v>3.32</v>
      </c>
      <c r="L3030">
        <v>1.19</v>
      </c>
    </row>
    <row r="3031" spans="1:12" x14ac:dyDescent="0.35">
      <c r="A3031" s="1">
        <v>40584</v>
      </c>
      <c r="B3031">
        <v>2011</v>
      </c>
      <c r="C3031" t="s">
        <v>13</v>
      </c>
      <c r="D3031">
        <v>5246.05</v>
      </c>
      <c r="E3031">
        <v>5272.6</v>
      </c>
      <c r="F3031">
        <v>5196.8</v>
      </c>
      <c r="G3031">
        <v>5225.8</v>
      </c>
      <c r="H3031">
        <v>225237990</v>
      </c>
      <c r="I3031">
        <v>8309.4699999999993</v>
      </c>
      <c r="J3031">
        <v>20.010000000000002</v>
      </c>
      <c r="K3031">
        <v>3.3</v>
      </c>
      <c r="L3031">
        <v>1.19</v>
      </c>
    </row>
    <row r="3032" spans="1:12" x14ac:dyDescent="0.35">
      <c r="A3032" s="1">
        <v>40585</v>
      </c>
      <c r="B3032">
        <v>2011</v>
      </c>
      <c r="C3032" t="s">
        <v>13</v>
      </c>
      <c r="D3032">
        <v>5219.6499999999996</v>
      </c>
      <c r="E3032">
        <v>5319.45</v>
      </c>
      <c r="F3032">
        <v>5177.7</v>
      </c>
      <c r="G3032">
        <v>5310</v>
      </c>
      <c r="H3032">
        <v>211250584</v>
      </c>
      <c r="I3032">
        <v>7717.69</v>
      </c>
      <c r="J3032">
        <v>20.34</v>
      </c>
      <c r="K3032">
        <v>3.35</v>
      </c>
      <c r="L3032">
        <v>1.17</v>
      </c>
    </row>
    <row r="3033" spans="1:12" x14ac:dyDescent="0.35">
      <c r="A3033" s="1">
        <v>40588</v>
      </c>
      <c r="B3033">
        <v>2011</v>
      </c>
      <c r="C3033" t="s">
        <v>13</v>
      </c>
      <c r="D3033">
        <v>5340.25</v>
      </c>
      <c r="E3033">
        <v>5463.8</v>
      </c>
      <c r="F3033">
        <v>5340.25</v>
      </c>
      <c r="G3033">
        <v>5456</v>
      </c>
      <c r="H3033">
        <v>175710338</v>
      </c>
      <c r="I3033">
        <v>7073.77</v>
      </c>
      <c r="J3033">
        <v>20.86</v>
      </c>
      <c r="K3033">
        <v>3.45</v>
      </c>
      <c r="L3033">
        <v>1.1399999999999999</v>
      </c>
    </row>
    <row r="3034" spans="1:12" x14ac:dyDescent="0.35">
      <c r="A3034" s="1">
        <v>40589</v>
      </c>
      <c r="B3034">
        <v>2011</v>
      </c>
      <c r="C3034" t="s">
        <v>13</v>
      </c>
      <c r="D3034">
        <v>5467.75</v>
      </c>
      <c r="E3034">
        <v>5506.5</v>
      </c>
      <c r="F3034">
        <v>5408.35</v>
      </c>
      <c r="G3034">
        <v>5481</v>
      </c>
      <c r="H3034">
        <v>170459703</v>
      </c>
      <c r="I3034">
        <v>7071</v>
      </c>
      <c r="J3034">
        <v>20.96</v>
      </c>
      <c r="K3034">
        <v>3.47</v>
      </c>
      <c r="L3034">
        <v>1.1299999999999999</v>
      </c>
    </row>
    <row r="3035" spans="1:12" x14ac:dyDescent="0.35">
      <c r="A3035" s="1">
        <v>40590</v>
      </c>
      <c r="B3035">
        <v>2011</v>
      </c>
      <c r="C3035" t="s">
        <v>13</v>
      </c>
      <c r="D3035">
        <v>5467.6</v>
      </c>
      <c r="E3035">
        <v>5504.8</v>
      </c>
      <c r="F3035">
        <v>5460.35</v>
      </c>
      <c r="G3035">
        <v>5481.7</v>
      </c>
      <c r="H3035">
        <v>140517190</v>
      </c>
      <c r="I3035">
        <v>5258.76</v>
      </c>
      <c r="J3035">
        <v>20.95</v>
      </c>
      <c r="K3035">
        <v>3.47</v>
      </c>
      <c r="L3035">
        <v>1.1299999999999999</v>
      </c>
    </row>
    <row r="3036" spans="1:12" x14ac:dyDescent="0.35">
      <c r="A3036" s="1">
        <v>40591</v>
      </c>
      <c r="B3036">
        <v>2011</v>
      </c>
      <c r="C3036" t="s">
        <v>13</v>
      </c>
      <c r="D3036">
        <v>5501.7</v>
      </c>
      <c r="E3036">
        <v>5553</v>
      </c>
      <c r="F3036">
        <v>5463.4</v>
      </c>
      <c r="G3036">
        <v>5546.45</v>
      </c>
      <c r="H3036">
        <v>143669623</v>
      </c>
      <c r="I3036">
        <v>5601.73</v>
      </c>
      <c r="J3036">
        <v>21.19</v>
      </c>
      <c r="K3036">
        <v>3.51</v>
      </c>
      <c r="L3036">
        <v>1.1200000000000001</v>
      </c>
    </row>
    <row r="3037" spans="1:12" x14ac:dyDescent="0.35">
      <c r="A3037" s="1">
        <v>40592</v>
      </c>
      <c r="B3037">
        <v>2011</v>
      </c>
      <c r="C3037" t="s">
        <v>13</v>
      </c>
      <c r="D3037">
        <v>5557.55</v>
      </c>
      <c r="E3037">
        <v>5599.25</v>
      </c>
      <c r="F3037">
        <v>5441.95</v>
      </c>
      <c r="G3037">
        <v>5458.95</v>
      </c>
      <c r="H3037">
        <v>180906498</v>
      </c>
      <c r="I3037">
        <v>7684.74</v>
      </c>
      <c r="J3037">
        <v>20.86</v>
      </c>
      <c r="K3037">
        <v>3.46</v>
      </c>
      <c r="L3037">
        <v>1.1399999999999999</v>
      </c>
    </row>
    <row r="3038" spans="1:12" x14ac:dyDescent="0.35">
      <c r="A3038" s="1">
        <v>40595</v>
      </c>
      <c r="B3038">
        <v>2011</v>
      </c>
      <c r="C3038" t="s">
        <v>13</v>
      </c>
      <c r="D3038">
        <v>5456.6</v>
      </c>
      <c r="E3038">
        <v>5526.25</v>
      </c>
      <c r="F3038">
        <v>5413.1</v>
      </c>
      <c r="G3038">
        <v>5518.6</v>
      </c>
      <c r="H3038">
        <v>137634026</v>
      </c>
      <c r="I3038">
        <v>6109.38</v>
      </c>
      <c r="J3038">
        <v>21.09</v>
      </c>
      <c r="K3038">
        <v>3.49</v>
      </c>
      <c r="L3038">
        <v>1.1299999999999999</v>
      </c>
    </row>
    <row r="3039" spans="1:12" x14ac:dyDescent="0.35">
      <c r="A3039" s="1">
        <v>40596</v>
      </c>
      <c r="B3039">
        <v>2011</v>
      </c>
      <c r="C3039" t="s">
        <v>13</v>
      </c>
      <c r="D3039">
        <v>5504.4</v>
      </c>
      <c r="E3039">
        <v>5519.45</v>
      </c>
      <c r="F3039">
        <v>5437.3</v>
      </c>
      <c r="G3039">
        <v>5469.2</v>
      </c>
      <c r="H3039">
        <v>166271411</v>
      </c>
      <c r="I3039">
        <v>7383.12</v>
      </c>
      <c r="J3039">
        <v>20.9</v>
      </c>
      <c r="K3039">
        <v>3.46</v>
      </c>
      <c r="L3039">
        <v>1.1399999999999999</v>
      </c>
    </row>
    <row r="3040" spans="1:12" x14ac:dyDescent="0.35">
      <c r="A3040" s="1">
        <v>40597</v>
      </c>
      <c r="B3040">
        <v>2011</v>
      </c>
      <c r="C3040" t="s">
        <v>13</v>
      </c>
      <c r="D3040">
        <v>5452.45</v>
      </c>
      <c r="E3040">
        <v>5495.2</v>
      </c>
      <c r="F3040">
        <v>5427.55</v>
      </c>
      <c r="G3040">
        <v>5437.35</v>
      </c>
      <c r="H3040">
        <v>173584660</v>
      </c>
      <c r="I3040">
        <v>7203.8</v>
      </c>
      <c r="J3040">
        <v>20.82</v>
      </c>
      <c r="K3040">
        <v>3.44</v>
      </c>
      <c r="L3040">
        <v>1.1399999999999999</v>
      </c>
    </row>
    <row r="3041" spans="1:12" x14ac:dyDescent="0.35">
      <c r="A3041" s="1">
        <v>40598</v>
      </c>
      <c r="B3041">
        <v>2011</v>
      </c>
      <c r="C3041" t="s">
        <v>13</v>
      </c>
      <c r="D3041">
        <v>5408.75</v>
      </c>
      <c r="E3041">
        <v>5423.4</v>
      </c>
      <c r="F3041">
        <v>5242.5</v>
      </c>
      <c r="G3041">
        <v>5262.7</v>
      </c>
      <c r="H3041">
        <v>259347677</v>
      </c>
      <c r="I3041">
        <v>11011.16</v>
      </c>
      <c r="J3041">
        <v>20.149999999999999</v>
      </c>
      <c r="K3041">
        <v>3.33</v>
      </c>
      <c r="L3041">
        <v>1.18</v>
      </c>
    </row>
    <row r="3042" spans="1:12" x14ac:dyDescent="0.35">
      <c r="A3042" s="1">
        <v>40599</v>
      </c>
      <c r="B3042">
        <v>2011</v>
      </c>
      <c r="C3042" t="s">
        <v>13</v>
      </c>
      <c r="D3042">
        <v>5321.05</v>
      </c>
      <c r="E3042">
        <v>5338.2</v>
      </c>
      <c r="F3042">
        <v>5232.75</v>
      </c>
      <c r="G3042">
        <v>5303.55</v>
      </c>
      <c r="H3042">
        <v>193536325</v>
      </c>
      <c r="I3042">
        <v>7679.23</v>
      </c>
      <c r="J3042">
        <v>20.309999999999999</v>
      </c>
      <c r="K3042">
        <v>3.36</v>
      </c>
      <c r="L3042">
        <v>1.17</v>
      </c>
    </row>
    <row r="3043" spans="1:12" x14ac:dyDescent="0.35">
      <c r="A3043" s="1">
        <v>40602</v>
      </c>
      <c r="B3043">
        <v>2011</v>
      </c>
      <c r="C3043" t="s">
        <v>13</v>
      </c>
      <c r="D3043">
        <v>5330.15</v>
      </c>
      <c r="E3043">
        <v>5477</v>
      </c>
      <c r="F3043">
        <v>5308.6</v>
      </c>
      <c r="G3043">
        <v>5333.25</v>
      </c>
      <c r="H3043">
        <v>317245759</v>
      </c>
      <c r="I3043">
        <v>10276.18</v>
      </c>
      <c r="J3043">
        <v>20.420000000000002</v>
      </c>
      <c r="K3043">
        <v>3.38</v>
      </c>
      <c r="L3043">
        <v>1.17</v>
      </c>
    </row>
    <row r="3044" spans="1:12" x14ac:dyDescent="0.35">
      <c r="A3044" s="1">
        <v>40603</v>
      </c>
      <c r="B3044">
        <v>2011</v>
      </c>
      <c r="C3044" t="s">
        <v>14</v>
      </c>
      <c r="D3044">
        <v>5382</v>
      </c>
      <c r="E3044">
        <v>5533.05</v>
      </c>
      <c r="F3044">
        <v>5373.55</v>
      </c>
      <c r="G3044">
        <v>5522.3</v>
      </c>
      <c r="H3044">
        <v>210498269</v>
      </c>
      <c r="I3044">
        <v>7411.09</v>
      </c>
      <c r="J3044">
        <v>21.14</v>
      </c>
      <c r="K3044">
        <v>3.5</v>
      </c>
      <c r="L3044">
        <v>1.1299999999999999</v>
      </c>
    </row>
    <row r="3045" spans="1:12" x14ac:dyDescent="0.35">
      <c r="A3045" s="1">
        <v>40605</v>
      </c>
      <c r="B3045">
        <v>2011</v>
      </c>
      <c r="C3045" t="s">
        <v>14</v>
      </c>
      <c r="D3045">
        <v>5478.45</v>
      </c>
      <c r="E3045">
        <v>5570.75</v>
      </c>
      <c r="F3045">
        <v>5468.25</v>
      </c>
      <c r="G3045">
        <v>5536.2</v>
      </c>
      <c r="H3045">
        <v>218804792</v>
      </c>
      <c r="I3045">
        <v>8848.9699999999993</v>
      </c>
      <c r="J3045">
        <v>21.2</v>
      </c>
      <c r="K3045">
        <v>3.51</v>
      </c>
      <c r="L3045">
        <v>1.1200000000000001</v>
      </c>
    </row>
    <row r="3046" spans="1:12" x14ac:dyDescent="0.35">
      <c r="A3046" s="1">
        <v>40606</v>
      </c>
      <c r="B3046">
        <v>2011</v>
      </c>
      <c r="C3046" t="s">
        <v>14</v>
      </c>
      <c r="D3046">
        <v>5586.2</v>
      </c>
      <c r="E3046">
        <v>5608.2</v>
      </c>
      <c r="F3046">
        <v>5524.1</v>
      </c>
      <c r="G3046">
        <v>5538.75</v>
      </c>
      <c r="H3046">
        <v>162006860</v>
      </c>
      <c r="I3046">
        <v>6522.01</v>
      </c>
      <c r="J3046">
        <v>21.21</v>
      </c>
      <c r="K3046">
        <v>3.51</v>
      </c>
      <c r="L3046">
        <v>1.1200000000000001</v>
      </c>
    </row>
    <row r="3047" spans="1:12" x14ac:dyDescent="0.35">
      <c r="A3047" s="1">
        <v>40609</v>
      </c>
      <c r="B3047">
        <v>2011</v>
      </c>
      <c r="C3047" t="s">
        <v>14</v>
      </c>
      <c r="D3047">
        <v>5490.05</v>
      </c>
      <c r="E3047">
        <v>5491.25</v>
      </c>
      <c r="F3047">
        <v>5408.45</v>
      </c>
      <c r="G3047">
        <v>5463.15</v>
      </c>
      <c r="H3047">
        <v>134581629</v>
      </c>
      <c r="I3047">
        <v>5145.87</v>
      </c>
      <c r="J3047">
        <v>20.92</v>
      </c>
      <c r="K3047">
        <v>3.46</v>
      </c>
      <c r="L3047">
        <v>1.1399999999999999</v>
      </c>
    </row>
    <row r="3048" spans="1:12" x14ac:dyDescent="0.35">
      <c r="A3048" s="1">
        <v>40610</v>
      </c>
      <c r="B3048">
        <v>2011</v>
      </c>
      <c r="C3048" t="s">
        <v>14</v>
      </c>
      <c r="D3048">
        <v>5466.1</v>
      </c>
      <c r="E3048">
        <v>5530.55</v>
      </c>
      <c r="F3048">
        <v>5464.75</v>
      </c>
      <c r="G3048">
        <v>5520.8</v>
      </c>
      <c r="H3048">
        <v>127506672</v>
      </c>
      <c r="I3048">
        <v>5176.59</v>
      </c>
      <c r="J3048">
        <v>21.14</v>
      </c>
      <c r="K3048">
        <v>3.5</v>
      </c>
      <c r="L3048">
        <v>1.1299999999999999</v>
      </c>
    </row>
    <row r="3049" spans="1:12" x14ac:dyDescent="0.35">
      <c r="A3049" s="1">
        <v>40611</v>
      </c>
      <c r="B3049">
        <v>2011</v>
      </c>
      <c r="C3049" t="s">
        <v>14</v>
      </c>
      <c r="D3049">
        <v>5542.4</v>
      </c>
      <c r="E3049">
        <v>5563.3</v>
      </c>
      <c r="F3049">
        <v>5477.45</v>
      </c>
      <c r="G3049">
        <v>5531</v>
      </c>
      <c r="H3049">
        <v>149822867</v>
      </c>
      <c r="I3049">
        <v>5595.45</v>
      </c>
      <c r="J3049">
        <v>21.18</v>
      </c>
      <c r="K3049">
        <v>3.5</v>
      </c>
      <c r="L3049">
        <v>1.1200000000000001</v>
      </c>
    </row>
    <row r="3050" spans="1:12" x14ac:dyDescent="0.35">
      <c r="A3050" s="1">
        <v>40612</v>
      </c>
      <c r="B3050">
        <v>2011</v>
      </c>
      <c r="C3050" t="s">
        <v>14</v>
      </c>
      <c r="D3050">
        <v>5516.1</v>
      </c>
      <c r="E3050">
        <v>5516.3</v>
      </c>
      <c r="F3050">
        <v>5468.45</v>
      </c>
      <c r="G3050">
        <v>5494.4</v>
      </c>
      <c r="H3050">
        <v>135730117</v>
      </c>
      <c r="I3050">
        <v>4854.41</v>
      </c>
      <c r="J3050">
        <v>21.04</v>
      </c>
      <c r="K3050">
        <v>3.48</v>
      </c>
      <c r="L3050">
        <v>1.1299999999999999</v>
      </c>
    </row>
    <row r="3051" spans="1:12" x14ac:dyDescent="0.35">
      <c r="A3051" s="1">
        <v>40613</v>
      </c>
      <c r="B3051">
        <v>2011</v>
      </c>
      <c r="C3051" t="s">
        <v>14</v>
      </c>
      <c r="D3051">
        <v>5456.15</v>
      </c>
      <c r="E3051">
        <v>5502.7</v>
      </c>
      <c r="F3051">
        <v>5411.55</v>
      </c>
      <c r="G3051">
        <v>5445.45</v>
      </c>
      <c r="H3051">
        <v>133441964</v>
      </c>
      <c r="I3051">
        <v>5586.59</v>
      </c>
      <c r="J3051">
        <v>20.85</v>
      </c>
      <c r="K3051">
        <v>3.45</v>
      </c>
      <c r="L3051">
        <v>1.1399999999999999</v>
      </c>
    </row>
    <row r="3052" spans="1:12" x14ac:dyDescent="0.35">
      <c r="A3052" s="1">
        <v>40616</v>
      </c>
      <c r="B3052">
        <v>2011</v>
      </c>
      <c r="C3052" t="s">
        <v>14</v>
      </c>
      <c r="D3052">
        <v>5436.5</v>
      </c>
      <c r="E3052">
        <v>5537.3</v>
      </c>
      <c r="F3052">
        <v>5434.25</v>
      </c>
      <c r="G3052">
        <v>5531.5</v>
      </c>
      <c r="H3052">
        <v>173521756</v>
      </c>
      <c r="I3052">
        <v>5310.24</v>
      </c>
      <c r="J3052">
        <v>21.18</v>
      </c>
      <c r="K3052">
        <v>3.5</v>
      </c>
      <c r="L3052">
        <v>1.1200000000000001</v>
      </c>
    </row>
    <row r="3053" spans="1:12" x14ac:dyDescent="0.35">
      <c r="A3053" s="1">
        <v>40617</v>
      </c>
      <c r="B3053">
        <v>2011</v>
      </c>
      <c r="C3053" t="s">
        <v>14</v>
      </c>
      <c r="D3053">
        <v>5420</v>
      </c>
      <c r="E3053">
        <v>5497.85</v>
      </c>
      <c r="F3053">
        <v>5373.65</v>
      </c>
      <c r="G3053">
        <v>5449.65</v>
      </c>
      <c r="H3053">
        <v>191037598</v>
      </c>
      <c r="I3053">
        <v>7745.78</v>
      </c>
      <c r="J3053">
        <v>20.87</v>
      </c>
      <c r="K3053">
        <v>3.45</v>
      </c>
      <c r="L3053">
        <v>1.1399999999999999</v>
      </c>
    </row>
    <row r="3054" spans="1:12" x14ac:dyDescent="0.35">
      <c r="A3054" s="1">
        <v>40618</v>
      </c>
      <c r="B3054">
        <v>2011</v>
      </c>
      <c r="C3054" t="s">
        <v>14</v>
      </c>
      <c r="D3054">
        <v>5475.95</v>
      </c>
      <c r="E3054">
        <v>5535.1</v>
      </c>
      <c r="F3054">
        <v>5475.95</v>
      </c>
      <c r="G3054">
        <v>5511.15</v>
      </c>
      <c r="H3054">
        <v>135196748</v>
      </c>
      <c r="I3054">
        <v>5724.84</v>
      </c>
      <c r="J3054">
        <v>21.1</v>
      </c>
      <c r="K3054">
        <v>3.49</v>
      </c>
      <c r="L3054">
        <v>1.1299999999999999</v>
      </c>
    </row>
    <row r="3055" spans="1:12" x14ac:dyDescent="0.35">
      <c r="A3055" s="1">
        <v>40619</v>
      </c>
      <c r="B3055">
        <v>2011</v>
      </c>
      <c r="C3055" t="s">
        <v>14</v>
      </c>
      <c r="D3055">
        <v>5455.4</v>
      </c>
      <c r="E3055">
        <v>5510.05</v>
      </c>
      <c r="F3055">
        <v>5435.3</v>
      </c>
      <c r="G3055">
        <v>5446.65</v>
      </c>
      <c r="H3055">
        <v>135255698</v>
      </c>
      <c r="I3055">
        <v>5962.69</v>
      </c>
      <c r="J3055">
        <v>20.86</v>
      </c>
      <c r="K3055">
        <v>3.45</v>
      </c>
      <c r="L3055">
        <v>1.1399999999999999</v>
      </c>
    </row>
    <row r="3056" spans="1:12" x14ac:dyDescent="0.35">
      <c r="A3056" s="1">
        <v>40620</v>
      </c>
      <c r="B3056">
        <v>2011</v>
      </c>
      <c r="C3056" t="s">
        <v>14</v>
      </c>
      <c r="D3056">
        <v>5475.35</v>
      </c>
      <c r="E3056">
        <v>5483.05</v>
      </c>
      <c r="F3056">
        <v>5366.4</v>
      </c>
      <c r="G3056">
        <v>5373.7</v>
      </c>
      <c r="H3056">
        <v>129492420</v>
      </c>
      <c r="I3056">
        <v>5729.27</v>
      </c>
      <c r="J3056">
        <v>20.58</v>
      </c>
      <c r="K3056">
        <v>3.4</v>
      </c>
      <c r="L3056">
        <v>1.1599999999999999</v>
      </c>
    </row>
    <row r="3057" spans="1:12" x14ac:dyDescent="0.35">
      <c r="A3057" s="1">
        <v>40623</v>
      </c>
      <c r="B3057">
        <v>2011</v>
      </c>
      <c r="C3057" t="s">
        <v>14</v>
      </c>
      <c r="D3057">
        <v>5408.75</v>
      </c>
      <c r="E3057">
        <v>5413.3</v>
      </c>
      <c r="F3057">
        <v>5348.2</v>
      </c>
      <c r="G3057">
        <v>5364.75</v>
      </c>
      <c r="H3057">
        <v>107174731</v>
      </c>
      <c r="I3057">
        <v>4222.09</v>
      </c>
      <c r="J3057">
        <v>20.54</v>
      </c>
      <c r="K3057">
        <v>3.4</v>
      </c>
      <c r="L3057">
        <v>1.1599999999999999</v>
      </c>
    </row>
    <row r="3058" spans="1:12" x14ac:dyDescent="0.35">
      <c r="A3058" s="1">
        <v>40624</v>
      </c>
      <c r="B3058">
        <v>2011</v>
      </c>
      <c r="C3058" t="s">
        <v>14</v>
      </c>
      <c r="D3058">
        <v>5390.85</v>
      </c>
      <c r="E3058">
        <v>5428.15</v>
      </c>
      <c r="F3058">
        <v>5376.15</v>
      </c>
      <c r="G3058">
        <v>5413.85</v>
      </c>
      <c r="H3058">
        <v>94938100</v>
      </c>
      <c r="I3058">
        <v>3978.8</v>
      </c>
      <c r="J3058">
        <v>20.73</v>
      </c>
      <c r="K3058">
        <v>3.43</v>
      </c>
      <c r="L3058">
        <v>1.1499999999999999</v>
      </c>
    </row>
    <row r="3059" spans="1:12" x14ac:dyDescent="0.35">
      <c r="A3059" s="1">
        <v>40625</v>
      </c>
      <c r="B3059">
        <v>2011</v>
      </c>
      <c r="C3059" t="s">
        <v>14</v>
      </c>
      <c r="D3059">
        <v>5411.4</v>
      </c>
      <c r="E3059">
        <v>5484.95</v>
      </c>
      <c r="F3059">
        <v>5401.95</v>
      </c>
      <c r="G3059">
        <v>5480.25</v>
      </c>
      <c r="H3059">
        <v>112036402</v>
      </c>
      <c r="I3059">
        <v>4852.75</v>
      </c>
      <c r="J3059">
        <v>20.99</v>
      </c>
      <c r="K3059">
        <v>3.47</v>
      </c>
      <c r="L3059">
        <v>1.1299999999999999</v>
      </c>
    </row>
    <row r="3060" spans="1:12" x14ac:dyDescent="0.35">
      <c r="A3060" s="1">
        <v>40626</v>
      </c>
      <c r="B3060">
        <v>2011</v>
      </c>
      <c r="C3060" t="s">
        <v>14</v>
      </c>
      <c r="D3060">
        <v>5501.8</v>
      </c>
      <c r="E3060">
        <v>5529</v>
      </c>
      <c r="F3060">
        <v>5496.1</v>
      </c>
      <c r="G3060">
        <v>5522.4</v>
      </c>
      <c r="H3060">
        <v>115262055</v>
      </c>
      <c r="I3060">
        <v>4766.5600000000004</v>
      </c>
      <c r="J3060">
        <v>21.15</v>
      </c>
      <c r="K3060">
        <v>3.5</v>
      </c>
      <c r="L3060">
        <v>1.1299999999999999</v>
      </c>
    </row>
    <row r="3061" spans="1:12" x14ac:dyDescent="0.35">
      <c r="A3061" s="1">
        <v>40627</v>
      </c>
      <c r="B3061">
        <v>2011</v>
      </c>
      <c r="C3061" t="s">
        <v>14</v>
      </c>
      <c r="D3061">
        <v>5588.65</v>
      </c>
      <c r="E3061">
        <v>5667.1</v>
      </c>
      <c r="F3061">
        <v>5560.95</v>
      </c>
      <c r="G3061">
        <v>5654.25</v>
      </c>
      <c r="H3061">
        <v>133451382</v>
      </c>
      <c r="I3061">
        <v>6457.47</v>
      </c>
      <c r="J3061">
        <v>21.46</v>
      </c>
      <c r="K3061">
        <v>3.59</v>
      </c>
      <c r="L3061">
        <v>1.1000000000000001</v>
      </c>
    </row>
    <row r="3062" spans="1:12" x14ac:dyDescent="0.35">
      <c r="A3062" s="1">
        <v>40630</v>
      </c>
      <c r="B3062">
        <v>2011</v>
      </c>
      <c r="C3062" t="s">
        <v>14</v>
      </c>
      <c r="D3062">
        <v>5645.25</v>
      </c>
      <c r="E3062">
        <v>5709.1</v>
      </c>
      <c r="F3062">
        <v>5643.2</v>
      </c>
      <c r="G3062">
        <v>5687.25</v>
      </c>
      <c r="H3062">
        <v>130717964</v>
      </c>
      <c r="I3062">
        <v>6675.09</v>
      </c>
      <c r="J3062">
        <v>21.59</v>
      </c>
      <c r="K3062">
        <v>3.61</v>
      </c>
      <c r="L3062">
        <v>1.1000000000000001</v>
      </c>
    </row>
    <row r="3063" spans="1:12" x14ac:dyDescent="0.35">
      <c r="A3063" s="1">
        <v>40631</v>
      </c>
      <c r="B3063">
        <v>2011</v>
      </c>
      <c r="C3063" t="s">
        <v>14</v>
      </c>
      <c r="D3063">
        <v>5686.5</v>
      </c>
      <c r="E3063">
        <v>5770.35</v>
      </c>
      <c r="F3063">
        <v>5680.7</v>
      </c>
      <c r="G3063">
        <v>5736.35</v>
      </c>
      <c r="H3063">
        <v>140479340</v>
      </c>
      <c r="I3063">
        <v>6737.62</v>
      </c>
      <c r="J3063">
        <v>21.77</v>
      </c>
      <c r="K3063">
        <v>3.64</v>
      </c>
      <c r="L3063">
        <v>1.0900000000000001</v>
      </c>
    </row>
    <row r="3064" spans="1:12" x14ac:dyDescent="0.35">
      <c r="A3064" s="1">
        <v>40632</v>
      </c>
      <c r="B3064">
        <v>2011</v>
      </c>
      <c r="C3064" t="s">
        <v>14</v>
      </c>
      <c r="D3064">
        <v>5755.8</v>
      </c>
      <c r="E3064">
        <v>5803.15</v>
      </c>
      <c r="F3064">
        <v>5753.9</v>
      </c>
      <c r="G3064">
        <v>5787.65</v>
      </c>
      <c r="H3064">
        <v>133208726</v>
      </c>
      <c r="I3064">
        <v>6161.99</v>
      </c>
      <c r="J3064">
        <v>21.97</v>
      </c>
      <c r="K3064">
        <v>3.67</v>
      </c>
      <c r="L3064">
        <v>1.08</v>
      </c>
    </row>
    <row r="3065" spans="1:12" x14ac:dyDescent="0.35">
      <c r="A3065" s="1">
        <v>40633</v>
      </c>
      <c r="B3065">
        <v>2011</v>
      </c>
      <c r="C3065" t="s">
        <v>14</v>
      </c>
      <c r="D3065">
        <v>5803.05</v>
      </c>
      <c r="E3065">
        <v>5872</v>
      </c>
      <c r="F3065">
        <v>5778.65</v>
      </c>
      <c r="G3065">
        <v>5833.75</v>
      </c>
      <c r="H3065">
        <v>219441114</v>
      </c>
      <c r="I3065">
        <v>11741.25</v>
      </c>
      <c r="J3065">
        <v>22.14</v>
      </c>
      <c r="K3065">
        <v>3.7</v>
      </c>
      <c r="L3065">
        <v>1.07</v>
      </c>
    </row>
    <row r="3066" spans="1:12" x14ac:dyDescent="0.35">
      <c r="A3066" s="1">
        <v>40634</v>
      </c>
      <c r="B3066">
        <v>2011</v>
      </c>
      <c r="C3066" t="s">
        <v>15</v>
      </c>
      <c r="D3066">
        <v>5835</v>
      </c>
      <c r="E3066">
        <v>5860.2</v>
      </c>
      <c r="F3066">
        <v>5810.4</v>
      </c>
      <c r="G3066">
        <v>5826.05</v>
      </c>
      <c r="H3066">
        <v>118321855</v>
      </c>
      <c r="I3066">
        <v>5698.58</v>
      </c>
      <c r="J3066">
        <v>22.11</v>
      </c>
      <c r="K3066">
        <v>3.7</v>
      </c>
      <c r="L3066">
        <v>1.07</v>
      </c>
    </row>
    <row r="3067" spans="1:12" x14ac:dyDescent="0.35">
      <c r="A3067" s="1">
        <v>40637</v>
      </c>
      <c r="B3067">
        <v>2011</v>
      </c>
      <c r="C3067" t="s">
        <v>15</v>
      </c>
      <c r="D3067">
        <v>5842</v>
      </c>
      <c r="E3067">
        <v>5918.7</v>
      </c>
      <c r="F3067">
        <v>5833.2</v>
      </c>
      <c r="G3067">
        <v>5908.45</v>
      </c>
      <c r="H3067">
        <v>106392427</v>
      </c>
      <c r="I3067">
        <v>5424.67</v>
      </c>
      <c r="J3067">
        <v>22.43</v>
      </c>
      <c r="K3067">
        <v>3.75</v>
      </c>
      <c r="L3067">
        <v>1.06</v>
      </c>
    </row>
    <row r="3068" spans="1:12" x14ac:dyDescent="0.35">
      <c r="A3068" s="1">
        <v>40638</v>
      </c>
      <c r="B3068">
        <v>2011</v>
      </c>
      <c r="C3068" t="s">
        <v>15</v>
      </c>
      <c r="D3068">
        <v>5923.85</v>
      </c>
      <c r="E3068">
        <v>5928.65</v>
      </c>
      <c r="F3068">
        <v>5855.85</v>
      </c>
      <c r="G3068">
        <v>5910.05</v>
      </c>
      <c r="H3068">
        <v>110625437</v>
      </c>
      <c r="I3068">
        <v>5386.96</v>
      </c>
      <c r="J3068">
        <v>22.43</v>
      </c>
      <c r="K3068">
        <v>3.75</v>
      </c>
      <c r="L3068">
        <v>1.06</v>
      </c>
    </row>
    <row r="3069" spans="1:12" x14ac:dyDescent="0.35">
      <c r="A3069" s="1">
        <v>40639</v>
      </c>
      <c r="B3069">
        <v>2011</v>
      </c>
      <c r="C3069" t="s">
        <v>15</v>
      </c>
      <c r="D3069">
        <v>5908</v>
      </c>
      <c r="E3069">
        <v>5944.45</v>
      </c>
      <c r="F3069">
        <v>5868.8</v>
      </c>
      <c r="G3069">
        <v>5891.75</v>
      </c>
      <c r="H3069">
        <v>125960708</v>
      </c>
      <c r="I3069">
        <v>6114.96</v>
      </c>
      <c r="J3069">
        <v>22.36</v>
      </c>
      <c r="K3069">
        <v>3.74</v>
      </c>
      <c r="L3069">
        <v>1.06</v>
      </c>
    </row>
    <row r="3070" spans="1:12" x14ac:dyDescent="0.35">
      <c r="A3070" s="1">
        <v>40640</v>
      </c>
      <c r="B3070">
        <v>2011</v>
      </c>
      <c r="C3070" t="s">
        <v>15</v>
      </c>
      <c r="D3070">
        <v>5888.55</v>
      </c>
      <c r="E3070">
        <v>5906.1</v>
      </c>
      <c r="F3070">
        <v>5866.25</v>
      </c>
      <c r="G3070">
        <v>5885.7</v>
      </c>
      <c r="H3070">
        <v>98160761</v>
      </c>
      <c r="I3070">
        <v>5029.08</v>
      </c>
      <c r="J3070">
        <v>22.34</v>
      </c>
      <c r="K3070">
        <v>3.73</v>
      </c>
      <c r="L3070">
        <v>1.06</v>
      </c>
    </row>
    <row r="3071" spans="1:12" x14ac:dyDescent="0.35">
      <c r="A3071" s="1">
        <v>40641</v>
      </c>
      <c r="B3071">
        <v>2011</v>
      </c>
      <c r="C3071" t="s">
        <v>15</v>
      </c>
      <c r="D3071">
        <v>5886.75</v>
      </c>
      <c r="E3071">
        <v>5926.95</v>
      </c>
      <c r="F3071">
        <v>5822</v>
      </c>
      <c r="G3071">
        <v>5842</v>
      </c>
      <c r="H3071">
        <v>99854772</v>
      </c>
      <c r="I3071">
        <v>5071.12</v>
      </c>
      <c r="J3071">
        <v>22.18</v>
      </c>
      <c r="K3071">
        <v>3.71</v>
      </c>
      <c r="L3071">
        <v>1.07</v>
      </c>
    </row>
    <row r="3072" spans="1:12" x14ac:dyDescent="0.35">
      <c r="A3072" s="1">
        <v>40644</v>
      </c>
      <c r="B3072">
        <v>2011</v>
      </c>
      <c r="C3072" t="s">
        <v>15</v>
      </c>
      <c r="D3072">
        <v>5805.35</v>
      </c>
      <c r="E3072">
        <v>5830.3</v>
      </c>
      <c r="F3072">
        <v>5777.9</v>
      </c>
      <c r="G3072">
        <v>5785.7</v>
      </c>
      <c r="H3072">
        <v>92734132</v>
      </c>
      <c r="I3072">
        <v>4636.3999999999996</v>
      </c>
      <c r="J3072">
        <v>21.96</v>
      </c>
      <c r="K3072">
        <v>3.67</v>
      </c>
      <c r="L3072">
        <v>1.08</v>
      </c>
    </row>
    <row r="3073" spans="1:12" x14ac:dyDescent="0.35">
      <c r="A3073" s="1">
        <v>40646</v>
      </c>
      <c r="B3073">
        <v>2011</v>
      </c>
      <c r="C3073" t="s">
        <v>15</v>
      </c>
      <c r="D3073">
        <v>5747.95</v>
      </c>
      <c r="E3073">
        <v>5923.6</v>
      </c>
      <c r="F3073">
        <v>5735.55</v>
      </c>
      <c r="G3073">
        <v>5911.5</v>
      </c>
      <c r="H3073">
        <v>145699909</v>
      </c>
      <c r="I3073">
        <v>6888.51</v>
      </c>
      <c r="J3073">
        <v>22.43</v>
      </c>
      <c r="K3073">
        <v>3.75</v>
      </c>
      <c r="L3073">
        <v>1.06</v>
      </c>
    </row>
    <row r="3074" spans="1:12" x14ac:dyDescent="0.35">
      <c r="A3074" s="1">
        <v>40648</v>
      </c>
      <c r="B3074">
        <v>2011</v>
      </c>
      <c r="C3074" t="s">
        <v>15</v>
      </c>
      <c r="D3074">
        <v>5898.75</v>
      </c>
      <c r="E3074">
        <v>5907.35</v>
      </c>
      <c r="F3074">
        <v>5806.45</v>
      </c>
      <c r="G3074">
        <v>5824.55</v>
      </c>
      <c r="H3074">
        <v>140590405</v>
      </c>
      <c r="I3074">
        <v>9198.7999999999993</v>
      </c>
      <c r="J3074">
        <v>22.02</v>
      </c>
      <c r="K3074">
        <v>3.69</v>
      </c>
      <c r="L3074">
        <v>1.07</v>
      </c>
    </row>
    <row r="3075" spans="1:12" x14ac:dyDescent="0.35">
      <c r="A3075" s="1">
        <v>40651</v>
      </c>
      <c r="B3075">
        <v>2011</v>
      </c>
      <c r="C3075" t="s">
        <v>15</v>
      </c>
      <c r="D3075">
        <v>5824.35</v>
      </c>
      <c r="E3075">
        <v>5897.9</v>
      </c>
      <c r="F3075">
        <v>5722.25</v>
      </c>
      <c r="G3075">
        <v>5729.1</v>
      </c>
      <c r="H3075">
        <v>121111083</v>
      </c>
      <c r="I3075">
        <v>7626.14</v>
      </c>
      <c r="J3075">
        <v>21.66</v>
      </c>
      <c r="K3075">
        <v>3.63</v>
      </c>
      <c r="L3075">
        <v>1.0900000000000001</v>
      </c>
    </row>
    <row r="3076" spans="1:12" x14ac:dyDescent="0.35">
      <c r="A3076" s="1">
        <v>40652</v>
      </c>
      <c r="B3076">
        <v>2011</v>
      </c>
      <c r="C3076" t="s">
        <v>15</v>
      </c>
      <c r="D3076">
        <v>5716</v>
      </c>
      <c r="E3076">
        <v>5762.95</v>
      </c>
      <c r="F3076">
        <v>5693.25</v>
      </c>
      <c r="G3076">
        <v>5740.75</v>
      </c>
      <c r="H3076">
        <v>101237488</v>
      </c>
      <c r="I3076">
        <v>5510.81</v>
      </c>
      <c r="J3076">
        <v>21.65</v>
      </c>
      <c r="K3076">
        <v>3.64</v>
      </c>
      <c r="L3076">
        <v>1.0900000000000001</v>
      </c>
    </row>
    <row r="3077" spans="1:12" x14ac:dyDescent="0.35">
      <c r="A3077" s="1">
        <v>40653</v>
      </c>
      <c r="B3077">
        <v>2011</v>
      </c>
      <c r="C3077" t="s">
        <v>15</v>
      </c>
      <c r="D3077">
        <v>5786.05</v>
      </c>
      <c r="E3077">
        <v>5857.35</v>
      </c>
      <c r="F3077">
        <v>5759.65</v>
      </c>
      <c r="G3077">
        <v>5851.65</v>
      </c>
      <c r="H3077">
        <v>117896054</v>
      </c>
      <c r="I3077">
        <v>6097.39</v>
      </c>
      <c r="J3077">
        <v>22.06</v>
      </c>
      <c r="K3077">
        <v>3.71</v>
      </c>
      <c r="L3077">
        <v>1.07</v>
      </c>
    </row>
    <row r="3078" spans="1:12" x14ac:dyDescent="0.35">
      <c r="A3078" s="1">
        <v>40654</v>
      </c>
      <c r="B3078">
        <v>2011</v>
      </c>
      <c r="C3078" t="s">
        <v>15</v>
      </c>
      <c r="D3078">
        <v>5882.85</v>
      </c>
      <c r="E3078">
        <v>5912.9</v>
      </c>
      <c r="F3078">
        <v>5864.35</v>
      </c>
      <c r="G3078">
        <v>5884.7</v>
      </c>
      <c r="H3078">
        <v>119753918</v>
      </c>
      <c r="I3078">
        <v>7240.13</v>
      </c>
      <c r="J3078">
        <v>22.18</v>
      </c>
      <c r="K3078">
        <v>3.73</v>
      </c>
      <c r="L3078">
        <v>1.06</v>
      </c>
    </row>
    <row r="3079" spans="1:12" x14ac:dyDescent="0.35">
      <c r="A3079" s="1">
        <v>40658</v>
      </c>
      <c r="B3079">
        <v>2011</v>
      </c>
      <c r="C3079" t="s">
        <v>15</v>
      </c>
      <c r="D3079">
        <v>5859.6</v>
      </c>
      <c r="E3079">
        <v>5906.6</v>
      </c>
      <c r="F3079">
        <v>5857</v>
      </c>
      <c r="G3079">
        <v>5874.5</v>
      </c>
      <c r="H3079">
        <v>94377009</v>
      </c>
      <c r="I3079">
        <v>5323.17</v>
      </c>
      <c r="J3079">
        <v>21.94</v>
      </c>
      <c r="K3079">
        <v>3.73</v>
      </c>
      <c r="L3079">
        <v>1.06</v>
      </c>
    </row>
    <row r="3080" spans="1:12" x14ac:dyDescent="0.35">
      <c r="A3080" s="1">
        <v>40659</v>
      </c>
      <c r="B3080">
        <v>2011</v>
      </c>
      <c r="C3080" t="s">
        <v>15</v>
      </c>
      <c r="D3080">
        <v>5876.85</v>
      </c>
      <c r="E3080">
        <v>5893.2</v>
      </c>
      <c r="F3080">
        <v>5791.55</v>
      </c>
      <c r="G3080">
        <v>5868.4</v>
      </c>
      <c r="H3080">
        <v>117166769</v>
      </c>
      <c r="I3080">
        <v>6155.73</v>
      </c>
      <c r="J3080">
        <v>21.91</v>
      </c>
      <c r="K3080">
        <v>3.72</v>
      </c>
      <c r="L3080">
        <v>1.06</v>
      </c>
    </row>
    <row r="3081" spans="1:12" x14ac:dyDescent="0.35">
      <c r="A3081" s="1">
        <v>40660</v>
      </c>
      <c r="B3081">
        <v>2011</v>
      </c>
      <c r="C3081" t="s">
        <v>15</v>
      </c>
      <c r="D3081">
        <v>5884.2</v>
      </c>
      <c r="E3081">
        <v>5892.35</v>
      </c>
      <c r="F3081">
        <v>5819.95</v>
      </c>
      <c r="G3081">
        <v>5833.9</v>
      </c>
      <c r="H3081">
        <v>108740523</v>
      </c>
      <c r="I3081">
        <v>5893.38</v>
      </c>
      <c r="J3081">
        <v>21.79</v>
      </c>
      <c r="K3081">
        <v>3.7</v>
      </c>
      <c r="L3081">
        <v>1.07</v>
      </c>
    </row>
    <row r="3082" spans="1:12" x14ac:dyDescent="0.35">
      <c r="A3082" s="1">
        <v>40661</v>
      </c>
      <c r="B3082">
        <v>2011</v>
      </c>
      <c r="C3082" t="s">
        <v>15</v>
      </c>
      <c r="D3082">
        <v>5851.35</v>
      </c>
      <c r="E3082">
        <v>5856.4</v>
      </c>
      <c r="F3082">
        <v>5776.95</v>
      </c>
      <c r="G3082">
        <v>5785.45</v>
      </c>
      <c r="H3082">
        <v>159344933</v>
      </c>
      <c r="I3082">
        <v>8773.7000000000007</v>
      </c>
      <c r="J3082">
        <v>21.61</v>
      </c>
      <c r="K3082">
        <v>3.67</v>
      </c>
      <c r="L3082">
        <v>1.08</v>
      </c>
    </row>
    <row r="3083" spans="1:12" x14ac:dyDescent="0.35">
      <c r="A3083" s="1">
        <v>40662</v>
      </c>
      <c r="B3083">
        <v>2011</v>
      </c>
      <c r="C3083" t="s">
        <v>15</v>
      </c>
      <c r="D3083">
        <v>5782.5</v>
      </c>
      <c r="E3083">
        <v>5804.3</v>
      </c>
      <c r="F3083">
        <v>5706.05</v>
      </c>
      <c r="G3083">
        <v>5749.5</v>
      </c>
      <c r="H3083">
        <v>184751755</v>
      </c>
      <c r="I3083">
        <v>7259</v>
      </c>
      <c r="J3083">
        <v>21.36</v>
      </c>
      <c r="K3083">
        <v>3.65</v>
      </c>
      <c r="L3083">
        <v>1.0900000000000001</v>
      </c>
    </row>
    <row r="3084" spans="1:12" x14ac:dyDescent="0.35">
      <c r="A3084" s="1">
        <v>40665</v>
      </c>
      <c r="B3084">
        <v>2011</v>
      </c>
      <c r="C3084" t="s">
        <v>16</v>
      </c>
      <c r="D3084">
        <v>5766.9</v>
      </c>
      <c r="E3084">
        <v>5775.25</v>
      </c>
      <c r="F3084">
        <v>5687.7</v>
      </c>
      <c r="G3084">
        <v>5701.3</v>
      </c>
      <c r="H3084">
        <v>86514383</v>
      </c>
      <c r="I3084">
        <v>4614.18</v>
      </c>
      <c r="J3084">
        <v>21.19</v>
      </c>
      <c r="K3084">
        <v>3.62</v>
      </c>
      <c r="L3084">
        <v>1.0900000000000001</v>
      </c>
    </row>
    <row r="3085" spans="1:12" x14ac:dyDescent="0.35">
      <c r="A3085" s="1">
        <v>40666</v>
      </c>
      <c r="B3085">
        <v>2011</v>
      </c>
      <c r="C3085" t="s">
        <v>16</v>
      </c>
      <c r="D3085">
        <v>5689.7</v>
      </c>
      <c r="E3085">
        <v>5710.8</v>
      </c>
      <c r="F3085">
        <v>5554.85</v>
      </c>
      <c r="G3085">
        <v>5565.25</v>
      </c>
      <c r="H3085">
        <v>125522829</v>
      </c>
      <c r="I3085">
        <v>7457</v>
      </c>
      <c r="J3085">
        <v>20.68</v>
      </c>
      <c r="K3085">
        <v>3.53</v>
      </c>
      <c r="L3085">
        <v>1.1200000000000001</v>
      </c>
    </row>
    <row r="3086" spans="1:12" x14ac:dyDescent="0.35">
      <c r="A3086" s="1">
        <v>40667</v>
      </c>
      <c r="B3086">
        <v>2011</v>
      </c>
      <c r="C3086" t="s">
        <v>16</v>
      </c>
      <c r="D3086">
        <v>5567.7</v>
      </c>
      <c r="E3086">
        <v>5578.8</v>
      </c>
      <c r="F3086">
        <v>5503</v>
      </c>
      <c r="G3086">
        <v>5537.15</v>
      </c>
      <c r="H3086">
        <v>119083244</v>
      </c>
      <c r="I3086">
        <v>6150.25</v>
      </c>
      <c r="J3086">
        <v>20.58</v>
      </c>
      <c r="K3086">
        <v>3.51</v>
      </c>
      <c r="L3086">
        <v>1.1299999999999999</v>
      </c>
    </row>
    <row r="3087" spans="1:12" x14ac:dyDescent="0.35">
      <c r="A3087" s="1">
        <v>40668</v>
      </c>
      <c r="B3087">
        <v>2011</v>
      </c>
      <c r="C3087" t="s">
        <v>16</v>
      </c>
      <c r="D3087">
        <v>5531.6</v>
      </c>
      <c r="E3087">
        <v>5560.3</v>
      </c>
      <c r="F3087">
        <v>5443.65</v>
      </c>
      <c r="G3087">
        <v>5459.85</v>
      </c>
      <c r="H3087">
        <v>126424541</v>
      </c>
      <c r="I3087">
        <v>5953.85</v>
      </c>
      <c r="J3087">
        <v>20.32</v>
      </c>
      <c r="K3087">
        <v>3.43</v>
      </c>
      <c r="L3087">
        <v>1.23</v>
      </c>
    </row>
    <row r="3088" spans="1:12" x14ac:dyDescent="0.35">
      <c r="A3088" s="1">
        <v>40669</v>
      </c>
      <c r="B3088">
        <v>2011</v>
      </c>
      <c r="C3088" t="s">
        <v>16</v>
      </c>
      <c r="D3088">
        <v>5477.65</v>
      </c>
      <c r="E3088">
        <v>5564.4</v>
      </c>
      <c r="F3088">
        <v>5472.45</v>
      </c>
      <c r="G3088">
        <v>5551.45</v>
      </c>
      <c r="H3088">
        <v>122684321</v>
      </c>
      <c r="I3088">
        <v>5969.39</v>
      </c>
      <c r="J3088">
        <v>20.67</v>
      </c>
      <c r="K3088">
        <v>3.49</v>
      </c>
      <c r="L3088">
        <v>1.21</v>
      </c>
    </row>
    <row r="3089" spans="1:12" x14ac:dyDescent="0.35">
      <c r="A3089" s="1">
        <v>40672</v>
      </c>
      <c r="B3089">
        <v>2011</v>
      </c>
      <c r="C3089" t="s">
        <v>16</v>
      </c>
      <c r="D3089">
        <v>5575.2</v>
      </c>
      <c r="E3089">
        <v>5586.05</v>
      </c>
      <c r="F3089">
        <v>5502.4</v>
      </c>
      <c r="G3089">
        <v>5551.1</v>
      </c>
      <c r="H3089">
        <v>75438946</v>
      </c>
      <c r="I3089">
        <v>3387.89</v>
      </c>
      <c r="J3089">
        <v>20.66</v>
      </c>
      <c r="K3089">
        <v>3.49</v>
      </c>
      <c r="L3089">
        <v>1.21</v>
      </c>
    </row>
    <row r="3090" spans="1:12" x14ac:dyDescent="0.35">
      <c r="A3090" s="1">
        <v>40673</v>
      </c>
      <c r="B3090">
        <v>2011</v>
      </c>
      <c r="C3090" t="s">
        <v>16</v>
      </c>
      <c r="D3090">
        <v>5555.55</v>
      </c>
      <c r="E3090">
        <v>5592.9</v>
      </c>
      <c r="F3090">
        <v>5514.55</v>
      </c>
      <c r="G3090">
        <v>5541.25</v>
      </c>
      <c r="H3090">
        <v>88822800</v>
      </c>
      <c r="I3090">
        <v>3931.01</v>
      </c>
      <c r="J3090">
        <v>20.61</v>
      </c>
      <c r="K3090">
        <v>3.48</v>
      </c>
      <c r="L3090">
        <v>1.22</v>
      </c>
    </row>
    <row r="3091" spans="1:12" x14ac:dyDescent="0.35">
      <c r="A3091" s="1">
        <v>40674</v>
      </c>
      <c r="B3091">
        <v>2011</v>
      </c>
      <c r="C3091" t="s">
        <v>16</v>
      </c>
      <c r="D3091">
        <v>5547.2</v>
      </c>
      <c r="E3091">
        <v>5574.7</v>
      </c>
      <c r="F3091">
        <v>5525</v>
      </c>
      <c r="G3091">
        <v>5565.05</v>
      </c>
      <c r="H3091">
        <v>82509136</v>
      </c>
      <c r="I3091">
        <v>4309.88</v>
      </c>
      <c r="J3091">
        <v>20.71</v>
      </c>
      <c r="K3091">
        <v>3.5</v>
      </c>
      <c r="L3091">
        <v>1.21</v>
      </c>
    </row>
    <row r="3092" spans="1:12" x14ac:dyDescent="0.35">
      <c r="A3092" s="1">
        <v>40675</v>
      </c>
      <c r="B3092">
        <v>2011</v>
      </c>
      <c r="C3092" t="s">
        <v>16</v>
      </c>
      <c r="D3092">
        <v>5537.8</v>
      </c>
      <c r="E3092">
        <v>5572.5</v>
      </c>
      <c r="F3092">
        <v>5476.3</v>
      </c>
      <c r="G3092">
        <v>5486.15</v>
      </c>
      <c r="H3092">
        <v>91624740</v>
      </c>
      <c r="I3092">
        <v>4342.75</v>
      </c>
      <c r="J3092">
        <v>20.399999999999999</v>
      </c>
      <c r="K3092">
        <v>3.45</v>
      </c>
      <c r="L3092">
        <v>1.23</v>
      </c>
    </row>
    <row r="3093" spans="1:12" x14ac:dyDescent="0.35">
      <c r="A3093" s="1">
        <v>40676</v>
      </c>
      <c r="B3093">
        <v>2011</v>
      </c>
      <c r="C3093" t="s">
        <v>16</v>
      </c>
      <c r="D3093">
        <v>5492.35</v>
      </c>
      <c r="E3093">
        <v>5605</v>
      </c>
      <c r="F3093">
        <v>5472.15</v>
      </c>
      <c r="G3093">
        <v>5544.75</v>
      </c>
      <c r="H3093">
        <v>119423852</v>
      </c>
      <c r="I3093">
        <v>5690.93</v>
      </c>
      <c r="J3093">
        <v>20.6</v>
      </c>
      <c r="K3093">
        <v>3.48</v>
      </c>
      <c r="L3093">
        <v>1.22</v>
      </c>
    </row>
    <row r="3094" spans="1:12" x14ac:dyDescent="0.35">
      <c r="A3094" s="1">
        <v>40679</v>
      </c>
      <c r="B3094">
        <v>2011</v>
      </c>
      <c r="C3094" t="s">
        <v>16</v>
      </c>
      <c r="D3094">
        <v>5541.7</v>
      </c>
      <c r="E3094">
        <v>5541.8</v>
      </c>
      <c r="F3094">
        <v>5487.65</v>
      </c>
      <c r="G3094">
        <v>5499</v>
      </c>
      <c r="H3094">
        <v>94219161</v>
      </c>
      <c r="I3094">
        <v>4343.66</v>
      </c>
      <c r="J3094">
        <v>20.39</v>
      </c>
      <c r="K3094">
        <v>3.45</v>
      </c>
      <c r="L3094">
        <v>1.23</v>
      </c>
    </row>
    <row r="3095" spans="1:12" x14ac:dyDescent="0.35">
      <c r="A3095" s="1">
        <v>40680</v>
      </c>
      <c r="B3095">
        <v>2011</v>
      </c>
      <c r="C3095" t="s">
        <v>16</v>
      </c>
      <c r="D3095">
        <v>5496.1</v>
      </c>
      <c r="E3095">
        <v>5523.85</v>
      </c>
      <c r="F3095">
        <v>5421.05</v>
      </c>
      <c r="G3095">
        <v>5438.95</v>
      </c>
      <c r="H3095">
        <v>109199263</v>
      </c>
      <c r="I3095">
        <v>6356.9</v>
      </c>
      <c r="J3095">
        <v>20.16</v>
      </c>
      <c r="K3095">
        <v>3.41</v>
      </c>
      <c r="L3095">
        <v>1.24</v>
      </c>
    </row>
    <row r="3096" spans="1:12" x14ac:dyDescent="0.35">
      <c r="A3096" s="1">
        <v>40681</v>
      </c>
      <c r="B3096">
        <v>2011</v>
      </c>
      <c r="C3096" t="s">
        <v>16</v>
      </c>
      <c r="D3096">
        <v>5448.2</v>
      </c>
      <c r="E3096">
        <v>5460.5</v>
      </c>
      <c r="F3096">
        <v>5401.25</v>
      </c>
      <c r="G3096">
        <v>5420.6</v>
      </c>
      <c r="H3096">
        <v>107357672</v>
      </c>
      <c r="I3096">
        <v>6250.15</v>
      </c>
      <c r="J3096">
        <v>20.18</v>
      </c>
      <c r="K3096">
        <v>3.4</v>
      </c>
      <c r="L3096">
        <v>1.25</v>
      </c>
    </row>
    <row r="3097" spans="1:12" x14ac:dyDescent="0.35">
      <c r="A3097" s="1">
        <v>40682</v>
      </c>
      <c r="B3097">
        <v>2011</v>
      </c>
      <c r="C3097" t="s">
        <v>16</v>
      </c>
      <c r="D3097">
        <v>5448.15</v>
      </c>
      <c r="E3097">
        <v>5452.6</v>
      </c>
      <c r="F3097">
        <v>5411.25</v>
      </c>
      <c r="G3097">
        <v>5428.1</v>
      </c>
      <c r="H3097">
        <v>94180687</v>
      </c>
      <c r="I3097">
        <v>5509.73</v>
      </c>
      <c r="J3097">
        <v>20.2</v>
      </c>
      <c r="K3097">
        <v>3.41</v>
      </c>
      <c r="L3097">
        <v>1.24</v>
      </c>
    </row>
    <row r="3098" spans="1:12" x14ac:dyDescent="0.35">
      <c r="A3098" s="1">
        <v>40683</v>
      </c>
      <c r="B3098">
        <v>2011</v>
      </c>
      <c r="C3098" t="s">
        <v>16</v>
      </c>
      <c r="D3098">
        <v>5450.65</v>
      </c>
      <c r="E3098">
        <v>5517.55</v>
      </c>
      <c r="F3098">
        <v>5432.75</v>
      </c>
      <c r="G3098">
        <v>5486.35</v>
      </c>
      <c r="H3098">
        <v>127399855</v>
      </c>
      <c r="I3098">
        <v>5791.89</v>
      </c>
      <c r="J3098">
        <v>20.34</v>
      </c>
      <c r="K3098">
        <v>3.44</v>
      </c>
      <c r="L3098">
        <v>1.23</v>
      </c>
    </row>
    <row r="3099" spans="1:12" x14ac:dyDescent="0.35">
      <c r="A3099" s="1">
        <v>40686</v>
      </c>
      <c r="B3099">
        <v>2011</v>
      </c>
      <c r="C3099" t="s">
        <v>16</v>
      </c>
      <c r="D3099">
        <v>5456.7</v>
      </c>
      <c r="E3099">
        <v>5456.7</v>
      </c>
      <c r="F3099">
        <v>5373</v>
      </c>
      <c r="G3099">
        <v>5386.55</v>
      </c>
      <c r="H3099">
        <v>94674110</v>
      </c>
      <c r="I3099">
        <v>5037.8500000000004</v>
      </c>
      <c r="J3099">
        <v>19.93</v>
      </c>
      <c r="K3099">
        <v>3.38</v>
      </c>
      <c r="L3099">
        <v>1.25</v>
      </c>
    </row>
    <row r="3100" spans="1:12" x14ac:dyDescent="0.35">
      <c r="A3100" s="1">
        <v>40687</v>
      </c>
      <c r="B3100">
        <v>2011</v>
      </c>
      <c r="C3100" t="s">
        <v>16</v>
      </c>
      <c r="D3100">
        <v>5385.1</v>
      </c>
      <c r="E3100">
        <v>5422.6</v>
      </c>
      <c r="F3100">
        <v>5367.45</v>
      </c>
      <c r="G3100">
        <v>5394.85</v>
      </c>
      <c r="H3100">
        <v>100052471</v>
      </c>
      <c r="I3100">
        <v>4819.47</v>
      </c>
      <c r="J3100">
        <v>19.899999999999999</v>
      </c>
      <c r="K3100">
        <v>3.38</v>
      </c>
      <c r="L3100">
        <v>1.25</v>
      </c>
    </row>
    <row r="3101" spans="1:12" x14ac:dyDescent="0.35">
      <c r="A3101" s="1">
        <v>40688</v>
      </c>
      <c r="B3101">
        <v>2011</v>
      </c>
      <c r="C3101" t="s">
        <v>16</v>
      </c>
      <c r="D3101">
        <v>5389.1</v>
      </c>
      <c r="E3101">
        <v>5389.1</v>
      </c>
      <c r="F3101">
        <v>5328.7</v>
      </c>
      <c r="G3101">
        <v>5348.95</v>
      </c>
      <c r="H3101">
        <v>99917758</v>
      </c>
      <c r="I3101">
        <v>5133.01</v>
      </c>
      <c r="J3101">
        <v>19.72</v>
      </c>
      <c r="K3101">
        <v>3.36</v>
      </c>
      <c r="L3101">
        <v>1.26</v>
      </c>
    </row>
    <row r="3102" spans="1:12" x14ac:dyDescent="0.35">
      <c r="A3102" s="1">
        <v>40689</v>
      </c>
      <c r="B3102">
        <v>2011</v>
      </c>
      <c r="C3102" t="s">
        <v>16</v>
      </c>
      <c r="D3102">
        <v>5372.75</v>
      </c>
      <c r="E3102">
        <v>5422.2</v>
      </c>
      <c r="F3102">
        <v>5356.35</v>
      </c>
      <c r="G3102">
        <v>5412.35</v>
      </c>
      <c r="H3102">
        <v>161608076</v>
      </c>
      <c r="I3102">
        <v>7601.74</v>
      </c>
      <c r="J3102">
        <v>19.95</v>
      </c>
      <c r="K3102">
        <v>3.4</v>
      </c>
      <c r="L3102">
        <v>1.25</v>
      </c>
    </row>
    <row r="3103" spans="1:12" x14ac:dyDescent="0.35">
      <c r="A3103" s="1">
        <v>40690</v>
      </c>
      <c r="B3103">
        <v>2011</v>
      </c>
      <c r="C3103" t="s">
        <v>16</v>
      </c>
      <c r="D3103">
        <v>5413.7</v>
      </c>
      <c r="E3103">
        <v>5485.8</v>
      </c>
      <c r="F3103">
        <v>5413.6</v>
      </c>
      <c r="G3103">
        <v>5476.1</v>
      </c>
      <c r="H3103">
        <v>117233303</v>
      </c>
      <c r="I3103">
        <v>5553.69</v>
      </c>
      <c r="J3103">
        <v>20.260000000000002</v>
      </c>
      <c r="K3103">
        <v>3.44</v>
      </c>
      <c r="L3103">
        <v>1.23</v>
      </c>
    </row>
    <row r="3104" spans="1:12" x14ac:dyDescent="0.35">
      <c r="A3104" s="1">
        <v>40693</v>
      </c>
      <c r="B3104">
        <v>2011</v>
      </c>
      <c r="C3104" t="s">
        <v>16</v>
      </c>
      <c r="D3104">
        <v>5493.75</v>
      </c>
      <c r="E3104">
        <v>5509.3</v>
      </c>
      <c r="F3104">
        <v>5458.6</v>
      </c>
      <c r="G3104">
        <v>5473.1</v>
      </c>
      <c r="H3104">
        <v>100764849</v>
      </c>
      <c r="I3104">
        <v>4451.38</v>
      </c>
      <c r="J3104">
        <v>20.25</v>
      </c>
      <c r="K3104">
        <v>3.39</v>
      </c>
      <c r="L3104">
        <v>1.24</v>
      </c>
    </row>
    <row r="3105" spans="1:12" x14ac:dyDescent="0.35">
      <c r="A3105" s="1">
        <v>40694</v>
      </c>
      <c r="B3105">
        <v>2011</v>
      </c>
      <c r="C3105" t="s">
        <v>16</v>
      </c>
      <c r="D3105">
        <v>5492</v>
      </c>
      <c r="E3105">
        <v>5571.6</v>
      </c>
      <c r="F3105">
        <v>5489.7</v>
      </c>
      <c r="G3105">
        <v>5560.15</v>
      </c>
      <c r="H3105">
        <v>149409715</v>
      </c>
      <c r="I3105">
        <v>6946.23</v>
      </c>
      <c r="J3105">
        <v>20.53</v>
      </c>
      <c r="K3105">
        <v>3.45</v>
      </c>
      <c r="L3105">
        <v>1.22</v>
      </c>
    </row>
    <row r="3106" spans="1:12" x14ac:dyDescent="0.35">
      <c r="A3106" s="1">
        <v>40695</v>
      </c>
      <c r="B3106">
        <v>2011</v>
      </c>
      <c r="C3106" t="s">
        <v>17</v>
      </c>
      <c r="D3106">
        <v>5561.05</v>
      </c>
      <c r="E3106">
        <v>5597.35</v>
      </c>
      <c r="F3106">
        <v>5559.45</v>
      </c>
      <c r="G3106">
        <v>5592</v>
      </c>
      <c r="H3106">
        <v>98629277</v>
      </c>
      <c r="I3106">
        <v>4670.8599999999997</v>
      </c>
      <c r="J3106">
        <v>20.65</v>
      </c>
      <c r="K3106">
        <v>3.47</v>
      </c>
      <c r="L3106">
        <v>1.22</v>
      </c>
    </row>
    <row r="3107" spans="1:12" x14ac:dyDescent="0.35">
      <c r="A3107" s="1">
        <v>40696</v>
      </c>
      <c r="B3107">
        <v>2011</v>
      </c>
      <c r="C3107" t="s">
        <v>17</v>
      </c>
      <c r="D3107">
        <v>5529.9</v>
      </c>
      <c r="E3107">
        <v>5568.2</v>
      </c>
      <c r="F3107">
        <v>5521.95</v>
      </c>
      <c r="G3107">
        <v>5550.35</v>
      </c>
      <c r="H3107">
        <v>110949186</v>
      </c>
      <c r="I3107">
        <v>4709.42</v>
      </c>
      <c r="J3107">
        <v>20.49</v>
      </c>
      <c r="K3107">
        <v>3.44</v>
      </c>
      <c r="L3107">
        <v>1.23</v>
      </c>
    </row>
    <row r="3108" spans="1:12" x14ac:dyDescent="0.35">
      <c r="A3108" s="1">
        <v>40697</v>
      </c>
      <c r="B3108">
        <v>2011</v>
      </c>
      <c r="C3108" t="s">
        <v>17</v>
      </c>
      <c r="D3108">
        <v>5565.7</v>
      </c>
      <c r="E3108">
        <v>5604.95</v>
      </c>
      <c r="F3108">
        <v>5507.2</v>
      </c>
      <c r="G3108">
        <v>5516.75</v>
      </c>
      <c r="H3108">
        <v>101017578</v>
      </c>
      <c r="I3108">
        <v>4757.1000000000004</v>
      </c>
      <c r="J3108">
        <v>20.37</v>
      </c>
      <c r="K3108">
        <v>3.42</v>
      </c>
      <c r="L3108">
        <v>1.23</v>
      </c>
    </row>
    <row r="3109" spans="1:12" x14ac:dyDescent="0.35">
      <c r="A3109" s="1">
        <v>40700</v>
      </c>
      <c r="B3109">
        <v>2011</v>
      </c>
      <c r="C3109" t="s">
        <v>17</v>
      </c>
      <c r="D3109">
        <v>5504.3</v>
      </c>
      <c r="E3109">
        <v>5542.65</v>
      </c>
      <c r="F3109">
        <v>5479.85</v>
      </c>
      <c r="G3109">
        <v>5532.05</v>
      </c>
      <c r="H3109">
        <v>77137320</v>
      </c>
      <c r="I3109">
        <v>3486.68</v>
      </c>
      <c r="J3109">
        <v>20.43</v>
      </c>
      <c r="K3109">
        <v>3.43</v>
      </c>
      <c r="L3109">
        <v>1.23</v>
      </c>
    </row>
    <row r="3110" spans="1:12" x14ac:dyDescent="0.35">
      <c r="A3110" s="1">
        <v>40701</v>
      </c>
      <c r="B3110">
        <v>2011</v>
      </c>
      <c r="C3110" t="s">
        <v>17</v>
      </c>
      <c r="D3110">
        <v>5509.15</v>
      </c>
      <c r="E3110">
        <v>5570.1</v>
      </c>
      <c r="F3110">
        <v>5507.8</v>
      </c>
      <c r="G3110">
        <v>5556.15</v>
      </c>
      <c r="H3110">
        <v>81858402</v>
      </c>
      <c r="I3110">
        <v>3830.7</v>
      </c>
      <c r="J3110">
        <v>20.52</v>
      </c>
      <c r="K3110">
        <v>3.44</v>
      </c>
      <c r="L3110">
        <v>1.22</v>
      </c>
    </row>
    <row r="3111" spans="1:12" x14ac:dyDescent="0.35">
      <c r="A3111" s="1">
        <v>40702</v>
      </c>
      <c r="B3111">
        <v>2011</v>
      </c>
      <c r="C3111" t="s">
        <v>17</v>
      </c>
      <c r="D3111">
        <v>5535.25</v>
      </c>
      <c r="E3111">
        <v>5556.6</v>
      </c>
      <c r="F3111">
        <v>5514.9</v>
      </c>
      <c r="G3111">
        <v>5526.85</v>
      </c>
      <c r="H3111">
        <v>92928675</v>
      </c>
      <c r="I3111">
        <v>3869.33</v>
      </c>
      <c r="J3111">
        <v>20.41</v>
      </c>
      <c r="K3111">
        <v>3.43</v>
      </c>
      <c r="L3111">
        <v>1.28</v>
      </c>
    </row>
    <row r="3112" spans="1:12" x14ac:dyDescent="0.35">
      <c r="A3112" s="1">
        <v>40703</v>
      </c>
      <c r="B3112">
        <v>2011</v>
      </c>
      <c r="C3112" t="s">
        <v>17</v>
      </c>
      <c r="D3112">
        <v>5523.55</v>
      </c>
      <c r="E3112">
        <v>5540.1</v>
      </c>
      <c r="F3112">
        <v>5502.05</v>
      </c>
      <c r="G3112">
        <v>5521.05</v>
      </c>
      <c r="H3112">
        <v>87033655</v>
      </c>
      <c r="I3112">
        <v>3859.17</v>
      </c>
      <c r="J3112">
        <v>20.39</v>
      </c>
      <c r="K3112">
        <v>3.42</v>
      </c>
      <c r="L3112">
        <v>1.28</v>
      </c>
    </row>
    <row r="3113" spans="1:12" x14ac:dyDescent="0.35">
      <c r="A3113" s="1">
        <v>40704</v>
      </c>
      <c r="B3113">
        <v>2011</v>
      </c>
      <c r="C3113" t="s">
        <v>17</v>
      </c>
      <c r="D3113">
        <v>5518.05</v>
      </c>
      <c r="E3113">
        <v>5521.45</v>
      </c>
      <c r="F3113">
        <v>5457.45</v>
      </c>
      <c r="G3113">
        <v>5485.8</v>
      </c>
      <c r="H3113">
        <v>84190282</v>
      </c>
      <c r="I3113">
        <v>3995.15</v>
      </c>
      <c r="J3113">
        <v>20.260000000000002</v>
      </c>
      <c r="K3113">
        <v>3.4</v>
      </c>
      <c r="L3113">
        <v>1.29</v>
      </c>
    </row>
    <row r="3114" spans="1:12" x14ac:dyDescent="0.35">
      <c r="A3114" s="1">
        <v>40707</v>
      </c>
      <c r="B3114">
        <v>2011</v>
      </c>
      <c r="C3114" t="s">
        <v>17</v>
      </c>
      <c r="D3114">
        <v>5469.85</v>
      </c>
      <c r="E3114">
        <v>5496.7</v>
      </c>
      <c r="F3114">
        <v>5436.95</v>
      </c>
      <c r="G3114">
        <v>5482.8</v>
      </c>
      <c r="H3114">
        <v>80104906</v>
      </c>
      <c r="I3114">
        <v>3807.22</v>
      </c>
      <c r="J3114">
        <v>20.25</v>
      </c>
      <c r="K3114">
        <v>3.4</v>
      </c>
      <c r="L3114">
        <v>1.29</v>
      </c>
    </row>
    <row r="3115" spans="1:12" x14ac:dyDescent="0.35">
      <c r="A3115" s="1">
        <v>40708</v>
      </c>
      <c r="B3115">
        <v>2011</v>
      </c>
      <c r="C3115" t="s">
        <v>17</v>
      </c>
      <c r="D3115">
        <v>5485.6</v>
      </c>
      <c r="E3115">
        <v>5520.15</v>
      </c>
      <c r="F3115">
        <v>5484.2</v>
      </c>
      <c r="G3115">
        <v>5500.5</v>
      </c>
      <c r="H3115">
        <v>97840485</v>
      </c>
      <c r="I3115">
        <v>4714.26</v>
      </c>
      <c r="J3115">
        <v>20.309999999999999</v>
      </c>
      <c r="K3115">
        <v>3.41</v>
      </c>
      <c r="L3115">
        <v>1.29</v>
      </c>
    </row>
    <row r="3116" spans="1:12" x14ac:dyDescent="0.35">
      <c r="A3116" s="1">
        <v>40709</v>
      </c>
      <c r="B3116">
        <v>2011</v>
      </c>
      <c r="C3116" t="s">
        <v>17</v>
      </c>
      <c r="D3116">
        <v>5494.45</v>
      </c>
      <c r="E3116">
        <v>5499.35</v>
      </c>
      <c r="F3116">
        <v>5438.95</v>
      </c>
      <c r="G3116">
        <v>5447.5</v>
      </c>
      <c r="H3116">
        <v>95878889</v>
      </c>
      <c r="I3116">
        <v>4562.47</v>
      </c>
      <c r="J3116">
        <v>20.12</v>
      </c>
      <c r="K3116">
        <v>3.38</v>
      </c>
      <c r="L3116">
        <v>1.3</v>
      </c>
    </row>
    <row r="3117" spans="1:12" x14ac:dyDescent="0.35">
      <c r="A3117" s="1">
        <v>40710</v>
      </c>
      <c r="B3117">
        <v>2011</v>
      </c>
      <c r="C3117" t="s">
        <v>17</v>
      </c>
      <c r="D3117">
        <v>5419.65</v>
      </c>
      <c r="E3117">
        <v>5447.5</v>
      </c>
      <c r="F3117">
        <v>5389.8</v>
      </c>
      <c r="G3117">
        <v>5396.75</v>
      </c>
      <c r="H3117">
        <v>128063494</v>
      </c>
      <c r="I3117">
        <v>5341.03</v>
      </c>
      <c r="J3117">
        <v>19.93</v>
      </c>
      <c r="K3117">
        <v>3.35</v>
      </c>
      <c r="L3117">
        <v>1.31</v>
      </c>
    </row>
    <row r="3118" spans="1:12" x14ac:dyDescent="0.35">
      <c r="A3118" s="1">
        <v>40711</v>
      </c>
      <c r="B3118">
        <v>2011</v>
      </c>
      <c r="C3118" t="s">
        <v>17</v>
      </c>
      <c r="D3118">
        <v>5412.5</v>
      </c>
      <c r="E3118">
        <v>5421.15</v>
      </c>
      <c r="F3118">
        <v>5355.85</v>
      </c>
      <c r="G3118">
        <v>5366.4</v>
      </c>
      <c r="H3118">
        <v>97876272</v>
      </c>
      <c r="I3118">
        <v>4480.59</v>
      </c>
      <c r="J3118">
        <v>19.82</v>
      </c>
      <c r="K3118">
        <v>3.33</v>
      </c>
      <c r="L3118">
        <v>1.32</v>
      </c>
    </row>
    <row r="3119" spans="1:12" x14ac:dyDescent="0.35">
      <c r="A3119" s="1">
        <v>40714</v>
      </c>
      <c r="B3119">
        <v>2011</v>
      </c>
      <c r="C3119" t="s">
        <v>17</v>
      </c>
      <c r="D3119">
        <v>5372.2</v>
      </c>
      <c r="E3119">
        <v>5377.4</v>
      </c>
      <c r="F3119">
        <v>5195.8999999999996</v>
      </c>
      <c r="G3119">
        <v>5257.9</v>
      </c>
      <c r="H3119">
        <v>135334880</v>
      </c>
      <c r="I3119">
        <v>5956.17</v>
      </c>
      <c r="J3119">
        <v>19.420000000000002</v>
      </c>
      <c r="K3119">
        <v>3.26</v>
      </c>
      <c r="L3119">
        <v>1.35</v>
      </c>
    </row>
    <row r="3120" spans="1:12" x14ac:dyDescent="0.35">
      <c r="A3120" s="1">
        <v>40715</v>
      </c>
      <c r="B3120">
        <v>2011</v>
      </c>
      <c r="C3120" t="s">
        <v>17</v>
      </c>
      <c r="D3120">
        <v>5280.8</v>
      </c>
      <c r="E3120">
        <v>5322.45</v>
      </c>
      <c r="F3120">
        <v>5257</v>
      </c>
      <c r="G3120">
        <v>5275.85</v>
      </c>
      <c r="H3120">
        <v>107191673</v>
      </c>
      <c r="I3120">
        <v>4765.0200000000004</v>
      </c>
      <c r="J3120">
        <v>19.48</v>
      </c>
      <c r="K3120">
        <v>3.27</v>
      </c>
      <c r="L3120">
        <v>1.34</v>
      </c>
    </row>
    <row r="3121" spans="1:12" x14ac:dyDescent="0.35">
      <c r="A3121" s="1">
        <v>40716</v>
      </c>
      <c r="B3121">
        <v>2011</v>
      </c>
      <c r="C3121" t="s">
        <v>17</v>
      </c>
      <c r="D3121">
        <v>5304.65</v>
      </c>
      <c r="E3121">
        <v>5310.5</v>
      </c>
      <c r="F3121">
        <v>5262.5</v>
      </c>
      <c r="G3121">
        <v>5278.3</v>
      </c>
      <c r="H3121">
        <v>95769497</v>
      </c>
      <c r="I3121">
        <v>4151.3900000000003</v>
      </c>
      <c r="J3121">
        <v>19.46</v>
      </c>
      <c r="K3121">
        <v>3.27</v>
      </c>
      <c r="L3121">
        <v>1.34</v>
      </c>
    </row>
    <row r="3122" spans="1:12" x14ac:dyDescent="0.35">
      <c r="A3122" s="1">
        <v>40717</v>
      </c>
      <c r="B3122">
        <v>2011</v>
      </c>
      <c r="C3122" t="s">
        <v>17</v>
      </c>
      <c r="D3122">
        <v>5269.1</v>
      </c>
      <c r="E3122">
        <v>5330.6</v>
      </c>
      <c r="F3122">
        <v>5252.25</v>
      </c>
      <c r="G3122">
        <v>5320</v>
      </c>
      <c r="H3122">
        <v>89001344</v>
      </c>
      <c r="I3122">
        <v>3756.75</v>
      </c>
      <c r="J3122">
        <v>19.61</v>
      </c>
      <c r="K3122">
        <v>3.3</v>
      </c>
      <c r="L3122">
        <v>1.33</v>
      </c>
    </row>
    <row r="3123" spans="1:12" x14ac:dyDescent="0.35">
      <c r="A3123" s="1">
        <v>40718</v>
      </c>
      <c r="B3123">
        <v>2011</v>
      </c>
      <c r="C3123" t="s">
        <v>17</v>
      </c>
      <c r="D3123">
        <v>5343.4</v>
      </c>
      <c r="E3123">
        <v>5477.85</v>
      </c>
      <c r="F3123">
        <v>5343.4</v>
      </c>
      <c r="G3123">
        <v>5471.25</v>
      </c>
      <c r="H3123">
        <v>140100077</v>
      </c>
      <c r="I3123">
        <v>6791.8</v>
      </c>
      <c r="J3123">
        <v>20.170000000000002</v>
      </c>
      <c r="K3123">
        <v>3.39</v>
      </c>
      <c r="L3123">
        <v>1.3</v>
      </c>
    </row>
    <row r="3124" spans="1:12" x14ac:dyDescent="0.35">
      <c r="A3124" s="1">
        <v>40721</v>
      </c>
      <c r="B3124">
        <v>2011</v>
      </c>
      <c r="C3124" t="s">
        <v>17</v>
      </c>
      <c r="D3124">
        <v>5441.2</v>
      </c>
      <c r="E3124">
        <v>5552.65</v>
      </c>
      <c r="F3124">
        <v>5434.25</v>
      </c>
      <c r="G3124">
        <v>5526.6</v>
      </c>
      <c r="H3124">
        <v>143402407</v>
      </c>
      <c r="I3124">
        <v>6707.54</v>
      </c>
      <c r="J3124">
        <v>20.38</v>
      </c>
      <c r="K3124">
        <v>3.43</v>
      </c>
      <c r="L3124">
        <v>1.28</v>
      </c>
    </row>
    <row r="3125" spans="1:12" x14ac:dyDescent="0.35">
      <c r="A3125" s="1">
        <v>40722</v>
      </c>
      <c r="B3125">
        <v>2011</v>
      </c>
      <c r="C3125" t="s">
        <v>17</v>
      </c>
      <c r="D3125">
        <v>5548.85</v>
      </c>
      <c r="E3125">
        <v>5558.3</v>
      </c>
      <c r="F3125">
        <v>5496.35</v>
      </c>
      <c r="G3125">
        <v>5545.3</v>
      </c>
      <c r="H3125">
        <v>114413706</v>
      </c>
      <c r="I3125">
        <v>5127.8500000000004</v>
      </c>
      <c r="J3125">
        <v>20.440000000000001</v>
      </c>
      <c r="K3125">
        <v>3.44</v>
      </c>
      <c r="L3125">
        <v>1.28</v>
      </c>
    </row>
    <row r="3126" spans="1:12" x14ac:dyDescent="0.35">
      <c r="A3126" s="1">
        <v>40723</v>
      </c>
      <c r="B3126">
        <v>2011</v>
      </c>
      <c r="C3126" t="s">
        <v>17</v>
      </c>
      <c r="D3126">
        <v>5566.5</v>
      </c>
      <c r="E3126">
        <v>5608.65</v>
      </c>
      <c r="F3126">
        <v>5566.5</v>
      </c>
      <c r="G3126">
        <v>5600.45</v>
      </c>
      <c r="H3126">
        <v>124593981</v>
      </c>
      <c r="I3126">
        <v>5463.96</v>
      </c>
      <c r="J3126">
        <v>20.65</v>
      </c>
      <c r="K3126">
        <v>3.47</v>
      </c>
      <c r="L3126">
        <v>1.27</v>
      </c>
    </row>
    <row r="3127" spans="1:12" x14ac:dyDescent="0.35">
      <c r="A3127" s="1">
        <v>40724</v>
      </c>
      <c r="B3127">
        <v>2011</v>
      </c>
      <c r="C3127" t="s">
        <v>17</v>
      </c>
      <c r="D3127">
        <v>5614.5</v>
      </c>
      <c r="E3127">
        <v>5657.9</v>
      </c>
      <c r="F3127">
        <v>5606.1</v>
      </c>
      <c r="G3127">
        <v>5647.4</v>
      </c>
      <c r="H3127">
        <v>179224275</v>
      </c>
      <c r="I3127">
        <v>8133.27</v>
      </c>
      <c r="J3127">
        <v>20.82</v>
      </c>
      <c r="K3127">
        <v>3.5</v>
      </c>
      <c r="L3127">
        <v>1.25</v>
      </c>
    </row>
    <row r="3128" spans="1:12" x14ac:dyDescent="0.35">
      <c r="A3128" s="1">
        <v>40725</v>
      </c>
      <c r="B3128">
        <v>2011</v>
      </c>
      <c r="C3128" t="s">
        <v>18</v>
      </c>
      <c r="D3128">
        <v>5705.75</v>
      </c>
      <c r="E3128">
        <v>5705.8</v>
      </c>
      <c r="F3128">
        <v>5609.75</v>
      </c>
      <c r="G3128">
        <v>5627.2</v>
      </c>
      <c r="H3128">
        <v>141092473</v>
      </c>
      <c r="I3128">
        <v>5590.28</v>
      </c>
      <c r="J3128">
        <v>20.75</v>
      </c>
      <c r="K3128">
        <v>3.49</v>
      </c>
      <c r="L3128">
        <v>1.26</v>
      </c>
    </row>
    <row r="3129" spans="1:12" x14ac:dyDescent="0.35">
      <c r="A3129" s="1">
        <v>40728</v>
      </c>
      <c r="B3129">
        <v>2011</v>
      </c>
      <c r="C3129" t="s">
        <v>18</v>
      </c>
      <c r="D3129">
        <v>5679.55</v>
      </c>
      <c r="E3129">
        <v>5679.65</v>
      </c>
      <c r="F3129">
        <v>5633.1</v>
      </c>
      <c r="G3129">
        <v>5650.5</v>
      </c>
      <c r="H3129">
        <v>103528865</v>
      </c>
      <c r="I3129">
        <v>4266.62</v>
      </c>
      <c r="J3129">
        <v>20.83</v>
      </c>
      <c r="K3129">
        <v>3.5</v>
      </c>
      <c r="L3129">
        <v>1.25</v>
      </c>
    </row>
    <row r="3130" spans="1:12" x14ac:dyDescent="0.35">
      <c r="A3130" s="1">
        <v>40729</v>
      </c>
      <c r="B3130">
        <v>2011</v>
      </c>
      <c r="C3130" t="s">
        <v>18</v>
      </c>
      <c r="D3130">
        <v>5659.85</v>
      </c>
      <c r="E3130">
        <v>5659.85</v>
      </c>
      <c r="F3130">
        <v>5612.3</v>
      </c>
      <c r="G3130">
        <v>5632.1</v>
      </c>
      <c r="H3130">
        <v>100776400</v>
      </c>
      <c r="I3130">
        <v>4938.1899999999996</v>
      </c>
      <c r="J3130">
        <v>20.76</v>
      </c>
      <c r="K3130">
        <v>3.49</v>
      </c>
      <c r="L3130">
        <v>1.26</v>
      </c>
    </row>
    <row r="3131" spans="1:12" x14ac:dyDescent="0.35">
      <c r="A3131" s="1">
        <v>40730</v>
      </c>
      <c r="B3131">
        <v>2011</v>
      </c>
      <c r="C3131" t="s">
        <v>18</v>
      </c>
      <c r="D3131">
        <v>5622.7</v>
      </c>
      <c r="E3131">
        <v>5655.4</v>
      </c>
      <c r="F3131">
        <v>5610.75</v>
      </c>
      <c r="G3131">
        <v>5625.45</v>
      </c>
      <c r="H3131">
        <v>86109914</v>
      </c>
      <c r="I3131">
        <v>4239.9799999999996</v>
      </c>
      <c r="J3131">
        <v>20.74</v>
      </c>
      <c r="K3131">
        <v>3.49</v>
      </c>
      <c r="L3131">
        <v>1.26</v>
      </c>
    </row>
    <row r="3132" spans="1:12" x14ac:dyDescent="0.35">
      <c r="A3132" s="1">
        <v>40731</v>
      </c>
      <c r="B3132">
        <v>2011</v>
      </c>
      <c r="C3132" t="s">
        <v>18</v>
      </c>
      <c r="D3132">
        <v>5633.35</v>
      </c>
      <c r="E3132">
        <v>5737.15</v>
      </c>
      <c r="F3132">
        <v>5632.95</v>
      </c>
      <c r="G3132">
        <v>5728.95</v>
      </c>
      <c r="H3132">
        <v>112220298</v>
      </c>
      <c r="I3132">
        <v>5439.55</v>
      </c>
      <c r="J3132">
        <v>21.12</v>
      </c>
      <c r="K3132">
        <v>3.55</v>
      </c>
      <c r="L3132">
        <v>1.24</v>
      </c>
    </row>
    <row r="3133" spans="1:12" x14ac:dyDescent="0.35">
      <c r="A3133" s="1">
        <v>40732</v>
      </c>
      <c r="B3133">
        <v>2011</v>
      </c>
      <c r="C3133" t="s">
        <v>18</v>
      </c>
      <c r="D3133">
        <v>5734.65</v>
      </c>
      <c r="E3133">
        <v>5740.4</v>
      </c>
      <c r="F3133">
        <v>5651.05</v>
      </c>
      <c r="G3133">
        <v>5660.65</v>
      </c>
      <c r="H3133">
        <v>129276449</v>
      </c>
      <c r="I3133">
        <v>5659.53</v>
      </c>
      <c r="J3133">
        <v>20.87</v>
      </c>
      <c r="K3133">
        <v>3.51</v>
      </c>
      <c r="L3133">
        <v>1.25</v>
      </c>
    </row>
    <row r="3134" spans="1:12" x14ac:dyDescent="0.35">
      <c r="A3134" s="1">
        <v>40735</v>
      </c>
      <c r="B3134">
        <v>2011</v>
      </c>
      <c r="C3134" t="s">
        <v>18</v>
      </c>
      <c r="D3134">
        <v>5648.05</v>
      </c>
      <c r="E3134">
        <v>5652.9</v>
      </c>
      <c r="F3134">
        <v>5601.7</v>
      </c>
      <c r="G3134">
        <v>5616.1</v>
      </c>
      <c r="H3134">
        <v>78899703</v>
      </c>
      <c r="I3134">
        <v>3579.63</v>
      </c>
      <c r="J3134">
        <v>20.67</v>
      </c>
      <c r="K3134">
        <v>3.48</v>
      </c>
      <c r="L3134">
        <v>1.26</v>
      </c>
    </row>
    <row r="3135" spans="1:12" x14ac:dyDescent="0.35">
      <c r="A3135" s="1">
        <v>40736</v>
      </c>
      <c r="B3135">
        <v>2011</v>
      </c>
      <c r="C3135" t="s">
        <v>18</v>
      </c>
      <c r="D3135">
        <v>5556.9</v>
      </c>
      <c r="E3135">
        <v>5580.25</v>
      </c>
      <c r="F3135">
        <v>5496.95</v>
      </c>
      <c r="G3135">
        <v>5526.15</v>
      </c>
      <c r="H3135">
        <v>104907108</v>
      </c>
      <c r="I3135">
        <v>5294.13</v>
      </c>
      <c r="J3135">
        <v>20.29</v>
      </c>
      <c r="K3135">
        <v>3.43</v>
      </c>
      <c r="L3135">
        <v>1.28</v>
      </c>
    </row>
    <row r="3136" spans="1:12" x14ac:dyDescent="0.35">
      <c r="A3136" s="1">
        <v>40737</v>
      </c>
      <c r="B3136">
        <v>2011</v>
      </c>
      <c r="C3136" t="s">
        <v>18</v>
      </c>
      <c r="D3136">
        <v>5542.05</v>
      </c>
      <c r="E3136">
        <v>5596.15</v>
      </c>
      <c r="F3136">
        <v>5541.4</v>
      </c>
      <c r="G3136">
        <v>5585.45</v>
      </c>
      <c r="H3136">
        <v>106019573</v>
      </c>
      <c r="I3136">
        <v>4702.05</v>
      </c>
      <c r="J3136">
        <v>20.51</v>
      </c>
      <c r="K3136">
        <v>3.46</v>
      </c>
      <c r="L3136">
        <v>1.27</v>
      </c>
    </row>
    <row r="3137" spans="1:12" x14ac:dyDescent="0.35">
      <c r="A3137" s="1">
        <v>40738</v>
      </c>
      <c r="B3137">
        <v>2011</v>
      </c>
      <c r="C3137" t="s">
        <v>18</v>
      </c>
      <c r="D3137">
        <v>5569</v>
      </c>
      <c r="E3137">
        <v>5653.95</v>
      </c>
      <c r="F3137">
        <v>5541.7</v>
      </c>
      <c r="G3137">
        <v>5599.8</v>
      </c>
      <c r="H3137">
        <v>123015471</v>
      </c>
      <c r="I3137">
        <v>5390.44</v>
      </c>
      <c r="J3137">
        <v>20.55</v>
      </c>
      <c r="K3137">
        <v>3.47</v>
      </c>
      <c r="L3137">
        <v>1.27</v>
      </c>
    </row>
    <row r="3138" spans="1:12" x14ac:dyDescent="0.35">
      <c r="A3138" s="1">
        <v>40739</v>
      </c>
      <c r="B3138">
        <v>2011</v>
      </c>
      <c r="C3138" t="s">
        <v>18</v>
      </c>
      <c r="D3138">
        <v>5602.95</v>
      </c>
      <c r="E3138">
        <v>5631.7</v>
      </c>
      <c r="F3138">
        <v>5562.75</v>
      </c>
      <c r="G3138">
        <v>5581.1</v>
      </c>
      <c r="H3138">
        <v>80426784</v>
      </c>
      <c r="I3138">
        <v>3668.42</v>
      </c>
      <c r="J3138">
        <v>20.45</v>
      </c>
      <c r="K3138">
        <v>3.46</v>
      </c>
      <c r="L3138">
        <v>1.27</v>
      </c>
    </row>
    <row r="3139" spans="1:12" x14ac:dyDescent="0.35">
      <c r="A3139" s="1">
        <v>40742</v>
      </c>
      <c r="B3139">
        <v>2011</v>
      </c>
      <c r="C3139" t="s">
        <v>18</v>
      </c>
      <c r="D3139">
        <v>5581.75</v>
      </c>
      <c r="E3139">
        <v>5596.6</v>
      </c>
      <c r="F3139">
        <v>5550.95</v>
      </c>
      <c r="G3139">
        <v>5567.05</v>
      </c>
      <c r="H3139">
        <v>73604991</v>
      </c>
      <c r="I3139">
        <v>3305.34</v>
      </c>
      <c r="J3139">
        <v>20.399999999999999</v>
      </c>
      <c r="K3139">
        <v>3.45</v>
      </c>
      <c r="L3139">
        <v>1.27</v>
      </c>
    </row>
    <row r="3140" spans="1:12" x14ac:dyDescent="0.35">
      <c r="A3140" s="1">
        <v>40743</v>
      </c>
      <c r="B3140">
        <v>2011</v>
      </c>
      <c r="C3140" t="s">
        <v>18</v>
      </c>
      <c r="D3140">
        <v>5569.85</v>
      </c>
      <c r="E3140">
        <v>5627.65</v>
      </c>
      <c r="F3140">
        <v>5557.2</v>
      </c>
      <c r="G3140">
        <v>5613.55</v>
      </c>
      <c r="H3140">
        <v>86555649</v>
      </c>
      <c r="I3140">
        <v>3983.28</v>
      </c>
      <c r="J3140">
        <v>20.57</v>
      </c>
      <c r="K3140">
        <v>3.48</v>
      </c>
      <c r="L3140">
        <v>1.26</v>
      </c>
    </row>
    <row r="3141" spans="1:12" x14ac:dyDescent="0.35">
      <c r="A3141" s="1">
        <v>40744</v>
      </c>
      <c r="B3141">
        <v>2011</v>
      </c>
      <c r="C3141" t="s">
        <v>18</v>
      </c>
      <c r="D3141">
        <v>5642.05</v>
      </c>
      <c r="E3141">
        <v>5645.4</v>
      </c>
      <c r="F3141">
        <v>5555.1</v>
      </c>
      <c r="G3141">
        <v>5567.05</v>
      </c>
      <c r="H3141">
        <v>87093214</v>
      </c>
      <c r="I3141">
        <v>3825.45</v>
      </c>
      <c r="J3141">
        <v>20.34</v>
      </c>
      <c r="K3141">
        <v>3.45</v>
      </c>
      <c r="L3141">
        <v>1.27</v>
      </c>
    </row>
    <row r="3142" spans="1:12" x14ac:dyDescent="0.35">
      <c r="A3142" s="1">
        <v>40745</v>
      </c>
      <c r="B3142">
        <v>2011</v>
      </c>
      <c r="C3142" t="s">
        <v>18</v>
      </c>
      <c r="D3142">
        <v>5554.6</v>
      </c>
      <c r="E3142">
        <v>5578.9</v>
      </c>
      <c r="F3142">
        <v>5532.7</v>
      </c>
      <c r="G3142">
        <v>5541.6</v>
      </c>
      <c r="H3142">
        <v>76327640</v>
      </c>
      <c r="I3142">
        <v>3681.07</v>
      </c>
      <c r="J3142">
        <v>20.25</v>
      </c>
      <c r="K3142">
        <v>3.44</v>
      </c>
      <c r="L3142">
        <v>1.28</v>
      </c>
    </row>
    <row r="3143" spans="1:12" x14ac:dyDescent="0.35">
      <c r="A3143" s="1">
        <v>40746</v>
      </c>
      <c r="B3143">
        <v>2011</v>
      </c>
      <c r="C3143" t="s">
        <v>18</v>
      </c>
      <c r="D3143">
        <v>5576.95</v>
      </c>
      <c r="E3143">
        <v>5642.2</v>
      </c>
      <c r="F3143">
        <v>5567.1</v>
      </c>
      <c r="G3143">
        <v>5633.95</v>
      </c>
      <c r="H3143">
        <v>106781617</v>
      </c>
      <c r="I3143">
        <v>5040.43</v>
      </c>
      <c r="J3143">
        <v>20.57</v>
      </c>
      <c r="K3143">
        <v>3.5</v>
      </c>
      <c r="L3143">
        <v>1.26</v>
      </c>
    </row>
    <row r="3144" spans="1:12" x14ac:dyDescent="0.35">
      <c r="A3144" s="1">
        <v>40749</v>
      </c>
      <c r="B3144">
        <v>2011</v>
      </c>
      <c r="C3144" t="s">
        <v>18</v>
      </c>
      <c r="D3144">
        <v>5633.8</v>
      </c>
      <c r="E3144">
        <v>5700.55</v>
      </c>
      <c r="F3144">
        <v>5616.7</v>
      </c>
      <c r="G3144">
        <v>5680.3</v>
      </c>
      <c r="H3144">
        <v>142008190</v>
      </c>
      <c r="I3144">
        <v>5622.44</v>
      </c>
      <c r="J3144">
        <v>20.71</v>
      </c>
      <c r="K3144">
        <v>3.52</v>
      </c>
      <c r="L3144">
        <v>1.25</v>
      </c>
    </row>
    <row r="3145" spans="1:12" x14ac:dyDescent="0.35">
      <c r="A3145" s="1">
        <v>40750</v>
      </c>
      <c r="B3145">
        <v>2011</v>
      </c>
      <c r="C3145" t="s">
        <v>18</v>
      </c>
      <c r="D3145">
        <v>5688.45</v>
      </c>
      <c r="E3145">
        <v>5702.25</v>
      </c>
      <c r="F3145">
        <v>5560.15</v>
      </c>
      <c r="G3145">
        <v>5574.85</v>
      </c>
      <c r="H3145">
        <v>134108563</v>
      </c>
      <c r="I3145">
        <v>6270.33</v>
      </c>
      <c r="J3145">
        <v>20.22</v>
      </c>
      <c r="K3145">
        <v>3.46</v>
      </c>
      <c r="L3145">
        <v>1.27</v>
      </c>
    </row>
    <row r="3146" spans="1:12" x14ac:dyDescent="0.35">
      <c r="A3146" s="1">
        <v>40751</v>
      </c>
      <c r="B3146">
        <v>2011</v>
      </c>
      <c r="C3146" t="s">
        <v>18</v>
      </c>
      <c r="D3146">
        <v>5588.55</v>
      </c>
      <c r="E3146">
        <v>5591.7</v>
      </c>
      <c r="F3146">
        <v>5521.5</v>
      </c>
      <c r="G3146">
        <v>5546.8</v>
      </c>
      <c r="H3146">
        <v>122321153</v>
      </c>
      <c r="I3146">
        <v>5358.36</v>
      </c>
      <c r="J3146">
        <v>20.09</v>
      </c>
      <c r="K3146">
        <v>3.44</v>
      </c>
      <c r="L3146">
        <v>1.28</v>
      </c>
    </row>
    <row r="3147" spans="1:12" x14ac:dyDescent="0.35">
      <c r="A3147" s="1">
        <v>40752</v>
      </c>
      <c r="B3147">
        <v>2011</v>
      </c>
      <c r="C3147" t="s">
        <v>18</v>
      </c>
      <c r="D3147">
        <v>5492.4</v>
      </c>
      <c r="E3147">
        <v>5512.1</v>
      </c>
      <c r="F3147">
        <v>5475.65</v>
      </c>
      <c r="G3147">
        <v>5487.75</v>
      </c>
      <c r="H3147">
        <v>164522151</v>
      </c>
      <c r="I3147">
        <v>6883.18</v>
      </c>
      <c r="J3147">
        <v>19.86</v>
      </c>
      <c r="K3147">
        <v>3.4</v>
      </c>
      <c r="L3147">
        <v>1.29</v>
      </c>
    </row>
    <row r="3148" spans="1:12" x14ac:dyDescent="0.35">
      <c r="A3148" s="1">
        <v>40753</v>
      </c>
      <c r="B3148">
        <v>2011</v>
      </c>
      <c r="C3148" t="s">
        <v>18</v>
      </c>
      <c r="D3148">
        <v>5479</v>
      </c>
      <c r="E3148">
        <v>5520.3</v>
      </c>
      <c r="F3148">
        <v>5453.95</v>
      </c>
      <c r="G3148">
        <v>5482</v>
      </c>
      <c r="H3148">
        <v>156128914</v>
      </c>
      <c r="I3148">
        <v>5901.53</v>
      </c>
      <c r="J3148">
        <v>19.760000000000002</v>
      </c>
      <c r="K3148">
        <v>3.4</v>
      </c>
      <c r="L3148">
        <v>1.29</v>
      </c>
    </row>
    <row r="3149" spans="1:12" x14ac:dyDescent="0.35">
      <c r="A3149" s="1">
        <v>40756</v>
      </c>
      <c r="B3149">
        <v>2011</v>
      </c>
      <c r="C3149" t="s">
        <v>19</v>
      </c>
      <c r="D3149">
        <v>5527.5</v>
      </c>
      <c r="E3149">
        <v>5551.9</v>
      </c>
      <c r="F3149">
        <v>5486.45</v>
      </c>
      <c r="G3149">
        <v>5516.8</v>
      </c>
      <c r="H3149">
        <v>98962726</v>
      </c>
      <c r="I3149">
        <v>4048.98</v>
      </c>
      <c r="J3149">
        <v>19.809999999999999</v>
      </c>
      <c r="K3149">
        <v>3.42</v>
      </c>
      <c r="L3149">
        <v>1.28</v>
      </c>
    </row>
    <row r="3150" spans="1:12" x14ac:dyDescent="0.35">
      <c r="A3150" s="1">
        <v>40757</v>
      </c>
      <c r="B3150">
        <v>2011</v>
      </c>
      <c r="C3150" t="s">
        <v>19</v>
      </c>
      <c r="D3150">
        <v>5493.2</v>
      </c>
      <c r="E3150">
        <v>5496.3</v>
      </c>
      <c r="F3150">
        <v>5433.65</v>
      </c>
      <c r="G3150">
        <v>5456.55</v>
      </c>
      <c r="H3150">
        <v>110372244</v>
      </c>
      <c r="I3150">
        <v>4236.41</v>
      </c>
      <c r="J3150">
        <v>19.600000000000001</v>
      </c>
      <c r="K3150">
        <v>3.39</v>
      </c>
      <c r="L3150">
        <v>1.3</v>
      </c>
    </row>
    <row r="3151" spans="1:12" x14ac:dyDescent="0.35">
      <c r="A3151" s="1">
        <v>40758</v>
      </c>
      <c r="B3151">
        <v>2011</v>
      </c>
      <c r="C3151" t="s">
        <v>19</v>
      </c>
      <c r="D3151">
        <v>5402</v>
      </c>
      <c r="E3151">
        <v>5422.6</v>
      </c>
      <c r="F3151">
        <v>5378.85</v>
      </c>
      <c r="G3151">
        <v>5404.8</v>
      </c>
      <c r="H3151">
        <v>133223864</v>
      </c>
      <c r="I3151">
        <v>5339.25</v>
      </c>
      <c r="J3151">
        <v>19.420000000000002</v>
      </c>
      <c r="K3151">
        <v>3.33</v>
      </c>
      <c r="L3151">
        <v>1.27</v>
      </c>
    </row>
    <row r="3152" spans="1:12" x14ac:dyDescent="0.35">
      <c r="A3152" s="1">
        <v>40759</v>
      </c>
      <c r="B3152">
        <v>2011</v>
      </c>
      <c r="C3152" t="s">
        <v>19</v>
      </c>
      <c r="D3152">
        <v>5412.4</v>
      </c>
      <c r="E3152">
        <v>5434.5</v>
      </c>
      <c r="F3152">
        <v>5323.15</v>
      </c>
      <c r="G3152">
        <v>5331.8</v>
      </c>
      <c r="H3152">
        <v>118482440</v>
      </c>
      <c r="I3152">
        <v>4820.07</v>
      </c>
      <c r="J3152">
        <v>19.190000000000001</v>
      </c>
      <c r="K3152">
        <v>3.29</v>
      </c>
      <c r="L3152">
        <v>1.29</v>
      </c>
    </row>
    <row r="3153" spans="1:12" x14ac:dyDescent="0.35">
      <c r="A3153" s="1">
        <v>40760</v>
      </c>
      <c r="B3153">
        <v>2011</v>
      </c>
      <c r="C3153" t="s">
        <v>19</v>
      </c>
      <c r="D3153">
        <v>5204.3500000000004</v>
      </c>
      <c r="E3153">
        <v>5229.6499999999996</v>
      </c>
      <c r="F3153">
        <v>5116.45</v>
      </c>
      <c r="G3153">
        <v>5211.25</v>
      </c>
      <c r="H3153">
        <v>196016865</v>
      </c>
      <c r="I3153">
        <v>7543.44</v>
      </c>
      <c r="J3153">
        <v>18.760000000000002</v>
      </c>
      <c r="K3153">
        <v>3.21</v>
      </c>
      <c r="L3153">
        <v>1.32</v>
      </c>
    </row>
    <row r="3154" spans="1:12" x14ac:dyDescent="0.35">
      <c r="A3154" s="1">
        <v>40763</v>
      </c>
      <c r="B3154">
        <v>2011</v>
      </c>
      <c r="C3154" t="s">
        <v>19</v>
      </c>
      <c r="D3154">
        <v>5083.8500000000004</v>
      </c>
      <c r="E3154">
        <v>5204.2</v>
      </c>
      <c r="F3154">
        <v>5054.05</v>
      </c>
      <c r="G3154">
        <v>5118.5</v>
      </c>
      <c r="H3154">
        <v>188307028</v>
      </c>
      <c r="I3154">
        <v>7326.93</v>
      </c>
      <c r="J3154">
        <v>18.440000000000001</v>
      </c>
      <c r="K3154">
        <v>3.16</v>
      </c>
      <c r="L3154">
        <v>1.34</v>
      </c>
    </row>
    <row r="3155" spans="1:12" x14ac:dyDescent="0.35">
      <c r="A3155" s="1">
        <v>40764</v>
      </c>
      <c r="B3155">
        <v>2011</v>
      </c>
      <c r="C3155" t="s">
        <v>19</v>
      </c>
      <c r="D3155">
        <v>4947.8999999999996</v>
      </c>
      <c r="E3155">
        <v>5167</v>
      </c>
      <c r="F3155">
        <v>4946.45</v>
      </c>
      <c r="G3155">
        <v>5072.8500000000004</v>
      </c>
      <c r="H3155">
        <v>233869015</v>
      </c>
      <c r="I3155">
        <v>9385.01</v>
      </c>
      <c r="J3155">
        <v>18.239999999999998</v>
      </c>
      <c r="K3155">
        <v>3.13</v>
      </c>
      <c r="L3155">
        <v>1.35</v>
      </c>
    </row>
    <row r="3156" spans="1:12" x14ac:dyDescent="0.35">
      <c r="A3156" s="1">
        <v>40765</v>
      </c>
      <c r="B3156">
        <v>2011</v>
      </c>
      <c r="C3156" t="s">
        <v>19</v>
      </c>
      <c r="D3156">
        <v>5196.55</v>
      </c>
      <c r="E3156">
        <v>5197.95</v>
      </c>
      <c r="F3156">
        <v>5123.3500000000004</v>
      </c>
      <c r="G3156">
        <v>5161</v>
      </c>
      <c r="H3156">
        <v>158404456</v>
      </c>
      <c r="I3156">
        <v>6289.41</v>
      </c>
      <c r="J3156">
        <v>18.559999999999999</v>
      </c>
      <c r="K3156">
        <v>3.19</v>
      </c>
      <c r="L3156">
        <v>1.33</v>
      </c>
    </row>
    <row r="3157" spans="1:12" x14ac:dyDescent="0.35">
      <c r="A3157" s="1">
        <v>40766</v>
      </c>
      <c r="B3157">
        <v>2011</v>
      </c>
      <c r="C3157" t="s">
        <v>19</v>
      </c>
      <c r="D3157">
        <v>5128</v>
      </c>
      <c r="E3157">
        <v>5184.95</v>
      </c>
      <c r="F3157">
        <v>5121</v>
      </c>
      <c r="G3157">
        <v>5138.3</v>
      </c>
      <c r="H3157">
        <v>113043482</v>
      </c>
      <c r="I3157">
        <v>4723.01</v>
      </c>
      <c r="J3157">
        <v>18.47</v>
      </c>
      <c r="K3157">
        <v>3.17</v>
      </c>
      <c r="L3157">
        <v>1.34</v>
      </c>
    </row>
    <row r="3158" spans="1:12" x14ac:dyDescent="0.35">
      <c r="A3158" s="1">
        <v>40767</v>
      </c>
      <c r="B3158">
        <v>2011</v>
      </c>
      <c r="C3158" t="s">
        <v>19</v>
      </c>
      <c r="D3158">
        <v>5194.3999999999996</v>
      </c>
      <c r="E3158">
        <v>5194.45</v>
      </c>
      <c r="F3158">
        <v>5053.3500000000004</v>
      </c>
      <c r="G3158">
        <v>5072.95</v>
      </c>
      <c r="H3158">
        <v>128834807</v>
      </c>
      <c r="I3158">
        <v>5909.91</v>
      </c>
      <c r="J3158">
        <v>18.239999999999998</v>
      </c>
      <c r="K3158">
        <v>3.13</v>
      </c>
      <c r="L3158">
        <v>1.35</v>
      </c>
    </row>
    <row r="3159" spans="1:12" x14ac:dyDescent="0.35">
      <c r="A3159" s="1">
        <v>40771</v>
      </c>
      <c r="B3159">
        <v>2011</v>
      </c>
      <c r="C3159" t="s">
        <v>19</v>
      </c>
      <c r="D3159">
        <v>5125.75</v>
      </c>
      <c r="E3159">
        <v>5132.2</v>
      </c>
      <c r="F3159">
        <v>5015.3999999999996</v>
      </c>
      <c r="G3159">
        <v>5035.8</v>
      </c>
      <c r="H3159">
        <v>130896704</v>
      </c>
      <c r="I3159">
        <v>5081.6099999999997</v>
      </c>
      <c r="J3159">
        <v>18.11</v>
      </c>
      <c r="K3159">
        <v>3.11</v>
      </c>
      <c r="L3159">
        <v>1.36</v>
      </c>
    </row>
    <row r="3160" spans="1:12" x14ac:dyDescent="0.35">
      <c r="A3160" s="1">
        <v>40772</v>
      </c>
      <c r="B3160">
        <v>2011</v>
      </c>
      <c r="C3160" t="s">
        <v>19</v>
      </c>
      <c r="D3160">
        <v>5030.3</v>
      </c>
      <c r="E3160">
        <v>5112.1499999999996</v>
      </c>
      <c r="F3160">
        <v>5017.25</v>
      </c>
      <c r="G3160">
        <v>5056.6000000000004</v>
      </c>
      <c r="H3160">
        <v>143342008</v>
      </c>
      <c r="I3160">
        <v>5472.63</v>
      </c>
      <c r="J3160">
        <v>18.25</v>
      </c>
      <c r="K3160">
        <v>3.12</v>
      </c>
      <c r="L3160">
        <v>1.36</v>
      </c>
    </row>
    <row r="3161" spans="1:12" x14ac:dyDescent="0.35">
      <c r="A3161" s="1">
        <v>40773</v>
      </c>
      <c r="B3161">
        <v>2011</v>
      </c>
      <c r="C3161" t="s">
        <v>19</v>
      </c>
      <c r="D3161">
        <v>5077.95</v>
      </c>
      <c r="E3161">
        <v>5078.6000000000004</v>
      </c>
      <c r="F3161">
        <v>4932.1499999999996</v>
      </c>
      <c r="G3161">
        <v>4944.1499999999996</v>
      </c>
      <c r="H3161">
        <v>139816131</v>
      </c>
      <c r="I3161">
        <v>5686.22</v>
      </c>
      <c r="J3161">
        <v>17.850000000000001</v>
      </c>
      <c r="K3161">
        <v>2.92</v>
      </c>
      <c r="L3161">
        <v>1.53</v>
      </c>
    </row>
    <row r="3162" spans="1:12" x14ac:dyDescent="0.35">
      <c r="A3162" s="1">
        <v>40774</v>
      </c>
      <c r="B3162">
        <v>2011</v>
      </c>
      <c r="C3162" t="s">
        <v>19</v>
      </c>
      <c r="D3162">
        <v>4859.3</v>
      </c>
      <c r="E3162">
        <v>4893.6000000000004</v>
      </c>
      <c r="F3162">
        <v>4796.1000000000004</v>
      </c>
      <c r="G3162">
        <v>4845.6499999999996</v>
      </c>
      <c r="H3162">
        <v>166702431</v>
      </c>
      <c r="I3162">
        <v>7317.33</v>
      </c>
      <c r="J3162">
        <v>17.489999999999998</v>
      </c>
      <c r="K3162">
        <v>2.86</v>
      </c>
      <c r="L3162">
        <v>1.57</v>
      </c>
    </row>
    <row r="3163" spans="1:12" x14ac:dyDescent="0.35">
      <c r="A3163" s="1">
        <v>40777</v>
      </c>
      <c r="B3163">
        <v>2011</v>
      </c>
      <c r="C3163" t="s">
        <v>19</v>
      </c>
      <c r="D3163">
        <v>4843.7</v>
      </c>
      <c r="E3163">
        <v>4910.05</v>
      </c>
      <c r="F3163">
        <v>4808.75</v>
      </c>
      <c r="G3163">
        <v>4898.8</v>
      </c>
      <c r="H3163">
        <v>123813921</v>
      </c>
      <c r="I3163">
        <v>5186.04</v>
      </c>
      <c r="J3163">
        <v>17.68</v>
      </c>
      <c r="K3163">
        <v>2.89</v>
      </c>
      <c r="L3163">
        <v>1.55</v>
      </c>
    </row>
    <row r="3164" spans="1:12" x14ac:dyDescent="0.35">
      <c r="A3164" s="1">
        <v>40778</v>
      </c>
      <c r="B3164">
        <v>2011</v>
      </c>
      <c r="C3164" t="s">
        <v>19</v>
      </c>
      <c r="D3164">
        <v>4925.1499999999996</v>
      </c>
      <c r="E3164">
        <v>4965.8</v>
      </c>
      <c r="F3164">
        <v>4863.8</v>
      </c>
      <c r="G3164">
        <v>4948.8999999999996</v>
      </c>
      <c r="H3164">
        <v>130010440</v>
      </c>
      <c r="I3164">
        <v>5519.36</v>
      </c>
      <c r="J3164">
        <v>17.87</v>
      </c>
      <c r="K3164">
        <v>2.92</v>
      </c>
      <c r="L3164">
        <v>1.53</v>
      </c>
    </row>
    <row r="3165" spans="1:12" x14ac:dyDescent="0.35">
      <c r="A3165" s="1">
        <v>40779</v>
      </c>
      <c r="B3165">
        <v>2011</v>
      </c>
      <c r="C3165" t="s">
        <v>19</v>
      </c>
      <c r="D3165">
        <v>4934.3500000000004</v>
      </c>
      <c r="E3165">
        <v>4962.3999999999996</v>
      </c>
      <c r="F3165">
        <v>4875.3</v>
      </c>
      <c r="G3165">
        <v>4888.8999999999996</v>
      </c>
      <c r="H3165">
        <v>129410652</v>
      </c>
      <c r="I3165">
        <v>5241.5</v>
      </c>
      <c r="J3165">
        <v>17.649999999999999</v>
      </c>
      <c r="K3165">
        <v>2.89</v>
      </c>
      <c r="L3165">
        <v>1.55</v>
      </c>
    </row>
    <row r="3166" spans="1:12" x14ac:dyDescent="0.35">
      <c r="A3166" s="1">
        <v>40780</v>
      </c>
      <c r="B3166">
        <v>2011</v>
      </c>
      <c r="C3166" t="s">
        <v>19</v>
      </c>
      <c r="D3166">
        <v>4914.6499999999996</v>
      </c>
      <c r="E3166">
        <v>4915.8500000000004</v>
      </c>
      <c r="F3166">
        <v>4825.05</v>
      </c>
      <c r="G3166">
        <v>4839.6000000000004</v>
      </c>
      <c r="H3166">
        <v>184913414</v>
      </c>
      <c r="I3166">
        <v>7921.11</v>
      </c>
      <c r="J3166">
        <v>17.47</v>
      </c>
      <c r="K3166">
        <v>2.86</v>
      </c>
      <c r="L3166">
        <v>1.57</v>
      </c>
    </row>
    <row r="3167" spans="1:12" x14ac:dyDescent="0.35">
      <c r="A3167" s="1">
        <v>40781</v>
      </c>
      <c r="B3167">
        <v>2011</v>
      </c>
      <c r="C3167" t="s">
        <v>19</v>
      </c>
      <c r="D3167">
        <v>4839.25</v>
      </c>
      <c r="E3167">
        <v>4872</v>
      </c>
      <c r="F3167">
        <v>4720</v>
      </c>
      <c r="G3167">
        <v>4747.8</v>
      </c>
      <c r="H3167">
        <v>149717732</v>
      </c>
      <c r="I3167">
        <v>5850.84</v>
      </c>
      <c r="J3167">
        <v>17.14</v>
      </c>
      <c r="K3167">
        <v>2.8</v>
      </c>
      <c r="L3167">
        <v>1.6</v>
      </c>
    </row>
    <row r="3168" spans="1:12" x14ac:dyDescent="0.35">
      <c r="A3168" s="1">
        <v>40784</v>
      </c>
      <c r="B3168">
        <v>2011</v>
      </c>
      <c r="C3168" t="s">
        <v>19</v>
      </c>
      <c r="D3168">
        <v>4806.2</v>
      </c>
      <c r="E3168">
        <v>4934.3999999999996</v>
      </c>
      <c r="F3168">
        <v>4806.05</v>
      </c>
      <c r="G3168">
        <v>4919.6000000000004</v>
      </c>
      <c r="H3168">
        <v>145125304</v>
      </c>
      <c r="I3168">
        <v>5576.71</v>
      </c>
      <c r="J3168">
        <v>17.760000000000002</v>
      </c>
      <c r="K3168">
        <v>2.9</v>
      </c>
      <c r="L3168">
        <v>1.54</v>
      </c>
    </row>
    <row r="3169" spans="1:12" x14ac:dyDescent="0.35">
      <c r="A3169" s="1">
        <v>40785</v>
      </c>
      <c r="B3169">
        <v>2011</v>
      </c>
      <c r="C3169" t="s">
        <v>19</v>
      </c>
      <c r="D3169">
        <v>4973.25</v>
      </c>
      <c r="E3169">
        <v>5016.25</v>
      </c>
      <c r="F3169">
        <v>4927.55</v>
      </c>
      <c r="G3169">
        <v>5001</v>
      </c>
      <c r="H3169">
        <v>181539730</v>
      </c>
      <c r="I3169">
        <v>7051.77</v>
      </c>
      <c r="J3169">
        <v>18.05</v>
      </c>
      <c r="K3169">
        <v>2.95</v>
      </c>
      <c r="L3169">
        <v>1.52</v>
      </c>
    </row>
    <row r="3170" spans="1:12" x14ac:dyDescent="0.35">
      <c r="A3170" s="1">
        <v>40788</v>
      </c>
      <c r="B3170">
        <v>2011</v>
      </c>
      <c r="C3170" t="s">
        <v>20</v>
      </c>
      <c r="D3170">
        <v>5109.8</v>
      </c>
      <c r="E3170">
        <v>5113.7</v>
      </c>
      <c r="F3170">
        <v>4993.3500000000004</v>
      </c>
      <c r="G3170">
        <v>5040</v>
      </c>
      <c r="H3170">
        <v>195055967</v>
      </c>
      <c r="I3170">
        <v>7689.7</v>
      </c>
      <c r="J3170">
        <v>18.190000000000001</v>
      </c>
      <c r="K3170">
        <v>2.98</v>
      </c>
      <c r="L3170">
        <v>1.51</v>
      </c>
    </row>
    <row r="3171" spans="1:12" x14ac:dyDescent="0.35">
      <c r="A3171" s="1">
        <v>40791</v>
      </c>
      <c r="B3171">
        <v>2011</v>
      </c>
      <c r="C3171" t="s">
        <v>20</v>
      </c>
      <c r="D3171">
        <v>4998.8999999999996</v>
      </c>
      <c r="E3171">
        <v>5030.3</v>
      </c>
      <c r="F3171">
        <v>4964.45</v>
      </c>
      <c r="G3171">
        <v>5017.2</v>
      </c>
      <c r="H3171">
        <v>162898218</v>
      </c>
      <c r="I3171">
        <v>6359.59</v>
      </c>
      <c r="J3171">
        <v>18.11</v>
      </c>
      <c r="K3171">
        <v>2.96</v>
      </c>
      <c r="L3171">
        <v>1.51</v>
      </c>
    </row>
    <row r="3172" spans="1:12" x14ac:dyDescent="0.35">
      <c r="A3172" s="1">
        <v>40792</v>
      </c>
      <c r="B3172">
        <v>2011</v>
      </c>
      <c r="C3172" t="s">
        <v>20</v>
      </c>
      <c r="D3172">
        <v>4993.3500000000004</v>
      </c>
      <c r="E3172">
        <v>5072.8999999999996</v>
      </c>
      <c r="F3172">
        <v>4942.8999999999996</v>
      </c>
      <c r="G3172">
        <v>5064.3</v>
      </c>
      <c r="H3172">
        <v>183680006</v>
      </c>
      <c r="I3172">
        <v>7278</v>
      </c>
      <c r="J3172">
        <v>18.28</v>
      </c>
      <c r="K3172">
        <v>2.99</v>
      </c>
      <c r="L3172">
        <v>1.5</v>
      </c>
    </row>
    <row r="3173" spans="1:12" x14ac:dyDescent="0.35">
      <c r="A3173" s="1">
        <v>40793</v>
      </c>
      <c r="B3173">
        <v>2011</v>
      </c>
      <c r="C3173" t="s">
        <v>20</v>
      </c>
      <c r="D3173">
        <v>5080.1499999999996</v>
      </c>
      <c r="E3173">
        <v>5154.5</v>
      </c>
      <c r="F3173">
        <v>5076.3</v>
      </c>
      <c r="G3173">
        <v>5124.6499999999996</v>
      </c>
      <c r="H3173">
        <v>193856202</v>
      </c>
      <c r="I3173">
        <v>6883.16</v>
      </c>
      <c r="J3173">
        <v>18.5</v>
      </c>
      <c r="K3173">
        <v>3.03</v>
      </c>
      <c r="L3173">
        <v>1.48</v>
      </c>
    </row>
    <row r="3174" spans="1:12" x14ac:dyDescent="0.35">
      <c r="A3174" s="1">
        <v>40794</v>
      </c>
      <c r="B3174">
        <v>2011</v>
      </c>
      <c r="C3174" t="s">
        <v>20</v>
      </c>
      <c r="D3174">
        <v>5139.2</v>
      </c>
      <c r="E3174">
        <v>5169.25</v>
      </c>
      <c r="F3174">
        <v>5098.25</v>
      </c>
      <c r="G3174">
        <v>5153.25</v>
      </c>
      <c r="H3174">
        <v>140855342</v>
      </c>
      <c r="I3174">
        <v>6093.78</v>
      </c>
      <c r="J3174">
        <v>18.600000000000001</v>
      </c>
      <c r="K3174">
        <v>3.04</v>
      </c>
      <c r="L3174">
        <v>1.47</v>
      </c>
    </row>
    <row r="3175" spans="1:12" x14ac:dyDescent="0.35">
      <c r="A3175" s="1">
        <v>40795</v>
      </c>
      <c r="B3175">
        <v>2011</v>
      </c>
      <c r="C3175" t="s">
        <v>20</v>
      </c>
      <c r="D3175">
        <v>5161.3</v>
      </c>
      <c r="E3175">
        <v>5163.75</v>
      </c>
      <c r="F3175">
        <v>5046.8</v>
      </c>
      <c r="G3175">
        <v>5059.45</v>
      </c>
      <c r="H3175">
        <v>158713071</v>
      </c>
      <c r="I3175">
        <v>6482.27</v>
      </c>
      <c r="J3175">
        <v>18.260000000000002</v>
      </c>
      <c r="K3175">
        <v>2.99</v>
      </c>
      <c r="L3175">
        <v>1.5</v>
      </c>
    </row>
    <row r="3176" spans="1:12" x14ac:dyDescent="0.35">
      <c r="A3176" s="1">
        <v>40798</v>
      </c>
      <c r="B3176">
        <v>2011</v>
      </c>
      <c r="C3176" t="s">
        <v>20</v>
      </c>
      <c r="D3176">
        <v>4981.7</v>
      </c>
      <c r="E3176">
        <v>4985.6000000000004</v>
      </c>
      <c r="F3176">
        <v>4911.25</v>
      </c>
      <c r="G3176">
        <v>4946.8</v>
      </c>
      <c r="H3176">
        <v>135500219</v>
      </c>
      <c r="I3176">
        <v>5175.51</v>
      </c>
      <c r="J3176">
        <v>17.86</v>
      </c>
      <c r="K3176">
        <v>2.92</v>
      </c>
      <c r="L3176">
        <v>1.53</v>
      </c>
    </row>
    <row r="3177" spans="1:12" x14ac:dyDescent="0.35">
      <c r="A3177" s="1">
        <v>40799</v>
      </c>
      <c r="B3177">
        <v>2011</v>
      </c>
      <c r="C3177" t="s">
        <v>20</v>
      </c>
      <c r="D3177">
        <v>4977.8</v>
      </c>
      <c r="E3177">
        <v>5030.1499999999996</v>
      </c>
      <c r="F3177">
        <v>4911.05</v>
      </c>
      <c r="G3177">
        <v>4940.95</v>
      </c>
      <c r="H3177">
        <v>146005268</v>
      </c>
      <c r="I3177">
        <v>5305.87</v>
      </c>
      <c r="J3177">
        <v>17.84</v>
      </c>
      <c r="K3177">
        <v>2.92</v>
      </c>
      <c r="L3177">
        <v>1.54</v>
      </c>
    </row>
    <row r="3178" spans="1:12" x14ac:dyDescent="0.35">
      <c r="A3178" s="1">
        <v>40800</v>
      </c>
      <c r="B3178">
        <v>2011</v>
      </c>
      <c r="C3178" t="s">
        <v>20</v>
      </c>
      <c r="D3178">
        <v>4965.05</v>
      </c>
      <c r="E3178">
        <v>5026.1499999999996</v>
      </c>
      <c r="F3178">
        <v>4917.3999999999996</v>
      </c>
      <c r="G3178">
        <v>5012.55</v>
      </c>
      <c r="H3178">
        <v>154276761</v>
      </c>
      <c r="I3178">
        <v>6416.57</v>
      </c>
      <c r="J3178">
        <v>18.100000000000001</v>
      </c>
      <c r="K3178">
        <v>2.96</v>
      </c>
      <c r="L3178">
        <v>1.51</v>
      </c>
    </row>
    <row r="3179" spans="1:12" x14ac:dyDescent="0.35">
      <c r="A3179" s="1">
        <v>40801</v>
      </c>
      <c r="B3179">
        <v>2011</v>
      </c>
      <c r="C3179" t="s">
        <v>20</v>
      </c>
      <c r="D3179">
        <v>5062.3500000000004</v>
      </c>
      <c r="E3179">
        <v>5091.45</v>
      </c>
      <c r="F3179">
        <v>4967.45</v>
      </c>
      <c r="G3179">
        <v>5075.7</v>
      </c>
      <c r="H3179">
        <v>153648925</v>
      </c>
      <c r="I3179">
        <v>5935.88</v>
      </c>
      <c r="J3179">
        <v>18.329999999999998</v>
      </c>
      <c r="K3179">
        <v>3</v>
      </c>
      <c r="L3179">
        <v>1.49</v>
      </c>
    </row>
    <row r="3180" spans="1:12" x14ac:dyDescent="0.35">
      <c r="A3180" s="1">
        <v>40802</v>
      </c>
      <c r="B3180">
        <v>2011</v>
      </c>
      <c r="C3180" t="s">
        <v>20</v>
      </c>
      <c r="D3180">
        <v>5123.3500000000004</v>
      </c>
      <c r="E3180">
        <v>5143.6000000000004</v>
      </c>
      <c r="F3180">
        <v>5068.1000000000004</v>
      </c>
      <c r="G3180">
        <v>5084.25</v>
      </c>
      <c r="H3180">
        <v>225187238</v>
      </c>
      <c r="I3180">
        <v>8379.56</v>
      </c>
      <c r="J3180">
        <v>18.36</v>
      </c>
      <c r="K3180">
        <v>3</v>
      </c>
      <c r="L3180">
        <v>1.49</v>
      </c>
    </row>
    <row r="3181" spans="1:12" x14ac:dyDescent="0.35">
      <c r="A3181" s="1">
        <v>40805</v>
      </c>
      <c r="B3181">
        <v>2011</v>
      </c>
      <c r="C3181" t="s">
        <v>20</v>
      </c>
      <c r="D3181">
        <v>5068.3999999999996</v>
      </c>
      <c r="E3181">
        <v>5068.3999999999996</v>
      </c>
      <c r="F3181">
        <v>5019.25</v>
      </c>
      <c r="G3181">
        <v>5031.95</v>
      </c>
      <c r="H3181">
        <v>115737842</v>
      </c>
      <c r="I3181">
        <v>4042.27</v>
      </c>
      <c r="J3181">
        <v>18.170000000000002</v>
      </c>
      <c r="K3181">
        <v>2.97</v>
      </c>
      <c r="L3181">
        <v>1.51</v>
      </c>
    </row>
    <row r="3182" spans="1:12" x14ac:dyDescent="0.35">
      <c r="A3182" s="1">
        <v>40806</v>
      </c>
      <c r="B3182">
        <v>2011</v>
      </c>
      <c r="C3182" t="s">
        <v>20</v>
      </c>
      <c r="D3182">
        <v>5042.55</v>
      </c>
      <c r="E3182">
        <v>5149.8999999999996</v>
      </c>
      <c r="F3182">
        <v>5035.25</v>
      </c>
      <c r="G3182">
        <v>5140.2</v>
      </c>
      <c r="H3182">
        <v>146599496</v>
      </c>
      <c r="I3182">
        <v>5504.69</v>
      </c>
      <c r="J3182">
        <v>18.559999999999999</v>
      </c>
      <c r="K3182">
        <v>3.04</v>
      </c>
      <c r="L3182">
        <v>1.48</v>
      </c>
    </row>
    <row r="3183" spans="1:12" x14ac:dyDescent="0.35">
      <c r="A3183" s="1">
        <v>40807</v>
      </c>
      <c r="B3183">
        <v>2011</v>
      </c>
      <c r="C3183" t="s">
        <v>20</v>
      </c>
      <c r="D3183">
        <v>5153.75</v>
      </c>
      <c r="E3183">
        <v>5168.3999999999996</v>
      </c>
      <c r="F3183">
        <v>5109.8500000000004</v>
      </c>
      <c r="G3183">
        <v>5133.25</v>
      </c>
      <c r="H3183">
        <v>132918171</v>
      </c>
      <c r="I3183">
        <v>5142.01</v>
      </c>
      <c r="J3183">
        <v>18.54</v>
      </c>
      <c r="K3183">
        <v>3.03</v>
      </c>
      <c r="L3183">
        <v>1.48</v>
      </c>
    </row>
    <row r="3184" spans="1:12" x14ac:dyDescent="0.35">
      <c r="A3184" s="1">
        <v>40808</v>
      </c>
      <c r="B3184">
        <v>2011</v>
      </c>
      <c r="C3184" t="s">
        <v>20</v>
      </c>
      <c r="D3184">
        <v>5054.45</v>
      </c>
      <c r="E3184">
        <v>5059.8500000000004</v>
      </c>
      <c r="F3184">
        <v>4907.75</v>
      </c>
      <c r="G3184">
        <v>4923.6499999999996</v>
      </c>
      <c r="H3184">
        <v>147608376</v>
      </c>
      <c r="I3184">
        <v>5675.35</v>
      </c>
      <c r="J3184">
        <v>17.78</v>
      </c>
      <c r="K3184">
        <v>2.91</v>
      </c>
      <c r="L3184">
        <v>1.54</v>
      </c>
    </row>
    <row r="3185" spans="1:12" x14ac:dyDescent="0.35">
      <c r="A3185" s="1">
        <v>40809</v>
      </c>
      <c r="B3185">
        <v>2011</v>
      </c>
      <c r="C3185" t="s">
        <v>20</v>
      </c>
      <c r="D3185">
        <v>4873.75</v>
      </c>
      <c r="E3185">
        <v>4930.25</v>
      </c>
      <c r="F3185">
        <v>4829.6000000000004</v>
      </c>
      <c r="G3185">
        <v>4867.75</v>
      </c>
      <c r="H3185">
        <v>205769423</v>
      </c>
      <c r="I3185">
        <v>7364.65</v>
      </c>
      <c r="J3185">
        <v>17.579999999999998</v>
      </c>
      <c r="K3185">
        <v>2.87</v>
      </c>
      <c r="L3185">
        <v>1.56</v>
      </c>
    </row>
    <row r="3186" spans="1:12" x14ac:dyDescent="0.35">
      <c r="A3186" s="1">
        <v>40812</v>
      </c>
      <c r="B3186">
        <v>2011</v>
      </c>
      <c r="C3186" t="s">
        <v>20</v>
      </c>
      <c r="D3186">
        <v>4878.6000000000004</v>
      </c>
      <c r="E3186">
        <v>4879.8</v>
      </c>
      <c r="F3186">
        <v>4758.8500000000004</v>
      </c>
      <c r="G3186">
        <v>4835.3999999999996</v>
      </c>
      <c r="H3186">
        <v>156079487</v>
      </c>
      <c r="I3186">
        <v>5475.64</v>
      </c>
      <c r="J3186">
        <v>17.46</v>
      </c>
      <c r="K3186">
        <v>2.86</v>
      </c>
      <c r="L3186">
        <v>1.57</v>
      </c>
    </row>
    <row r="3187" spans="1:12" x14ac:dyDescent="0.35">
      <c r="A3187" s="1">
        <v>40813</v>
      </c>
      <c r="B3187">
        <v>2011</v>
      </c>
      <c r="C3187" t="s">
        <v>20</v>
      </c>
      <c r="D3187">
        <v>4905.1499999999996</v>
      </c>
      <c r="E3187">
        <v>4982.95</v>
      </c>
      <c r="F3187">
        <v>4905.1499999999996</v>
      </c>
      <c r="G3187">
        <v>4971.25</v>
      </c>
      <c r="H3187">
        <v>151313966</v>
      </c>
      <c r="I3187">
        <v>5284.66</v>
      </c>
      <c r="J3187">
        <v>17.95</v>
      </c>
      <c r="K3187">
        <v>2.94</v>
      </c>
      <c r="L3187">
        <v>1.53</v>
      </c>
    </row>
    <row r="3188" spans="1:12" x14ac:dyDescent="0.35">
      <c r="A3188" s="1">
        <v>40814</v>
      </c>
      <c r="B3188">
        <v>2011</v>
      </c>
      <c r="C3188" t="s">
        <v>20</v>
      </c>
      <c r="D3188">
        <v>5005.5</v>
      </c>
      <c r="E3188">
        <v>5006.05</v>
      </c>
      <c r="F3188">
        <v>4918.45</v>
      </c>
      <c r="G3188">
        <v>4945.8999999999996</v>
      </c>
      <c r="H3188">
        <v>166872414</v>
      </c>
      <c r="I3188">
        <v>6078.49</v>
      </c>
      <c r="J3188">
        <v>17.86</v>
      </c>
      <c r="K3188">
        <v>2.92</v>
      </c>
      <c r="L3188">
        <v>1.53</v>
      </c>
    </row>
    <row r="3189" spans="1:12" x14ac:dyDescent="0.35">
      <c r="A3189" s="1">
        <v>40815</v>
      </c>
      <c r="B3189">
        <v>2011</v>
      </c>
      <c r="C3189" t="s">
        <v>20</v>
      </c>
      <c r="D3189">
        <v>4924.2</v>
      </c>
      <c r="E3189">
        <v>5034.25</v>
      </c>
      <c r="F3189">
        <v>4906</v>
      </c>
      <c r="G3189">
        <v>5015.45</v>
      </c>
      <c r="H3189">
        <v>216156088</v>
      </c>
      <c r="I3189">
        <v>8284.9699999999993</v>
      </c>
      <c r="J3189">
        <v>18.11</v>
      </c>
      <c r="K3189">
        <v>2.96</v>
      </c>
      <c r="L3189">
        <v>1.51</v>
      </c>
    </row>
    <row r="3190" spans="1:12" x14ac:dyDescent="0.35">
      <c r="A3190" s="1">
        <v>40816</v>
      </c>
      <c r="B3190">
        <v>2011</v>
      </c>
      <c r="C3190" t="s">
        <v>20</v>
      </c>
      <c r="D3190">
        <v>4990.1499999999996</v>
      </c>
      <c r="E3190">
        <v>5025.55</v>
      </c>
      <c r="F3190">
        <v>4924.3</v>
      </c>
      <c r="G3190">
        <v>4943.25</v>
      </c>
      <c r="H3190">
        <v>201962105</v>
      </c>
      <c r="I3190">
        <v>6764.12</v>
      </c>
      <c r="J3190">
        <v>17.850000000000001</v>
      </c>
      <c r="K3190">
        <v>2.92</v>
      </c>
      <c r="L3190">
        <v>1.53</v>
      </c>
    </row>
    <row r="3191" spans="1:12" x14ac:dyDescent="0.35">
      <c r="A3191" s="1">
        <v>40819</v>
      </c>
      <c r="B3191">
        <v>2011</v>
      </c>
      <c r="C3191" t="s">
        <v>21</v>
      </c>
      <c r="D3191">
        <v>4874.3999999999996</v>
      </c>
      <c r="E3191">
        <v>4879.1499999999996</v>
      </c>
      <c r="F3191">
        <v>4823.8999999999996</v>
      </c>
      <c r="G3191">
        <v>4849.5</v>
      </c>
      <c r="H3191">
        <v>148921569</v>
      </c>
      <c r="I3191">
        <v>5230.17</v>
      </c>
      <c r="J3191">
        <v>17.510000000000002</v>
      </c>
      <c r="K3191">
        <v>2.86</v>
      </c>
      <c r="L3191">
        <v>1.56</v>
      </c>
    </row>
    <row r="3192" spans="1:12" x14ac:dyDescent="0.35">
      <c r="A3192" s="1">
        <v>40820</v>
      </c>
      <c r="B3192">
        <v>2011</v>
      </c>
      <c r="C3192" t="s">
        <v>21</v>
      </c>
      <c r="D3192">
        <v>4823.5</v>
      </c>
      <c r="E3192">
        <v>4869.75</v>
      </c>
      <c r="F3192">
        <v>4728.3</v>
      </c>
      <c r="G3192">
        <v>4772.1499999999996</v>
      </c>
      <c r="H3192">
        <v>184413296</v>
      </c>
      <c r="I3192">
        <v>6736.87</v>
      </c>
      <c r="J3192">
        <v>17.23</v>
      </c>
      <c r="K3192">
        <v>2.82</v>
      </c>
      <c r="L3192">
        <v>1.59</v>
      </c>
    </row>
    <row r="3193" spans="1:12" x14ac:dyDescent="0.35">
      <c r="A3193" s="1">
        <v>40821</v>
      </c>
      <c r="B3193">
        <v>2011</v>
      </c>
      <c r="C3193" t="s">
        <v>21</v>
      </c>
      <c r="D3193">
        <v>4791.3</v>
      </c>
      <c r="E3193">
        <v>4827.8</v>
      </c>
      <c r="F3193">
        <v>4741</v>
      </c>
      <c r="G3193">
        <v>4751.3</v>
      </c>
      <c r="H3193">
        <v>179140481</v>
      </c>
      <c r="I3193">
        <v>6385.35</v>
      </c>
      <c r="J3193">
        <v>17.16</v>
      </c>
      <c r="K3193">
        <v>2.81</v>
      </c>
      <c r="L3193">
        <v>1.6</v>
      </c>
    </row>
    <row r="3194" spans="1:12" x14ac:dyDescent="0.35">
      <c r="A3194" s="1">
        <v>40823</v>
      </c>
      <c r="B3194">
        <v>2011</v>
      </c>
      <c r="C3194" t="s">
        <v>21</v>
      </c>
      <c r="D3194">
        <v>4883.6499999999996</v>
      </c>
      <c r="E3194">
        <v>4922.6000000000004</v>
      </c>
      <c r="F3194">
        <v>4861.2</v>
      </c>
      <c r="G3194">
        <v>4888.05</v>
      </c>
      <c r="H3194">
        <v>198288782</v>
      </c>
      <c r="I3194">
        <v>6914.62</v>
      </c>
      <c r="J3194">
        <v>17.649999999999999</v>
      </c>
      <c r="K3194">
        <v>2.89</v>
      </c>
      <c r="L3194">
        <v>1.55</v>
      </c>
    </row>
    <row r="3195" spans="1:12" x14ac:dyDescent="0.35">
      <c r="A3195" s="1">
        <v>40826</v>
      </c>
      <c r="B3195">
        <v>2011</v>
      </c>
      <c r="C3195" t="s">
        <v>21</v>
      </c>
      <c r="D3195">
        <v>4886.8500000000004</v>
      </c>
      <c r="E3195">
        <v>4991.1499999999996</v>
      </c>
      <c r="F3195">
        <v>4882.05</v>
      </c>
      <c r="G3195">
        <v>4979.6000000000004</v>
      </c>
      <c r="H3195">
        <v>188839545</v>
      </c>
      <c r="I3195">
        <v>6247.21</v>
      </c>
      <c r="J3195">
        <v>18.03</v>
      </c>
      <c r="K3195">
        <v>2.99</v>
      </c>
      <c r="L3195">
        <v>1.51</v>
      </c>
    </row>
    <row r="3196" spans="1:12" x14ac:dyDescent="0.35">
      <c r="A3196" s="1">
        <v>40827</v>
      </c>
      <c r="B3196">
        <v>2011</v>
      </c>
      <c r="C3196" t="s">
        <v>21</v>
      </c>
      <c r="D3196">
        <v>5019.8999999999996</v>
      </c>
      <c r="E3196">
        <v>5045.1000000000004</v>
      </c>
      <c r="F3196">
        <v>4964</v>
      </c>
      <c r="G3196">
        <v>4974.3500000000004</v>
      </c>
      <c r="H3196">
        <v>182038763</v>
      </c>
      <c r="I3196">
        <v>6386.8</v>
      </c>
      <c r="J3196">
        <v>18.010000000000002</v>
      </c>
      <c r="K3196">
        <v>2.98</v>
      </c>
      <c r="L3196">
        <v>1.52</v>
      </c>
    </row>
    <row r="3197" spans="1:12" x14ac:dyDescent="0.35">
      <c r="A3197" s="1">
        <v>40828</v>
      </c>
      <c r="B3197">
        <v>2011</v>
      </c>
      <c r="C3197" t="s">
        <v>21</v>
      </c>
      <c r="D3197">
        <v>5011.2</v>
      </c>
      <c r="E3197">
        <v>5109.8</v>
      </c>
      <c r="F3197">
        <v>4997.6499999999996</v>
      </c>
      <c r="G3197">
        <v>5099.3999999999996</v>
      </c>
      <c r="H3197">
        <v>188008562</v>
      </c>
      <c r="I3197">
        <v>7528.09</v>
      </c>
      <c r="J3197">
        <v>18.43</v>
      </c>
      <c r="K3197">
        <v>3.06</v>
      </c>
      <c r="L3197">
        <v>1.48</v>
      </c>
    </row>
    <row r="3198" spans="1:12" x14ac:dyDescent="0.35">
      <c r="A3198" s="1">
        <v>40829</v>
      </c>
      <c r="B3198">
        <v>2011</v>
      </c>
      <c r="C3198" t="s">
        <v>21</v>
      </c>
      <c r="D3198">
        <v>5130.8</v>
      </c>
      <c r="E3198">
        <v>5136.95</v>
      </c>
      <c r="F3198">
        <v>5067.6499999999996</v>
      </c>
      <c r="G3198">
        <v>5077.8500000000004</v>
      </c>
      <c r="H3198">
        <v>157302816</v>
      </c>
      <c r="I3198">
        <v>6319.82</v>
      </c>
      <c r="J3198">
        <v>18.350000000000001</v>
      </c>
      <c r="K3198">
        <v>3.04</v>
      </c>
      <c r="L3198">
        <v>1.49</v>
      </c>
    </row>
    <row r="3199" spans="1:12" x14ac:dyDescent="0.35">
      <c r="A3199" s="1">
        <v>40830</v>
      </c>
      <c r="B3199">
        <v>2011</v>
      </c>
      <c r="C3199" t="s">
        <v>21</v>
      </c>
      <c r="D3199">
        <v>5057.3500000000004</v>
      </c>
      <c r="E3199">
        <v>5141.3999999999996</v>
      </c>
      <c r="F3199">
        <v>5056.6000000000004</v>
      </c>
      <c r="G3199">
        <v>5132.3</v>
      </c>
      <c r="H3199">
        <v>157781872</v>
      </c>
      <c r="I3199">
        <v>6140.27</v>
      </c>
      <c r="J3199">
        <v>18.55</v>
      </c>
      <c r="K3199">
        <v>3.08</v>
      </c>
      <c r="L3199">
        <v>1.47</v>
      </c>
    </row>
    <row r="3200" spans="1:12" x14ac:dyDescent="0.35">
      <c r="A3200" s="1">
        <v>40833</v>
      </c>
      <c r="B3200">
        <v>2011</v>
      </c>
      <c r="C3200" t="s">
        <v>21</v>
      </c>
      <c r="D3200">
        <v>5156.2</v>
      </c>
      <c r="E3200">
        <v>5160.2</v>
      </c>
      <c r="F3200">
        <v>5084.5</v>
      </c>
      <c r="G3200">
        <v>5118.25</v>
      </c>
      <c r="H3200">
        <v>130460983</v>
      </c>
      <c r="I3200">
        <v>5029.13</v>
      </c>
      <c r="J3200">
        <v>18.5</v>
      </c>
      <c r="K3200">
        <v>3.07</v>
      </c>
      <c r="L3200">
        <v>1.47</v>
      </c>
    </row>
    <row r="3201" spans="1:12" x14ac:dyDescent="0.35">
      <c r="A3201" s="1">
        <v>40834</v>
      </c>
      <c r="B3201">
        <v>2011</v>
      </c>
      <c r="C3201" t="s">
        <v>21</v>
      </c>
      <c r="D3201">
        <v>5049.45</v>
      </c>
      <c r="E3201">
        <v>5057.5</v>
      </c>
      <c r="F3201">
        <v>5011.05</v>
      </c>
      <c r="G3201">
        <v>5037.5</v>
      </c>
      <c r="H3201">
        <v>125550565</v>
      </c>
      <c r="I3201">
        <v>5148.8599999999997</v>
      </c>
      <c r="J3201">
        <v>18</v>
      </c>
      <c r="K3201">
        <v>3.02</v>
      </c>
      <c r="L3201">
        <v>1.5</v>
      </c>
    </row>
    <row r="3202" spans="1:12" x14ac:dyDescent="0.35">
      <c r="A3202" s="1">
        <v>40835</v>
      </c>
      <c r="B3202">
        <v>2011</v>
      </c>
      <c r="C3202" t="s">
        <v>21</v>
      </c>
      <c r="D3202">
        <v>5080.45</v>
      </c>
      <c r="E3202">
        <v>5148.05</v>
      </c>
      <c r="F3202">
        <v>5075.3</v>
      </c>
      <c r="G3202">
        <v>5139.1499999999996</v>
      </c>
      <c r="H3202">
        <v>117468754</v>
      </c>
      <c r="I3202">
        <v>4776.09</v>
      </c>
      <c r="J3202">
        <v>18.36</v>
      </c>
      <c r="K3202">
        <v>3.08</v>
      </c>
      <c r="L3202">
        <v>1.47</v>
      </c>
    </row>
    <row r="3203" spans="1:12" x14ac:dyDescent="0.35">
      <c r="A3203" s="1">
        <v>40836</v>
      </c>
      <c r="B3203">
        <v>2011</v>
      </c>
      <c r="C3203" t="s">
        <v>21</v>
      </c>
      <c r="D3203">
        <v>5086.55</v>
      </c>
      <c r="E3203">
        <v>5099</v>
      </c>
      <c r="F3203">
        <v>5033.95</v>
      </c>
      <c r="G3203">
        <v>5091.8999999999996</v>
      </c>
      <c r="H3203">
        <v>119333986</v>
      </c>
      <c r="I3203">
        <v>4582.47</v>
      </c>
      <c r="J3203">
        <v>18.14</v>
      </c>
      <c r="K3203">
        <v>3.05</v>
      </c>
      <c r="L3203">
        <v>1.48</v>
      </c>
    </row>
    <row r="3204" spans="1:12" x14ac:dyDescent="0.35">
      <c r="A3204" s="1">
        <v>40837</v>
      </c>
      <c r="B3204">
        <v>2011</v>
      </c>
      <c r="C3204" t="s">
        <v>21</v>
      </c>
      <c r="D3204">
        <v>5106.6000000000004</v>
      </c>
      <c r="E3204">
        <v>5120.75</v>
      </c>
      <c r="F3204">
        <v>5037.95</v>
      </c>
      <c r="G3204">
        <v>5049.95</v>
      </c>
      <c r="H3204">
        <v>109893599</v>
      </c>
      <c r="I3204">
        <v>4733.71</v>
      </c>
      <c r="J3204">
        <v>17.989999999999998</v>
      </c>
      <c r="K3204">
        <v>3.03</v>
      </c>
      <c r="L3204">
        <v>1.49</v>
      </c>
    </row>
    <row r="3205" spans="1:12" x14ac:dyDescent="0.35">
      <c r="A3205" s="1">
        <v>40840</v>
      </c>
      <c r="B3205">
        <v>2011</v>
      </c>
      <c r="C3205" t="s">
        <v>21</v>
      </c>
      <c r="D3205">
        <v>5114.7</v>
      </c>
      <c r="E3205">
        <v>5145.6499999999996</v>
      </c>
      <c r="F3205">
        <v>5084.75</v>
      </c>
      <c r="G3205">
        <v>5098.3500000000004</v>
      </c>
      <c r="H3205">
        <v>126073195</v>
      </c>
      <c r="I3205">
        <v>4927.43</v>
      </c>
      <c r="J3205">
        <v>18.100000000000001</v>
      </c>
      <c r="K3205">
        <v>3.06</v>
      </c>
      <c r="L3205">
        <v>1.48</v>
      </c>
    </row>
    <row r="3206" spans="1:12" x14ac:dyDescent="0.35">
      <c r="A3206" s="1">
        <v>40841</v>
      </c>
      <c r="B3206">
        <v>2011</v>
      </c>
      <c r="C3206" t="s">
        <v>21</v>
      </c>
      <c r="D3206">
        <v>5137.8999999999996</v>
      </c>
      <c r="E3206">
        <v>5211</v>
      </c>
      <c r="F3206">
        <v>5085.55</v>
      </c>
      <c r="G3206">
        <v>5191.6000000000004</v>
      </c>
      <c r="H3206">
        <v>221084588</v>
      </c>
      <c r="I3206">
        <v>9967.24</v>
      </c>
      <c r="J3206">
        <v>18.39</v>
      </c>
      <c r="K3206">
        <v>3.11</v>
      </c>
      <c r="L3206">
        <v>1.45</v>
      </c>
    </row>
    <row r="3207" spans="1:12" x14ac:dyDescent="0.35">
      <c r="A3207" s="1">
        <v>40842</v>
      </c>
      <c r="B3207">
        <v>2011</v>
      </c>
      <c r="C3207" t="s">
        <v>21</v>
      </c>
      <c r="D3207">
        <v>5214.95</v>
      </c>
      <c r="E3207">
        <v>5219.25</v>
      </c>
      <c r="F3207">
        <v>5196.1499999999996</v>
      </c>
      <c r="G3207">
        <v>5201.8</v>
      </c>
      <c r="H3207">
        <v>27496887</v>
      </c>
      <c r="I3207">
        <v>1059.46</v>
      </c>
      <c r="J3207">
        <v>18.43</v>
      </c>
      <c r="K3207">
        <v>3.12</v>
      </c>
      <c r="L3207">
        <v>1.45</v>
      </c>
    </row>
    <row r="3208" spans="1:12" x14ac:dyDescent="0.35">
      <c r="A3208" s="1">
        <v>40844</v>
      </c>
      <c r="B3208">
        <v>2011</v>
      </c>
      <c r="C3208" t="s">
        <v>21</v>
      </c>
      <c r="D3208">
        <v>5341.9</v>
      </c>
      <c r="E3208">
        <v>5399.7</v>
      </c>
      <c r="F3208">
        <v>5322.8</v>
      </c>
      <c r="G3208">
        <v>5360.7</v>
      </c>
      <c r="H3208">
        <v>246078412</v>
      </c>
      <c r="I3208">
        <v>9151.2000000000007</v>
      </c>
      <c r="J3208">
        <v>19.03</v>
      </c>
      <c r="K3208">
        <v>3.21</v>
      </c>
      <c r="L3208">
        <v>1.41</v>
      </c>
    </row>
    <row r="3209" spans="1:12" x14ac:dyDescent="0.35">
      <c r="A3209" s="1">
        <v>40847</v>
      </c>
      <c r="B3209">
        <v>2011</v>
      </c>
      <c r="C3209" t="s">
        <v>21</v>
      </c>
      <c r="D3209">
        <v>5358.9</v>
      </c>
      <c r="E3209">
        <v>5360.25</v>
      </c>
      <c r="F3209">
        <v>5314.6</v>
      </c>
      <c r="G3209">
        <v>5326.6</v>
      </c>
      <c r="H3209">
        <v>149483502</v>
      </c>
      <c r="I3209">
        <v>5937.99</v>
      </c>
      <c r="J3209">
        <v>18.899999999999999</v>
      </c>
      <c r="K3209">
        <v>3.19</v>
      </c>
      <c r="L3209">
        <v>1.42</v>
      </c>
    </row>
    <row r="3210" spans="1:12" x14ac:dyDescent="0.35">
      <c r="A3210" s="1">
        <v>40848</v>
      </c>
      <c r="B3210">
        <v>2011</v>
      </c>
      <c r="C3210" t="s">
        <v>22</v>
      </c>
      <c r="D3210">
        <v>5278.6</v>
      </c>
      <c r="E3210">
        <v>5310.85</v>
      </c>
      <c r="F3210">
        <v>5238.3</v>
      </c>
      <c r="G3210">
        <v>5257.95</v>
      </c>
      <c r="H3210">
        <v>152491922</v>
      </c>
      <c r="I3210">
        <v>5651.67</v>
      </c>
      <c r="J3210">
        <v>19.04</v>
      </c>
      <c r="K3210">
        <v>3.15</v>
      </c>
      <c r="L3210">
        <v>1.43</v>
      </c>
    </row>
    <row r="3211" spans="1:12" x14ac:dyDescent="0.35">
      <c r="A3211" s="1">
        <v>40849</v>
      </c>
      <c r="B3211">
        <v>2011</v>
      </c>
      <c r="C3211" t="s">
        <v>22</v>
      </c>
      <c r="D3211">
        <v>5216.75</v>
      </c>
      <c r="E3211">
        <v>5300.1</v>
      </c>
      <c r="F3211">
        <v>5204.95</v>
      </c>
      <c r="G3211">
        <v>5258.45</v>
      </c>
      <c r="H3211">
        <v>144375106</v>
      </c>
      <c r="I3211">
        <v>4918.34</v>
      </c>
      <c r="J3211">
        <v>19.04</v>
      </c>
      <c r="K3211">
        <v>3.15</v>
      </c>
      <c r="L3211">
        <v>1.43</v>
      </c>
    </row>
    <row r="3212" spans="1:12" x14ac:dyDescent="0.35">
      <c r="A3212" s="1">
        <v>40850</v>
      </c>
      <c r="B3212">
        <v>2011</v>
      </c>
      <c r="C3212" t="s">
        <v>22</v>
      </c>
      <c r="D3212">
        <v>5241.55</v>
      </c>
      <c r="E3212">
        <v>5281.6</v>
      </c>
      <c r="F3212">
        <v>5201.8500000000004</v>
      </c>
      <c r="G3212">
        <v>5265.75</v>
      </c>
      <c r="H3212">
        <v>160282802</v>
      </c>
      <c r="I3212">
        <v>5716.17</v>
      </c>
      <c r="J3212">
        <v>19.059999999999999</v>
      </c>
      <c r="K3212">
        <v>3.16</v>
      </c>
      <c r="L3212">
        <v>1.43</v>
      </c>
    </row>
    <row r="3213" spans="1:12" x14ac:dyDescent="0.35">
      <c r="A3213" s="1">
        <v>40851</v>
      </c>
      <c r="B3213">
        <v>2011</v>
      </c>
      <c r="C3213" t="s">
        <v>22</v>
      </c>
      <c r="D3213">
        <v>5325.4</v>
      </c>
      <c r="E3213">
        <v>5326.45</v>
      </c>
      <c r="F3213">
        <v>5256.8</v>
      </c>
      <c r="G3213">
        <v>5284.2</v>
      </c>
      <c r="H3213">
        <v>149015829</v>
      </c>
      <c r="I3213">
        <v>5401.13</v>
      </c>
      <c r="J3213">
        <v>19.21</v>
      </c>
      <c r="K3213">
        <v>3.17</v>
      </c>
      <c r="L3213">
        <v>1.43</v>
      </c>
    </row>
    <row r="3214" spans="1:12" x14ac:dyDescent="0.35">
      <c r="A3214" s="1">
        <v>40855</v>
      </c>
      <c r="B3214">
        <v>2011</v>
      </c>
      <c r="C3214" t="s">
        <v>22</v>
      </c>
      <c r="D3214">
        <v>5292.25</v>
      </c>
      <c r="E3214">
        <v>5304.25</v>
      </c>
      <c r="F3214">
        <v>5252</v>
      </c>
      <c r="G3214">
        <v>5289.35</v>
      </c>
      <c r="H3214">
        <v>120652007</v>
      </c>
      <c r="I3214">
        <v>4159.75</v>
      </c>
      <c r="J3214">
        <v>19.11</v>
      </c>
      <c r="K3214">
        <v>3.17</v>
      </c>
      <c r="L3214">
        <v>1.43</v>
      </c>
    </row>
    <row r="3215" spans="1:12" x14ac:dyDescent="0.35">
      <c r="A3215" s="1">
        <v>40856</v>
      </c>
      <c r="B3215">
        <v>2011</v>
      </c>
      <c r="C3215" t="s">
        <v>22</v>
      </c>
      <c r="D3215">
        <v>5309.7</v>
      </c>
      <c r="E3215">
        <v>5317.5</v>
      </c>
      <c r="F3215">
        <v>5211.75</v>
      </c>
      <c r="G3215">
        <v>5221.05</v>
      </c>
      <c r="H3215">
        <v>146428609</v>
      </c>
      <c r="I3215">
        <v>6720.83</v>
      </c>
      <c r="J3215">
        <v>18.78</v>
      </c>
      <c r="K3215">
        <v>3.13</v>
      </c>
      <c r="L3215">
        <v>1.44</v>
      </c>
    </row>
    <row r="3216" spans="1:12" x14ac:dyDescent="0.35">
      <c r="A3216" s="1">
        <v>40858</v>
      </c>
      <c r="B3216">
        <v>2011</v>
      </c>
      <c r="C3216" t="s">
        <v>22</v>
      </c>
      <c r="D3216">
        <v>5159.75</v>
      </c>
      <c r="E3216">
        <v>5198.6000000000004</v>
      </c>
      <c r="F3216">
        <v>5142.25</v>
      </c>
      <c r="G3216">
        <v>5168.8500000000004</v>
      </c>
      <c r="H3216">
        <v>168514208</v>
      </c>
      <c r="I3216">
        <v>6929.85</v>
      </c>
      <c r="J3216">
        <v>18.61</v>
      </c>
      <c r="K3216">
        <v>3.1</v>
      </c>
      <c r="L3216">
        <v>1.46</v>
      </c>
    </row>
    <row r="3217" spans="1:12" x14ac:dyDescent="0.35">
      <c r="A3217" s="1">
        <v>40861</v>
      </c>
      <c r="B3217">
        <v>2011</v>
      </c>
      <c r="C3217" t="s">
        <v>22</v>
      </c>
      <c r="D3217">
        <v>5217.3500000000004</v>
      </c>
      <c r="E3217">
        <v>5228.8999999999996</v>
      </c>
      <c r="F3217">
        <v>5140.55</v>
      </c>
      <c r="G3217">
        <v>5148.3500000000004</v>
      </c>
      <c r="H3217">
        <v>134448100</v>
      </c>
      <c r="I3217">
        <v>5263.81</v>
      </c>
      <c r="J3217">
        <v>18.59</v>
      </c>
      <c r="K3217">
        <v>3.09</v>
      </c>
      <c r="L3217">
        <v>1.47</v>
      </c>
    </row>
    <row r="3218" spans="1:12" x14ac:dyDescent="0.35">
      <c r="A3218" s="1">
        <v>40862</v>
      </c>
      <c r="B3218">
        <v>2011</v>
      </c>
      <c r="C3218" t="s">
        <v>22</v>
      </c>
      <c r="D3218">
        <v>5131.2</v>
      </c>
      <c r="E3218">
        <v>5158.75</v>
      </c>
      <c r="F3218">
        <v>5052.8500000000004</v>
      </c>
      <c r="G3218">
        <v>5068.5</v>
      </c>
      <c r="H3218">
        <v>149592578</v>
      </c>
      <c r="I3218">
        <v>5201.21</v>
      </c>
      <c r="J3218">
        <v>18.350000000000001</v>
      </c>
      <c r="K3218">
        <v>3.04</v>
      </c>
      <c r="L3218">
        <v>1.49</v>
      </c>
    </row>
    <row r="3219" spans="1:12" x14ac:dyDescent="0.35">
      <c r="A3219" s="1">
        <v>40863</v>
      </c>
      <c r="B3219">
        <v>2011</v>
      </c>
      <c r="C3219" t="s">
        <v>22</v>
      </c>
      <c r="D3219">
        <v>5059.1000000000004</v>
      </c>
      <c r="E3219">
        <v>5065.2</v>
      </c>
      <c r="F3219">
        <v>4989.5</v>
      </c>
      <c r="G3219">
        <v>5030.45</v>
      </c>
      <c r="H3219">
        <v>161406885</v>
      </c>
      <c r="I3219">
        <v>5757.81</v>
      </c>
      <c r="J3219">
        <v>18.21</v>
      </c>
      <c r="K3219">
        <v>3.02</v>
      </c>
      <c r="L3219">
        <v>1.5</v>
      </c>
    </row>
    <row r="3220" spans="1:12" x14ac:dyDescent="0.35">
      <c r="A3220" s="1">
        <v>40864</v>
      </c>
      <c r="B3220">
        <v>2011</v>
      </c>
      <c r="C3220" t="s">
        <v>22</v>
      </c>
      <c r="D3220">
        <v>5027.1000000000004</v>
      </c>
      <c r="E3220">
        <v>5036.8</v>
      </c>
      <c r="F3220">
        <v>4919.45</v>
      </c>
      <c r="G3220">
        <v>4934.75</v>
      </c>
      <c r="H3220">
        <v>149238976</v>
      </c>
      <c r="I3220">
        <v>5277.65</v>
      </c>
      <c r="J3220">
        <v>17.87</v>
      </c>
      <c r="K3220">
        <v>2.96</v>
      </c>
      <c r="L3220">
        <v>1.53</v>
      </c>
    </row>
    <row r="3221" spans="1:12" x14ac:dyDescent="0.35">
      <c r="A3221" s="1">
        <v>40865</v>
      </c>
      <c r="B3221">
        <v>2011</v>
      </c>
      <c r="C3221" t="s">
        <v>22</v>
      </c>
      <c r="D3221">
        <v>4899.1499999999996</v>
      </c>
      <c r="E3221">
        <v>4915.8999999999996</v>
      </c>
      <c r="F3221">
        <v>4837.95</v>
      </c>
      <c r="G3221">
        <v>4905.8</v>
      </c>
      <c r="H3221">
        <v>192274363</v>
      </c>
      <c r="I3221">
        <v>6481.17</v>
      </c>
      <c r="J3221">
        <v>17.760000000000002</v>
      </c>
      <c r="K3221">
        <v>2.94</v>
      </c>
      <c r="L3221">
        <v>1.54</v>
      </c>
    </row>
    <row r="3222" spans="1:12" x14ac:dyDescent="0.35">
      <c r="A3222" s="1">
        <v>40868</v>
      </c>
      <c r="B3222">
        <v>2011</v>
      </c>
      <c r="C3222" t="s">
        <v>22</v>
      </c>
      <c r="D3222">
        <v>4873.8</v>
      </c>
      <c r="E3222">
        <v>4873.8</v>
      </c>
      <c r="F3222">
        <v>4764.8</v>
      </c>
      <c r="G3222">
        <v>4778.3500000000004</v>
      </c>
      <c r="H3222">
        <v>154119333</v>
      </c>
      <c r="I3222">
        <v>5509.53</v>
      </c>
      <c r="J3222">
        <v>17.3</v>
      </c>
      <c r="K3222">
        <v>2.87</v>
      </c>
      <c r="L3222">
        <v>1.58</v>
      </c>
    </row>
    <row r="3223" spans="1:12" x14ac:dyDescent="0.35">
      <c r="A3223" s="1">
        <v>40869</v>
      </c>
      <c r="B3223">
        <v>2011</v>
      </c>
      <c r="C3223" t="s">
        <v>22</v>
      </c>
      <c r="D3223">
        <v>4794.8500000000004</v>
      </c>
      <c r="E3223">
        <v>4854</v>
      </c>
      <c r="F3223">
        <v>4782.55</v>
      </c>
      <c r="G3223">
        <v>4812.3500000000004</v>
      </c>
      <c r="H3223">
        <v>174212435</v>
      </c>
      <c r="I3223">
        <v>6275.86</v>
      </c>
      <c r="J3223">
        <v>17.420000000000002</v>
      </c>
      <c r="K3223">
        <v>2.89</v>
      </c>
      <c r="L3223">
        <v>1.57</v>
      </c>
    </row>
    <row r="3224" spans="1:12" x14ac:dyDescent="0.35">
      <c r="A3224" s="1">
        <v>40870</v>
      </c>
      <c r="B3224">
        <v>2011</v>
      </c>
      <c r="C3224" t="s">
        <v>22</v>
      </c>
      <c r="D3224">
        <v>4779.5</v>
      </c>
      <c r="E3224">
        <v>4779.5</v>
      </c>
      <c r="F3224">
        <v>4640.95</v>
      </c>
      <c r="G3224">
        <v>4706.45</v>
      </c>
      <c r="H3224">
        <v>178819371</v>
      </c>
      <c r="I3224">
        <v>6199.31</v>
      </c>
      <c r="J3224">
        <v>17.04</v>
      </c>
      <c r="K3224">
        <v>2.82</v>
      </c>
      <c r="L3224">
        <v>1.6</v>
      </c>
    </row>
    <row r="3225" spans="1:12" x14ac:dyDescent="0.35">
      <c r="A3225" s="1">
        <v>40871</v>
      </c>
      <c r="B3225">
        <v>2011</v>
      </c>
      <c r="C3225" t="s">
        <v>22</v>
      </c>
      <c r="D3225">
        <v>4707.55</v>
      </c>
      <c r="E3225">
        <v>4771.1000000000004</v>
      </c>
      <c r="F3225">
        <v>4639.1000000000004</v>
      </c>
      <c r="G3225">
        <v>4756.45</v>
      </c>
      <c r="H3225">
        <v>213363083</v>
      </c>
      <c r="I3225">
        <v>7327.52</v>
      </c>
      <c r="J3225">
        <v>17.22</v>
      </c>
      <c r="K3225">
        <v>2.85</v>
      </c>
      <c r="L3225">
        <v>1.59</v>
      </c>
    </row>
    <row r="3226" spans="1:12" x14ac:dyDescent="0.35">
      <c r="A3226" s="1">
        <v>40872</v>
      </c>
      <c r="B3226">
        <v>2011</v>
      </c>
      <c r="C3226" t="s">
        <v>22</v>
      </c>
      <c r="D3226">
        <v>4731.3</v>
      </c>
      <c r="E3226">
        <v>4767.3</v>
      </c>
      <c r="F3226">
        <v>4693.1000000000004</v>
      </c>
      <c r="G3226">
        <v>4710.05</v>
      </c>
      <c r="H3226">
        <v>162839558</v>
      </c>
      <c r="I3226">
        <v>5812.61</v>
      </c>
      <c r="J3226">
        <v>17.05</v>
      </c>
      <c r="K3226">
        <v>2.82</v>
      </c>
      <c r="L3226">
        <v>1.6</v>
      </c>
    </row>
    <row r="3227" spans="1:12" x14ac:dyDescent="0.35">
      <c r="A3227" s="1">
        <v>40875</v>
      </c>
      <c r="B3227">
        <v>2011</v>
      </c>
      <c r="C3227" t="s">
        <v>22</v>
      </c>
      <c r="D3227">
        <v>4769.3</v>
      </c>
      <c r="E3227">
        <v>4859.1000000000004</v>
      </c>
      <c r="F3227">
        <v>4766.3999999999996</v>
      </c>
      <c r="G3227">
        <v>4851.3</v>
      </c>
      <c r="H3227">
        <v>145259101</v>
      </c>
      <c r="I3227">
        <v>4869.41</v>
      </c>
      <c r="J3227">
        <v>17.559999999999999</v>
      </c>
      <c r="K3227">
        <v>2.91</v>
      </c>
      <c r="L3227">
        <v>1.55</v>
      </c>
    </row>
    <row r="3228" spans="1:12" x14ac:dyDescent="0.35">
      <c r="A3228" s="1">
        <v>40876</v>
      </c>
      <c r="B3228">
        <v>2011</v>
      </c>
      <c r="C3228" t="s">
        <v>22</v>
      </c>
      <c r="D3228">
        <v>4864.2</v>
      </c>
      <c r="E3228">
        <v>4866.1000000000004</v>
      </c>
      <c r="F3228">
        <v>4787.1000000000004</v>
      </c>
      <c r="G3228">
        <v>4805.1000000000004</v>
      </c>
      <c r="H3228">
        <v>155570321</v>
      </c>
      <c r="I3228">
        <v>5786.83</v>
      </c>
      <c r="J3228">
        <v>17.399999999999999</v>
      </c>
      <c r="K3228">
        <v>2.87</v>
      </c>
      <c r="L3228">
        <v>1.57</v>
      </c>
    </row>
    <row r="3229" spans="1:12" x14ac:dyDescent="0.35">
      <c r="A3229" s="1">
        <v>40877</v>
      </c>
      <c r="B3229">
        <v>2011</v>
      </c>
      <c r="C3229" t="s">
        <v>22</v>
      </c>
      <c r="D3229">
        <v>4766.1499999999996</v>
      </c>
      <c r="E3229">
        <v>4851.55</v>
      </c>
      <c r="F3229">
        <v>4754.8</v>
      </c>
      <c r="G3229">
        <v>4832.05</v>
      </c>
      <c r="H3229">
        <v>282217865</v>
      </c>
      <c r="I3229">
        <v>11393.19</v>
      </c>
      <c r="J3229">
        <v>17.489999999999998</v>
      </c>
      <c r="K3229">
        <v>2.89</v>
      </c>
      <c r="L3229">
        <v>1.56</v>
      </c>
    </row>
    <row r="3230" spans="1:12" x14ac:dyDescent="0.35">
      <c r="A3230" s="1">
        <v>40878</v>
      </c>
      <c r="B3230">
        <v>2011</v>
      </c>
      <c r="C3230" t="s">
        <v>23</v>
      </c>
      <c r="D3230">
        <v>4970.8500000000004</v>
      </c>
      <c r="E3230">
        <v>5011.8999999999996</v>
      </c>
      <c r="F3230">
        <v>4916.7</v>
      </c>
      <c r="G3230">
        <v>4936.8500000000004</v>
      </c>
      <c r="H3230">
        <v>183915785</v>
      </c>
      <c r="I3230">
        <v>6699.33</v>
      </c>
      <c r="J3230">
        <v>17.87</v>
      </c>
      <c r="K3230">
        <v>2.95</v>
      </c>
      <c r="L3230">
        <v>1.53</v>
      </c>
    </row>
    <row r="3231" spans="1:12" x14ac:dyDescent="0.35">
      <c r="A3231" s="1">
        <v>40879</v>
      </c>
      <c r="B3231">
        <v>2011</v>
      </c>
      <c r="C3231" t="s">
        <v>23</v>
      </c>
      <c r="D3231">
        <v>4940.8500000000004</v>
      </c>
      <c r="E3231">
        <v>5062.55</v>
      </c>
      <c r="F3231">
        <v>4918.3999999999996</v>
      </c>
      <c r="G3231">
        <v>5050.1499999999996</v>
      </c>
      <c r="H3231">
        <v>180190935</v>
      </c>
      <c r="I3231">
        <v>6527.43</v>
      </c>
      <c r="J3231">
        <v>18.28</v>
      </c>
      <c r="K3231">
        <v>3.01</v>
      </c>
      <c r="L3231">
        <v>1.49</v>
      </c>
    </row>
    <row r="3232" spans="1:12" x14ac:dyDescent="0.35">
      <c r="A3232" s="1">
        <v>40882</v>
      </c>
      <c r="B3232">
        <v>2011</v>
      </c>
      <c r="C3232" t="s">
        <v>23</v>
      </c>
      <c r="D3232">
        <v>5036.5</v>
      </c>
      <c r="E3232">
        <v>5055.3999999999996</v>
      </c>
      <c r="F3232">
        <v>5002.55</v>
      </c>
      <c r="G3232">
        <v>5039.1499999999996</v>
      </c>
      <c r="H3232">
        <v>137254409</v>
      </c>
      <c r="I3232">
        <v>4689.58</v>
      </c>
      <c r="J3232">
        <v>18.239999999999998</v>
      </c>
      <c r="K3232">
        <v>3.01</v>
      </c>
      <c r="L3232">
        <v>1.5</v>
      </c>
    </row>
    <row r="3233" spans="1:12" x14ac:dyDescent="0.35">
      <c r="A3233" s="1">
        <v>40884</v>
      </c>
      <c r="B3233">
        <v>2011</v>
      </c>
      <c r="C3233" t="s">
        <v>23</v>
      </c>
      <c r="D3233">
        <v>5050.1000000000004</v>
      </c>
      <c r="E3233">
        <v>5099.25</v>
      </c>
      <c r="F3233">
        <v>5032.25</v>
      </c>
      <c r="G3233">
        <v>5062.6000000000004</v>
      </c>
      <c r="H3233">
        <v>169428273</v>
      </c>
      <c r="I3233">
        <v>6005.21</v>
      </c>
      <c r="J3233">
        <v>18.329999999999998</v>
      </c>
      <c r="K3233">
        <v>3.02</v>
      </c>
      <c r="L3233">
        <v>1.49</v>
      </c>
    </row>
    <row r="3234" spans="1:12" x14ac:dyDescent="0.35">
      <c r="A3234" s="1">
        <v>40885</v>
      </c>
      <c r="B3234">
        <v>2011</v>
      </c>
      <c r="C3234" t="s">
        <v>23</v>
      </c>
      <c r="D3234">
        <v>5037.3999999999996</v>
      </c>
      <c r="E3234">
        <v>5049.05</v>
      </c>
      <c r="F3234">
        <v>4921.45</v>
      </c>
      <c r="G3234">
        <v>4943.6499999999996</v>
      </c>
      <c r="H3234">
        <v>178853365</v>
      </c>
      <c r="I3234">
        <v>6029.68</v>
      </c>
      <c r="J3234">
        <v>17.899999999999999</v>
      </c>
      <c r="K3234">
        <v>2.95</v>
      </c>
      <c r="L3234">
        <v>1.53</v>
      </c>
    </row>
    <row r="3235" spans="1:12" x14ac:dyDescent="0.35">
      <c r="A3235" s="1">
        <v>40886</v>
      </c>
      <c r="B3235">
        <v>2011</v>
      </c>
      <c r="C3235" t="s">
        <v>23</v>
      </c>
      <c r="D3235">
        <v>4870.75</v>
      </c>
      <c r="E3235">
        <v>4918.3500000000004</v>
      </c>
      <c r="F3235">
        <v>4841.75</v>
      </c>
      <c r="G3235">
        <v>4866.7</v>
      </c>
      <c r="H3235">
        <v>173612823</v>
      </c>
      <c r="I3235">
        <v>6040.22</v>
      </c>
      <c r="J3235">
        <v>17.62</v>
      </c>
      <c r="K3235">
        <v>2.9</v>
      </c>
      <c r="L3235">
        <v>1.55</v>
      </c>
    </row>
    <row r="3236" spans="1:12" x14ac:dyDescent="0.35">
      <c r="A3236" s="1">
        <v>40889</v>
      </c>
      <c r="B3236">
        <v>2011</v>
      </c>
      <c r="C3236" t="s">
        <v>23</v>
      </c>
      <c r="D3236">
        <v>4906.8500000000004</v>
      </c>
      <c r="E3236">
        <v>4910.25</v>
      </c>
      <c r="F3236">
        <v>4755.55</v>
      </c>
      <c r="G3236">
        <v>4764.6000000000004</v>
      </c>
      <c r="H3236">
        <v>178338170</v>
      </c>
      <c r="I3236">
        <v>5926</v>
      </c>
      <c r="J3236">
        <v>17.25</v>
      </c>
      <c r="K3236">
        <v>2.84</v>
      </c>
      <c r="L3236">
        <v>1.58</v>
      </c>
    </row>
    <row r="3237" spans="1:12" x14ac:dyDescent="0.35">
      <c r="A3237" s="1">
        <v>40890</v>
      </c>
      <c r="B3237">
        <v>2011</v>
      </c>
      <c r="C3237" t="s">
        <v>23</v>
      </c>
      <c r="D3237">
        <v>4733.6000000000004</v>
      </c>
      <c r="E3237">
        <v>4824.7</v>
      </c>
      <c r="F3237">
        <v>4728.5</v>
      </c>
      <c r="G3237">
        <v>4800.6000000000004</v>
      </c>
      <c r="H3237">
        <v>181043707</v>
      </c>
      <c r="I3237">
        <v>5816.38</v>
      </c>
      <c r="J3237">
        <v>17.38</v>
      </c>
      <c r="K3237">
        <v>2.87</v>
      </c>
      <c r="L3237">
        <v>1.57</v>
      </c>
    </row>
    <row r="3238" spans="1:12" x14ac:dyDescent="0.35">
      <c r="A3238" s="1">
        <v>40891</v>
      </c>
      <c r="B3238">
        <v>2011</v>
      </c>
      <c r="C3238" t="s">
        <v>23</v>
      </c>
      <c r="D3238">
        <v>4788.7</v>
      </c>
      <c r="E3238">
        <v>4839.55</v>
      </c>
      <c r="F3238">
        <v>4750.3999999999996</v>
      </c>
      <c r="G3238">
        <v>4763.25</v>
      </c>
      <c r="H3238">
        <v>176252160</v>
      </c>
      <c r="I3238">
        <v>6324.86</v>
      </c>
      <c r="J3238">
        <v>17.25</v>
      </c>
      <c r="K3238">
        <v>2.84</v>
      </c>
      <c r="L3238">
        <v>1.58</v>
      </c>
    </row>
    <row r="3239" spans="1:12" x14ac:dyDescent="0.35">
      <c r="A3239" s="1">
        <v>40892</v>
      </c>
      <c r="B3239">
        <v>2011</v>
      </c>
      <c r="C3239" t="s">
        <v>23</v>
      </c>
      <c r="D3239">
        <v>4712.8</v>
      </c>
      <c r="E3239">
        <v>4768.6499999999996</v>
      </c>
      <c r="F3239">
        <v>4673.8500000000004</v>
      </c>
      <c r="G3239">
        <v>4746.3500000000004</v>
      </c>
      <c r="H3239">
        <v>200317864</v>
      </c>
      <c r="I3239">
        <v>6976.68</v>
      </c>
      <c r="J3239">
        <v>17.190000000000001</v>
      </c>
      <c r="K3239">
        <v>2.83</v>
      </c>
      <c r="L3239">
        <v>1.59</v>
      </c>
    </row>
    <row r="3240" spans="1:12" x14ac:dyDescent="0.35">
      <c r="A3240" s="1">
        <v>40893</v>
      </c>
      <c r="B3240">
        <v>2011</v>
      </c>
      <c r="C3240" t="s">
        <v>23</v>
      </c>
      <c r="D3240">
        <v>4752.5</v>
      </c>
      <c r="E3240">
        <v>4818.8500000000004</v>
      </c>
      <c r="F3240">
        <v>4628.2</v>
      </c>
      <c r="G3240">
        <v>4651.6000000000004</v>
      </c>
      <c r="H3240">
        <v>202060039</v>
      </c>
      <c r="I3240">
        <v>7284.93</v>
      </c>
      <c r="J3240">
        <v>16.84</v>
      </c>
      <c r="K3240">
        <v>2.78</v>
      </c>
      <c r="L3240">
        <v>1.62</v>
      </c>
    </row>
    <row r="3241" spans="1:12" x14ac:dyDescent="0.35">
      <c r="A3241" s="1">
        <v>40896</v>
      </c>
      <c r="B3241">
        <v>2011</v>
      </c>
      <c r="C3241" t="s">
        <v>23</v>
      </c>
      <c r="D3241">
        <v>4623.1499999999996</v>
      </c>
      <c r="E3241">
        <v>4623.1499999999996</v>
      </c>
      <c r="F3241">
        <v>4555.8999999999996</v>
      </c>
      <c r="G3241">
        <v>4613.1000000000004</v>
      </c>
      <c r="H3241">
        <v>176447660</v>
      </c>
      <c r="I3241">
        <v>6302.29</v>
      </c>
      <c r="J3241">
        <v>16.71</v>
      </c>
      <c r="K3241">
        <v>2.75</v>
      </c>
      <c r="L3241">
        <v>1.64</v>
      </c>
    </row>
    <row r="3242" spans="1:12" x14ac:dyDescent="0.35">
      <c r="A3242" s="1">
        <v>40897</v>
      </c>
      <c r="B3242">
        <v>2011</v>
      </c>
      <c r="C3242" t="s">
        <v>23</v>
      </c>
      <c r="D3242">
        <v>4635.8</v>
      </c>
      <c r="E3242">
        <v>4637.25</v>
      </c>
      <c r="F3242">
        <v>4531.1499999999996</v>
      </c>
      <c r="G3242">
        <v>4544.2</v>
      </c>
      <c r="H3242">
        <v>195304596</v>
      </c>
      <c r="I3242">
        <v>6279.01</v>
      </c>
      <c r="J3242">
        <v>16.46</v>
      </c>
      <c r="K3242">
        <v>2.71</v>
      </c>
      <c r="L3242">
        <v>1.66</v>
      </c>
    </row>
    <row r="3243" spans="1:12" x14ac:dyDescent="0.35">
      <c r="A3243" s="1">
        <v>40898</v>
      </c>
      <c r="B3243">
        <v>2011</v>
      </c>
      <c r="C3243" t="s">
        <v>23</v>
      </c>
      <c r="D3243">
        <v>4636.45</v>
      </c>
      <c r="E3243">
        <v>4707.3500000000004</v>
      </c>
      <c r="F3243">
        <v>4601.95</v>
      </c>
      <c r="G3243">
        <v>4693.1499999999996</v>
      </c>
      <c r="H3243">
        <v>211310871</v>
      </c>
      <c r="I3243">
        <v>6689.82</v>
      </c>
      <c r="J3243">
        <v>17</v>
      </c>
      <c r="K3243">
        <v>2.8</v>
      </c>
      <c r="L3243">
        <v>1.61</v>
      </c>
    </row>
    <row r="3244" spans="1:12" x14ac:dyDescent="0.35">
      <c r="A3244" s="1">
        <v>40899</v>
      </c>
      <c r="B3244">
        <v>2011</v>
      </c>
      <c r="C3244" t="s">
        <v>23</v>
      </c>
      <c r="D3244">
        <v>4636.8999999999996</v>
      </c>
      <c r="E3244">
        <v>4740.6000000000004</v>
      </c>
      <c r="F3244">
        <v>4632.95</v>
      </c>
      <c r="G3244">
        <v>4733.8500000000004</v>
      </c>
      <c r="H3244">
        <v>170789015</v>
      </c>
      <c r="I3244">
        <v>6017</v>
      </c>
      <c r="J3244">
        <v>17.14</v>
      </c>
      <c r="K3244">
        <v>2.83</v>
      </c>
      <c r="L3244">
        <v>1.59</v>
      </c>
    </row>
    <row r="3245" spans="1:12" x14ac:dyDescent="0.35">
      <c r="A3245" s="1">
        <v>40900</v>
      </c>
      <c r="B3245">
        <v>2011</v>
      </c>
      <c r="C3245" t="s">
        <v>23</v>
      </c>
      <c r="D3245">
        <v>4763.2</v>
      </c>
      <c r="E3245">
        <v>4763.45</v>
      </c>
      <c r="F3245">
        <v>4693.2</v>
      </c>
      <c r="G3245">
        <v>4714</v>
      </c>
      <c r="H3245">
        <v>141982548</v>
      </c>
      <c r="I3245">
        <v>4676.75</v>
      </c>
      <c r="J3245">
        <v>17.07</v>
      </c>
      <c r="K3245">
        <v>2.81</v>
      </c>
      <c r="L3245">
        <v>1.6</v>
      </c>
    </row>
    <row r="3246" spans="1:12" x14ac:dyDescent="0.35">
      <c r="A3246" s="1">
        <v>40903</v>
      </c>
      <c r="B3246">
        <v>2011</v>
      </c>
      <c r="C3246" t="s">
        <v>23</v>
      </c>
      <c r="D3246">
        <v>4718.1499999999996</v>
      </c>
      <c r="E3246">
        <v>4787.25</v>
      </c>
      <c r="F3246">
        <v>4718.1499999999996</v>
      </c>
      <c r="G3246">
        <v>4779</v>
      </c>
      <c r="H3246">
        <v>90847991</v>
      </c>
      <c r="I3246">
        <v>3034.39</v>
      </c>
      <c r="J3246">
        <v>17.309999999999999</v>
      </c>
      <c r="K3246">
        <v>2.85</v>
      </c>
      <c r="L3246">
        <v>1.58</v>
      </c>
    </row>
    <row r="3247" spans="1:12" x14ac:dyDescent="0.35">
      <c r="A3247" s="1">
        <v>40904</v>
      </c>
      <c r="B3247">
        <v>2011</v>
      </c>
      <c r="C3247" t="s">
        <v>23</v>
      </c>
      <c r="D3247">
        <v>4780.2</v>
      </c>
      <c r="E3247">
        <v>4800.5</v>
      </c>
      <c r="F3247">
        <v>4723.6499999999996</v>
      </c>
      <c r="G3247">
        <v>4750.5</v>
      </c>
      <c r="H3247">
        <v>104828343</v>
      </c>
      <c r="I3247">
        <v>3342.15</v>
      </c>
      <c r="J3247">
        <v>17.2</v>
      </c>
      <c r="K3247">
        <v>2.84</v>
      </c>
      <c r="L3247">
        <v>1.59</v>
      </c>
    </row>
    <row r="3248" spans="1:12" x14ac:dyDescent="0.35">
      <c r="A3248" s="1">
        <v>40905</v>
      </c>
      <c r="B3248">
        <v>2011</v>
      </c>
      <c r="C3248" t="s">
        <v>23</v>
      </c>
      <c r="D3248">
        <v>4756.2</v>
      </c>
      <c r="E3248">
        <v>4756.2</v>
      </c>
      <c r="F3248">
        <v>4685.6499999999996</v>
      </c>
      <c r="G3248">
        <v>4705.8</v>
      </c>
      <c r="H3248">
        <v>117463489</v>
      </c>
      <c r="I3248">
        <v>3657.52</v>
      </c>
      <c r="J3248">
        <v>17.04</v>
      </c>
      <c r="K3248">
        <v>2.81</v>
      </c>
      <c r="L3248">
        <v>1.6</v>
      </c>
    </row>
    <row r="3249" spans="1:12" x14ac:dyDescent="0.35">
      <c r="A3249" s="1">
        <v>40906</v>
      </c>
      <c r="B3249">
        <v>2011</v>
      </c>
      <c r="C3249" t="s">
        <v>23</v>
      </c>
      <c r="D3249">
        <v>4681.1499999999996</v>
      </c>
      <c r="E3249">
        <v>4701.8</v>
      </c>
      <c r="F3249">
        <v>4639.05</v>
      </c>
      <c r="G3249">
        <v>4646.25</v>
      </c>
      <c r="H3249">
        <v>146003804</v>
      </c>
      <c r="I3249">
        <v>5137.28</v>
      </c>
      <c r="J3249">
        <v>16.829999999999998</v>
      </c>
      <c r="K3249">
        <v>2.77</v>
      </c>
      <c r="L3249">
        <v>1.62</v>
      </c>
    </row>
    <row r="3250" spans="1:12" x14ac:dyDescent="0.35">
      <c r="A3250" s="1">
        <v>40907</v>
      </c>
      <c r="B3250">
        <v>2011</v>
      </c>
      <c r="C3250" t="s">
        <v>23</v>
      </c>
      <c r="D3250">
        <v>4659.95</v>
      </c>
      <c r="E3250">
        <v>4690.45</v>
      </c>
      <c r="F3250">
        <v>4608.8999999999996</v>
      </c>
      <c r="G3250">
        <v>4624.3</v>
      </c>
      <c r="H3250">
        <v>113900727</v>
      </c>
      <c r="I3250">
        <v>3785.33</v>
      </c>
      <c r="J3250">
        <v>16.75</v>
      </c>
      <c r="K3250">
        <v>2.76</v>
      </c>
      <c r="L3250">
        <v>1.63</v>
      </c>
    </row>
    <row r="3251" spans="1:12" x14ac:dyDescent="0.35">
      <c r="A3251" s="1">
        <v>40910</v>
      </c>
      <c r="B3251">
        <v>2012</v>
      </c>
      <c r="C3251" t="s">
        <v>12</v>
      </c>
      <c r="D3251">
        <v>4640.2</v>
      </c>
      <c r="E3251">
        <v>4645.95</v>
      </c>
      <c r="F3251">
        <v>4588.05</v>
      </c>
      <c r="G3251">
        <v>4636.75</v>
      </c>
      <c r="H3251">
        <v>108460668</v>
      </c>
      <c r="I3251">
        <v>3590.96</v>
      </c>
      <c r="J3251">
        <v>16.79</v>
      </c>
      <c r="K3251">
        <v>2.77</v>
      </c>
      <c r="L3251">
        <v>1.63</v>
      </c>
    </row>
    <row r="3252" spans="1:12" x14ac:dyDescent="0.35">
      <c r="A3252" s="1">
        <v>40911</v>
      </c>
      <c r="B3252">
        <v>2012</v>
      </c>
      <c r="C3252" t="s">
        <v>12</v>
      </c>
      <c r="D3252">
        <v>4675.8</v>
      </c>
      <c r="E3252">
        <v>4773.1000000000004</v>
      </c>
      <c r="F3252">
        <v>4675.8</v>
      </c>
      <c r="G3252">
        <v>4765.3</v>
      </c>
      <c r="H3252">
        <v>146621115</v>
      </c>
      <c r="I3252">
        <v>5021.29</v>
      </c>
      <c r="J3252">
        <v>17.260000000000002</v>
      </c>
      <c r="K3252">
        <v>2.82</v>
      </c>
      <c r="L3252">
        <v>1.6</v>
      </c>
    </row>
    <row r="3253" spans="1:12" x14ac:dyDescent="0.35">
      <c r="A3253" s="1">
        <v>40912</v>
      </c>
      <c r="B3253">
        <v>2012</v>
      </c>
      <c r="C3253" t="s">
        <v>12</v>
      </c>
      <c r="D3253">
        <v>4774.95</v>
      </c>
      <c r="E3253">
        <v>4782.8500000000004</v>
      </c>
      <c r="F3253">
        <v>4728.8500000000004</v>
      </c>
      <c r="G3253">
        <v>4749.6499999999996</v>
      </c>
      <c r="H3253">
        <v>165938849</v>
      </c>
      <c r="I3253">
        <v>5661.16</v>
      </c>
      <c r="J3253">
        <v>17.2</v>
      </c>
      <c r="K3253">
        <v>2.81</v>
      </c>
      <c r="L3253">
        <v>1.6</v>
      </c>
    </row>
    <row r="3254" spans="1:12" x14ac:dyDescent="0.35">
      <c r="A3254" s="1">
        <v>40913</v>
      </c>
      <c r="B3254">
        <v>2012</v>
      </c>
      <c r="C3254" t="s">
        <v>12</v>
      </c>
      <c r="D3254">
        <v>4749</v>
      </c>
      <c r="E3254">
        <v>4779.8</v>
      </c>
      <c r="F3254">
        <v>4730.1499999999996</v>
      </c>
      <c r="G3254">
        <v>4749.95</v>
      </c>
      <c r="H3254">
        <v>177862936</v>
      </c>
      <c r="I3254">
        <v>5873.79</v>
      </c>
      <c r="J3254">
        <v>17.2</v>
      </c>
      <c r="K3254">
        <v>2.8</v>
      </c>
      <c r="L3254">
        <v>1.6</v>
      </c>
    </row>
    <row r="3255" spans="1:12" x14ac:dyDescent="0.35">
      <c r="A3255" s="1">
        <v>40914</v>
      </c>
      <c r="B3255">
        <v>2012</v>
      </c>
      <c r="C3255" t="s">
        <v>12</v>
      </c>
      <c r="D3255">
        <v>4724.1499999999996</v>
      </c>
      <c r="E3255">
        <v>4794.8999999999996</v>
      </c>
      <c r="F3255">
        <v>4686.8500000000004</v>
      </c>
      <c r="G3255">
        <v>4754.1000000000004</v>
      </c>
      <c r="H3255">
        <v>176057282</v>
      </c>
      <c r="I3255">
        <v>5234.6899999999996</v>
      </c>
      <c r="J3255">
        <v>17.22</v>
      </c>
      <c r="K3255">
        <v>2.8</v>
      </c>
      <c r="L3255">
        <v>1.6</v>
      </c>
    </row>
    <row r="3256" spans="1:12" x14ac:dyDescent="0.35">
      <c r="A3256" s="1">
        <v>40915</v>
      </c>
      <c r="B3256">
        <v>2012</v>
      </c>
      <c r="C3256" t="s">
        <v>12</v>
      </c>
      <c r="D3256">
        <v>4755.6000000000004</v>
      </c>
      <c r="E3256">
        <v>4759.3999999999996</v>
      </c>
      <c r="F3256">
        <v>4743.05</v>
      </c>
      <c r="G3256">
        <v>4746.8999999999996</v>
      </c>
      <c r="H3256">
        <v>18783880</v>
      </c>
      <c r="I3256">
        <v>414.88</v>
      </c>
      <c r="J3256">
        <v>17.190000000000001</v>
      </c>
      <c r="K3256">
        <v>2.8</v>
      </c>
      <c r="L3256">
        <v>1.6</v>
      </c>
    </row>
    <row r="3257" spans="1:12" x14ac:dyDescent="0.35">
      <c r="A3257" s="1">
        <v>40917</v>
      </c>
      <c r="B3257">
        <v>2012</v>
      </c>
      <c r="C3257" t="s">
        <v>12</v>
      </c>
      <c r="D3257">
        <v>4747.55</v>
      </c>
      <c r="E3257">
        <v>4758.7</v>
      </c>
      <c r="F3257">
        <v>4695.45</v>
      </c>
      <c r="G3257">
        <v>4742.8</v>
      </c>
      <c r="H3257">
        <v>147534537</v>
      </c>
      <c r="I3257">
        <v>4548.3</v>
      </c>
      <c r="J3257">
        <v>17.18</v>
      </c>
      <c r="K3257">
        <v>2.79</v>
      </c>
      <c r="L3257">
        <v>1.6</v>
      </c>
    </row>
    <row r="3258" spans="1:12" x14ac:dyDescent="0.35">
      <c r="A3258" s="1">
        <v>40918</v>
      </c>
      <c r="B3258">
        <v>2012</v>
      </c>
      <c r="C3258" t="s">
        <v>12</v>
      </c>
      <c r="D3258">
        <v>4771.8500000000004</v>
      </c>
      <c r="E3258">
        <v>4855.8999999999996</v>
      </c>
      <c r="F3258">
        <v>4768.25</v>
      </c>
      <c r="G3258">
        <v>4849.55</v>
      </c>
      <c r="H3258">
        <v>201661174</v>
      </c>
      <c r="I3258">
        <v>6222.27</v>
      </c>
      <c r="J3258">
        <v>17.559999999999999</v>
      </c>
      <c r="K3258">
        <v>2.86</v>
      </c>
      <c r="L3258">
        <v>1.57</v>
      </c>
    </row>
    <row r="3259" spans="1:12" x14ac:dyDescent="0.35">
      <c r="A3259" s="1">
        <v>40919</v>
      </c>
      <c r="B3259">
        <v>2012</v>
      </c>
      <c r="C3259" t="s">
        <v>12</v>
      </c>
      <c r="D3259">
        <v>4863.1499999999996</v>
      </c>
      <c r="E3259">
        <v>4877.2</v>
      </c>
      <c r="F3259">
        <v>4841.6000000000004</v>
      </c>
      <c r="G3259">
        <v>4860.95</v>
      </c>
      <c r="H3259">
        <v>209079758</v>
      </c>
      <c r="I3259">
        <v>6364</v>
      </c>
      <c r="J3259">
        <v>17.61</v>
      </c>
      <c r="K3259">
        <v>2.86</v>
      </c>
      <c r="L3259">
        <v>1.57</v>
      </c>
    </row>
    <row r="3260" spans="1:12" x14ac:dyDescent="0.35">
      <c r="A3260" s="1">
        <v>40920</v>
      </c>
      <c r="B3260">
        <v>2012</v>
      </c>
      <c r="C3260" t="s">
        <v>12</v>
      </c>
      <c r="D3260">
        <v>4840.95</v>
      </c>
      <c r="E3260">
        <v>4869.2</v>
      </c>
      <c r="F3260">
        <v>4803.8999999999996</v>
      </c>
      <c r="G3260">
        <v>4831.25</v>
      </c>
      <c r="H3260">
        <v>183068697</v>
      </c>
      <c r="I3260">
        <v>7271.44</v>
      </c>
      <c r="J3260">
        <v>17.5</v>
      </c>
      <c r="K3260">
        <v>2.85</v>
      </c>
      <c r="L3260">
        <v>1.58</v>
      </c>
    </row>
    <row r="3261" spans="1:12" x14ac:dyDescent="0.35">
      <c r="A3261" s="1">
        <v>40921</v>
      </c>
      <c r="B3261">
        <v>2012</v>
      </c>
      <c r="C3261" t="s">
        <v>12</v>
      </c>
      <c r="D3261">
        <v>4861.95</v>
      </c>
      <c r="E3261">
        <v>4898.8500000000004</v>
      </c>
      <c r="F3261">
        <v>4834.2</v>
      </c>
      <c r="G3261">
        <v>4866</v>
      </c>
      <c r="H3261">
        <v>230940604</v>
      </c>
      <c r="I3261">
        <v>7117.5</v>
      </c>
      <c r="J3261">
        <v>17.5</v>
      </c>
      <c r="K3261">
        <v>2.87</v>
      </c>
      <c r="L3261">
        <v>1.56</v>
      </c>
    </row>
    <row r="3262" spans="1:12" x14ac:dyDescent="0.35">
      <c r="A3262" s="1">
        <v>40924</v>
      </c>
      <c r="B3262">
        <v>2012</v>
      </c>
      <c r="C3262" t="s">
        <v>12</v>
      </c>
      <c r="D3262">
        <v>4844</v>
      </c>
      <c r="E3262">
        <v>4880.8</v>
      </c>
      <c r="F3262">
        <v>4827.05</v>
      </c>
      <c r="G3262">
        <v>4873.8999999999996</v>
      </c>
      <c r="H3262">
        <v>160479891</v>
      </c>
      <c r="I3262">
        <v>5297.89</v>
      </c>
      <c r="J3262">
        <v>17.53</v>
      </c>
      <c r="K3262">
        <v>2.87</v>
      </c>
      <c r="L3262">
        <v>1.56</v>
      </c>
    </row>
    <row r="3263" spans="1:12" x14ac:dyDescent="0.35">
      <c r="A3263" s="1">
        <v>40925</v>
      </c>
      <c r="B3263">
        <v>2012</v>
      </c>
      <c r="C3263" t="s">
        <v>12</v>
      </c>
      <c r="D3263">
        <v>4904.5</v>
      </c>
      <c r="E3263">
        <v>4975.55</v>
      </c>
      <c r="F3263">
        <v>4904</v>
      </c>
      <c r="G3263">
        <v>4967.3</v>
      </c>
      <c r="H3263">
        <v>223004183</v>
      </c>
      <c r="I3263">
        <v>7170.72</v>
      </c>
      <c r="J3263">
        <v>17.850000000000001</v>
      </c>
      <c r="K3263">
        <v>2.92</v>
      </c>
      <c r="L3263">
        <v>1.53</v>
      </c>
    </row>
    <row r="3264" spans="1:12" x14ac:dyDescent="0.35">
      <c r="A3264" s="1">
        <v>40926</v>
      </c>
      <c r="B3264">
        <v>2012</v>
      </c>
      <c r="C3264" t="s">
        <v>12</v>
      </c>
      <c r="D3264">
        <v>4977.75</v>
      </c>
      <c r="E3264">
        <v>4980.6499999999996</v>
      </c>
      <c r="F3264">
        <v>4931.05</v>
      </c>
      <c r="G3264">
        <v>4955.8</v>
      </c>
      <c r="H3264">
        <v>211198796</v>
      </c>
      <c r="I3264">
        <v>7424.79</v>
      </c>
      <c r="J3264">
        <v>17.809999999999999</v>
      </c>
      <c r="K3264">
        <v>2.9</v>
      </c>
      <c r="L3264">
        <v>1.54</v>
      </c>
    </row>
    <row r="3265" spans="1:12" x14ac:dyDescent="0.35">
      <c r="A3265" s="1">
        <v>40927</v>
      </c>
      <c r="B3265">
        <v>2012</v>
      </c>
      <c r="C3265" t="s">
        <v>12</v>
      </c>
      <c r="D3265">
        <v>4995</v>
      </c>
      <c r="E3265">
        <v>5023.8</v>
      </c>
      <c r="F3265">
        <v>4991.3999999999996</v>
      </c>
      <c r="G3265">
        <v>5018.3999999999996</v>
      </c>
      <c r="H3265">
        <v>203487608</v>
      </c>
      <c r="I3265">
        <v>6634.33</v>
      </c>
      <c r="J3265">
        <v>18.03</v>
      </c>
      <c r="K3265">
        <v>2.94</v>
      </c>
      <c r="L3265">
        <v>1.53</v>
      </c>
    </row>
    <row r="3266" spans="1:12" x14ac:dyDescent="0.35">
      <c r="A3266" s="1">
        <v>40928</v>
      </c>
      <c r="B3266">
        <v>2012</v>
      </c>
      <c r="C3266" t="s">
        <v>12</v>
      </c>
      <c r="D3266">
        <v>5044.8500000000004</v>
      </c>
      <c r="E3266">
        <v>5064.1499999999996</v>
      </c>
      <c r="F3266">
        <v>5004.3</v>
      </c>
      <c r="G3266">
        <v>5048.6000000000004</v>
      </c>
      <c r="H3266">
        <v>221048007</v>
      </c>
      <c r="I3266">
        <v>8120.35</v>
      </c>
      <c r="J3266">
        <v>18.14</v>
      </c>
      <c r="K3266">
        <v>2.96</v>
      </c>
      <c r="L3266">
        <v>1.52</v>
      </c>
    </row>
    <row r="3267" spans="1:12" x14ac:dyDescent="0.35">
      <c r="A3267" s="1">
        <v>40931</v>
      </c>
      <c r="B3267">
        <v>2012</v>
      </c>
      <c r="C3267" t="s">
        <v>12</v>
      </c>
      <c r="D3267">
        <v>5025.3500000000004</v>
      </c>
      <c r="E3267">
        <v>5059.55</v>
      </c>
      <c r="F3267">
        <v>5021.3500000000004</v>
      </c>
      <c r="G3267">
        <v>5046.25</v>
      </c>
      <c r="H3267">
        <v>158177571</v>
      </c>
      <c r="I3267">
        <v>5934.04</v>
      </c>
      <c r="J3267">
        <v>18.14</v>
      </c>
      <c r="K3267">
        <v>2.96</v>
      </c>
      <c r="L3267">
        <v>1.52</v>
      </c>
    </row>
    <row r="3268" spans="1:12" x14ac:dyDescent="0.35">
      <c r="A3268" s="1">
        <v>40932</v>
      </c>
      <c r="B3268">
        <v>2012</v>
      </c>
      <c r="C3268" t="s">
        <v>12</v>
      </c>
      <c r="D3268">
        <v>5064.8</v>
      </c>
      <c r="E3268">
        <v>5141.05</v>
      </c>
      <c r="F3268">
        <v>5049.8</v>
      </c>
      <c r="G3268">
        <v>5127.3500000000004</v>
      </c>
      <c r="H3268">
        <v>202006565</v>
      </c>
      <c r="I3268">
        <v>8172.43</v>
      </c>
      <c r="J3268">
        <v>18.28</v>
      </c>
      <c r="K3268">
        <v>3.01</v>
      </c>
      <c r="L3268">
        <v>1.49</v>
      </c>
    </row>
    <row r="3269" spans="1:12" x14ac:dyDescent="0.35">
      <c r="A3269" s="1">
        <v>40933</v>
      </c>
      <c r="B3269">
        <v>2012</v>
      </c>
      <c r="C3269" t="s">
        <v>12</v>
      </c>
      <c r="D3269">
        <v>5151.5</v>
      </c>
      <c r="E3269">
        <v>5174.1499999999996</v>
      </c>
      <c r="F3269">
        <v>5130.25</v>
      </c>
      <c r="G3269">
        <v>5158.3</v>
      </c>
      <c r="H3269">
        <v>219175709</v>
      </c>
      <c r="I3269">
        <v>8156.04</v>
      </c>
      <c r="J3269">
        <v>18.38</v>
      </c>
      <c r="K3269">
        <v>2.99</v>
      </c>
      <c r="L3269">
        <v>1.51</v>
      </c>
    </row>
    <row r="3270" spans="1:12" x14ac:dyDescent="0.35">
      <c r="A3270" s="1">
        <v>40935</v>
      </c>
      <c r="B3270">
        <v>2012</v>
      </c>
      <c r="C3270" t="s">
        <v>12</v>
      </c>
      <c r="D3270">
        <v>5216.75</v>
      </c>
      <c r="E3270">
        <v>5217</v>
      </c>
      <c r="F3270">
        <v>5162.3999999999996</v>
      </c>
      <c r="G3270">
        <v>5204.7</v>
      </c>
      <c r="H3270">
        <v>215923377</v>
      </c>
      <c r="I3270">
        <v>7881.15</v>
      </c>
      <c r="J3270">
        <v>18.55</v>
      </c>
      <c r="K3270">
        <v>3.02</v>
      </c>
      <c r="L3270">
        <v>1.49</v>
      </c>
    </row>
    <row r="3271" spans="1:12" x14ac:dyDescent="0.35">
      <c r="A3271" s="1">
        <v>40938</v>
      </c>
      <c r="B3271">
        <v>2012</v>
      </c>
      <c r="C3271" t="s">
        <v>12</v>
      </c>
      <c r="D3271">
        <v>5163.55</v>
      </c>
      <c r="E3271">
        <v>5166.1499999999996</v>
      </c>
      <c r="F3271">
        <v>5076.7</v>
      </c>
      <c r="G3271">
        <v>5087.3</v>
      </c>
      <c r="H3271">
        <v>181141437</v>
      </c>
      <c r="I3271">
        <v>6181.32</v>
      </c>
      <c r="J3271">
        <v>18.13</v>
      </c>
      <c r="K3271">
        <v>2.95</v>
      </c>
      <c r="L3271">
        <v>1.53</v>
      </c>
    </row>
    <row r="3272" spans="1:12" x14ac:dyDescent="0.35">
      <c r="A3272" s="1">
        <v>40939</v>
      </c>
      <c r="B3272">
        <v>2012</v>
      </c>
      <c r="C3272" t="s">
        <v>12</v>
      </c>
      <c r="D3272">
        <v>5125.25</v>
      </c>
      <c r="E3272">
        <v>5215.3999999999996</v>
      </c>
      <c r="F3272">
        <v>5120.1499999999996</v>
      </c>
      <c r="G3272">
        <v>5199.25</v>
      </c>
      <c r="H3272">
        <v>215770719</v>
      </c>
      <c r="I3272">
        <v>8075.54</v>
      </c>
      <c r="J3272">
        <v>18.53</v>
      </c>
      <c r="K3272">
        <v>3.02</v>
      </c>
      <c r="L3272">
        <v>1.49</v>
      </c>
    </row>
    <row r="3273" spans="1:12" x14ac:dyDescent="0.35">
      <c r="A3273" s="1">
        <v>40940</v>
      </c>
      <c r="B3273">
        <v>2012</v>
      </c>
      <c r="C3273" t="s">
        <v>13</v>
      </c>
      <c r="D3273">
        <v>5198.1499999999996</v>
      </c>
      <c r="E3273">
        <v>5244.6</v>
      </c>
      <c r="F3273">
        <v>5159</v>
      </c>
      <c r="G3273">
        <v>5235.7</v>
      </c>
      <c r="H3273">
        <v>234899358</v>
      </c>
      <c r="I3273">
        <v>8066.68</v>
      </c>
      <c r="J3273">
        <v>18.66</v>
      </c>
      <c r="K3273">
        <v>3.04</v>
      </c>
      <c r="L3273">
        <v>1.48</v>
      </c>
    </row>
    <row r="3274" spans="1:12" x14ac:dyDescent="0.35">
      <c r="A3274" s="1">
        <v>40941</v>
      </c>
      <c r="B3274">
        <v>2012</v>
      </c>
      <c r="C3274" t="s">
        <v>13</v>
      </c>
      <c r="D3274">
        <v>5272.1</v>
      </c>
      <c r="E3274">
        <v>5289.95</v>
      </c>
      <c r="F3274">
        <v>5225.75</v>
      </c>
      <c r="G3274">
        <v>5269.9</v>
      </c>
      <c r="H3274">
        <v>337960651</v>
      </c>
      <c r="I3274">
        <v>11126.39</v>
      </c>
      <c r="J3274">
        <v>18.77</v>
      </c>
      <c r="K3274">
        <v>3.06</v>
      </c>
      <c r="L3274">
        <v>1.47</v>
      </c>
    </row>
    <row r="3275" spans="1:12" x14ac:dyDescent="0.35">
      <c r="A3275" s="1">
        <v>40942</v>
      </c>
      <c r="B3275">
        <v>2012</v>
      </c>
      <c r="C3275" t="s">
        <v>13</v>
      </c>
      <c r="D3275">
        <v>5276.1</v>
      </c>
      <c r="E3275">
        <v>5334.85</v>
      </c>
      <c r="F3275">
        <v>5255.55</v>
      </c>
      <c r="G3275">
        <v>5325.85</v>
      </c>
      <c r="H3275">
        <v>217358188</v>
      </c>
      <c r="I3275">
        <v>7573.02</v>
      </c>
      <c r="J3275">
        <v>18.97</v>
      </c>
      <c r="K3275">
        <v>3.03</v>
      </c>
      <c r="L3275">
        <v>1.48</v>
      </c>
    </row>
    <row r="3276" spans="1:12" x14ac:dyDescent="0.35">
      <c r="A3276" s="1">
        <v>40945</v>
      </c>
      <c r="B3276">
        <v>2012</v>
      </c>
      <c r="C3276" t="s">
        <v>13</v>
      </c>
      <c r="D3276">
        <v>5379.45</v>
      </c>
      <c r="E3276">
        <v>5390.05</v>
      </c>
      <c r="F3276">
        <v>5327.25</v>
      </c>
      <c r="G3276">
        <v>5361.65</v>
      </c>
      <c r="H3276">
        <v>215080487</v>
      </c>
      <c r="I3276">
        <v>7703.06</v>
      </c>
      <c r="J3276">
        <v>19.13</v>
      </c>
      <c r="K3276">
        <v>3.05</v>
      </c>
      <c r="L3276">
        <v>1.47</v>
      </c>
    </row>
    <row r="3277" spans="1:12" x14ac:dyDescent="0.35">
      <c r="A3277" s="1">
        <v>40946</v>
      </c>
      <c r="B3277">
        <v>2012</v>
      </c>
      <c r="C3277" t="s">
        <v>13</v>
      </c>
      <c r="D3277">
        <v>5412.95</v>
      </c>
      <c r="E3277">
        <v>5413.35</v>
      </c>
      <c r="F3277">
        <v>5322.95</v>
      </c>
      <c r="G3277">
        <v>5335.15</v>
      </c>
      <c r="H3277">
        <v>181194561</v>
      </c>
      <c r="I3277">
        <v>6797.14</v>
      </c>
      <c r="J3277">
        <v>19.02</v>
      </c>
      <c r="K3277">
        <v>3.04</v>
      </c>
      <c r="L3277">
        <v>1.47</v>
      </c>
    </row>
    <row r="3278" spans="1:12" x14ac:dyDescent="0.35">
      <c r="A3278" s="1">
        <v>40947</v>
      </c>
      <c r="B3278">
        <v>2012</v>
      </c>
      <c r="C3278" t="s">
        <v>13</v>
      </c>
      <c r="D3278">
        <v>5343.8</v>
      </c>
      <c r="E3278">
        <v>5396.9</v>
      </c>
      <c r="F3278">
        <v>5325.2</v>
      </c>
      <c r="G3278">
        <v>5368.15</v>
      </c>
      <c r="H3278">
        <v>236135416</v>
      </c>
      <c r="I3278">
        <v>9359.98</v>
      </c>
      <c r="J3278">
        <v>19.14</v>
      </c>
      <c r="K3278">
        <v>3.04</v>
      </c>
      <c r="L3278">
        <v>1.48</v>
      </c>
    </row>
    <row r="3279" spans="1:12" x14ac:dyDescent="0.35">
      <c r="A3279" s="1">
        <v>40948</v>
      </c>
      <c r="B3279">
        <v>2012</v>
      </c>
      <c r="C3279" t="s">
        <v>13</v>
      </c>
      <c r="D3279">
        <v>5343.05</v>
      </c>
      <c r="E3279">
        <v>5423.4</v>
      </c>
      <c r="F3279">
        <v>5338.9</v>
      </c>
      <c r="G3279">
        <v>5412.35</v>
      </c>
      <c r="H3279">
        <v>255306965</v>
      </c>
      <c r="I3279">
        <v>8143.96</v>
      </c>
      <c r="J3279">
        <v>19.3</v>
      </c>
      <c r="K3279">
        <v>3.06</v>
      </c>
      <c r="L3279">
        <v>1.45</v>
      </c>
    </row>
    <row r="3280" spans="1:12" x14ac:dyDescent="0.35">
      <c r="A3280" s="1">
        <v>40949</v>
      </c>
      <c r="B3280">
        <v>2012</v>
      </c>
      <c r="C3280" t="s">
        <v>13</v>
      </c>
      <c r="D3280">
        <v>5399.8</v>
      </c>
      <c r="E3280">
        <v>5427.75</v>
      </c>
      <c r="F3280">
        <v>5341.05</v>
      </c>
      <c r="G3280">
        <v>5381.6</v>
      </c>
      <c r="H3280">
        <v>225352093</v>
      </c>
      <c r="I3280">
        <v>7396.34</v>
      </c>
      <c r="J3280">
        <v>19</v>
      </c>
      <c r="K3280">
        <v>3.02</v>
      </c>
      <c r="L3280">
        <v>1.47</v>
      </c>
    </row>
    <row r="3281" spans="1:12" x14ac:dyDescent="0.35">
      <c r="A3281" s="1">
        <v>40952</v>
      </c>
      <c r="B3281">
        <v>2012</v>
      </c>
      <c r="C3281" t="s">
        <v>13</v>
      </c>
      <c r="D3281">
        <v>5382.1</v>
      </c>
      <c r="E3281">
        <v>5421.05</v>
      </c>
      <c r="F3281">
        <v>5351.4</v>
      </c>
      <c r="G3281">
        <v>5390.2</v>
      </c>
      <c r="H3281">
        <v>181561910</v>
      </c>
      <c r="I3281">
        <v>6738</v>
      </c>
      <c r="J3281">
        <v>18.940000000000001</v>
      </c>
      <c r="K3281">
        <v>3.03</v>
      </c>
      <c r="L3281">
        <v>1.47</v>
      </c>
    </row>
    <row r="3282" spans="1:12" x14ac:dyDescent="0.35">
      <c r="A3282" s="1">
        <v>40953</v>
      </c>
      <c r="B3282">
        <v>2012</v>
      </c>
      <c r="C3282" t="s">
        <v>13</v>
      </c>
      <c r="D3282">
        <v>5380.8</v>
      </c>
      <c r="E3282">
        <v>5428.05</v>
      </c>
      <c r="F3282">
        <v>5377.95</v>
      </c>
      <c r="G3282">
        <v>5416.05</v>
      </c>
      <c r="H3282">
        <v>201409996</v>
      </c>
      <c r="I3282">
        <v>6693.43</v>
      </c>
      <c r="J3282">
        <v>18.95</v>
      </c>
      <c r="K3282">
        <v>3.04</v>
      </c>
      <c r="L3282">
        <v>1.46</v>
      </c>
    </row>
    <row r="3283" spans="1:12" x14ac:dyDescent="0.35">
      <c r="A3283" s="1">
        <v>40954</v>
      </c>
      <c r="B3283">
        <v>2012</v>
      </c>
      <c r="C3283" t="s">
        <v>13</v>
      </c>
      <c r="D3283">
        <v>5460.6</v>
      </c>
      <c r="E3283">
        <v>5542.1</v>
      </c>
      <c r="F3283">
        <v>5460.6</v>
      </c>
      <c r="G3283">
        <v>5531.95</v>
      </c>
      <c r="H3283">
        <v>314366096</v>
      </c>
      <c r="I3283">
        <v>9958.2800000000007</v>
      </c>
      <c r="J3283">
        <v>19.350000000000001</v>
      </c>
      <c r="K3283">
        <v>3.11</v>
      </c>
      <c r="L3283">
        <v>1.43</v>
      </c>
    </row>
    <row r="3284" spans="1:12" x14ac:dyDescent="0.35">
      <c r="A3284" s="1">
        <v>40955</v>
      </c>
      <c r="B3284">
        <v>2012</v>
      </c>
      <c r="C3284" t="s">
        <v>13</v>
      </c>
      <c r="D3284">
        <v>5513.75</v>
      </c>
      <c r="E3284">
        <v>5531.4</v>
      </c>
      <c r="F3284">
        <v>5483.75</v>
      </c>
      <c r="G3284">
        <v>5521.95</v>
      </c>
      <c r="H3284">
        <v>270060477</v>
      </c>
      <c r="I3284">
        <v>9053.4500000000007</v>
      </c>
      <c r="J3284">
        <v>19.34</v>
      </c>
      <c r="K3284">
        <v>3.1</v>
      </c>
      <c r="L3284">
        <v>1.43</v>
      </c>
    </row>
    <row r="3285" spans="1:12" x14ac:dyDescent="0.35">
      <c r="A3285" s="1">
        <v>40956</v>
      </c>
      <c r="B3285">
        <v>2012</v>
      </c>
      <c r="C3285" t="s">
        <v>13</v>
      </c>
      <c r="D3285">
        <v>5574.2</v>
      </c>
      <c r="E3285">
        <v>5606.7</v>
      </c>
      <c r="F3285">
        <v>5545.2</v>
      </c>
      <c r="G3285">
        <v>5564.3</v>
      </c>
      <c r="H3285">
        <v>329307516</v>
      </c>
      <c r="I3285">
        <v>11512.01</v>
      </c>
      <c r="J3285">
        <v>19.489999999999998</v>
      </c>
      <c r="K3285">
        <v>3.12</v>
      </c>
      <c r="L3285">
        <v>1.42</v>
      </c>
    </row>
    <row r="3286" spans="1:12" x14ac:dyDescent="0.35">
      <c r="A3286" s="1">
        <v>40960</v>
      </c>
      <c r="B3286">
        <v>2012</v>
      </c>
      <c r="C3286" t="s">
        <v>13</v>
      </c>
      <c r="D3286">
        <v>5561.9</v>
      </c>
      <c r="E3286">
        <v>5621.5</v>
      </c>
      <c r="F3286">
        <v>5561.75</v>
      </c>
      <c r="G3286">
        <v>5607.15</v>
      </c>
      <c r="H3286">
        <v>231132126</v>
      </c>
      <c r="I3286">
        <v>8169.38</v>
      </c>
      <c r="J3286">
        <v>19.64</v>
      </c>
      <c r="K3286">
        <v>3.16</v>
      </c>
      <c r="L3286">
        <v>1.41</v>
      </c>
    </row>
    <row r="3287" spans="1:12" x14ac:dyDescent="0.35">
      <c r="A3287" s="1">
        <v>40961</v>
      </c>
      <c r="B3287">
        <v>2012</v>
      </c>
      <c r="C3287" t="s">
        <v>13</v>
      </c>
      <c r="D3287">
        <v>5609.75</v>
      </c>
      <c r="E3287">
        <v>5629.95</v>
      </c>
      <c r="F3287">
        <v>5491.35</v>
      </c>
      <c r="G3287">
        <v>5505.35</v>
      </c>
      <c r="H3287">
        <v>263013427</v>
      </c>
      <c r="I3287">
        <v>9694.44</v>
      </c>
      <c r="J3287">
        <v>19.29</v>
      </c>
      <c r="K3287">
        <v>3.1</v>
      </c>
      <c r="L3287">
        <v>1.44</v>
      </c>
    </row>
    <row r="3288" spans="1:12" x14ac:dyDescent="0.35">
      <c r="A3288" s="1">
        <v>40962</v>
      </c>
      <c r="B3288">
        <v>2012</v>
      </c>
      <c r="C3288" t="s">
        <v>13</v>
      </c>
      <c r="D3288">
        <v>5490.05</v>
      </c>
      <c r="E3288">
        <v>5537.4</v>
      </c>
      <c r="F3288">
        <v>5460.8</v>
      </c>
      <c r="G3288">
        <v>5483.3</v>
      </c>
      <c r="H3288">
        <v>307246519</v>
      </c>
      <c r="I3288">
        <v>9987.65</v>
      </c>
      <c r="J3288">
        <v>19.21</v>
      </c>
      <c r="K3288">
        <v>3.09</v>
      </c>
      <c r="L3288">
        <v>1.44</v>
      </c>
    </row>
    <row r="3289" spans="1:12" x14ac:dyDescent="0.35">
      <c r="A3289" s="1">
        <v>40963</v>
      </c>
      <c r="B3289">
        <v>2012</v>
      </c>
      <c r="C3289" t="s">
        <v>13</v>
      </c>
      <c r="D3289">
        <v>5479.15</v>
      </c>
      <c r="E3289">
        <v>5521.4</v>
      </c>
      <c r="F3289">
        <v>5405.9</v>
      </c>
      <c r="G3289">
        <v>5429.3</v>
      </c>
      <c r="H3289">
        <v>364660634</v>
      </c>
      <c r="I3289">
        <v>17356.759999999998</v>
      </c>
      <c r="J3289">
        <v>19.02</v>
      </c>
      <c r="K3289">
        <v>3.06</v>
      </c>
      <c r="L3289">
        <v>1.46</v>
      </c>
    </row>
    <row r="3290" spans="1:12" x14ac:dyDescent="0.35">
      <c r="A3290" s="1">
        <v>40966</v>
      </c>
      <c r="B3290">
        <v>2012</v>
      </c>
      <c r="C3290" t="s">
        <v>13</v>
      </c>
      <c r="D3290">
        <v>5448.1</v>
      </c>
      <c r="E3290">
        <v>5449.8</v>
      </c>
      <c r="F3290">
        <v>5268.15</v>
      </c>
      <c r="G3290">
        <v>5281.2</v>
      </c>
      <c r="H3290">
        <v>235318961</v>
      </c>
      <c r="I3290">
        <v>7706.81</v>
      </c>
      <c r="J3290">
        <v>18.5</v>
      </c>
      <c r="K3290">
        <v>2.98</v>
      </c>
      <c r="L3290">
        <v>1.5</v>
      </c>
    </row>
    <row r="3291" spans="1:12" x14ac:dyDescent="0.35">
      <c r="A3291" s="1">
        <v>40967</v>
      </c>
      <c r="B3291">
        <v>2012</v>
      </c>
      <c r="C3291" t="s">
        <v>13</v>
      </c>
      <c r="D3291">
        <v>5310.5</v>
      </c>
      <c r="E3291">
        <v>5391.1</v>
      </c>
      <c r="F3291">
        <v>5306.45</v>
      </c>
      <c r="G3291">
        <v>5375.5</v>
      </c>
      <c r="H3291">
        <v>208133889</v>
      </c>
      <c r="I3291">
        <v>7815.9</v>
      </c>
      <c r="J3291">
        <v>19.05</v>
      </c>
      <c r="K3291">
        <v>3.03</v>
      </c>
      <c r="L3291">
        <v>1.47</v>
      </c>
    </row>
    <row r="3292" spans="1:12" x14ac:dyDescent="0.35">
      <c r="A3292" s="1">
        <v>40968</v>
      </c>
      <c r="B3292">
        <v>2012</v>
      </c>
      <c r="C3292" t="s">
        <v>13</v>
      </c>
      <c r="D3292">
        <v>5424.95</v>
      </c>
      <c r="E3292">
        <v>5458.8</v>
      </c>
      <c r="F3292">
        <v>5352.25</v>
      </c>
      <c r="G3292">
        <v>5385.2</v>
      </c>
      <c r="H3292">
        <v>226022232</v>
      </c>
      <c r="I3292">
        <v>8454.41</v>
      </c>
      <c r="J3292">
        <v>19.09</v>
      </c>
      <c r="K3292">
        <v>3.04</v>
      </c>
      <c r="L3292">
        <v>1.47</v>
      </c>
    </row>
    <row r="3293" spans="1:12" x14ac:dyDescent="0.35">
      <c r="A3293" s="1">
        <v>40969</v>
      </c>
      <c r="B3293">
        <v>2012</v>
      </c>
      <c r="C3293" t="s">
        <v>14</v>
      </c>
      <c r="D3293">
        <v>5366</v>
      </c>
      <c r="E3293">
        <v>5372.45</v>
      </c>
      <c r="F3293">
        <v>5297.5</v>
      </c>
      <c r="G3293">
        <v>5339.75</v>
      </c>
      <c r="H3293">
        <v>196867905</v>
      </c>
      <c r="I3293">
        <v>6847.63</v>
      </c>
      <c r="J3293">
        <v>18.920000000000002</v>
      </c>
      <c r="K3293">
        <v>3.01</v>
      </c>
      <c r="L3293">
        <v>1.48</v>
      </c>
    </row>
    <row r="3294" spans="1:12" x14ac:dyDescent="0.35">
      <c r="A3294" s="1">
        <v>40970</v>
      </c>
      <c r="B3294">
        <v>2012</v>
      </c>
      <c r="C3294" t="s">
        <v>14</v>
      </c>
      <c r="D3294">
        <v>5369.45</v>
      </c>
      <c r="E3294">
        <v>5392.55</v>
      </c>
      <c r="F3294">
        <v>5315.05</v>
      </c>
      <c r="G3294">
        <v>5359.35</v>
      </c>
      <c r="H3294">
        <v>185021526</v>
      </c>
      <c r="I3294">
        <v>6768.52</v>
      </c>
      <c r="J3294">
        <v>18.989999999999998</v>
      </c>
      <c r="K3294">
        <v>3.04</v>
      </c>
      <c r="L3294">
        <v>1.48</v>
      </c>
    </row>
    <row r="3295" spans="1:12" x14ac:dyDescent="0.35">
      <c r="A3295" s="1">
        <v>40971</v>
      </c>
      <c r="B3295">
        <v>2012</v>
      </c>
      <c r="C3295" t="s">
        <v>14</v>
      </c>
      <c r="D3295">
        <v>5360.05</v>
      </c>
      <c r="E3295">
        <v>5369.6</v>
      </c>
      <c r="F3295">
        <v>5353.4</v>
      </c>
      <c r="G3295">
        <v>5359.4</v>
      </c>
      <c r="H3295">
        <v>16770991</v>
      </c>
      <c r="I3295">
        <v>429.35</v>
      </c>
      <c r="J3295">
        <v>18.989999999999998</v>
      </c>
      <c r="K3295">
        <v>3.04</v>
      </c>
      <c r="L3295">
        <v>1.48</v>
      </c>
    </row>
    <row r="3296" spans="1:12" x14ac:dyDescent="0.35">
      <c r="A3296" s="1">
        <v>40973</v>
      </c>
      <c r="B3296">
        <v>2012</v>
      </c>
      <c r="C3296" t="s">
        <v>14</v>
      </c>
      <c r="D3296">
        <v>5342.55</v>
      </c>
      <c r="E3296">
        <v>5344.5</v>
      </c>
      <c r="F3296">
        <v>5265.7</v>
      </c>
      <c r="G3296">
        <v>5280.35</v>
      </c>
      <c r="H3296">
        <v>196421155</v>
      </c>
      <c r="I3296">
        <v>6036.63</v>
      </c>
      <c r="J3296">
        <v>18.71</v>
      </c>
      <c r="K3296">
        <v>2.99</v>
      </c>
      <c r="L3296">
        <v>1.5</v>
      </c>
    </row>
    <row r="3297" spans="1:12" x14ac:dyDescent="0.35">
      <c r="A3297" s="1">
        <v>40974</v>
      </c>
      <c r="B3297">
        <v>2012</v>
      </c>
      <c r="C3297" t="s">
        <v>14</v>
      </c>
      <c r="D3297">
        <v>5266</v>
      </c>
      <c r="E3297">
        <v>5382.05</v>
      </c>
      <c r="F3297">
        <v>5206.3999999999996</v>
      </c>
      <c r="G3297">
        <v>5222.3999999999996</v>
      </c>
      <c r="H3297">
        <v>290396014</v>
      </c>
      <c r="I3297">
        <v>9319.01</v>
      </c>
      <c r="J3297">
        <v>18.510000000000002</v>
      </c>
      <c r="K3297">
        <v>2.96</v>
      </c>
      <c r="L3297">
        <v>1.52</v>
      </c>
    </row>
    <row r="3298" spans="1:12" x14ac:dyDescent="0.35">
      <c r="A3298" s="1">
        <v>40975</v>
      </c>
      <c r="B3298">
        <v>2012</v>
      </c>
      <c r="C3298" t="s">
        <v>14</v>
      </c>
      <c r="D3298">
        <v>5207.05</v>
      </c>
      <c r="E3298">
        <v>5243.85</v>
      </c>
      <c r="F3298">
        <v>5171.45</v>
      </c>
      <c r="G3298">
        <v>5220.45</v>
      </c>
      <c r="H3298">
        <v>230726017</v>
      </c>
      <c r="I3298">
        <v>7173.14</v>
      </c>
      <c r="J3298">
        <v>18.5</v>
      </c>
      <c r="K3298">
        <v>2.96</v>
      </c>
      <c r="L3298">
        <v>1.52</v>
      </c>
    </row>
    <row r="3299" spans="1:12" x14ac:dyDescent="0.35">
      <c r="A3299" s="1">
        <v>40977</v>
      </c>
      <c r="B3299">
        <v>2012</v>
      </c>
      <c r="C3299" t="s">
        <v>14</v>
      </c>
      <c r="D3299">
        <v>5294.1</v>
      </c>
      <c r="E3299">
        <v>5342.3</v>
      </c>
      <c r="F3299">
        <v>5291.6</v>
      </c>
      <c r="G3299">
        <v>5333.55</v>
      </c>
      <c r="H3299">
        <v>203005845</v>
      </c>
      <c r="I3299">
        <v>7080.66</v>
      </c>
      <c r="J3299">
        <v>18.899999999999999</v>
      </c>
      <c r="K3299">
        <v>3.02</v>
      </c>
      <c r="L3299">
        <v>1.48</v>
      </c>
    </row>
    <row r="3300" spans="1:12" x14ac:dyDescent="0.35">
      <c r="A3300" s="1">
        <v>40980</v>
      </c>
      <c r="B3300">
        <v>2012</v>
      </c>
      <c r="C3300" t="s">
        <v>14</v>
      </c>
      <c r="D3300">
        <v>5420.1</v>
      </c>
      <c r="E3300">
        <v>5421.9</v>
      </c>
      <c r="F3300">
        <v>5327.3</v>
      </c>
      <c r="G3300">
        <v>5359.55</v>
      </c>
      <c r="H3300">
        <v>176668237</v>
      </c>
      <c r="I3300">
        <v>6484.38</v>
      </c>
      <c r="J3300">
        <v>18.940000000000001</v>
      </c>
      <c r="K3300">
        <v>3.05</v>
      </c>
      <c r="L3300">
        <v>1.49</v>
      </c>
    </row>
    <row r="3301" spans="1:12" x14ac:dyDescent="0.35">
      <c r="A3301" s="1">
        <v>40981</v>
      </c>
      <c r="B3301">
        <v>2012</v>
      </c>
      <c r="C3301" t="s">
        <v>14</v>
      </c>
      <c r="D3301">
        <v>5391.05</v>
      </c>
      <c r="E3301">
        <v>5438.65</v>
      </c>
      <c r="F3301">
        <v>5390.8</v>
      </c>
      <c r="G3301">
        <v>5429.5</v>
      </c>
      <c r="H3301">
        <v>179965296</v>
      </c>
      <c r="I3301">
        <v>5907.14</v>
      </c>
      <c r="J3301">
        <v>19.18</v>
      </c>
      <c r="K3301">
        <v>3.09</v>
      </c>
      <c r="L3301">
        <v>1.47</v>
      </c>
    </row>
    <row r="3302" spans="1:12" x14ac:dyDescent="0.35">
      <c r="A3302" s="1">
        <v>40982</v>
      </c>
      <c r="B3302">
        <v>2012</v>
      </c>
      <c r="C3302" t="s">
        <v>14</v>
      </c>
      <c r="D3302">
        <v>5490.55</v>
      </c>
      <c r="E3302">
        <v>5499.4</v>
      </c>
      <c r="F3302">
        <v>5437.8</v>
      </c>
      <c r="G3302">
        <v>5463.9</v>
      </c>
      <c r="H3302">
        <v>181714070</v>
      </c>
      <c r="I3302">
        <v>7345.67</v>
      </c>
      <c r="J3302">
        <v>19.309999999999999</v>
      </c>
      <c r="K3302">
        <v>3.1</v>
      </c>
      <c r="L3302">
        <v>1.46</v>
      </c>
    </row>
    <row r="3303" spans="1:12" x14ac:dyDescent="0.35">
      <c r="A3303" s="1">
        <v>40983</v>
      </c>
      <c r="B3303">
        <v>2012</v>
      </c>
      <c r="C3303" t="s">
        <v>14</v>
      </c>
      <c r="D3303">
        <v>5462.5</v>
      </c>
      <c r="E3303">
        <v>5462.5</v>
      </c>
      <c r="F3303">
        <v>5362.3</v>
      </c>
      <c r="G3303">
        <v>5380.5</v>
      </c>
      <c r="H3303">
        <v>160257651</v>
      </c>
      <c r="I3303">
        <v>5961.15</v>
      </c>
      <c r="J3303">
        <v>19.010000000000002</v>
      </c>
      <c r="K3303">
        <v>3.06</v>
      </c>
      <c r="L3303">
        <v>1.48</v>
      </c>
    </row>
    <row r="3304" spans="1:12" x14ac:dyDescent="0.35">
      <c r="A3304" s="1">
        <v>40984</v>
      </c>
      <c r="B3304">
        <v>2012</v>
      </c>
      <c r="C3304" t="s">
        <v>14</v>
      </c>
      <c r="D3304">
        <v>5380.35</v>
      </c>
      <c r="E3304">
        <v>5445.65</v>
      </c>
      <c r="F3304">
        <v>5305</v>
      </c>
      <c r="G3304">
        <v>5317.9</v>
      </c>
      <c r="H3304">
        <v>267521147</v>
      </c>
      <c r="I3304">
        <v>9432.07</v>
      </c>
      <c r="J3304">
        <v>18.79</v>
      </c>
      <c r="K3304">
        <v>3.02</v>
      </c>
      <c r="L3304">
        <v>1.5</v>
      </c>
    </row>
    <row r="3305" spans="1:12" x14ac:dyDescent="0.35">
      <c r="A3305" s="1">
        <v>40987</v>
      </c>
      <c r="B3305">
        <v>2012</v>
      </c>
      <c r="C3305" t="s">
        <v>14</v>
      </c>
      <c r="D3305">
        <v>5337.35</v>
      </c>
      <c r="E3305">
        <v>5340.7</v>
      </c>
      <c r="F3305">
        <v>5238.55</v>
      </c>
      <c r="G3305">
        <v>5257.05</v>
      </c>
      <c r="H3305">
        <v>179877454</v>
      </c>
      <c r="I3305">
        <v>6275.89</v>
      </c>
      <c r="J3305">
        <v>18.579999999999998</v>
      </c>
      <c r="K3305">
        <v>2.99</v>
      </c>
      <c r="L3305">
        <v>1.51</v>
      </c>
    </row>
    <row r="3306" spans="1:12" x14ac:dyDescent="0.35">
      <c r="A3306" s="1">
        <v>40988</v>
      </c>
      <c r="B3306">
        <v>2012</v>
      </c>
      <c r="C3306" t="s">
        <v>14</v>
      </c>
      <c r="D3306">
        <v>5257.15</v>
      </c>
      <c r="E3306">
        <v>5297.35</v>
      </c>
      <c r="F3306">
        <v>5233.25</v>
      </c>
      <c r="G3306">
        <v>5274.85</v>
      </c>
      <c r="H3306">
        <v>181345285</v>
      </c>
      <c r="I3306">
        <v>6158</v>
      </c>
      <c r="J3306">
        <v>18.64</v>
      </c>
      <c r="K3306">
        <v>3</v>
      </c>
      <c r="L3306">
        <v>1.51</v>
      </c>
    </row>
    <row r="3307" spans="1:12" x14ac:dyDescent="0.35">
      <c r="A3307" s="1">
        <v>40989</v>
      </c>
      <c r="B3307">
        <v>2012</v>
      </c>
      <c r="C3307" t="s">
        <v>14</v>
      </c>
      <c r="D3307">
        <v>5267.2</v>
      </c>
      <c r="E3307">
        <v>5372.35</v>
      </c>
      <c r="F3307">
        <v>5256</v>
      </c>
      <c r="G3307">
        <v>5364.95</v>
      </c>
      <c r="H3307">
        <v>199787985</v>
      </c>
      <c r="I3307">
        <v>6807.02</v>
      </c>
      <c r="J3307">
        <v>18.96</v>
      </c>
      <c r="K3307">
        <v>3.05</v>
      </c>
      <c r="L3307">
        <v>1.48</v>
      </c>
    </row>
    <row r="3308" spans="1:12" x14ac:dyDescent="0.35">
      <c r="A3308" s="1">
        <v>40990</v>
      </c>
      <c r="B3308">
        <v>2012</v>
      </c>
      <c r="C3308" t="s">
        <v>14</v>
      </c>
      <c r="D3308">
        <v>5361.1</v>
      </c>
      <c r="E3308">
        <v>5385.95</v>
      </c>
      <c r="F3308">
        <v>5205.6499999999996</v>
      </c>
      <c r="G3308">
        <v>5228.45</v>
      </c>
      <c r="H3308">
        <v>205581062</v>
      </c>
      <c r="I3308">
        <v>7359.89</v>
      </c>
      <c r="J3308">
        <v>18.47</v>
      </c>
      <c r="K3308">
        <v>2.97</v>
      </c>
      <c r="L3308">
        <v>1.52</v>
      </c>
    </row>
    <row r="3309" spans="1:12" x14ac:dyDescent="0.35">
      <c r="A3309" s="1">
        <v>40991</v>
      </c>
      <c r="B3309">
        <v>2012</v>
      </c>
      <c r="C3309" t="s">
        <v>14</v>
      </c>
      <c r="D3309">
        <v>5255.65</v>
      </c>
      <c r="E3309">
        <v>5312</v>
      </c>
      <c r="F3309">
        <v>5220</v>
      </c>
      <c r="G3309">
        <v>5278.2</v>
      </c>
      <c r="H3309">
        <v>172738574</v>
      </c>
      <c r="I3309">
        <v>6371.46</v>
      </c>
      <c r="J3309">
        <v>18.649999999999999</v>
      </c>
      <c r="K3309">
        <v>3</v>
      </c>
      <c r="L3309">
        <v>1.51</v>
      </c>
    </row>
    <row r="3310" spans="1:12" x14ac:dyDescent="0.35">
      <c r="A3310" s="1">
        <v>40994</v>
      </c>
      <c r="B3310">
        <v>2012</v>
      </c>
      <c r="C3310" t="s">
        <v>14</v>
      </c>
      <c r="D3310">
        <v>5274.35</v>
      </c>
      <c r="E3310">
        <v>5274.95</v>
      </c>
      <c r="F3310">
        <v>5174.8999999999996</v>
      </c>
      <c r="G3310">
        <v>5184.25</v>
      </c>
      <c r="H3310">
        <v>169785835</v>
      </c>
      <c r="I3310">
        <v>5582.28</v>
      </c>
      <c r="J3310">
        <v>18.32</v>
      </c>
      <c r="K3310">
        <v>2.95</v>
      </c>
      <c r="L3310">
        <v>1.54</v>
      </c>
    </row>
    <row r="3311" spans="1:12" x14ac:dyDescent="0.35">
      <c r="A3311" s="1">
        <v>40995</v>
      </c>
      <c r="B3311">
        <v>2012</v>
      </c>
      <c r="C3311" t="s">
        <v>14</v>
      </c>
      <c r="D3311">
        <v>5242.95</v>
      </c>
      <c r="E3311">
        <v>5277.95</v>
      </c>
      <c r="F3311">
        <v>5184.6499999999996</v>
      </c>
      <c r="G3311">
        <v>5243.15</v>
      </c>
      <c r="H3311">
        <v>208775421</v>
      </c>
      <c r="I3311">
        <v>7445.92</v>
      </c>
      <c r="J3311">
        <v>18.53</v>
      </c>
      <c r="K3311">
        <v>2.98</v>
      </c>
      <c r="L3311">
        <v>1.52</v>
      </c>
    </row>
    <row r="3312" spans="1:12" x14ac:dyDescent="0.35">
      <c r="A3312" s="1">
        <v>40996</v>
      </c>
      <c r="B3312">
        <v>2012</v>
      </c>
      <c r="C3312" t="s">
        <v>14</v>
      </c>
      <c r="D3312">
        <v>5231.7</v>
      </c>
      <c r="E3312">
        <v>5236.55</v>
      </c>
      <c r="F3312">
        <v>5169.6000000000004</v>
      </c>
      <c r="G3312">
        <v>5194.75</v>
      </c>
      <c r="H3312">
        <v>145803597</v>
      </c>
      <c r="I3312">
        <v>5411.63</v>
      </c>
      <c r="J3312">
        <v>18.36</v>
      </c>
      <c r="K3312">
        <v>2.95</v>
      </c>
      <c r="L3312">
        <v>1.53</v>
      </c>
    </row>
    <row r="3313" spans="1:12" x14ac:dyDescent="0.35">
      <c r="A3313" s="1">
        <v>40997</v>
      </c>
      <c r="B3313">
        <v>2012</v>
      </c>
      <c r="C3313" t="s">
        <v>14</v>
      </c>
      <c r="D3313">
        <v>5145.95</v>
      </c>
      <c r="E3313">
        <v>5194.3</v>
      </c>
      <c r="F3313">
        <v>5135.95</v>
      </c>
      <c r="G3313">
        <v>5178.8500000000004</v>
      </c>
      <c r="H3313">
        <v>242557889</v>
      </c>
      <c r="I3313">
        <v>8632.0499999999993</v>
      </c>
      <c r="J3313">
        <v>18.3</v>
      </c>
      <c r="K3313">
        <v>2.94</v>
      </c>
      <c r="L3313">
        <v>1.54</v>
      </c>
    </row>
    <row r="3314" spans="1:12" x14ac:dyDescent="0.35">
      <c r="A3314" s="1">
        <v>40998</v>
      </c>
      <c r="B3314">
        <v>2012</v>
      </c>
      <c r="C3314" t="s">
        <v>14</v>
      </c>
      <c r="D3314">
        <v>5206.6000000000004</v>
      </c>
      <c r="E3314">
        <v>5307.1</v>
      </c>
      <c r="F3314">
        <v>5203.6499999999996</v>
      </c>
      <c r="G3314">
        <v>5295.55</v>
      </c>
      <c r="H3314">
        <v>164790056</v>
      </c>
      <c r="I3314">
        <v>6082.93</v>
      </c>
      <c r="J3314">
        <v>18.71</v>
      </c>
      <c r="K3314">
        <v>3.01</v>
      </c>
      <c r="L3314">
        <v>1.5</v>
      </c>
    </row>
    <row r="3315" spans="1:12" x14ac:dyDescent="0.35">
      <c r="A3315" s="1">
        <v>41001</v>
      </c>
      <c r="B3315">
        <v>2012</v>
      </c>
      <c r="C3315" t="s">
        <v>15</v>
      </c>
      <c r="D3315">
        <v>5296.35</v>
      </c>
      <c r="E3315">
        <v>5331.55</v>
      </c>
      <c r="F3315">
        <v>5278.8</v>
      </c>
      <c r="G3315">
        <v>5317.9</v>
      </c>
      <c r="H3315">
        <v>134538287</v>
      </c>
      <c r="I3315">
        <v>4583.68</v>
      </c>
      <c r="J3315">
        <v>18.79</v>
      </c>
      <c r="K3315">
        <v>3.02</v>
      </c>
      <c r="L3315">
        <v>1.5</v>
      </c>
    </row>
    <row r="3316" spans="1:12" x14ac:dyDescent="0.35">
      <c r="A3316" s="1">
        <v>41002</v>
      </c>
      <c r="B3316">
        <v>2012</v>
      </c>
      <c r="C3316" t="s">
        <v>15</v>
      </c>
      <c r="D3316">
        <v>5353.2</v>
      </c>
      <c r="E3316">
        <v>5378.75</v>
      </c>
      <c r="F3316">
        <v>5344.45</v>
      </c>
      <c r="G3316">
        <v>5358.5</v>
      </c>
      <c r="H3316">
        <v>152496489</v>
      </c>
      <c r="I3316">
        <v>5256.86</v>
      </c>
      <c r="J3316">
        <v>18.93</v>
      </c>
      <c r="K3316">
        <v>3.04</v>
      </c>
      <c r="L3316">
        <v>1.49</v>
      </c>
    </row>
    <row r="3317" spans="1:12" x14ac:dyDescent="0.35">
      <c r="A3317" s="1">
        <v>41003</v>
      </c>
      <c r="B3317">
        <v>2012</v>
      </c>
      <c r="C3317" t="s">
        <v>15</v>
      </c>
      <c r="D3317">
        <v>5328.65</v>
      </c>
      <c r="E3317">
        <v>5338.4</v>
      </c>
      <c r="F3317">
        <v>5305.3</v>
      </c>
      <c r="G3317">
        <v>5322.9</v>
      </c>
      <c r="H3317">
        <v>122106162</v>
      </c>
      <c r="I3317">
        <v>4084.37</v>
      </c>
      <c r="J3317">
        <v>18.809999999999999</v>
      </c>
      <c r="K3317">
        <v>3.02</v>
      </c>
      <c r="L3317">
        <v>1.5</v>
      </c>
    </row>
    <row r="3318" spans="1:12" x14ac:dyDescent="0.35">
      <c r="A3318" s="1">
        <v>41008</v>
      </c>
      <c r="B3318">
        <v>2012</v>
      </c>
      <c r="C3318" t="s">
        <v>15</v>
      </c>
      <c r="D3318">
        <v>5282.5</v>
      </c>
      <c r="E3318">
        <v>5287.9</v>
      </c>
      <c r="F3318">
        <v>5228</v>
      </c>
      <c r="G3318">
        <v>5234.3999999999996</v>
      </c>
      <c r="H3318">
        <v>111914936</v>
      </c>
      <c r="I3318">
        <v>3680.04</v>
      </c>
      <c r="J3318">
        <v>18.5</v>
      </c>
      <c r="K3318">
        <v>2.97</v>
      </c>
      <c r="L3318">
        <v>1.52</v>
      </c>
    </row>
    <row r="3319" spans="1:12" x14ac:dyDescent="0.35">
      <c r="A3319" s="1">
        <v>41009</v>
      </c>
      <c r="B3319">
        <v>2012</v>
      </c>
      <c r="C3319" t="s">
        <v>15</v>
      </c>
      <c r="D3319">
        <v>5254.1</v>
      </c>
      <c r="E3319">
        <v>5255.8</v>
      </c>
      <c r="F3319">
        <v>5211.8500000000004</v>
      </c>
      <c r="G3319">
        <v>5243.6</v>
      </c>
      <c r="H3319">
        <v>156106794</v>
      </c>
      <c r="I3319">
        <v>4886.4799999999996</v>
      </c>
      <c r="J3319">
        <v>18.53</v>
      </c>
      <c r="K3319">
        <v>2.98</v>
      </c>
      <c r="L3319">
        <v>1.52</v>
      </c>
    </row>
    <row r="3320" spans="1:12" x14ac:dyDescent="0.35">
      <c r="A3320" s="1">
        <v>41010</v>
      </c>
      <c r="B3320">
        <v>2012</v>
      </c>
      <c r="C3320" t="s">
        <v>15</v>
      </c>
      <c r="D3320">
        <v>5209.45</v>
      </c>
      <c r="E3320">
        <v>5263.65</v>
      </c>
      <c r="F3320">
        <v>5190.8</v>
      </c>
      <c r="G3320">
        <v>5226.8500000000004</v>
      </c>
      <c r="H3320">
        <v>167013527</v>
      </c>
      <c r="I3320">
        <v>5585.7</v>
      </c>
      <c r="J3320">
        <v>18.47</v>
      </c>
      <c r="K3320">
        <v>2.97</v>
      </c>
      <c r="L3320">
        <v>1.52</v>
      </c>
    </row>
    <row r="3321" spans="1:12" x14ac:dyDescent="0.35">
      <c r="A3321" s="1">
        <v>41011</v>
      </c>
      <c r="B3321">
        <v>2012</v>
      </c>
      <c r="C3321" t="s">
        <v>15</v>
      </c>
      <c r="D3321">
        <v>5246.75</v>
      </c>
      <c r="E3321">
        <v>5290.6</v>
      </c>
      <c r="F3321">
        <v>5246.75</v>
      </c>
      <c r="G3321">
        <v>5276.85</v>
      </c>
      <c r="H3321">
        <v>152684788</v>
      </c>
      <c r="I3321">
        <v>5457.29</v>
      </c>
      <c r="J3321">
        <v>18.649999999999999</v>
      </c>
      <c r="K3321">
        <v>3</v>
      </c>
      <c r="L3321">
        <v>1.51</v>
      </c>
    </row>
    <row r="3322" spans="1:12" x14ac:dyDescent="0.35">
      <c r="A3322" s="1">
        <v>41012</v>
      </c>
      <c r="B3322">
        <v>2012</v>
      </c>
      <c r="C3322" t="s">
        <v>15</v>
      </c>
      <c r="D3322">
        <v>5255.7</v>
      </c>
      <c r="E3322">
        <v>5306.75</v>
      </c>
      <c r="F3322">
        <v>5185.3999999999996</v>
      </c>
      <c r="G3322">
        <v>5207.45</v>
      </c>
      <c r="H3322">
        <v>164225858</v>
      </c>
      <c r="I3322">
        <v>7989.27</v>
      </c>
      <c r="J3322">
        <v>18.3</v>
      </c>
      <c r="K3322">
        <v>2.96</v>
      </c>
      <c r="L3322">
        <v>1.53</v>
      </c>
    </row>
    <row r="3323" spans="1:12" x14ac:dyDescent="0.35">
      <c r="A3323" s="1">
        <v>41015</v>
      </c>
      <c r="B3323">
        <v>2012</v>
      </c>
      <c r="C3323" t="s">
        <v>15</v>
      </c>
      <c r="D3323">
        <v>5190.6000000000004</v>
      </c>
      <c r="E3323">
        <v>5233.5</v>
      </c>
      <c r="F3323">
        <v>5183.5</v>
      </c>
      <c r="G3323">
        <v>5226.2</v>
      </c>
      <c r="H3323">
        <v>119730347</v>
      </c>
      <c r="I3323">
        <v>5165.7</v>
      </c>
      <c r="J3323">
        <v>18.41</v>
      </c>
      <c r="K3323">
        <v>2.98</v>
      </c>
      <c r="L3323">
        <v>1.52</v>
      </c>
    </row>
    <row r="3324" spans="1:12" x14ac:dyDescent="0.35">
      <c r="A3324" s="1">
        <v>41016</v>
      </c>
      <c r="B3324">
        <v>2012</v>
      </c>
      <c r="C3324" t="s">
        <v>15</v>
      </c>
      <c r="D3324">
        <v>5266.6</v>
      </c>
      <c r="E3324">
        <v>5298.2</v>
      </c>
      <c r="F3324">
        <v>5208.3500000000004</v>
      </c>
      <c r="G3324">
        <v>5289.7</v>
      </c>
      <c r="H3324">
        <v>178895417</v>
      </c>
      <c r="I3324">
        <v>7416.66</v>
      </c>
      <c r="J3324">
        <v>18.63</v>
      </c>
      <c r="K3324">
        <v>3.01</v>
      </c>
      <c r="L3324">
        <v>1.5</v>
      </c>
    </row>
    <row r="3325" spans="1:12" x14ac:dyDescent="0.35">
      <c r="A3325" s="1">
        <v>41017</v>
      </c>
      <c r="B3325">
        <v>2012</v>
      </c>
      <c r="C3325" t="s">
        <v>15</v>
      </c>
      <c r="D3325">
        <v>5320.7</v>
      </c>
      <c r="E3325">
        <v>5342</v>
      </c>
      <c r="F3325">
        <v>5293.45</v>
      </c>
      <c r="G3325">
        <v>5300</v>
      </c>
      <c r="H3325">
        <v>152743439</v>
      </c>
      <c r="I3325">
        <v>5665.77</v>
      </c>
      <c r="J3325">
        <v>18.670000000000002</v>
      </c>
      <c r="K3325">
        <v>3.02</v>
      </c>
      <c r="L3325">
        <v>1.5</v>
      </c>
    </row>
    <row r="3326" spans="1:12" x14ac:dyDescent="0.35">
      <c r="A3326" s="1">
        <v>41018</v>
      </c>
      <c r="B3326">
        <v>2012</v>
      </c>
      <c r="C3326" t="s">
        <v>15</v>
      </c>
      <c r="D3326">
        <v>5320.6</v>
      </c>
      <c r="E3326">
        <v>5342.45</v>
      </c>
      <c r="F3326">
        <v>5291.3</v>
      </c>
      <c r="G3326">
        <v>5332.4</v>
      </c>
      <c r="H3326">
        <v>133549895</v>
      </c>
      <c r="I3326">
        <v>5313.33</v>
      </c>
      <c r="J3326">
        <v>18.72</v>
      </c>
      <c r="K3326">
        <v>3.04</v>
      </c>
      <c r="L3326">
        <v>1.49</v>
      </c>
    </row>
    <row r="3327" spans="1:12" x14ac:dyDescent="0.35">
      <c r="A3327" s="1">
        <v>41019</v>
      </c>
      <c r="B3327">
        <v>2012</v>
      </c>
      <c r="C3327" t="s">
        <v>15</v>
      </c>
      <c r="D3327">
        <v>5313.95</v>
      </c>
      <c r="E3327">
        <v>5336.15</v>
      </c>
      <c r="F3327">
        <v>5245.45</v>
      </c>
      <c r="G3327">
        <v>5290.85</v>
      </c>
      <c r="H3327">
        <v>135252751</v>
      </c>
      <c r="I3327">
        <v>5086.54</v>
      </c>
      <c r="J3327">
        <v>18.579999999999998</v>
      </c>
      <c r="K3327">
        <v>3.02</v>
      </c>
      <c r="L3327">
        <v>1.5</v>
      </c>
    </row>
    <row r="3328" spans="1:12" x14ac:dyDescent="0.35">
      <c r="A3328" s="1">
        <v>41022</v>
      </c>
      <c r="B3328">
        <v>2012</v>
      </c>
      <c r="C3328" t="s">
        <v>15</v>
      </c>
      <c r="D3328">
        <v>5277.4</v>
      </c>
      <c r="E3328">
        <v>5310.55</v>
      </c>
      <c r="F3328">
        <v>5187.1499999999996</v>
      </c>
      <c r="G3328">
        <v>5200.6000000000004</v>
      </c>
      <c r="H3328">
        <v>138042341</v>
      </c>
      <c r="I3328">
        <v>5065.2700000000004</v>
      </c>
      <c r="J3328">
        <v>18.260000000000002</v>
      </c>
      <c r="K3328">
        <v>2.96</v>
      </c>
      <c r="L3328">
        <v>1.53</v>
      </c>
    </row>
    <row r="3329" spans="1:12" x14ac:dyDescent="0.35">
      <c r="A3329" s="1">
        <v>41023</v>
      </c>
      <c r="B3329">
        <v>2012</v>
      </c>
      <c r="C3329" t="s">
        <v>15</v>
      </c>
      <c r="D3329">
        <v>5215.8999999999996</v>
      </c>
      <c r="E3329">
        <v>5232.3500000000004</v>
      </c>
      <c r="F3329">
        <v>5180.3500000000004</v>
      </c>
      <c r="G3329">
        <v>5222.6499999999996</v>
      </c>
      <c r="H3329">
        <v>155674654</v>
      </c>
      <c r="I3329">
        <v>7362.66</v>
      </c>
      <c r="J3329">
        <v>18.34</v>
      </c>
      <c r="K3329">
        <v>2.98</v>
      </c>
      <c r="L3329">
        <v>1.52</v>
      </c>
    </row>
    <row r="3330" spans="1:12" x14ac:dyDescent="0.35">
      <c r="A3330" s="1">
        <v>41024</v>
      </c>
      <c r="B3330">
        <v>2012</v>
      </c>
      <c r="C3330" t="s">
        <v>15</v>
      </c>
      <c r="D3330">
        <v>5222.2</v>
      </c>
      <c r="E3330">
        <v>5236.1000000000004</v>
      </c>
      <c r="F3330">
        <v>5160.6499999999996</v>
      </c>
      <c r="G3330">
        <v>5202</v>
      </c>
      <c r="H3330">
        <v>142910739</v>
      </c>
      <c r="I3330">
        <v>5968.34</v>
      </c>
      <c r="J3330">
        <v>18.27</v>
      </c>
      <c r="K3330">
        <v>2.96</v>
      </c>
      <c r="L3330">
        <v>1.53</v>
      </c>
    </row>
    <row r="3331" spans="1:12" x14ac:dyDescent="0.35">
      <c r="A3331" s="1">
        <v>41025</v>
      </c>
      <c r="B3331">
        <v>2012</v>
      </c>
      <c r="C3331" t="s">
        <v>15</v>
      </c>
      <c r="D3331">
        <v>5214.75</v>
      </c>
      <c r="E3331">
        <v>5215.6000000000004</v>
      </c>
      <c r="F3331">
        <v>5179.05</v>
      </c>
      <c r="G3331">
        <v>5189</v>
      </c>
      <c r="H3331">
        <v>185899437</v>
      </c>
      <c r="I3331">
        <v>6408.49</v>
      </c>
      <c r="J3331">
        <v>18.22</v>
      </c>
      <c r="K3331">
        <v>2.96</v>
      </c>
      <c r="L3331">
        <v>1.53</v>
      </c>
    </row>
    <row r="3332" spans="1:12" x14ac:dyDescent="0.35">
      <c r="A3332" s="1">
        <v>41026</v>
      </c>
      <c r="B3332">
        <v>2012</v>
      </c>
      <c r="C3332" t="s">
        <v>15</v>
      </c>
      <c r="D3332">
        <v>5189</v>
      </c>
      <c r="E3332">
        <v>5223.05</v>
      </c>
      <c r="F3332">
        <v>5154.3</v>
      </c>
      <c r="G3332">
        <v>5190.6000000000004</v>
      </c>
      <c r="H3332">
        <v>128759445</v>
      </c>
      <c r="I3332">
        <v>5734.59</v>
      </c>
      <c r="J3332">
        <v>17.93</v>
      </c>
      <c r="K3332">
        <v>3.04</v>
      </c>
      <c r="L3332">
        <v>1.54</v>
      </c>
    </row>
    <row r="3333" spans="1:12" x14ac:dyDescent="0.35">
      <c r="A3333" s="1">
        <v>41027</v>
      </c>
      <c r="B3333">
        <v>2012</v>
      </c>
      <c r="C3333" t="s">
        <v>15</v>
      </c>
      <c r="D3333">
        <v>5209.6000000000004</v>
      </c>
      <c r="E3333">
        <v>5216.3999999999996</v>
      </c>
      <c r="F3333">
        <v>5196.3500000000004</v>
      </c>
      <c r="G3333">
        <v>5209</v>
      </c>
      <c r="H3333">
        <v>6555703</v>
      </c>
      <c r="I3333">
        <v>297.89</v>
      </c>
      <c r="J3333">
        <v>17.989999999999998</v>
      </c>
      <c r="K3333">
        <v>3.05</v>
      </c>
      <c r="L3333">
        <v>1.54</v>
      </c>
    </row>
    <row r="3334" spans="1:12" x14ac:dyDescent="0.35">
      <c r="A3334" s="1">
        <v>41029</v>
      </c>
      <c r="B3334">
        <v>2012</v>
      </c>
      <c r="C3334" t="s">
        <v>15</v>
      </c>
      <c r="D3334">
        <v>5201.45</v>
      </c>
      <c r="E3334">
        <v>5262.15</v>
      </c>
      <c r="F3334">
        <v>5201.45</v>
      </c>
      <c r="G3334">
        <v>5248.15</v>
      </c>
      <c r="H3334">
        <v>108138550</v>
      </c>
      <c r="I3334">
        <v>4610.3999999999996</v>
      </c>
      <c r="J3334">
        <v>18.12</v>
      </c>
      <c r="K3334">
        <v>3.08</v>
      </c>
      <c r="L3334">
        <v>1.52</v>
      </c>
    </row>
    <row r="3335" spans="1:12" x14ac:dyDescent="0.35">
      <c r="A3335" s="1">
        <v>41031</v>
      </c>
      <c r="B3335">
        <v>2012</v>
      </c>
      <c r="C3335" t="s">
        <v>16</v>
      </c>
      <c r="D3335">
        <v>5254.3</v>
      </c>
      <c r="E3335">
        <v>5279.6</v>
      </c>
      <c r="F3335">
        <v>5226.45</v>
      </c>
      <c r="G3335">
        <v>5239.1499999999996</v>
      </c>
      <c r="H3335">
        <v>119333288</v>
      </c>
      <c r="I3335">
        <v>4815.08</v>
      </c>
      <c r="J3335">
        <v>17.989999999999998</v>
      </c>
      <c r="K3335">
        <v>3.07</v>
      </c>
      <c r="L3335">
        <v>1.53</v>
      </c>
    </row>
    <row r="3336" spans="1:12" x14ac:dyDescent="0.35">
      <c r="A3336" s="1">
        <v>41032</v>
      </c>
      <c r="B3336">
        <v>2012</v>
      </c>
      <c r="C3336" t="s">
        <v>16</v>
      </c>
      <c r="D3336">
        <v>5211.2</v>
      </c>
      <c r="E3336">
        <v>5217.3</v>
      </c>
      <c r="F3336">
        <v>5180.6499999999996</v>
      </c>
      <c r="G3336">
        <v>5188.3999999999996</v>
      </c>
      <c r="H3336">
        <v>118573998</v>
      </c>
      <c r="I3336">
        <v>5488.9</v>
      </c>
      <c r="J3336">
        <v>17.809999999999999</v>
      </c>
      <c r="K3336">
        <v>3.04</v>
      </c>
      <c r="L3336">
        <v>1.54</v>
      </c>
    </row>
    <row r="3337" spans="1:12" x14ac:dyDescent="0.35">
      <c r="A3337" s="1">
        <v>41033</v>
      </c>
      <c r="B3337">
        <v>2012</v>
      </c>
      <c r="C3337" t="s">
        <v>16</v>
      </c>
      <c r="D3337">
        <v>5166.6499999999996</v>
      </c>
      <c r="E3337">
        <v>5177.2</v>
      </c>
      <c r="F3337">
        <v>5070.6000000000004</v>
      </c>
      <c r="G3337">
        <v>5086.8500000000004</v>
      </c>
      <c r="H3337">
        <v>153304687</v>
      </c>
      <c r="I3337">
        <v>6507.5</v>
      </c>
      <c r="J3337">
        <v>17.45</v>
      </c>
      <c r="K3337">
        <v>2.98</v>
      </c>
      <c r="L3337">
        <v>1.57</v>
      </c>
    </row>
    <row r="3338" spans="1:12" x14ac:dyDescent="0.35">
      <c r="A3338" s="1">
        <v>41036</v>
      </c>
      <c r="B3338">
        <v>2012</v>
      </c>
      <c r="C3338" t="s">
        <v>16</v>
      </c>
      <c r="D3338">
        <v>5017.8</v>
      </c>
      <c r="E3338">
        <v>5124.75</v>
      </c>
      <c r="F3338">
        <v>4988</v>
      </c>
      <c r="G3338">
        <v>5114.1499999999996</v>
      </c>
      <c r="H3338">
        <v>168271798</v>
      </c>
      <c r="I3338">
        <v>6787.08</v>
      </c>
      <c r="J3338">
        <v>17.54</v>
      </c>
      <c r="K3338">
        <v>3</v>
      </c>
      <c r="L3338">
        <v>1.56</v>
      </c>
    </row>
    <row r="3339" spans="1:12" x14ac:dyDescent="0.35">
      <c r="A3339" s="1">
        <v>41037</v>
      </c>
      <c r="B3339">
        <v>2012</v>
      </c>
      <c r="C3339" t="s">
        <v>16</v>
      </c>
      <c r="D3339">
        <v>5114.7</v>
      </c>
      <c r="E3339">
        <v>5119.95</v>
      </c>
      <c r="F3339">
        <v>4983.6000000000004</v>
      </c>
      <c r="G3339">
        <v>4999.95</v>
      </c>
      <c r="H3339">
        <v>164262546</v>
      </c>
      <c r="I3339">
        <v>6233.26</v>
      </c>
      <c r="J3339">
        <v>17.149999999999999</v>
      </c>
      <c r="K3339">
        <v>2.93</v>
      </c>
      <c r="L3339">
        <v>1.6</v>
      </c>
    </row>
    <row r="3340" spans="1:12" x14ac:dyDescent="0.35">
      <c r="A3340" s="1">
        <v>41038</v>
      </c>
      <c r="B3340">
        <v>2012</v>
      </c>
      <c r="C3340" t="s">
        <v>16</v>
      </c>
      <c r="D3340">
        <v>4967.8999999999996</v>
      </c>
      <c r="E3340">
        <v>5016.25</v>
      </c>
      <c r="F3340">
        <v>4956.45</v>
      </c>
      <c r="G3340">
        <v>4974.8</v>
      </c>
      <c r="H3340">
        <v>180441209</v>
      </c>
      <c r="I3340">
        <v>6558.78</v>
      </c>
      <c r="J3340">
        <v>17.03</v>
      </c>
      <c r="K3340">
        <v>2.92</v>
      </c>
      <c r="L3340">
        <v>1.61</v>
      </c>
    </row>
    <row r="3341" spans="1:12" x14ac:dyDescent="0.35">
      <c r="A3341" s="1">
        <v>41039</v>
      </c>
      <c r="B3341">
        <v>2012</v>
      </c>
      <c r="C3341" t="s">
        <v>16</v>
      </c>
      <c r="D3341">
        <v>4984.1499999999996</v>
      </c>
      <c r="E3341">
        <v>5039.3</v>
      </c>
      <c r="F3341">
        <v>4950.3</v>
      </c>
      <c r="G3341">
        <v>4965.7</v>
      </c>
      <c r="H3341">
        <v>141031231</v>
      </c>
      <c r="I3341">
        <v>5430.14</v>
      </c>
      <c r="J3341">
        <v>17</v>
      </c>
      <c r="K3341">
        <v>2.91</v>
      </c>
      <c r="L3341">
        <v>1.61</v>
      </c>
    </row>
    <row r="3342" spans="1:12" x14ac:dyDescent="0.35">
      <c r="A3342" s="1">
        <v>41040</v>
      </c>
      <c r="B3342">
        <v>2012</v>
      </c>
      <c r="C3342" t="s">
        <v>16</v>
      </c>
      <c r="D3342">
        <v>4938.8500000000004</v>
      </c>
      <c r="E3342">
        <v>4976.25</v>
      </c>
      <c r="F3342">
        <v>4906.1499999999996</v>
      </c>
      <c r="G3342">
        <v>4928.8999999999996</v>
      </c>
      <c r="H3342">
        <v>138526070</v>
      </c>
      <c r="I3342">
        <v>5061.57</v>
      </c>
      <c r="J3342">
        <v>16.87</v>
      </c>
      <c r="K3342">
        <v>2.89</v>
      </c>
      <c r="L3342">
        <v>1.62</v>
      </c>
    </row>
    <row r="3343" spans="1:12" x14ac:dyDescent="0.35">
      <c r="A3343" s="1">
        <v>41043</v>
      </c>
      <c r="B3343">
        <v>2012</v>
      </c>
      <c r="C3343" t="s">
        <v>16</v>
      </c>
      <c r="D3343">
        <v>4934.3500000000004</v>
      </c>
      <c r="E3343">
        <v>4957.2</v>
      </c>
      <c r="F3343">
        <v>4874.5</v>
      </c>
      <c r="G3343">
        <v>4907.8</v>
      </c>
      <c r="H3343">
        <v>126951751</v>
      </c>
      <c r="I3343">
        <v>5291.93</v>
      </c>
      <c r="J3343">
        <v>16.95</v>
      </c>
      <c r="K3343">
        <v>2.88</v>
      </c>
      <c r="L3343">
        <v>1.63</v>
      </c>
    </row>
    <row r="3344" spans="1:12" x14ac:dyDescent="0.35">
      <c r="A3344" s="1">
        <v>41044</v>
      </c>
      <c r="B3344">
        <v>2012</v>
      </c>
      <c r="C3344" t="s">
        <v>16</v>
      </c>
      <c r="D3344">
        <v>4869.8500000000004</v>
      </c>
      <c r="E3344">
        <v>4955.2</v>
      </c>
      <c r="F3344">
        <v>4868.55</v>
      </c>
      <c r="G3344">
        <v>4942.8</v>
      </c>
      <c r="H3344">
        <v>142119571</v>
      </c>
      <c r="I3344">
        <v>5491.24</v>
      </c>
      <c r="J3344">
        <v>17.04</v>
      </c>
      <c r="K3344">
        <v>2.9</v>
      </c>
      <c r="L3344">
        <v>1.62</v>
      </c>
    </row>
    <row r="3345" spans="1:12" x14ac:dyDescent="0.35">
      <c r="A3345" s="1">
        <v>41045</v>
      </c>
      <c r="B3345">
        <v>2012</v>
      </c>
      <c r="C3345" t="s">
        <v>16</v>
      </c>
      <c r="D3345">
        <v>4875.3</v>
      </c>
      <c r="E3345">
        <v>4882.25</v>
      </c>
      <c r="F3345">
        <v>4837.05</v>
      </c>
      <c r="G3345">
        <v>4858.25</v>
      </c>
      <c r="H3345">
        <v>165048505</v>
      </c>
      <c r="I3345">
        <v>6316.66</v>
      </c>
      <c r="J3345">
        <v>16.739999999999998</v>
      </c>
      <c r="K3345">
        <v>2.85</v>
      </c>
      <c r="L3345">
        <v>1.64</v>
      </c>
    </row>
    <row r="3346" spans="1:12" x14ac:dyDescent="0.35">
      <c r="A3346" s="1">
        <v>41046</v>
      </c>
      <c r="B3346">
        <v>2012</v>
      </c>
      <c r="C3346" t="s">
        <v>16</v>
      </c>
      <c r="D3346">
        <v>4878.6000000000004</v>
      </c>
      <c r="E3346">
        <v>4922.25</v>
      </c>
      <c r="F3346">
        <v>4850.2</v>
      </c>
      <c r="G3346">
        <v>4870.2</v>
      </c>
      <c r="H3346">
        <v>155654031</v>
      </c>
      <c r="I3346">
        <v>5745.51</v>
      </c>
      <c r="J3346">
        <v>16.78</v>
      </c>
      <c r="K3346">
        <v>2.86</v>
      </c>
      <c r="L3346">
        <v>1.64</v>
      </c>
    </row>
    <row r="3347" spans="1:12" x14ac:dyDescent="0.35">
      <c r="A3347" s="1">
        <v>41047</v>
      </c>
      <c r="B3347">
        <v>2012</v>
      </c>
      <c r="C3347" t="s">
        <v>16</v>
      </c>
      <c r="D3347">
        <v>4796.3999999999996</v>
      </c>
      <c r="E3347">
        <v>4908.5</v>
      </c>
      <c r="F3347">
        <v>4788.95</v>
      </c>
      <c r="G3347">
        <v>4891.45</v>
      </c>
      <c r="H3347">
        <v>154508649</v>
      </c>
      <c r="I3347">
        <v>6447.08</v>
      </c>
      <c r="J3347">
        <v>16.850000000000001</v>
      </c>
      <c r="K3347">
        <v>2.87</v>
      </c>
      <c r="L3347">
        <v>1.63</v>
      </c>
    </row>
    <row r="3348" spans="1:12" x14ac:dyDescent="0.35">
      <c r="A3348" s="1">
        <v>41050</v>
      </c>
      <c r="B3348">
        <v>2012</v>
      </c>
      <c r="C3348" t="s">
        <v>16</v>
      </c>
      <c r="D3348">
        <v>4888.5</v>
      </c>
      <c r="E3348">
        <v>4937.5</v>
      </c>
      <c r="F3348">
        <v>4888.5</v>
      </c>
      <c r="G3348">
        <v>4906.05</v>
      </c>
      <c r="H3348">
        <v>116506971</v>
      </c>
      <c r="I3348">
        <v>4527.67</v>
      </c>
      <c r="J3348">
        <v>16.62</v>
      </c>
      <c r="K3348">
        <v>2.88</v>
      </c>
      <c r="L3348">
        <v>1.63</v>
      </c>
    </row>
    <row r="3349" spans="1:12" x14ac:dyDescent="0.35">
      <c r="A3349" s="1">
        <v>41051</v>
      </c>
      <c r="B3349">
        <v>2012</v>
      </c>
      <c r="C3349" t="s">
        <v>16</v>
      </c>
      <c r="D3349">
        <v>4954.7</v>
      </c>
      <c r="E3349">
        <v>4956.3500000000004</v>
      </c>
      <c r="F3349">
        <v>4849.8999999999996</v>
      </c>
      <c r="G3349">
        <v>4860.5</v>
      </c>
      <c r="H3349">
        <v>130808278</v>
      </c>
      <c r="I3349">
        <v>5074.37</v>
      </c>
      <c r="J3349">
        <v>16.46</v>
      </c>
      <c r="K3349">
        <v>2.85</v>
      </c>
      <c r="L3349">
        <v>1.64</v>
      </c>
    </row>
    <row r="3350" spans="1:12" x14ac:dyDescent="0.35">
      <c r="A3350" s="1">
        <v>41052</v>
      </c>
      <c r="B3350">
        <v>2012</v>
      </c>
      <c r="C3350" t="s">
        <v>16</v>
      </c>
      <c r="D3350">
        <v>4843</v>
      </c>
      <c r="E3350">
        <v>4853.75</v>
      </c>
      <c r="F3350">
        <v>4803.95</v>
      </c>
      <c r="G3350">
        <v>4835.6499999999996</v>
      </c>
      <c r="H3350">
        <v>136108067</v>
      </c>
      <c r="I3350">
        <v>4854.1499999999996</v>
      </c>
      <c r="J3350">
        <v>16.38</v>
      </c>
      <c r="K3350">
        <v>2.84</v>
      </c>
      <c r="L3350">
        <v>1.65</v>
      </c>
    </row>
    <row r="3351" spans="1:12" x14ac:dyDescent="0.35">
      <c r="A3351" s="1">
        <v>41053</v>
      </c>
      <c r="B3351">
        <v>2012</v>
      </c>
      <c r="C3351" t="s">
        <v>16</v>
      </c>
      <c r="D3351">
        <v>4863.3999999999996</v>
      </c>
      <c r="E3351">
        <v>4931.8999999999996</v>
      </c>
      <c r="F3351">
        <v>4830.1499999999996</v>
      </c>
      <c r="G3351">
        <v>4921.3999999999996</v>
      </c>
      <c r="H3351">
        <v>140474832</v>
      </c>
      <c r="I3351">
        <v>5012.08</v>
      </c>
      <c r="J3351">
        <v>16.690000000000001</v>
      </c>
      <c r="K3351">
        <v>2.89</v>
      </c>
      <c r="L3351">
        <v>1.62</v>
      </c>
    </row>
    <row r="3352" spans="1:12" x14ac:dyDescent="0.35">
      <c r="A3352" s="1">
        <v>41054</v>
      </c>
      <c r="B3352">
        <v>2012</v>
      </c>
      <c r="C3352" t="s">
        <v>16</v>
      </c>
      <c r="D3352">
        <v>4905.95</v>
      </c>
      <c r="E3352">
        <v>4935.8</v>
      </c>
      <c r="F3352">
        <v>4889.3500000000004</v>
      </c>
      <c r="G3352">
        <v>4920.3999999999996</v>
      </c>
      <c r="H3352">
        <v>118191157</v>
      </c>
      <c r="I3352">
        <v>4398.09</v>
      </c>
      <c r="J3352">
        <v>16.68</v>
      </c>
      <c r="K3352">
        <v>2.89</v>
      </c>
      <c r="L3352">
        <v>1.62</v>
      </c>
    </row>
    <row r="3353" spans="1:12" x14ac:dyDescent="0.35">
      <c r="A3353" s="1">
        <v>41057</v>
      </c>
      <c r="B3353">
        <v>2012</v>
      </c>
      <c r="C3353" t="s">
        <v>16</v>
      </c>
      <c r="D3353">
        <v>4931.7</v>
      </c>
      <c r="E3353">
        <v>4994.95</v>
      </c>
      <c r="F3353">
        <v>4931.3</v>
      </c>
      <c r="G3353">
        <v>4985.6499999999996</v>
      </c>
      <c r="H3353">
        <v>97260991</v>
      </c>
      <c r="I3353">
        <v>3983.53</v>
      </c>
      <c r="J3353">
        <v>16.899999999999999</v>
      </c>
      <c r="K3353">
        <v>2.93</v>
      </c>
      <c r="L3353">
        <v>1.6</v>
      </c>
    </row>
    <row r="3354" spans="1:12" x14ac:dyDescent="0.35">
      <c r="A3354" s="1">
        <v>41058</v>
      </c>
      <c r="B3354">
        <v>2012</v>
      </c>
      <c r="C3354" t="s">
        <v>16</v>
      </c>
      <c r="D3354">
        <v>5005.3500000000004</v>
      </c>
      <c r="E3354">
        <v>5020.1499999999996</v>
      </c>
      <c r="F3354">
        <v>4982.1499999999996</v>
      </c>
      <c r="G3354">
        <v>4990.1000000000004</v>
      </c>
      <c r="H3354">
        <v>124219839</v>
      </c>
      <c r="I3354">
        <v>4923.5600000000004</v>
      </c>
      <c r="J3354">
        <v>16.899999999999999</v>
      </c>
      <c r="K3354">
        <v>2.93</v>
      </c>
      <c r="L3354">
        <v>1.6</v>
      </c>
    </row>
    <row r="3355" spans="1:12" x14ac:dyDescent="0.35">
      <c r="A3355" s="1">
        <v>41059</v>
      </c>
      <c r="B3355">
        <v>2012</v>
      </c>
      <c r="C3355" t="s">
        <v>16</v>
      </c>
      <c r="D3355">
        <v>4964.25</v>
      </c>
      <c r="E3355">
        <v>4982.25</v>
      </c>
      <c r="F3355">
        <v>4944.8999999999996</v>
      </c>
      <c r="G3355">
        <v>4950.75</v>
      </c>
      <c r="H3355">
        <v>146005250</v>
      </c>
      <c r="I3355">
        <v>5374.65</v>
      </c>
      <c r="J3355">
        <v>16.75</v>
      </c>
      <c r="K3355">
        <v>2.9</v>
      </c>
      <c r="L3355">
        <v>1.65</v>
      </c>
    </row>
    <row r="3356" spans="1:12" x14ac:dyDescent="0.35">
      <c r="A3356" s="1">
        <v>41060</v>
      </c>
      <c r="B3356">
        <v>2012</v>
      </c>
      <c r="C3356" t="s">
        <v>16</v>
      </c>
      <c r="D3356">
        <v>4896.1000000000004</v>
      </c>
      <c r="E3356">
        <v>4949.25</v>
      </c>
      <c r="F3356">
        <v>4883.55</v>
      </c>
      <c r="G3356">
        <v>4924.25</v>
      </c>
      <c r="H3356">
        <v>296911390</v>
      </c>
      <c r="I3356">
        <v>10662.01</v>
      </c>
      <c r="J3356">
        <v>16.66</v>
      </c>
      <c r="K3356">
        <v>2.89</v>
      </c>
      <c r="L3356">
        <v>1.66</v>
      </c>
    </row>
    <row r="3357" spans="1:12" x14ac:dyDescent="0.35">
      <c r="A3357" s="1">
        <v>41061</v>
      </c>
      <c r="B3357">
        <v>2012</v>
      </c>
      <c r="C3357" t="s">
        <v>17</v>
      </c>
      <c r="D3357">
        <v>4910.8500000000004</v>
      </c>
      <c r="E3357">
        <v>4925</v>
      </c>
      <c r="F3357">
        <v>4831.75</v>
      </c>
      <c r="G3357">
        <v>4841.6000000000004</v>
      </c>
      <c r="H3357">
        <v>138767416</v>
      </c>
      <c r="I3357">
        <v>4989.22</v>
      </c>
      <c r="J3357">
        <v>16.36</v>
      </c>
      <c r="K3357">
        <v>2.84</v>
      </c>
      <c r="L3357">
        <v>1.69</v>
      </c>
    </row>
    <row r="3358" spans="1:12" x14ac:dyDescent="0.35">
      <c r="A3358" s="1">
        <v>41064</v>
      </c>
      <c r="B3358">
        <v>2012</v>
      </c>
      <c r="C3358" t="s">
        <v>17</v>
      </c>
      <c r="D3358">
        <v>4797.3</v>
      </c>
      <c r="E3358">
        <v>4858.3</v>
      </c>
      <c r="F3358">
        <v>4770.3500000000004</v>
      </c>
      <c r="G3358">
        <v>4848.1499999999996</v>
      </c>
      <c r="H3358">
        <v>152339865</v>
      </c>
      <c r="I3358">
        <v>5143.54</v>
      </c>
      <c r="J3358">
        <v>16.28</v>
      </c>
      <c r="K3358">
        <v>2.84</v>
      </c>
      <c r="L3358">
        <v>1.68</v>
      </c>
    </row>
    <row r="3359" spans="1:12" x14ac:dyDescent="0.35">
      <c r="A3359" s="1">
        <v>41065</v>
      </c>
      <c r="B3359">
        <v>2012</v>
      </c>
      <c r="C3359" t="s">
        <v>17</v>
      </c>
      <c r="D3359">
        <v>4869.45</v>
      </c>
      <c r="E3359">
        <v>4898.95</v>
      </c>
      <c r="F3359">
        <v>4847.7</v>
      </c>
      <c r="G3359">
        <v>4863.3</v>
      </c>
      <c r="H3359">
        <v>141476962</v>
      </c>
      <c r="I3359">
        <v>5016.41</v>
      </c>
      <c r="J3359">
        <v>16.329999999999998</v>
      </c>
      <c r="K3359">
        <v>2.8</v>
      </c>
      <c r="L3359">
        <v>1.68</v>
      </c>
    </row>
    <row r="3360" spans="1:12" x14ac:dyDescent="0.35">
      <c r="A3360" s="1">
        <v>41066</v>
      </c>
      <c r="B3360">
        <v>2012</v>
      </c>
      <c r="C3360" t="s">
        <v>17</v>
      </c>
      <c r="D3360">
        <v>4886.6499999999996</v>
      </c>
      <c r="E3360">
        <v>5010.45</v>
      </c>
      <c r="F3360">
        <v>4886.1499999999996</v>
      </c>
      <c r="G3360">
        <v>4997.1000000000004</v>
      </c>
      <c r="H3360">
        <v>185340406</v>
      </c>
      <c r="I3360">
        <v>7188.42</v>
      </c>
      <c r="J3360">
        <v>16.78</v>
      </c>
      <c r="K3360">
        <v>2.86</v>
      </c>
      <c r="L3360">
        <v>1.6</v>
      </c>
    </row>
    <row r="3361" spans="1:12" x14ac:dyDescent="0.35">
      <c r="A3361" s="1">
        <v>41067</v>
      </c>
      <c r="B3361">
        <v>2012</v>
      </c>
      <c r="C3361" t="s">
        <v>17</v>
      </c>
      <c r="D3361">
        <v>5035.3500000000004</v>
      </c>
      <c r="E3361">
        <v>5059.6499999999996</v>
      </c>
      <c r="F3361">
        <v>5007.75</v>
      </c>
      <c r="G3361">
        <v>5049.6499999999996</v>
      </c>
      <c r="H3361">
        <v>150558164</v>
      </c>
      <c r="I3361">
        <v>6077.37</v>
      </c>
      <c r="J3361">
        <v>16.96</v>
      </c>
      <c r="K3361">
        <v>2.89</v>
      </c>
      <c r="L3361">
        <v>1.58</v>
      </c>
    </row>
    <row r="3362" spans="1:12" x14ac:dyDescent="0.35">
      <c r="A3362" s="1">
        <v>41068</v>
      </c>
      <c r="B3362">
        <v>2012</v>
      </c>
      <c r="C3362" t="s">
        <v>17</v>
      </c>
      <c r="D3362">
        <v>5044.25</v>
      </c>
      <c r="E3362">
        <v>5084.45</v>
      </c>
      <c r="F3362">
        <v>4994.8</v>
      </c>
      <c r="G3362">
        <v>5068.3500000000004</v>
      </c>
      <c r="H3362">
        <v>138389395</v>
      </c>
      <c r="I3362">
        <v>5249.81</v>
      </c>
      <c r="J3362">
        <v>16.829999999999998</v>
      </c>
      <c r="K3362">
        <v>2.9</v>
      </c>
      <c r="L3362">
        <v>1.58</v>
      </c>
    </row>
    <row r="3363" spans="1:12" x14ac:dyDescent="0.35">
      <c r="A3363" s="1">
        <v>41071</v>
      </c>
      <c r="B3363">
        <v>2012</v>
      </c>
      <c r="C3363" t="s">
        <v>17</v>
      </c>
      <c r="D3363">
        <v>5096.7</v>
      </c>
      <c r="E3363">
        <v>5124.45</v>
      </c>
      <c r="F3363">
        <v>5040.7</v>
      </c>
      <c r="G3363">
        <v>5054.1000000000004</v>
      </c>
      <c r="H3363">
        <v>125615102</v>
      </c>
      <c r="I3363">
        <v>4813.82</v>
      </c>
      <c r="J3363">
        <v>16.79</v>
      </c>
      <c r="K3363">
        <v>2.89</v>
      </c>
      <c r="L3363">
        <v>1.58</v>
      </c>
    </row>
    <row r="3364" spans="1:12" x14ac:dyDescent="0.35">
      <c r="A3364" s="1">
        <v>41072</v>
      </c>
      <c r="B3364">
        <v>2012</v>
      </c>
      <c r="C3364" t="s">
        <v>17</v>
      </c>
      <c r="D3364">
        <v>5015.5</v>
      </c>
      <c r="E3364">
        <v>5128.8999999999996</v>
      </c>
      <c r="F3364">
        <v>5015.1499999999996</v>
      </c>
      <c r="G3364">
        <v>5115.8999999999996</v>
      </c>
      <c r="H3364">
        <v>135478015</v>
      </c>
      <c r="I3364">
        <v>5205.8999999999996</v>
      </c>
      <c r="J3364">
        <v>16.989999999999998</v>
      </c>
      <c r="K3364">
        <v>2.93</v>
      </c>
      <c r="L3364">
        <v>1.56</v>
      </c>
    </row>
    <row r="3365" spans="1:12" x14ac:dyDescent="0.35">
      <c r="A3365" s="1">
        <v>41073</v>
      </c>
      <c r="B3365">
        <v>2012</v>
      </c>
      <c r="C3365" t="s">
        <v>17</v>
      </c>
      <c r="D3365">
        <v>5117.55</v>
      </c>
      <c r="E3365">
        <v>5144.8999999999996</v>
      </c>
      <c r="F3365">
        <v>5095.45</v>
      </c>
      <c r="G3365">
        <v>5121.45</v>
      </c>
      <c r="H3365">
        <v>125668126</v>
      </c>
      <c r="I3365">
        <v>5287.08</v>
      </c>
      <c r="J3365">
        <v>16.989999999999998</v>
      </c>
      <c r="K3365">
        <v>2.93</v>
      </c>
      <c r="L3365">
        <v>1.56</v>
      </c>
    </row>
    <row r="3366" spans="1:12" x14ac:dyDescent="0.35">
      <c r="A3366" s="1">
        <v>41074</v>
      </c>
      <c r="B3366">
        <v>2012</v>
      </c>
      <c r="C3366" t="s">
        <v>17</v>
      </c>
      <c r="D3366">
        <v>5105.1000000000004</v>
      </c>
      <c r="E3366">
        <v>5130</v>
      </c>
      <c r="F3366">
        <v>5047.6000000000004</v>
      </c>
      <c r="G3366">
        <v>5054.75</v>
      </c>
      <c r="H3366">
        <v>118353366</v>
      </c>
      <c r="I3366">
        <v>4751.8599999999997</v>
      </c>
      <c r="J3366">
        <v>16.77</v>
      </c>
      <c r="K3366">
        <v>2.89</v>
      </c>
      <c r="L3366">
        <v>1.58</v>
      </c>
    </row>
    <row r="3367" spans="1:12" x14ac:dyDescent="0.35">
      <c r="A3367" s="1">
        <v>41075</v>
      </c>
      <c r="B3367">
        <v>2012</v>
      </c>
      <c r="C3367" t="s">
        <v>17</v>
      </c>
      <c r="D3367">
        <v>5069.55</v>
      </c>
      <c r="E3367">
        <v>5146.2</v>
      </c>
      <c r="F3367">
        <v>5069.1499999999996</v>
      </c>
      <c r="G3367">
        <v>5139.05</v>
      </c>
      <c r="H3367">
        <v>155437144</v>
      </c>
      <c r="I3367">
        <v>5944</v>
      </c>
      <c r="J3367">
        <v>17.05</v>
      </c>
      <c r="K3367">
        <v>2.94</v>
      </c>
      <c r="L3367">
        <v>1.55</v>
      </c>
    </row>
    <row r="3368" spans="1:12" x14ac:dyDescent="0.35">
      <c r="A3368" s="1">
        <v>41078</v>
      </c>
      <c r="B3368">
        <v>2012</v>
      </c>
      <c r="C3368" t="s">
        <v>17</v>
      </c>
      <c r="D3368">
        <v>5174</v>
      </c>
      <c r="E3368">
        <v>5190.2</v>
      </c>
      <c r="F3368">
        <v>5041.7</v>
      </c>
      <c r="G3368">
        <v>5064.25</v>
      </c>
      <c r="H3368">
        <v>153461067</v>
      </c>
      <c r="I3368">
        <v>6005.83</v>
      </c>
      <c r="J3368">
        <v>16.8</v>
      </c>
      <c r="K3368">
        <v>2.9</v>
      </c>
      <c r="L3368">
        <v>1.58</v>
      </c>
    </row>
    <row r="3369" spans="1:12" x14ac:dyDescent="0.35">
      <c r="A3369" s="1">
        <v>41079</v>
      </c>
      <c r="B3369">
        <v>2012</v>
      </c>
      <c r="C3369" t="s">
        <v>17</v>
      </c>
      <c r="D3369">
        <v>5050.8</v>
      </c>
      <c r="E3369">
        <v>5113.6000000000004</v>
      </c>
      <c r="F3369">
        <v>5048.1000000000004</v>
      </c>
      <c r="G3369">
        <v>5103.8500000000004</v>
      </c>
      <c r="H3369">
        <v>149416155</v>
      </c>
      <c r="I3369">
        <v>5336.22</v>
      </c>
      <c r="J3369">
        <v>16.93</v>
      </c>
      <c r="K3369">
        <v>2.92</v>
      </c>
      <c r="L3369">
        <v>1.57</v>
      </c>
    </row>
    <row r="3370" spans="1:12" x14ac:dyDescent="0.35">
      <c r="A3370" s="1">
        <v>41080</v>
      </c>
      <c r="B3370">
        <v>2012</v>
      </c>
      <c r="C3370" t="s">
        <v>17</v>
      </c>
      <c r="D3370">
        <v>5114.55</v>
      </c>
      <c r="E3370">
        <v>5141.7</v>
      </c>
      <c r="F3370">
        <v>5100.7</v>
      </c>
      <c r="G3370">
        <v>5120.55</v>
      </c>
      <c r="H3370">
        <v>160505645</v>
      </c>
      <c r="I3370">
        <v>5313.6</v>
      </c>
      <c r="J3370">
        <v>16.98</v>
      </c>
      <c r="K3370">
        <v>2.93</v>
      </c>
      <c r="L3370">
        <v>1.56</v>
      </c>
    </row>
    <row r="3371" spans="1:12" x14ac:dyDescent="0.35">
      <c r="A3371" s="1">
        <v>41081</v>
      </c>
      <c r="B3371">
        <v>2012</v>
      </c>
      <c r="C3371" t="s">
        <v>17</v>
      </c>
      <c r="D3371">
        <v>5097.3500000000004</v>
      </c>
      <c r="E3371">
        <v>5170.3999999999996</v>
      </c>
      <c r="F3371">
        <v>5093.45</v>
      </c>
      <c r="G3371">
        <v>5165</v>
      </c>
      <c r="H3371">
        <v>142992948</v>
      </c>
      <c r="I3371">
        <v>5558.56</v>
      </c>
      <c r="J3371">
        <v>17.13</v>
      </c>
      <c r="K3371">
        <v>2.96</v>
      </c>
      <c r="L3371">
        <v>1.55</v>
      </c>
    </row>
    <row r="3372" spans="1:12" x14ac:dyDescent="0.35">
      <c r="A3372" s="1">
        <v>41082</v>
      </c>
      <c r="B3372">
        <v>2012</v>
      </c>
      <c r="C3372" t="s">
        <v>17</v>
      </c>
      <c r="D3372">
        <v>5101.75</v>
      </c>
      <c r="E3372">
        <v>5159.8</v>
      </c>
      <c r="F3372">
        <v>5094</v>
      </c>
      <c r="G3372">
        <v>5146.05</v>
      </c>
      <c r="H3372">
        <v>159747192</v>
      </c>
      <c r="I3372">
        <v>5500.44</v>
      </c>
      <c r="J3372">
        <v>17.07</v>
      </c>
      <c r="K3372">
        <v>2.94</v>
      </c>
      <c r="L3372">
        <v>1.55</v>
      </c>
    </row>
    <row r="3373" spans="1:12" x14ac:dyDescent="0.35">
      <c r="A3373" s="1">
        <v>41085</v>
      </c>
      <c r="B3373">
        <v>2012</v>
      </c>
      <c r="C3373" t="s">
        <v>17</v>
      </c>
      <c r="D3373">
        <v>5158.5</v>
      </c>
      <c r="E3373">
        <v>5194.6000000000004</v>
      </c>
      <c r="F3373">
        <v>5105.6499999999996</v>
      </c>
      <c r="G3373">
        <v>5114.6499999999996</v>
      </c>
      <c r="H3373">
        <v>123503010</v>
      </c>
      <c r="I3373">
        <v>4894.04</v>
      </c>
      <c r="J3373">
        <v>16.96</v>
      </c>
      <c r="K3373">
        <v>2.93</v>
      </c>
      <c r="L3373">
        <v>1.56</v>
      </c>
    </row>
    <row r="3374" spans="1:12" x14ac:dyDescent="0.35">
      <c r="A3374" s="1">
        <v>41086</v>
      </c>
      <c r="B3374">
        <v>2012</v>
      </c>
      <c r="C3374" t="s">
        <v>17</v>
      </c>
      <c r="D3374">
        <v>5107.45</v>
      </c>
      <c r="E3374">
        <v>5134.55</v>
      </c>
      <c r="F3374">
        <v>5095.5</v>
      </c>
      <c r="G3374">
        <v>5120.8</v>
      </c>
      <c r="H3374">
        <v>99404566</v>
      </c>
      <c r="I3374">
        <v>4119.6899999999996</v>
      </c>
      <c r="J3374">
        <v>16.989999999999998</v>
      </c>
      <c r="K3374">
        <v>2.93</v>
      </c>
      <c r="L3374">
        <v>1.56</v>
      </c>
    </row>
    <row r="3375" spans="1:12" x14ac:dyDescent="0.35">
      <c r="A3375" s="1">
        <v>41087</v>
      </c>
      <c r="B3375">
        <v>2012</v>
      </c>
      <c r="C3375" t="s">
        <v>17</v>
      </c>
      <c r="D3375">
        <v>5149.45</v>
      </c>
      <c r="E3375">
        <v>5160.1000000000004</v>
      </c>
      <c r="F3375">
        <v>5129.25</v>
      </c>
      <c r="G3375">
        <v>5141.8999999999996</v>
      </c>
      <c r="H3375">
        <v>112269218</v>
      </c>
      <c r="I3375">
        <v>4238.62</v>
      </c>
      <c r="J3375">
        <v>17.059999999999999</v>
      </c>
      <c r="K3375">
        <v>2.94</v>
      </c>
      <c r="L3375">
        <v>1.55</v>
      </c>
    </row>
    <row r="3376" spans="1:12" x14ac:dyDescent="0.35">
      <c r="A3376" s="1">
        <v>41088</v>
      </c>
      <c r="B3376">
        <v>2012</v>
      </c>
      <c r="C3376" t="s">
        <v>17</v>
      </c>
      <c r="D3376">
        <v>5148.95</v>
      </c>
      <c r="E3376">
        <v>5159.05</v>
      </c>
      <c r="F3376">
        <v>5125.3</v>
      </c>
      <c r="G3376">
        <v>5149.1499999999996</v>
      </c>
      <c r="H3376">
        <v>143073791</v>
      </c>
      <c r="I3376">
        <v>5597.52</v>
      </c>
      <c r="J3376">
        <v>17.079999999999998</v>
      </c>
      <c r="K3376">
        <v>2.95</v>
      </c>
      <c r="L3376">
        <v>1.55</v>
      </c>
    </row>
    <row r="3377" spans="1:12" x14ac:dyDescent="0.35">
      <c r="A3377" s="1">
        <v>41089</v>
      </c>
      <c r="B3377">
        <v>2012</v>
      </c>
      <c r="C3377" t="s">
        <v>17</v>
      </c>
      <c r="D3377">
        <v>5191.25</v>
      </c>
      <c r="E3377">
        <v>5286.25</v>
      </c>
      <c r="F3377">
        <v>5189</v>
      </c>
      <c r="G3377">
        <v>5278.9</v>
      </c>
      <c r="H3377">
        <v>226523598</v>
      </c>
      <c r="I3377">
        <v>8461.24</v>
      </c>
      <c r="J3377">
        <v>17.510000000000002</v>
      </c>
      <c r="K3377">
        <v>3.02</v>
      </c>
      <c r="L3377">
        <v>1.51</v>
      </c>
    </row>
    <row r="3378" spans="1:12" x14ac:dyDescent="0.35">
      <c r="A3378" s="1">
        <v>41092</v>
      </c>
      <c r="B3378">
        <v>2012</v>
      </c>
      <c r="C3378" t="s">
        <v>18</v>
      </c>
      <c r="D3378">
        <v>5283.85</v>
      </c>
      <c r="E3378">
        <v>5302.15</v>
      </c>
      <c r="F3378">
        <v>5263.35</v>
      </c>
      <c r="G3378">
        <v>5278.6</v>
      </c>
      <c r="H3378">
        <v>126161441</v>
      </c>
      <c r="I3378">
        <v>4991.57</v>
      </c>
      <c r="J3378">
        <v>17.510000000000002</v>
      </c>
      <c r="K3378">
        <v>3.02</v>
      </c>
      <c r="L3378">
        <v>1.51</v>
      </c>
    </row>
    <row r="3379" spans="1:12" x14ac:dyDescent="0.35">
      <c r="A3379" s="1">
        <v>41093</v>
      </c>
      <c r="B3379">
        <v>2012</v>
      </c>
      <c r="C3379" t="s">
        <v>18</v>
      </c>
      <c r="D3379">
        <v>5298.85</v>
      </c>
      <c r="E3379">
        <v>5317</v>
      </c>
      <c r="F3379">
        <v>5265.95</v>
      </c>
      <c r="G3379">
        <v>5287.95</v>
      </c>
      <c r="H3379">
        <v>133117055</v>
      </c>
      <c r="I3379">
        <v>5161.82</v>
      </c>
      <c r="J3379">
        <v>17.54</v>
      </c>
      <c r="K3379">
        <v>3.03</v>
      </c>
      <c r="L3379">
        <v>1.51</v>
      </c>
    </row>
    <row r="3380" spans="1:12" x14ac:dyDescent="0.35">
      <c r="A3380" s="1">
        <v>41094</v>
      </c>
      <c r="B3380">
        <v>2012</v>
      </c>
      <c r="C3380" t="s">
        <v>18</v>
      </c>
      <c r="D3380">
        <v>5310.4</v>
      </c>
      <c r="E3380">
        <v>5317.65</v>
      </c>
      <c r="F3380">
        <v>5273.3</v>
      </c>
      <c r="G3380">
        <v>5302.55</v>
      </c>
      <c r="H3380">
        <v>155995887</v>
      </c>
      <c r="I3380">
        <v>5750.1</v>
      </c>
      <c r="J3380">
        <v>17.59</v>
      </c>
      <c r="K3380">
        <v>3.03</v>
      </c>
      <c r="L3380">
        <v>1.51</v>
      </c>
    </row>
    <row r="3381" spans="1:12" x14ac:dyDescent="0.35">
      <c r="A3381" s="1">
        <v>41095</v>
      </c>
      <c r="B3381">
        <v>2012</v>
      </c>
      <c r="C3381" t="s">
        <v>18</v>
      </c>
      <c r="D3381">
        <v>5297.05</v>
      </c>
      <c r="E3381">
        <v>5333.65</v>
      </c>
      <c r="F3381">
        <v>5288.85</v>
      </c>
      <c r="G3381">
        <v>5327.3</v>
      </c>
      <c r="H3381">
        <v>118915392</v>
      </c>
      <c r="I3381">
        <v>4709.79</v>
      </c>
      <c r="J3381">
        <v>17.670000000000002</v>
      </c>
      <c r="K3381">
        <v>3.05</v>
      </c>
      <c r="L3381">
        <v>1.5</v>
      </c>
    </row>
    <row r="3382" spans="1:12" x14ac:dyDescent="0.35">
      <c r="A3382" s="1">
        <v>41096</v>
      </c>
      <c r="B3382">
        <v>2012</v>
      </c>
      <c r="C3382" t="s">
        <v>18</v>
      </c>
      <c r="D3382">
        <v>5324.7</v>
      </c>
      <c r="E3382">
        <v>5327.2</v>
      </c>
      <c r="F3382">
        <v>5287.75</v>
      </c>
      <c r="G3382">
        <v>5316.95</v>
      </c>
      <c r="H3382">
        <v>113300726</v>
      </c>
      <c r="I3382">
        <v>4760.51</v>
      </c>
      <c r="J3382">
        <v>17.64</v>
      </c>
      <c r="K3382">
        <v>3.04</v>
      </c>
      <c r="L3382">
        <v>1.5</v>
      </c>
    </row>
    <row r="3383" spans="1:12" x14ac:dyDescent="0.35">
      <c r="A3383" s="1">
        <v>41099</v>
      </c>
      <c r="B3383">
        <v>2012</v>
      </c>
      <c r="C3383" t="s">
        <v>18</v>
      </c>
      <c r="D3383">
        <v>5283.7</v>
      </c>
      <c r="E3383">
        <v>5300.6</v>
      </c>
      <c r="F3383">
        <v>5257.75</v>
      </c>
      <c r="G3383">
        <v>5275.15</v>
      </c>
      <c r="H3383">
        <v>101169926</v>
      </c>
      <c r="I3383">
        <v>4189.25</v>
      </c>
      <c r="J3383">
        <v>17.5</v>
      </c>
      <c r="K3383">
        <v>3.02</v>
      </c>
      <c r="L3383">
        <v>1.51</v>
      </c>
    </row>
    <row r="3384" spans="1:12" x14ac:dyDescent="0.35">
      <c r="A3384" s="1">
        <v>41100</v>
      </c>
      <c r="B3384">
        <v>2012</v>
      </c>
      <c r="C3384" t="s">
        <v>18</v>
      </c>
      <c r="D3384">
        <v>5286.6</v>
      </c>
      <c r="E3384">
        <v>5348.55</v>
      </c>
      <c r="F3384">
        <v>5284.55</v>
      </c>
      <c r="G3384">
        <v>5345.35</v>
      </c>
      <c r="H3384">
        <v>123947633</v>
      </c>
      <c r="I3384">
        <v>5024.13</v>
      </c>
      <c r="J3384">
        <v>17.739999999999998</v>
      </c>
      <c r="K3384">
        <v>3.06</v>
      </c>
      <c r="L3384">
        <v>1.49</v>
      </c>
    </row>
    <row r="3385" spans="1:12" x14ac:dyDescent="0.35">
      <c r="A3385" s="1">
        <v>41101</v>
      </c>
      <c r="B3385">
        <v>2012</v>
      </c>
      <c r="C3385" t="s">
        <v>18</v>
      </c>
      <c r="D3385">
        <v>5315.25</v>
      </c>
      <c r="E3385">
        <v>5336.45</v>
      </c>
      <c r="F3385">
        <v>5300.25</v>
      </c>
      <c r="G3385">
        <v>5306.3</v>
      </c>
      <c r="H3385">
        <v>113530679</v>
      </c>
      <c r="I3385">
        <v>5086.9799999999996</v>
      </c>
      <c r="J3385">
        <v>17.61</v>
      </c>
      <c r="K3385">
        <v>3.04</v>
      </c>
      <c r="L3385">
        <v>1.51</v>
      </c>
    </row>
    <row r="3386" spans="1:12" x14ac:dyDescent="0.35">
      <c r="A3386" s="1">
        <v>41102</v>
      </c>
      <c r="B3386">
        <v>2012</v>
      </c>
      <c r="C3386" t="s">
        <v>18</v>
      </c>
      <c r="D3386">
        <v>5240</v>
      </c>
      <c r="E3386">
        <v>5261.75</v>
      </c>
      <c r="F3386">
        <v>5217.7</v>
      </c>
      <c r="G3386">
        <v>5235.25</v>
      </c>
      <c r="H3386">
        <v>131190833</v>
      </c>
      <c r="I3386">
        <v>6193.59</v>
      </c>
      <c r="J3386">
        <v>17.37</v>
      </c>
      <c r="K3386">
        <v>3</v>
      </c>
      <c r="L3386">
        <v>1.53</v>
      </c>
    </row>
    <row r="3387" spans="1:12" x14ac:dyDescent="0.35">
      <c r="A3387" s="1">
        <v>41103</v>
      </c>
      <c r="B3387">
        <v>2012</v>
      </c>
      <c r="C3387" t="s">
        <v>18</v>
      </c>
      <c r="D3387">
        <v>5242.75</v>
      </c>
      <c r="E3387">
        <v>5267.15</v>
      </c>
      <c r="F3387">
        <v>5216.8500000000004</v>
      </c>
      <c r="G3387">
        <v>5227.25</v>
      </c>
      <c r="H3387">
        <v>99045088</v>
      </c>
      <c r="I3387">
        <v>4451.8999999999996</v>
      </c>
      <c r="J3387">
        <v>17.2</v>
      </c>
      <c r="K3387">
        <v>2.99</v>
      </c>
      <c r="L3387">
        <v>1.53</v>
      </c>
    </row>
    <row r="3388" spans="1:12" x14ac:dyDescent="0.35">
      <c r="A3388" s="1">
        <v>41106</v>
      </c>
      <c r="B3388">
        <v>2012</v>
      </c>
      <c r="C3388" t="s">
        <v>18</v>
      </c>
      <c r="D3388">
        <v>5232.3500000000004</v>
      </c>
      <c r="E3388">
        <v>5246.85</v>
      </c>
      <c r="F3388">
        <v>5190.45</v>
      </c>
      <c r="G3388">
        <v>5197.25</v>
      </c>
      <c r="H3388">
        <v>106313144</v>
      </c>
      <c r="I3388">
        <v>4283.22</v>
      </c>
      <c r="J3388">
        <v>17.05</v>
      </c>
      <c r="K3388">
        <v>2.98</v>
      </c>
      <c r="L3388">
        <v>1.54</v>
      </c>
    </row>
    <row r="3389" spans="1:12" x14ac:dyDescent="0.35">
      <c r="A3389" s="1">
        <v>41107</v>
      </c>
      <c r="B3389">
        <v>2012</v>
      </c>
      <c r="C3389" t="s">
        <v>18</v>
      </c>
      <c r="D3389">
        <v>5228.05</v>
      </c>
      <c r="E3389">
        <v>5236.7</v>
      </c>
      <c r="F3389">
        <v>5181.7</v>
      </c>
      <c r="G3389">
        <v>5192.8500000000004</v>
      </c>
      <c r="H3389">
        <v>111768115</v>
      </c>
      <c r="I3389">
        <v>4719.2</v>
      </c>
      <c r="J3389">
        <v>17.04</v>
      </c>
      <c r="K3389">
        <v>2.97</v>
      </c>
      <c r="L3389">
        <v>1.54</v>
      </c>
    </row>
    <row r="3390" spans="1:12" x14ac:dyDescent="0.35">
      <c r="A3390" s="1">
        <v>41108</v>
      </c>
      <c r="B3390">
        <v>2012</v>
      </c>
      <c r="C3390" t="s">
        <v>18</v>
      </c>
      <c r="D3390">
        <v>5199.1000000000004</v>
      </c>
      <c r="E3390">
        <v>5222.8500000000004</v>
      </c>
      <c r="F3390">
        <v>5169.05</v>
      </c>
      <c r="G3390">
        <v>5216.3</v>
      </c>
      <c r="H3390">
        <v>109647297</v>
      </c>
      <c r="I3390">
        <v>4759.5200000000004</v>
      </c>
      <c r="J3390">
        <v>17.11</v>
      </c>
      <c r="K3390">
        <v>2.99</v>
      </c>
      <c r="L3390">
        <v>1.53</v>
      </c>
    </row>
    <row r="3391" spans="1:12" x14ac:dyDescent="0.35">
      <c r="A3391" s="1">
        <v>41109</v>
      </c>
      <c r="B3391">
        <v>2012</v>
      </c>
      <c r="C3391" t="s">
        <v>18</v>
      </c>
      <c r="D3391">
        <v>5249.85</v>
      </c>
      <c r="E3391">
        <v>5257.75</v>
      </c>
      <c r="F3391">
        <v>5233.1499999999996</v>
      </c>
      <c r="G3391">
        <v>5242.7</v>
      </c>
      <c r="H3391">
        <v>109769282</v>
      </c>
      <c r="I3391">
        <v>5494.99</v>
      </c>
      <c r="J3391">
        <v>17.18</v>
      </c>
      <c r="K3391">
        <v>3</v>
      </c>
      <c r="L3391">
        <v>1.52</v>
      </c>
    </row>
    <row r="3392" spans="1:12" x14ac:dyDescent="0.35">
      <c r="A3392" s="1">
        <v>41110</v>
      </c>
      <c r="B3392">
        <v>2012</v>
      </c>
      <c r="C3392" t="s">
        <v>18</v>
      </c>
      <c r="D3392">
        <v>5233.55</v>
      </c>
      <c r="E3392">
        <v>5238.7</v>
      </c>
      <c r="F3392">
        <v>5197.5</v>
      </c>
      <c r="G3392">
        <v>5205.1000000000004</v>
      </c>
      <c r="H3392">
        <v>89729408</v>
      </c>
      <c r="I3392">
        <v>4527.8900000000003</v>
      </c>
      <c r="J3392">
        <v>17.079999999999998</v>
      </c>
      <c r="K3392">
        <v>2.98</v>
      </c>
      <c r="L3392">
        <v>1.53</v>
      </c>
    </row>
    <row r="3393" spans="1:12" x14ac:dyDescent="0.35">
      <c r="A3393" s="1">
        <v>41113</v>
      </c>
      <c r="B3393">
        <v>2012</v>
      </c>
      <c r="C3393" t="s">
        <v>18</v>
      </c>
      <c r="D3393">
        <v>5163.25</v>
      </c>
      <c r="E3393">
        <v>5164.2</v>
      </c>
      <c r="F3393">
        <v>5108.1000000000004</v>
      </c>
      <c r="G3393">
        <v>5117.95</v>
      </c>
      <c r="H3393">
        <v>104770324</v>
      </c>
      <c r="I3393">
        <v>4394.24</v>
      </c>
      <c r="J3393">
        <v>16.899999999999999</v>
      </c>
      <c r="K3393">
        <v>2.93</v>
      </c>
      <c r="L3393">
        <v>1.56</v>
      </c>
    </row>
    <row r="3394" spans="1:12" x14ac:dyDescent="0.35">
      <c r="A3394" s="1">
        <v>41114</v>
      </c>
      <c r="B3394">
        <v>2012</v>
      </c>
      <c r="C3394" t="s">
        <v>18</v>
      </c>
      <c r="D3394">
        <v>5128.8</v>
      </c>
      <c r="E3394">
        <v>5144</v>
      </c>
      <c r="F3394">
        <v>5103.25</v>
      </c>
      <c r="G3394">
        <v>5128.2</v>
      </c>
      <c r="H3394">
        <v>116516931</v>
      </c>
      <c r="I3394">
        <v>4567.2</v>
      </c>
      <c r="J3394">
        <v>16.86</v>
      </c>
      <c r="K3394">
        <v>2.94</v>
      </c>
      <c r="L3394">
        <v>1.56</v>
      </c>
    </row>
    <row r="3395" spans="1:12" x14ac:dyDescent="0.35">
      <c r="A3395" s="1">
        <v>41115</v>
      </c>
      <c r="B3395">
        <v>2012</v>
      </c>
      <c r="C3395" t="s">
        <v>18</v>
      </c>
      <c r="D3395">
        <v>5118.3999999999996</v>
      </c>
      <c r="E3395">
        <v>5121.6000000000004</v>
      </c>
      <c r="F3395">
        <v>5076.6000000000004</v>
      </c>
      <c r="G3395">
        <v>5109.6000000000004</v>
      </c>
      <c r="H3395">
        <v>130965621</v>
      </c>
      <c r="I3395">
        <v>4654.17</v>
      </c>
      <c r="J3395">
        <v>16.8</v>
      </c>
      <c r="K3395">
        <v>2.89</v>
      </c>
      <c r="L3395">
        <v>1.58</v>
      </c>
    </row>
    <row r="3396" spans="1:12" x14ac:dyDescent="0.35">
      <c r="A3396" s="1">
        <v>41116</v>
      </c>
      <c r="B3396">
        <v>2012</v>
      </c>
      <c r="C3396" t="s">
        <v>18</v>
      </c>
      <c r="D3396">
        <v>5126.3</v>
      </c>
      <c r="E3396">
        <v>5126.3</v>
      </c>
      <c r="F3396">
        <v>5032.3999999999996</v>
      </c>
      <c r="G3396">
        <v>5043</v>
      </c>
      <c r="H3396">
        <v>180131639</v>
      </c>
      <c r="I3396">
        <v>6920.23</v>
      </c>
      <c r="J3396">
        <v>16.62</v>
      </c>
      <c r="K3396">
        <v>2.85</v>
      </c>
      <c r="L3396">
        <v>1.6</v>
      </c>
    </row>
    <row r="3397" spans="1:12" x14ac:dyDescent="0.35">
      <c r="A3397" s="1">
        <v>41117</v>
      </c>
      <c r="B3397">
        <v>2012</v>
      </c>
      <c r="C3397" t="s">
        <v>18</v>
      </c>
      <c r="D3397">
        <v>5124.3</v>
      </c>
      <c r="E3397">
        <v>5149.95</v>
      </c>
      <c r="F3397">
        <v>5077.5</v>
      </c>
      <c r="G3397">
        <v>5099.8500000000004</v>
      </c>
      <c r="H3397">
        <v>131948378</v>
      </c>
      <c r="I3397">
        <v>5828.12</v>
      </c>
      <c r="J3397">
        <v>16.68</v>
      </c>
      <c r="K3397">
        <v>2.89</v>
      </c>
      <c r="L3397">
        <v>1.58</v>
      </c>
    </row>
    <row r="3398" spans="1:12" x14ac:dyDescent="0.35">
      <c r="A3398" s="1">
        <v>41120</v>
      </c>
      <c r="B3398">
        <v>2012</v>
      </c>
      <c r="C3398" t="s">
        <v>18</v>
      </c>
      <c r="D3398">
        <v>5129.75</v>
      </c>
      <c r="E3398">
        <v>5206.6000000000004</v>
      </c>
      <c r="F3398">
        <v>5129.75</v>
      </c>
      <c r="G3398">
        <v>5199.8</v>
      </c>
      <c r="H3398">
        <v>117523733</v>
      </c>
      <c r="I3398">
        <v>5278.7</v>
      </c>
      <c r="J3398">
        <v>17</v>
      </c>
      <c r="K3398">
        <v>2.94</v>
      </c>
      <c r="L3398">
        <v>1.55</v>
      </c>
    </row>
    <row r="3399" spans="1:12" x14ac:dyDescent="0.35">
      <c r="A3399" s="1">
        <v>41121</v>
      </c>
      <c r="B3399">
        <v>2012</v>
      </c>
      <c r="C3399" t="s">
        <v>18</v>
      </c>
      <c r="D3399">
        <v>5214.8500000000004</v>
      </c>
      <c r="E3399">
        <v>5234.55</v>
      </c>
      <c r="F3399">
        <v>5154.05</v>
      </c>
      <c r="G3399">
        <v>5229</v>
      </c>
      <c r="H3399">
        <v>147059808</v>
      </c>
      <c r="I3399">
        <v>6254.67</v>
      </c>
      <c r="J3399">
        <v>17.09</v>
      </c>
      <c r="K3399">
        <v>2.96</v>
      </c>
      <c r="L3399">
        <v>1.54</v>
      </c>
    </row>
    <row r="3400" spans="1:12" x14ac:dyDescent="0.35">
      <c r="A3400" s="1">
        <v>41122</v>
      </c>
      <c r="B3400">
        <v>2012</v>
      </c>
      <c r="C3400" t="s">
        <v>19</v>
      </c>
      <c r="D3400">
        <v>5220.7</v>
      </c>
      <c r="E3400">
        <v>5246.35</v>
      </c>
      <c r="F3400">
        <v>5212.6499999999996</v>
      </c>
      <c r="G3400">
        <v>5240.5</v>
      </c>
      <c r="H3400">
        <v>113815730</v>
      </c>
      <c r="I3400">
        <v>4408.1899999999996</v>
      </c>
      <c r="J3400">
        <v>17.13</v>
      </c>
      <c r="K3400">
        <v>2.97</v>
      </c>
      <c r="L3400">
        <v>1.54</v>
      </c>
    </row>
    <row r="3401" spans="1:12" x14ac:dyDescent="0.35">
      <c r="A3401" s="1">
        <v>41123</v>
      </c>
      <c r="B3401">
        <v>2012</v>
      </c>
      <c r="C3401" t="s">
        <v>19</v>
      </c>
      <c r="D3401">
        <v>5233.1000000000004</v>
      </c>
      <c r="E3401">
        <v>5236.8999999999996</v>
      </c>
      <c r="F3401">
        <v>5209.95</v>
      </c>
      <c r="G3401">
        <v>5227.75</v>
      </c>
      <c r="H3401">
        <v>92972386</v>
      </c>
      <c r="I3401">
        <v>3699.59</v>
      </c>
      <c r="J3401">
        <v>17.07</v>
      </c>
      <c r="K3401">
        <v>2.96</v>
      </c>
      <c r="L3401">
        <v>1.54</v>
      </c>
    </row>
    <row r="3402" spans="1:12" x14ac:dyDescent="0.35">
      <c r="A3402" s="1">
        <v>41124</v>
      </c>
      <c r="B3402">
        <v>2012</v>
      </c>
      <c r="C3402" t="s">
        <v>19</v>
      </c>
      <c r="D3402">
        <v>5195.6000000000004</v>
      </c>
      <c r="E3402">
        <v>5220.2</v>
      </c>
      <c r="F3402">
        <v>5164.6499999999996</v>
      </c>
      <c r="G3402">
        <v>5215.7</v>
      </c>
      <c r="H3402">
        <v>112918653</v>
      </c>
      <c r="I3402">
        <v>4213.76</v>
      </c>
      <c r="J3402">
        <v>17.03</v>
      </c>
      <c r="K3402">
        <v>2.95</v>
      </c>
      <c r="L3402">
        <v>1.54</v>
      </c>
    </row>
    <row r="3403" spans="1:12" x14ac:dyDescent="0.35">
      <c r="A3403" s="1">
        <v>41127</v>
      </c>
      <c r="B3403">
        <v>2012</v>
      </c>
      <c r="C3403" t="s">
        <v>19</v>
      </c>
      <c r="D3403">
        <v>5260.85</v>
      </c>
      <c r="E3403">
        <v>5293.2</v>
      </c>
      <c r="F3403">
        <v>5260.85</v>
      </c>
      <c r="G3403">
        <v>5282.55</v>
      </c>
      <c r="H3403">
        <v>103148076</v>
      </c>
      <c r="I3403">
        <v>4271.5</v>
      </c>
      <c r="J3403">
        <v>17.25</v>
      </c>
      <c r="K3403">
        <v>2.99</v>
      </c>
      <c r="L3403">
        <v>1.52</v>
      </c>
    </row>
    <row r="3404" spans="1:12" x14ac:dyDescent="0.35">
      <c r="A3404" s="1">
        <v>41128</v>
      </c>
      <c r="B3404">
        <v>2012</v>
      </c>
      <c r="C3404" t="s">
        <v>19</v>
      </c>
      <c r="D3404">
        <v>5295.4</v>
      </c>
      <c r="E3404">
        <v>5350.1</v>
      </c>
      <c r="F3404">
        <v>5281.65</v>
      </c>
      <c r="G3404">
        <v>5336.7</v>
      </c>
      <c r="H3404">
        <v>130431591</v>
      </c>
      <c r="I3404">
        <v>5226.33</v>
      </c>
      <c r="J3404">
        <v>17.43</v>
      </c>
      <c r="K3404">
        <v>3.02</v>
      </c>
      <c r="L3404">
        <v>1.51</v>
      </c>
    </row>
    <row r="3405" spans="1:12" x14ac:dyDescent="0.35">
      <c r="A3405" s="1">
        <v>41129</v>
      </c>
      <c r="B3405">
        <v>2012</v>
      </c>
      <c r="C3405" t="s">
        <v>19</v>
      </c>
      <c r="D3405">
        <v>5345.25</v>
      </c>
      <c r="E3405">
        <v>5377.6</v>
      </c>
      <c r="F3405">
        <v>5331.05</v>
      </c>
      <c r="G3405">
        <v>5338</v>
      </c>
      <c r="H3405">
        <v>165954895</v>
      </c>
      <c r="I3405">
        <v>6069.12</v>
      </c>
      <c r="J3405">
        <v>17.43</v>
      </c>
      <c r="K3405">
        <v>3.02</v>
      </c>
      <c r="L3405">
        <v>1.51</v>
      </c>
    </row>
    <row r="3406" spans="1:12" x14ac:dyDescent="0.35">
      <c r="A3406" s="1">
        <v>41130</v>
      </c>
      <c r="B3406">
        <v>2012</v>
      </c>
      <c r="C3406" t="s">
        <v>19</v>
      </c>
      <c r="D3406">
        <v>5348.3</v>
      </c>
      <c r="E3406">
        <v>5368.2</v>
      </c>
      <c r="F3406">
        <v>5312.1</v>
      </c>
      <c r="G3406">
        <v>5322.95</v>
      </c>
      <c r="H3406">
        <v>181419777</v>
      </c>
      <c r="I3406">
        <v>6763.23</v>
      </c>
      <c r="J3406">
        <v>17.350000000000001</v>
      </c>
      <c r="K3406">
        <v>3.01</v>
      </c>
      <c r="L3406">
        <v>1.51</v>
      </c>
    </row>
    <row r="3407" spans="1:12" x14ac:dyDescent="0.35">
      <c r="A3407" s="1">
        <v>41131</v>
      </c>
      <c r="B3407">
        <v>2012</v>
      </c>
      <c r="C3407" t="s">
        <v>19</v>
      </c>
      <c r="D3407">
        <v>5308.2</v>
      </c>
      <c r="E3407">
        <v>5330.1</v>
      </c>
      <c r="F3407">
        <v>5294.1</v>
      </c>
      <c r="G3407">
        <v>5320.4</v>
      </c>
      <c r="H3407">
        <v>130090985</v>
      </c>
      <c r="I3407">
        <v>6540.77</v>
      </c>
      <c r="J3407">
        <v>17.34</v>
      </c>
      <c r="K3407">
        <v>3.01</v>
      </c>
      <c r="L3407">
        <v>1.51</v>
      </c>
    </row>
    <row r="3408" spans="1:12" x14ac:dyDescent="0.35">
      <c r="A3408" s="1">
        <v>41134</v>
      </c>
      <c r="B3408">
        <v>2012</v>
      </c>
      <c r="C3408" t="s">
        <v>19</v>
      </c>
      <c r="D3408">
        <v>5316.35</v>
      </c>
      <c r="E3408">
        <v>5352.45</v>
      </c>
      <c r="F3408">
        <v>5309.05</v>
      </c>
      <c r="G3408">
        <v>5347.9</v>
      </c>
      <c r="H3408">
        <v>107578773</v>
      </c>
      <c r="I3408">
        <v>4678.33</v>
      </c>
      <c r="J3408">
        <v>17.510000000000002</v>
      </c>
      <c r="K3408">
        <v>3.03</v>
      </c>
      <c r="L3408">
        <v>1.5</v>
      </c>
    </row>
    <row r="3409" spans="1:12" x14ac:dyDescent="0.35">
      <c r="A3409" s="1">
        <v>41135</v>
      </c>
      <c r="B3409">
        <v>2012</v>
      </c>
      <c r="C3409" t="s">
        <v>19</v>
      </c>
      <c r="D3409">
        <v>5343.25</v>
      </c>
      <c r="E3409">
        <v>5387.05</v>
      </c>
      <c r="F3409">
        <v>5328.8</v>
      </c>
      <c r="G3409">
        <v>5380.35</v>
      </c>
      <c r="H3409">
        <v>109794400</v>
      </c>
      <c r="I3409">
        <v>4742.47</v>
      </c>
      <c r="J3409">
        <v>17.88</v>
      </c>
      <c r="K3409">
        <v>3.04</v>
      </c>
      <c r="L3409">
        <v>1.52</v>
      </c>
    </row>
    <row r="3410" spans="1:12" x14ac:dyDescent="0.35">
      <c r="A3410" s="1">
        <v>41137</v>
      </c>
      <c r="B3410">
        <v>2012</v>
      </c>
      <c r="C3410" t="s">
        <v>19</v>
      </c>
      <c r="D3410">
        <v>5385.95</v>
      </c>
      <c r="E3410">
        <v>5390.65</v>
      </c>
      <c r="F3410">
        <v>5356.65</v>
      </c>
      <c r="G3410">
        <v>5362.95</v>
      </c>
      <c r="H3410">
        <v>133996943</v>
      </c>
      <c r="I3410">
        <v>5285.5</v>
      </c>
      <c r="J3410">
        <v>17.97</v>
      </c>
      <c r="K3410">
        <v>2.99</v>
      </c>
      <c r="L3410">
        <v>1.51</v>
      </c>
    </row>
    <row r="3411" spans="1:12" x14ac:dyDescent="0.35">
      <c r="A3411" s="1">
        <v>41138</v>
      </c>
      <c r="B3411">
        <v>2012</v>
      </c>
      <c r="C3411" t="s">
        <v>19</v>
      </c>
      <c r="D3411">
        <v>5368.6</v>
      </c>
      <c r="E3411">
        <v>5399.95</v>
      </c>
      <c r="F3411">
        <v>5341.7</v>
      </c>
      <c r="G3411">
        <v>5366.3</v>
      </c>
      <c r="H3411">
        <v>134985473</v>
      </c>
      <c r="I3411">
        <v>5262.34</v>
      </c>
      <c r="J3411">
        <v>17.97</v>
      </c>
      <c r="K3411">
        <v>2.92</v>
      </c>
      <c r="L3411">
        <v>1.54</v>
      </c>
    </row>
    <row r="3412" spans="1:12" x14ac:dyDescent="0.35">
      <c r="A3412" s="1">
        <v>41142</v>
      </c>
      <c r="B3412">
        <v>2012</v>
      </c>
      <c r="C3412" t="s">
        <v>19</v>
      </c>
      <c r="D3412">
        <v>5368.7</v>
      </c>
      <c r="E3412">
        <v>5425.15</v>
      </c>
      <c r="F3412">
        <v>5368.7</v>
      </c>
      <c r="G3412">
        <v>5421</v>
      </c>
      <c r="H3412">
        <v>124343357</v>
      </c>
      <c r="I3412">
        <v>4986.5</v>
      </c>
      <c r="J3412">
        <v>18.190000000000001</v>
      </c>
      <c r="K3412">
        <v>2.95</v>
      </c>
      <c r="L3412">
        <v>1.53</v>
      </c>
    </row>
    <row r="3413" spans="1:12" x14ac:dyDescent="0.35">
      <c r="A3413" s="1">
        <v>41143</v>
      </c>
      <c r="B3413">
        <v>2012</v>
      </c>
      <c r="C3413" t="s">
        <v>19</v>
      </c>
      <c r="D3413">
        <v>5395.75</v>
      </c>
      <c r="E3413">
        <v>5433.35</v>
      </c>
      <c r="F3413">
        <v>5394.8</v>
      </c>
      <c r="G3413">
        <v>5412.85</v>
      </c>
      <c r="H3413">
        <v>103103501</v>
      </c>
      <c r="I3413">
        <v>4156.18</v>
      </c>
      <c r="J3413">
        <v>18.16</v>
      </c>
      <c r="K3413">
        <v>2.95</v>
      </c>
      <c r="L3413">
        <v>1.53</v>
      </c>
    </row>
    <row r="3414" spans="1:12" x14ac:dyDescent="0.35">
      <c r="A3414" s="1">
        <v>41144</v>
      </c>
      <c r="B3414">
        <v>2012</v>
      </c>
      <c r="C3414" t="s">
        <v>19</v>
      </c>
      <c r="D3414">
        <v>5426.15</v>
      </c>
      <c r="E3414">
        <v>5448.6</v>
      </c>
      <c r="F3414">
        <v>5393.85</v>
      </c>
      <c r="G3414">
        <v>5415.35</v>
      </c>
      <c r="H3414">
        <v>127995889</v>
      </c>
      <c r="I3414">
        <v>5462.34</v>
      </c>
      <c r="J3414">
        <v>18.170000000000002</v>
      </c>
      <c r="K3414">
        <v>2.95</v>
      </c>
      <c r="L3414">
        <v>1.53</v>
      </c>
    </row>
    <row r="3415" spans="1:12" x14ac:dyDescent="0.35">
      <c r="A3415" s="1">
        <v>41145</v>
      </c>
      <c r="B3415">
        <v>2012</v>
      </c>
      <c r="C3415" t="s">
        <v>19</v>
      </c>
      <c r="D3415">
        <v>5392.6</v>
      </c>
      <c r="E3415">
        <v>5399.65</v>
      </c>
      <c r="F3415">
        <v>5371</v>
      </c>
      <c r="G3415">
        <v>5386.7</v>
      </c>
      <c r="H3415">
        <v>114346965</v>
      </c>
      <c r="I3415">
        <v>4520.37</v>
      </c>
      <c r="J3415">
        <v>18.07</v>
      </c>
      <c r="K3415">
        <v>2.94</v>
      </c>
      <c r="L3415">
        <v>1.54</v>
      </c>
    </row>
    <row r="3416" spans="1:12" x14ac:dyDescent="0.35">
      <c r="A3416" s="1">
        <v>41148</v>
      </c>
      <c r="B3416">
        <v>2012</v>
      </c>
      <c r="C3416" t="s">
        <v>19</v>
      </c>
      <c r="D3416">
        <v>5387.85</v>
      </c>
      <c r="E3416">
        <v>5399.15</v>
      </c>
      <c r="F3416">
        <v>5346.65</v>
      </c>
      <c r="G3416">
        <v>5350.25</v>
      </c>
      <c r="H3416">
        <v>89987572</v>
      </c>
      <c r="I3416">
        <v>3882.41</v>
      </c>
      <c r="J3416">
        <v>17.95</v>
      </c>
      <c r="K3416">
        <v>2.92</v>
      </c>
      <c r="L3416">
        <v>1.55</v>
      </c>
    </row>
    <row r="3417" spans="1:12" x14ac:dyDescent="0.35">
      <c r="A3417" s="1">
        <v>41149</v>
      </c>
      <c r="B3417">
        <v>2012</v>
      </c>
      <c r="C3417" t="s">
        <v>19</v>
      </c>
      <c r="D3417">
        <v>5348.05</v>
      </c>
      <c r="E3417">
        <v>5359.25</v>
      </c>
      <c r="F3417">
        <v>5312.6</v>
      </c>
      <c r="G3417">
        <v>5334.6</v>
      </c>
      <c r="H3417">
        <v>123683723</v>
      </c>
      <c r="I3417">
        <v>4771</v>
      </c>
      <c r="J3417">
        <v>17.899999999999999</v>
      </c>
      <c r="K3417">
        <v>2.91</v>
      </c>
      <c r="L3417">
        <v>1.55</v>
      </c>
    </row>
    <row r="3418" spans="1:12" x14ac:dyDescent="0.35">
      <c r="A3418" s="1">
        <v>41150</v>
      </c>
      <c r="B3418">
        <v>2012</v>
      </c>
      <c r="C3418" t="s">
        <v>19</v>
      </c>
      <c r="D3418">
        <v>5343.85</v>
      </c>
      <c r="E3418">
        <v>5345.5</v>
      </c>
      <c r="F3418">
        <v>5282.7</v>
      </c>
      <c r="G3418">
        <v>5287.8</v>
      </c>
      <c r="H3418">
        <v>157470632</v>
      </c>
      <c r="I3418">
        <v>4581.21</v>
      </c>
      <c r="J3418">
        <v>17.739999999999998</v>
      </c>
      <c r="K3418">
        <v>2.88</v>
      </c>
      <c r="L3418">
        <v>1.56</v>
      </c>
    </row>
    <row r="3419" spans="1:12" x14ac:dyDescent="0.35">
      <c r="A3419" s="1">
        <v>41151</v>
      </c>
      <c r="B3419">
        <v>2012</v>
      </c>
      <c r="C3419" t="s">
        <v>19</v>
      </c>
      <c r="D3419">
        <v>5268.6</v>
      </c>
      <c r="E3419">
        <v>5342.8</v>
      </c>
      <c r="F3419">
        <v>5255.05</v>
      </c>
      <c r="G3419">
        <v>5315.05</v>
      </c>
      <c r="H3419">
        <v>226494000</v>
      </c>
      <c r="I3419">
        <v>8374.69</v>
      </c>
      <c r="J3419">
        <v>17.829999999999998</v>
      </c>
      <c r="K3419">
        <v>2.9</v>
      </c>
      <c r="L3419">
        <v>1.56</v>
      </c>
    </row>
    <row r="3420" spans="1:12" x14ac:dyDescent="0.35">
      <c r="A3420" s="1">
        <v>41152</v>
      </c>
      <c r="B3420">
        <v>2012</v>
      </c>
      <c r="C3420" t="s">
        <v>19</v>
      </c>
      <c r="D3420">
        <v>5298.2</v>
      </c>
      <c r="E3420">
        <v>5303.25</v>
      </c>
      <c r="F3420">
        <v>5238.8999999999996</v>
      </c>
      <c r="G3420">
        <v>5258.5</v>
      </c>
      <c r="H3420">
        <v>167393902</v>
      </c>
      <c r="I3420">
        <v>6600.58</v>
      </c>
      <c r="J3420">
        <v>17.64</v>
      </c>
      <c r="K3420">
        <v>2.87</v>
      </c>
      <c r="L3420">
        <v>1.57</v>
      </c>
    </row>
    <row r="3421" spans="1:12" x14ac:dyDescent="0.35">
      <c r="A3421" s="1">
        <v>41155</v>
      </c>
      <c r="B3421">
        <v>2012</v>
      </c>
      <c r="C3421" t="s">
        <v>20</v>
      </c>
      <c r="D3421">
        <v>5276.5</v>
      </c>
      <c r="E3421">
        <v>5295.8</v>
      </c>
      <c r="F3421">
        <v>5243.15</v>
      </c>
      <c r="G3421">
        <v>5253.75</v>
      </c>
      <c r="H3421">
        <v>110380869</v>
      </c>
      <c r="I3421">
        <v>4015.55</v>
      </c>
      <c r="J3421">
        <v>17.63</v>
      </c>
      <c r="K3421">
        <v>2.86</v>
      </c>
      <c r="L3421">
        <v>1.58</v>
      </c>
    </row>
    <row r="3422" spans="1:12" x14ac:dyDescent="0.35">
      <c r="A3422" s="1">
        <v>41156</v>
      </c>
      <c r="B3422">
        <v>2012</v>
      </c>
      <c r="C3422" t="s">
        <v>20</v>
      </c>
      <c r="D3422">
        <v>5249.15</v>
      </c>
      <c r="E3422">
        <v>5278.35</v>
      </c>
      <c r="F3422">
        <v>5233.2</v>
      </c>
      <c r="G3422">
        <v>5274</v>
      </c>
      <c r="H3422">
        <v>106316880</v>
      </c>
      <c r="I3422">
        <v>3726.52</v>
      </c>
      <c r="J3422">
        <v>17.690000000000001</v>
      </c>
      <c r="K3422">
        <v>2.87</v>
      </c>
      <c r="L3422">
        <v>1.57</v>
      </c>
    </row>
    <row r="3423" spans="1:12" x14ac:dyDescent="0.35">
      <c r="A3423" s="1">
        <v>41157</v>
      </c>
      <c r="B3423">
        <v>2012</v>
      </c>
      <c r="C3423" t="s">
        <v>20</v>
      </c>
      <c r="D3423">
        <v>5243.9</v>
      </c>
      <c r="E3423">
        <v>5259.5</v>
      </c>
      <c r="F3423">
        <v>5215.7</v>
      </c>
      <c r="G3423">
        <v>5225.7</v>
      </c>
      <c r="H3423">
        <v>126162071</v>
      </c>
      <c r="I3423">
        <v>4904.68</v>
      </c>
      <c r="J3423">
        <v>17.53</v>
      </c>
      <c r="K3423">
        <v>2.85</v>
      </c>
      <c r="L3423">
        <v>1.58</v>
      </c>
    </row>
    <row r="3424" spans="1:12" x14ac:dyDescent="0.35">
      <c r="A3424" s="1">
        <v>41158</v>
      </c>
      <c r="B3424">
        <v>2012</v>
      </c>
      <c r="C3424" t="s">
        <v>20</v>
      </c>
      <c r="D3424">
        <v>5217.6499999999996</v>
      </c>
      <c r="E3424">
        <v>5260.6</v>
      </c>
      <c r="F3424">
        <v>5217.6499999999996</v>
      </c>
      <c r="G3424">
        <v>5238.3999999999996</v>
      </c>
      <c r="H3424">
        <v>134008569</v>
      </c>
      <c r="I3424">
        <v>4622.16</v>
      </c>
      <c r="J3424">
        <v>17.579999999999998</v>
      </c>
      <c r="K3424">
        <v>2.85</v>
      </c>
      <c r="L3424">
        <v>1.58</v>
      </c>
    </row>
    <row r="3425" spans="1:12" x14ac:dyDescent="0.35">
      <c r="A3425" s="1">
        <v>41159</v>
      </c>
      <c r="B3425">
        <v>2012</v>
      </c>
      <c r="C3425" t="s">
        <v>20</v>
      </c>
      <c r="D3425">
        <v>5309.45</v>
      </c>
      <c r="E3425">
        <v>5347.15</v>
      </c>
      <c r="F3425">
        <v>5309.2</v>
      </c>
      <c r="G3425">
        <v>5342.1</v>
      </c>
      <c r="H3425">
        <v>149584722</v>
      </c>
      <c r="I3425">
        <v>5590.04</v>
      </c>
      <c r="J3425">
        <v>17.920000000000002</v>
      </c>
      <c r="K3425">
        <v>2.91</v>
      </c>
      <c r="L3425">
        <v>1.55</v>
      </c>
    </row>
    <row r="3426" spans="1:12" x14ac:dyDescent="0.35">
      <c r="A3426" s="1">
        <v>41160</v>
      </c>
      <c r="B3426">
        <v>2012</v>
      </c>
      <c r="C3426" t="s">
        <v>20</v>
      </c>
      <c r="D3426">
        <v>5343.65</v>
      </c>
      <c r="E3426">
        <v>5366.3</v>
      </c>
      <c r="F3426">
        <v>5343.45</v>
      </c>
      <c r="G3426">
        <v>5358.7</v>
      </c>
      <c r="H3426">
        <v>11221064</v>
      </c>
      <c r="I3426">
        <v>376.34</v>
      </c>
      <c r="J3426">
        <v>17.98</v>
      </c>
      <c r="K3426">
        <v>2.92</v>
      </c>
      <c r="L3426">
        <v>1.54</v>
      </c>
    </row>
    <row r="3427" spans="1:12" x14ac:dyDescent="0.35">
      <c r="A3427" s="1">
        <v>41162</v>
      </c>
      <c r="B3427">
        <v>2012</v>
      </c>
      <c r="C3427" t="s">
        <v>20</v>
      </c>
      <c r="D3427">
        <v>5361.9</v>
      </c>
      <c r="E3427">
        <v>5375.45</v>
      </c>
      <c r="F3427">
        <v>5349.1</v>
      </c>
      <c r="G3427">
        <v>5363.45</v>
      </c>
      <c r="H3427">
        <v>109607506</v>
      </c>
      <c r="I3427">
        <v>4183.01</v>
      </c>
      <c r="J3427">
        <v>17.989999999999998</v>
      </c>
      <c r="K3427">
        <v>2.92</v>
      </c>
      <c r="L3427">
        <v>1.54</v>
      </c>
    </row>
    <row r="3428" spans="1:12" x14ac:dyDescent="0.35">
      <c r="A3428" s="1">
        <v>41163</v>
      </c>
      <c r="B3428">
        <v>2012</v>
      </c>
      <c r="C3428" t="s">
        <v>20</v>
      </c>
      <c r="D3428">
        <v>5336.1</v>
      </c>
      <c r="E3428">
        <v>5393.35</v>
      </c>
      <c r="F3428">
        <v>5332.1</v>
      </c>
      <c r="G3428">
        <v>5390</v>
      </c>
      <c r="H3428">
        <v>112878090</v>
      </c>
      <c r="I3428">
        <v>4081.42</v>
      </c>
      <c r="J3428">
        <v>18.11</v>
      </c>
      <c r="K3428">
        <v>2.94</v>
      </c>
      <c r="L3428">
        <v>1.53</v>
      </c>
    </row>
    <row r="3429" spans="1:12" x14ac:dyDescent="0.35">
      <c r="A3429" s="1">
        <v>41164</v>
      </c>
      <c r="B3429">
        <v>2012</v>
      </c>
      <c r="C3429" t="s">
        <v>20</v>
      </c>
      <c r="D3429">
        <v>5404.45</v>
      </c>
      <c r="E3429">
        <v>5435.55</v>
      </c>
      <c r="F3429">
        <v>5393.95</v>
      </c>
      <c r="G3429">
        <v>5431</v>
      </c>
      <c r="H3429">
        <v>139920871</v>
      </c>
      <c r="I3429">
        <v>4885.71</v>
      </c>
      <c r="J3429">
        <v>18.239999999999998</v>
      </c>
      <c r="K3429">
        <v>2.96</v>
      </c>
      <c r="L3429">
        <v>1.52</v>
      </c>
    </row>
    <row r="3430" spans="1:12" x14ac:dyDescent="0.35">
      <c r="A3430" s="1">
        <v>41165</v>
      </c>
      <c r="B3430">
        <v>2012</v>
      </c>
      <c r="C3430" t="s">
        <v>20</v>
      </c>
      <c r="D3430">
        <v>5435.2</v>
      </c>
      <c r="E3430">
        <v>5447.45</v>
      </c>
      <c r="F3430">
        <v>5421.85</v>
      </c>
      <c r="G3430">
        <v>5435.35</v>
      </c>
      <c r="H3430">
        <v>110774177</v>
      </c>
      <c r="I3430">
        <v>4199.37</v>
      </c>
      <c r="J3430">
        <v>18.260000000000002</v>
      </c>
      <c r="K3430">
        <v>2.97</v>
      </c>
      <c r="L3430">
        <v>1.52</v>
      </c>
    </row>
    <row r="3431" spans="1:12" x14ac:dyDescent="0.35">
      <c r="A3431" s="1">
        <v>41166</v>
      </c>
      <c r="B3431">
        <v>2012</v>
      </c>
      <c r="C3431" t="s">
        <v>20</v>
      </c>
      <c r="D3431">
        <v>5528.35</v>
      </c>
      <c r="E3431">
        <v>5586.65</v>
      </c>
      <c r="F3431">
        <v>5526.95</v>
      </c>
      <c r="G3431">
        <v>5577.65</v>
      </c>
      <c r="H3431">
        <v>233783031</v>
      </c>
      <c r="I3431">
        <v>9263.5300000000007</v>
      </c>
      <c r="J3431">
        <v>18.739999999999998</v>
      </c>
      <c r="K3431">
        <v>3.04</v>
      </c>
      <c r="L3431">
        <v>1.48</v>
      </c>
    </row>
    <row r="3432" spans="1:12" x14ac:dyDescent="0.35">
      <c r="A3432" s="1">
        <v>41169</v>
      </c>
      <c r="B3432">
        <v>2012</v>
      </c>
      <c r="C3432" t="s">
        <v>20</v>
      </c>
      <c r="D3432">
        <v>5631.75</v>
      </c>
      <c r="E3432">
        <v>5652.2</v>
      </c>
      <c r="F3432">
        <v>5585.15</v>
      </c>
      <c r="G3432">
        <v>5610</v>
      </c>
      <c r="H3432">
        <v>258912780</v>
      </c>
      <c r="I3432">
        <v>10924.57</v>
      </c>
      <c r="J3432">
        <v>18.850000000000001</v>
      </c>
      <c r="K3432">
        <v>3.06</v>
      </c>
      <c r="L3432">
        <v>1.47</v>
      </c>
    </row>
    <row r="3433" spans="1:12" x14ac:dyDescent="0.35">
      <c r="A3433" s="1">
        <v>41170</v>
      </c>
      <c r="B3433">
        <v>2012</v>
      </c>
      <c r="C3433" t="s">
        <v>20</v>
      </c>
      <c r="D3433">
        <v>5602.4</v>
      </c>
      <c r="E3433">
        <v>5620.55</v>
      </c>
      <c r="F3433">
        <v>5586.45</v>
      </c>
      <c r="G3433">
        <v>5600.05</v>
      </c>
      <c r="H3433">
        <v>175488961</v>
      </c>
      <c r="I3433">
        <v>7272.63</v>
      </c>
      <c r="J3433">
        <v>18.809999999999999</v>
      </c>
      <c r="K3433">
        <v>3.06</v>
      </c>
      <c r="L3433">
        <v>1.48</v>
      </c>
    </row>
    <row r="3434" spans="1:12" x14ac:dyDescent="0.35">
      <c r="A3434" s="1">
        <v>41172</v>
      </c>
      <c r="B3434">
        <v>2012</v>
      </c>
      <c r="C3434" t="s">
        <v>20</v>
      </c>
      <c r="D3434">
        <v>5536.95</v>
      </c>
      <c r="E3434">
        <v>5581.35</v>
      </c>
      <c r="F3434">
        <v>5534.9</v>
      </c>
      <c r="G3434">
        <v>5554.25</v>
      </c>
      <c r="H3434">
        <v>165684942</v>
      </c>
      <c r="I3434">
        <v>6768.88</v>
      </c>
      <c r="J3434">
        <v>18.66</v>
      </c>
      <c r="K3434">
        <v>3.03</v>
      </c>
      <c r="L3434">
        <v>1.49</v>
      </c>
    </row>
    <row r="3435" spans="1:12" x14ac:dyDescent="0.35">
      <c r="A3435" s="1">
        <v>41173</v>
      </c>
      <c r="B3435">
        <v>2012</v>
      </c>
      <c r="C3435" t="s">
        <v>20</v>
      </c>
      <c r="D3435">
        <v>5577</v>
      </c>
      <c r="E3435">
        <v>5720</v>
      </c>
      <c r="F3435">
        <v>5575.45</v>
      </c>
      <c r="G3435">
        <v>5691.15</v>
      </c>
      <c r="H3435">
        <v>278023825</v>
      </c>
      <c r="I3435">
        <v>11101.32</v>
      </c>
      <c r="J3435">
        <v>19.12</v>
      </c>
      <c r="K3435">
        <v>3.1</v>
      </c>
      <c r="L3435">
        <v>1.45</v>
      </c>
    </row>
    <row r="3436" spans="1:12" x14ac:dyDescent="0.35">
      <c r="A3436" s="1">
        <v>41176</v>
      </c>
      <c r="B3436">
        <v>2012</v>
      </c>
      <c r="C3436" t="s">
        <v>20</v>
      </c>
      <c r="D3436">
        <v>5691.95</v>
      </c>
      <c r="E3436">
        <v>5709.85</v>
      </c>
      <c r="F3436">
        <v>5662.75</v>
      </c>
      <c r="G3436">
        <v>5669.6</v>
      </c>
      <c r="H3436">
        <v>210419441</v>
      </c>
      <c r="I3436">
        <v>8380.56</v>
      </c>
      <c r="J3436">
        <v>19.05</v>
      </c>
      <c r="K3436">
        <v>3.09</v>
      </c>
      <c r="L3436">
        <v>1.46</v>
      </c>
    </row>
    <row r="3437" spans="1:12" x14ac:dyDescent="0.35">
      <c r="A3437" s="1">
        <v>41177</v>
      </c>
      <c r="B3437">
        <v>2012</v>
      </c>
      <c r="C3437" t="s">
        <v>20</v>
      </c>
      <c r="D3437">
        <v>5674.9</v>
      </c>
      <c r="E3437">
        <v>5702.7</v>
      </c>
      <c r="F3437">
        <v>5652.45</v>
      </c>
      <c r="G3437">
        <v>5673.9</v>
      </c>
      <c r="H3437">
        <v>341387116</v>
      </c>
      <c r="I3437">
        <v>12551.6</v>
      </c>
      <c r="J3437">
        <v>19.059999999999999</v>
      </c>
      <c r="K3437">
        <v>3.1</v>
      </c>
      <c r="L3437">
        <v>1.46</v>
      </c>
    </row>
    <row r="3438" spans="1:12" x14ac:dyDescent="0.35">
      <c r="A3438" s="1">
        <v>41178</v>
      </c>
      <c r="B3438">
        <v>2012</v>
      </c>
      <c r="C3438" t="s">
        <v>20</v>
      </c>
      <c r="D3438">
        <v>5653.4</v>
      </c>
      <c r="E3438">
        <v>5672.8</v>
      </c>
      <c r="F3438">
        <v>5638.65</v>
      </c>
      <c r="G3438">
        <v>5663.45</v>
      </c>
      <c r="H3438">
        <v>170771069</v>
      </c>
      <c r="I3438">
        <v>6754.98</v>
      </c>
      <c r="J3438">
        <v>19.02</v>
      </c>
      <c r="K3438">
        <v>3.09</v>
      </c>
      <c r="L3438">
        <v>1.46</v>
      </c>
    </row>
    <row r="3439" spans="1:12" x14ac:dyDescent="0.35">
      <c r="A3439" s="1">
        <v>41179</v>
      </c>
      <c r="B3439">
        <v>2012</v>
      </c>
      <c r="C3439" t="s">
        <v>20</v>
      </c>
      <c r="D3439">
        <v>5673.75</v>
      </c>
      <c r="E3439">
        <v>5693.7</v>
      </c>
      <c r="F3439">
        <v>5639.7</v>
      </c>
      <c r="G3439">
        <v>5649.5</v>
      </c>
      <c r="H3439">
        <v>238991690</v>
      </c>
      <c r="I3439">
        <v>9368.11</v>
      </c>
      <c r="J3439">
        <v>18.98</v>
      </c>
      <c r="K3439">
        <v>3.06</v>
      </c>
      <c r="L3439">
        <v>1.46</v>
      </c>
    </row>
    <row r="3440" spans="1:12" x14ac:dyDescent="0.35">
      <c r="A3440" s="1">
        <v>41180</v>
      </c>
      <c r="B3440">
        <v>2012</v>
      </c>
      <c r="C3440" t="s">
        <v>20</v>
      </c>
      <c r="D3440">
        <v>5684.8</v>
      </c>
      <c r="E3440">
        <v>5735.15</v>
      </c>
      <c r="F3440">
        <v>5683.45</v>
      </c>
      <c r="G3440">
        <v>5703.3</v>
      </c>
      <c r="H3440">
        <v>163660805</v>
      </c>
      <c r="I3440">
        <v>6948.17</v>
      </c>
      <c r="J3440">
        <v>19.170000000000002</v>
      </c>
      <c r="K3440">
        <v>3.18</v>
      </c>
      <c r="L3440">
        <v>1.42</v>
      </c>
    </row>
    <row r="3441" spans="1:12" x14ac:dyDescent="0.35">
      <c r="A3441" s="1">
        <v>41183</v>
      </c>
      <c r="B3441">
        <v>2012</v>
      </c>
      <c r="C3441" t="s">
        <v>21</v>
      </c>
      <c r="D3441">
        <v>5704.75</v>
      </c>
      <c r="E3441">
        <v>5722.95</v>
      </c>
      <c r="F3441">
        <v>5694</v>
      </c>
      <c r="G3441">
        <v>5718.8</v>
      </c>
      <c r="H3441">
        <v>123138510</v>
      </c>
      <c r="I3441">
        <v>4798.17</v>
      </c>
      <c r="J3441">
        <v>19.22</v>
      </c>
      <c r="K3441">
        <v>3.19</v>
      </c>
      <c r="L3441">
        <v>1.41</v>
      </c>
    </row>
    <row r="3442" spans="1:12" x14ac:dyDescent="0.35">
      <c r="A3442" s="1">
        <v>41185</v>
      </c>
      <c r="B3442">
        <v>2012</v>
      </c>
      <c r="C3442" t="s">
        <v>21</v>
      </c>
      <c r="D3442">
        <v>5727.7</v>
      </c>
      <c r="E3442">
        <v>5743.25</v>
      </c>
      <c r="F3442">
        <v>5715.8</v>
      </c>
      <c r="G3442">
        <v>5731.25</v>
      </c>
      <c r="H3442">
        <v>165037864</v>
      </c>
      <c r="I3442">
        <v>6654.02</v>
      </c>
      <c r="J3442">
        <v>19.27</v>
      </c>
      <c r="K3442">
        <v>3.19</v>
      </c>
      <c r="L3442">
        <v>1.41</v>
      </c>
    </row>
    <row r="3443" spans="1:12" x14ac:dyDescent="0.35">
      <c r="A3443" s="1">
        <v>41186</v>
      </c>
      <c r="B3443">
        <v>2012</v>
      </c>
      <c r="C3443" t="s">
        <v>21</v>
      </c>
      <c r="D3443">
        <v>5751.55</v>
      </c>
      <c r="E3443">
        <v>5807.25</v>
      </c>
      <c r="F3443">
        <v>5751.35</v>
      </c>
      <c r="G3443">
        <v>5787.6</v>
      </c>
      <c r="H3443">
        <v>171404290</v>
      </c>
      <c r="I3443">
        <v>6954.74</v>
      </c>
      <c r="J3443">
        <v>19.45</v>
      </c>
      <c r="K3443">
        <v>3.2</v>
      </c>
      <c r="L3443">
        <v>1.4</v>
      </c>
    </row>
    <row r="3444" spans="1:12" x14ac:dyDescent="0.35">
      <c r="A3444" s="1">
        <v>41187</v>
      </c>
      <c r="B3444">
        <v>2012</v>
      </c>
      <c r="C3444" t="s">
        <v>21</v>
      </c>
      <c r="D3444">
        <v>5815</v>
      </c>
      <c r="E3444">
        <v>5815.35</v>
      </c>
      <c r="F3444">
        <v>4888.2</v>
      </c>
      <c r="G3444">
        <v>5746.95</v>
      </c>
      <c r="H3444">
        <v>255569804</v>
      </c>
      <c r="I3444">
        <v>12995.8</v>
      </c>
      <c r="J3444">
        <v>19.32</v>
      </c>
      <c r="K3444">
        <v>3.18</v>
      </c>
      <c r="L3444">
        <v>1.41</v>
      </c>
    </row>
    <row r="3445" spans="1:12" x14ac:dyDescent="0.35">
      <c r="A3445" s="1">
        <v>41190</v>
      </c>
      <c r="B3445">
        <v>2012</v>
      </c>
      <c r="C3445" t="s">
        <v>21</v>
      </c>
      <c r="D3445">
        <v>5751.85</v>
      </c>
      <c r="E3445">
        <v>5751.85</v>
      </c>
      <c r="F3445">
        <v>5666.2</v>
      </c>
      <c r="G3445">
        <v>5676</v>
      </c>
      <c r="H3445">
        <v>142319000</v>
      </c>
      <c r="I3445">
        <v>5853.56</v>
      </c>
      <c r="J3445">
        <v>19.079999999999998</v>
      </c>
      <c r="K3445">
        <v>3.14</v>
      </c>
      <c r="L3445">
        <v>1.43</v>
      </c>
    </row>
    <row r="3446" spans="1:12" x14ac:dyDescent="0.35">
      <c r="A3446" s="1">
        <v>41191</v>
      </c>
      <c r="B3446">
        <v>2012</v>
      </c>
      <c r="C3446" t="s">
        <v>21</v>
      </c>
      <c r="D3446">
        <v>5708.15</v>
      </c>
      <c r="E3446">
        <v>5728.65</v>
      </c>
      <c r="F3446">
        <v>5677.9</v>
      </c>
      <c r="G3446">
        <v>5704.6</v>
      </c>
      <c r="H3446">
        <v>119300415</v>
      </c>
      <c r="I3446">
        <v>5047.01</v>
      </c>
      <c r="J3446">
        <v>19.18</v>
      </c>
      <c r="K3446">
        <v>3.16</v>
      </c>
      <c r="L3446">
        <v>1.42</v>
      </c>
    </row>
    <row r="3447" spans="1:12" x14ac:dyDescent="0.35">
      <c r="A3447" s="1">
        <v>41192</v>
      </c>
      <c r="B3447">
        <v>2012</v>
      </c>
      <c r="C3447" t="s">
        <v>21</v>
      </c>
      <c r="D3447">
        <v>5671.15</v>
      </c>
      <c r="E3447">
        <v>5686.5</v>
      </c>
      <c r="F3447">
        <v>5647.05</v>
      </c>
      <c r="G3447">
        <v>5652.15</v>
      </c>
      <c r="H3447">
        <v>126294361</v>
      </c>
      <c r="I3447">
        <v>4564.3900000000003</v>
      </c>
      <c r="J3447">
        <v>19</v>
      </c>
      <c r="K3447">
        <v>3.13</v>
      </c>
      <c r="L3447">
        <v>1.43</v>
      </c>
    </row>
    <row r="3448" spans="1:12" x14ac:dyDescent="0.35">
      <c r="A3448" s="1">
        <v>41193</v>
      </c>
      <c r="B3448">
        <v>2012</v>
      </c>
      <c r="C3448" t="s">
        <v>21</v>
      </c>
      <c r="D3448">
        <v>5663.5</v>
      </c>
      <c r="E3448">
        <v>5721.1</v>
      </c>
      <c r="F3448">
        <v>5636.95</v>
      </c>
      <c r="G3448">
        <v>5708.05</v>
      </c>
      <c r="H3448">
        <v>148283847</v>
      </c>
      <c r="I3448">
        <v>6542.71</v>
      </c>
      <c r="J3448">
        <v>19.190000000000001</v>
      </c>
      <c r="K3448">
        <v>3.16</v>
      </c>
      <c r="L3448">
        <v>1.42</v>
      </c>
    </row>
    <row r="3449" spans="1:12" x14ac:dyDescent="0.35">
      <c r="A3449" s="1">
        <v>41194</v>
      </c>
      <c r="B3449">
        <v>2012</v>
      </c>
      <c r="C3449" t="s">
        <v>21</v>
      </c>
      <c r="D3449">
        <v>5681.7</v>
      </c>
      <c r="E3449">
        <v>5725</v>
      </c>
      <c r="F3449">
        <v>5659.35</v>
      </c>
      <c r="G3449">
        <v>5676.05</v>
      </c>
      <c r="H3449">
        <v>130076802</v>
      </c>
      <c r="I3449">
        <v>6475.3</v>
      </c>
      <c r="J3449">
        <v>19</v>
      </c>
      <c r="K3449">
        <v>3.14</v>
      </c>
      <c r="L3449">
        <v>1.43</v>
      </c>
    </row>
    <row r="3450" spans="1:12" x14ac:dyDescent="0.35">
      <c r="A3450" s="1">
        <v>41197</v>
      </c>
      <c r="B3450">
        <v>2012</v>
      </c>
      <c r="C3450" t="s">
        <v>21</v>
      </c>
      <c r="D3450">
        <v>5674.25</v>
      </c>
      <c r="E3450">
        <v>5693.7</v>
      </c>
      <c r="F3450">
        <v>5651.05</v>
      </c>
      <c r="G3450">
        <v>5687.25</v>
      </c>
      <c r="H3450">
        <v>93693482</v>
      </c>
      <c r="I3450">
        <v>3962.97</v>
      </c>
      <c r="J3450">
        <v>19.04</v>
      </c>
      <c r="K3450">
        <v>3.15</v>
      </c>
      <c r="L3450">
        <v>1.42</v>
      </c>
    </row>
    <row r="3451" spans="1:12" x14ac:dyDescent="0.35">
      <c r="A3451" s="1">
        <v>41198</v>
      </c>
      <c r="B3451">
        <v>2012</v>
      </c>
      <c r="C3451" t="s">
        <v>21</v>
      </c>
      <c r="D3451">
        <v>5705.6</v>
      </c>
      <c r="E3451">
        <v>5714</v>
      </c>
      <c r="F3451">
        <v>5635.6</v>
      </c>
      <c r="G3451">
        <v>5648</v>
      </c>
      <c r="H3451">
        <v>117415701</v>
      </c>
      <c r="I3451">
        <v>5043.3</v>
      </c>
      <c r="J3451">
        <v>18.86</v>
      </c>
      <c r="K3451">
        <v>3.11</v>
      </c>
      <c r="L3451">
        <v>1.41</v>
      </c>
    </row>
    <row r="3452" spans="1:12" x14ac:dyDescent="0.35">
      <c r="A3452" s="1">
        <v>41199</v>
      </c>
      <c r="B3452">
        <v>2012</v>
      </c>
      <c r="C3452" t="s">
        <v>21</v>
      </c>
      <c r="D3452">
        <v>5681.1</v>
      </c>
      <c r="E3452">
        <v>5684.35</v>
      </c>
      <c r="F3452">
        <v>5633.9</v>
      </c>
      <c r="G3452">
        <v>5660.25</v>
      </c>
      <c r="H3452">
        <v>123974371</v>
      </c>
      <c r="I3452">
        <v>5259.46</v>
      </c>
      <c r="J3452">
        <v>18.88</v>
      </c>
      <c r="K3452">
        <v>3.11</v>
      </c>
      <c r="L3452">
        <v>1.4</v>
      </c>
    </row>
    <row r="3453" spans="1:12" x14ac:dyDescent="0.35">
      <c r="A3453" s="1">
        <v>41200</v>
      </c>
      <c r="B3453">
        <v>2012</v>
      </c>
      <c r="C3453" t="s">
        <v>21</v>
      </c>
      <c r="D3453">
        <v>5675.3</v>
      </c>
      <c r="E3453">
        <v>5722.5</v>
      </c>
      <c r="F3453">
        <v>5650.55</v>
      </c>
      <c r="G3453">
        <v>5718.7</v>
      </c>
      <c r="H3453">
        <v>144097860</v>
      </c>
      <c r="I3453">
        <v>6264.78</v>
      </c>
      <c r="J3453">
        <v>19.07</v>
      </c>
      <c r="K3453">
        <v>3.14</v>
      </c>
      <c r="L3453">
        <v>1.39</v>
      </c>
    </row>
    <row r="3454" spans="1:12" x14ac:dyDescent="0.35">
      <c r="A3454" s="1">
        <v>41201</v>
      </c>
      <c r="B3454">
        <v>2012</v>
      </c>
      <c r="C3454" t="s">
        <v>21</v>
      </c>
      <c r="D3454">
        <v>5703.3</v>
      </c>
      <c r="E3454">
        <v>5711.7</v>
      </c>
      <c r="F3454">
        <v>5660</v>
      </c>
      <c r="G3454">
        <v>5684.25</v>
      </c>
      <c r="H3454">
        <v>124262817</v>
      </c>
      <c r="I3454">
        <v>5410.95</v>
      </c>
      <c r="J3454">
        <v>18.940000000000001</v>
      </c>
      <c r="K3454">
        <v>3.12</v>
      </c>
      <c r="L3454">
        <v>1.4</v>
      </c>
    </row>
    <row r="3455" spans="1:12" x14ac:dyDescent="0.35">
      <c r="A3455" s="1">
        <v>41204</v>
      </c>
      <c r="B3455">
        <v>2012</v>
      </c>
      <c r="C3455" t="s">
        <v>21</v>
      </c>
      <c r="D3455">
        <v>5667.6</v>
      </c>
      <c r="E3455">
        <v>5721.55</v>
      </c>
      <c r="F3455">
        <v>5658.05</v>
      </c>
      <c r="G3455">
        <v>5717.15</v>
      </c>
      <c r="H3455">
        <v>103372318</v>
      </c>
      <c r="I3455">
        <v>4994.75</v>
      </c>
      <c r="J3455">
        <v>18.88</v>
      </c>
      <c r="K3455">
        <v>3.14</v>
      </c>
      <c r="L3455">
        <v>1.39</v>
      </c>
    </row>
    <row r="3456" spans="1:12" x14ac:dyDescent="0.35">
      <c r="A3456" s="1">
        <v>41205</v>
      </c>
      <c r="B3456">
        <v>2012</v>
      </c>
      <c r="C3456" t="s">
        <v>21</v>
      </c>
      <c r="D3456">
        <v>5715.65</v>
      </c>
      <c r="E3456">
        <v>5720.8</v>
      </c>
      <c r="F3456">
        <v>5681.45</v>
      </c>
      <c r="G3456">
        <v>5691.4</v>
      </c>
      <c r="H3456">
        <v>81501427</v>
      </c>
      <c r="I3456">
        <v>3803.5</v>
      </c>
      <c r="J3456">
        <v>18.77</v>
      </c>
      <c r="K3456">
        <v>3.11</v>
      </c>
      <c r="L3456">
        <v>1.42</v>
      </c>
    </row>
    <row r="3457" spans="1:12" x14ac:dyDescent="0.35">
      <c r="A3457" s="1">
        <v>41207</v>
      </c>
      <c r="B3457">
        <v>2012</v>
      </c>
      <c r="C3457" t="s">
        <v>21</v>
      </c>
      <c r="D3457">
        <v>5688.8</v>
      </c>
      <c r="E3457">
        <v>5718.75</v>
      </c>
      <c r="F3457">
        <v>5685.7</v>
      </c>
      <c r="G3457">
        <v>5705.3</v>
      </c>
      <c r="H3457">
        <v>158343061</v>
      </c>
      <c r="I3457">
        <v>7359.34</v>
      </c>
      <c r="J3457">
        <v>18.809999999999999</v>
      </c>
      <c r="K3457">
        <v>3.09</v>
      </c>
      <c r="L3457">
        <v>1.41</v>
      </c>
    </row>
    <row r="3458" spans="1:12" x14ac:dyDescent="0.35">
      <c r="A3458" s="1">
        <v>41208</v>
      </c>
      <c r="B3458">
        <v>2012</v>
      </c>
      <c r="C3458" t="s">
        <v>21</v>
      </c>
      <c r="D3458">
        <v>5683.55</v>
      </c>
      <c r="E3458">
        <v>5697.2</v>
      </c>
      <c r="F3458">
        <v>5641.75</v>
      </c>
      <c r="G3458">
        <v>5664.3</v>
      </c>
      <c r="H3458">
        <v>101663820</v>
      </c>
      <c r="I3458">
        <v>4718.97</v>
      </c>
      <c r="J3458">
        <v>18.57</v>
      </c>
      <c r="K3458">
        <v>3.06</v>
      </c>
      <c r="L3458">
        <v>1.42</v>
      </c>
    </row>
    <row r="3459" spans="1:12" x14ac:dyDescent="0.35">
      <c r="A3459" s="1">
        <v>41211</v>
      </c>
      <c r="B3459">
        <v>2012</v>
      </c>
      <c r="C3459" t="s">
        <v>21</v>
      </c>
      <c r="D3459">
        <v>5665.2</v>
      </c>
      <c r="E3459">
        <v>5698.3</v>
      </c>
      <c r="F3459">
        <v>5645.1</v>
      </c>
      <c r="G3459">
        <v>5665.6</v>
      </c>
      <c r="H3459">
        <v>93555816</v>
      </c>
      <c r="I3459">
        <v>3953.86</v>
      </c>
      <c r="J3459">
        <v>18.579999999999998</v>
      </c>
      <c r="K3459">
        <v>3.06</v>
      </c>
      <c r="L3459">
        <v>1.42</v>
      </c>
    </row>
    <row r="3460" spans="1:12" x14ac:dyDescent="0.35">
      <c r="A3460" s="1">
        <v>41212</v>
      </c>
      <c r="B3460">
        <v>2012</v>
      </c>
      <c r="C3460" t="s">
        <v>21</v>
      </c>
      <c r="D3460">
        <v>5656.35</v>
      </c>
      <c r="E3460">
        <v>5689.9</v>
      </c>
      <c r="F3460">
        <v>5589.9</v>
      </c>
      <c r="G3460">
        <v>5597.9</v>
      </c>
      <c r="H3460">
        <v>116678775</v>
      </c>
      <c r="I3460">
        <v>5550.86</v>
      </c>
      <c r="J3460">
        <v>18.36</v>
      </c>
      <c r="K3460">
        <v>3.02</v>
      </c>
      <c r="L3460">
        <v>1.44</v>
      </c>
    </row>
    <row r="3461" spans="1:12" x14ac:dyDescent="0.35">
      <c r="A3461" s="1">
        <v>41213</v>
      </c>
      <c r="B3461">
        <v>2012</v>
      </c>
      <c r="C3461" t="s">
        <v>21</v>
      </c>
      <c r="D3461">
        <v>5596.75</v>
      </c>
      <c r="E3461">
        <v>5624.4</v>
      </c>
      <c r="F3461">
        <v>5583.05</v>
      </c>
      <c r="G3461">
        <v>5619.7</v>
      </c>
      <c r="H3461">
        <v>112075316</v>
      </c>
      <c r="I3461">
        <v>4918.55</v>
      </c>
      <c r="J3461">
        <v>18.399999999999999</v>
      </c>
      <c r="K3461">
        <v>3.03</v>
      </c>
      <c r="L3461">
        <v>1.44</v>
      </c>
    </row>
    <row r="3462" spans="1:12" x14ac:dyDescent="0.35">
      <c r="A3462" s="1">
        <v>41214</v>
      </c>
      <c r="B3462">
        <v>2012</v>
      </c>
      <c r="C3462" t="s">
        <v>22</v>
      </c>
      <c r="D3462">
        <v>5609.85</v>
      </c>
      <c r="E3462">
        <v>5649.75</v>
      </c>
      <c r="F3462">
        <v>5601.95</v>
      </c>
      <c r="G3462">
        <v>5645.05</v>
      </c>
      <c r="H3462">
        <v>107393402</v>
      </c>
      <c r="I3462">
        <v>4633.1099999999997</v>
      </c>
      <c r="J3462">
        <v>18.46</v>
      </c>
      <c r="K3462">
        <v>3.05</v>
      </c>
      <c r="L3462">
        <v>1.43</v>
      </c>
    </row>
    <row r="3463" spans="1:12" x14ac:dyDescent="0.35">
      <c r="A3463" s="1">
        <v>41215</v>
      </c>
      <c r="B3463">
        <v>2012</v>
      </c>
      <c r="C3463" t="s">
        <v>22</v>
      </c>
      <c r="D3463">
        <v>5696.35</v>
      </c>
      <c r="E3463">
        <v>5711.3</v>
      </c>
      <c r="F3463">
        <v>5682.55</v>
      </c>
      <c r="G3463">
        <v>5697.7</v>
      </c>
      <c r="H3463">
        <v>111162841</v>
      </c>
      <c r="I3463">
        <v>4924.33</v>
      </c>
      <c r="J3463">
        <v>18.600000000000001</v>
      </c>
      <c r="K3463">
        <v>3.08</v>
      </c>
      <c r="L3463">
        <v>1.42</v>
      </c>
    </row>
    <row r="3464" spans="1:12" x14ac:dyDescent="0.35">
      <c r="A3464" s="1">
        <v>41218</v>
      </c>
      <c r="B3464">
        <v>2012</v>
      </c>
      <c r="C3464" t="s">
        <v>22</v>
      </c>
      <c r="D3464">
        <v>5693.05</v>
      </c>
      <c r="E3464">
        <v>5709.2</v>
      </c>
      <c r="F3464">
        <v>5679.5</v>
      </c>
      <c r="G3464">
        <v>5704.2</v>
      </c>
      <c r="H3464">
        <v>74829213</v>
      </c>
      <c r="I3464">
        <v>3236.08</v>
      </c>
      <c r="J3464">
        <v>18.62</v>
      </c>
      <c r="K3464">
        <v>3.06</v>
      </c>
      <c r="L3464">
        <v>1.43</v>
      </c>
    </row>
    <row r="3465" spans="1:12" x14ac:dyDescent="0.35">
      <c r="A3465" s="1">
        <v>41219</v>
      </c>
      <c r="B3465">
        <v>2012</v>
      </c>
      <c r="C3465" t="s">
        <v>22</v>
      </c>
      <c r="D3465">
        <v>5694.1</v>
      </c>
      <c r="E3465">
        <v>5730.8</v>
      </c>
      <c r="F3465">
        <v>5693.65</v>
      </c>
      <c r="G3465">
        <v>5724.4</v>
      </c>
      <c r="H3465">
        <v>115018796</v>
      </c>
      <c r="I3465">
        <v>4677.92</v>
      </c>
      <c r="J3465">
        <v>18.66</v>
      </c>
      <c r="K3465">
        <v>3.07</v>
      </c>
      <c r="L3465">
        <v>1.43</v>
      </c>
    </row>
    <row r="3466" spans="1:12" x14ac:dyDescent="0.35">
      <c r="A3466" s="1">
        <v>41220</v>
      </c>
      <c r="B3466">
        <v>2012</v>
      </c>
      <c r="C3466" t="s">
        <v>22</v>
      </c>
      <c r="D3466">
        <v>5718.6</v>
      </c>
      <c r="E3466">
        <v>5777.3</v>
      </c>
      <c r="F3466">
        <v>5711.4</v>
      </c>
      <c r="G3466">
        <v>5760.1</v>
      </c>
      <c r="H3466">
        <v>133740615</v>
      </c>
      <c r="I3466">
        <v>5242.18</v>
      </c>
      <c r="J3466">
        <v>18.78</v>
      </c>
      <c r="K3466">
        <v>3.08</v>
      </c>
      <c r="L3466">
        <v>1.43</v>
      </c>
    </row>
    <row r="3467" spans="1:12" x14ac:dyDescent="0.35">
      <c r="A3467" s="1">
        <v>41221</v>
      </c>
      <c r="B3467">
        <v>2012</v>
      </c>
      <c r="C3467" t="s">
        <v>22</v>
      </c>
      <c r="D3467">
        <v>5709</v>
      </c>
      <c r="E3467">
        <v>5744.5</v>
      </c>
      <c r="F3467">
        <v>5693.95</v>
      </c>
      <c r="G3467">
        <v>5738.75</v>
      </c>
      <c r="H3467">
        <v>117590261</v>
      </c>
      <c r="I3467">
        <v>4883.8999999999996</v>
      </c>
      <c r="J3467">
        <v>18.61</v>
      </c>
      <c r="K3467">
        <v>3.06</v>
      </c>
      <c r="L3467">
        <v>1.43</v>
      </c>
    </row>
    <row r="3468" spans="1:12" x14ac:dyDescent="0.35">
      <c r="A3468" s="1">
        <v>41222</v>
      </c>
      <c r="B3468">
        <v>2012</v>
      </c>
      <c r="C3468" t="s">
        <v>22</v>
      </c>
      <c r="D3468">
        <v>5731.1</v>
      </c>
      <c r="E3468">
        <v>5751.7</v>
      </c>
      <c r="F3468">
        <v>5677.75</v>
      </c>
      <c r="G3468">
        <v>5686.25</v>
      </c>
      <c r="H3468">
        <v>98763127</v>
      </c>
      <c r="I3468">
        <v>4833.6400000000003</v>
      </c>
      <c r="J3468">
        <v>18.43</v>
      </c>
      <c r="K3468">
        <v>3.03</v>
      </c>
      <c r="L3468">
        <v>1.45</v>
      </c>
    </row>
    <row r="3469" spans="1:12" x14ac:dyDescent="0.35">
      <c r="A3469" s="1">
        <v>41225</v>
      </c>
      <c r="B3469">
        <v>2012</v>
      </c>
      <c r="C3469" t="s">
        <v>22</v>
      </c>
      <c r="D3469">
        <v>5688.45</v>
      </c>
      <c r="E3469">
        <v>5718.9</v>
      </c>
      <c r="F3469">
        <v>5665.75</v>
      </c>
      <c r="G3469">
        <v>5683.7</v>
      </c>
      <c r="H3469">
        <v>92702799</v>
      </c>
      <c r="I3469">
        <v>4082.62</v>
      </c>
      <c r="J3469">
        <v>17.95</v>
      </c>
      <c r="K3469">
        <v>3.02</v>
      </c>
      <c r="L3469">
        <v>1.44</v>
      </c>
    </row>
    <row r="3470" spans="1:12" x14ac:dyDescent="0.35">
      <c r="A3470" s="1">
        <v>41226</v>
      </c>
      <c r="B3470">
        <v>2012</v>
      </c>
      <c r="C3470" t="s">
        <v>22</v>
      </c>
      <c r="D3470">
        <v>5689.7</v>
      </c>
      <c r="E3470">
        <v>5698.25</v>
      </c>
      <c r="F3470">
        <v>5660.35</v>
      </c>
      <c r="G3470">
        <v>5666.95</v>
      </c>
      <c r="H3470">
        <v>16516842</v>
      </c>
      <c r="I3470">
        <v>680.72</v>
      </c>
      <c r="J3470">
        <v>17.899999999999999</v>
      </c>
      <c r="K3470">
        <v>3.02</v>
      </c>
      <c r="L3470">
        <v>1.45</v>
      </c>
    </row>
    <row r="3471" spans="1:12" x14ac:dyDescent="0.35">
      <c r="A3471" s="1">
        <v>41228</v>
      </c>
      <c r="B3471">
        <v>2012</v>
      </c>
      <c r="C3471" t="s">
        <v>22</v>
      </c>
      <c r="D3471">
        <v>5650.35</v>
      </c>
      <c r="E3471">
        <v>5651.65</v>
      </c>
      <c r="F3471">
        <v>5603.55</v>
      </c>
      <c r="G3471">
        <v>5631</v>
      </c>
      <c r="H3471">
        <v>133979470</v>
      </c>
      <c r="I3471">
        <v>5554.05</v>
      </c>
      <c r="J3471">
        <v>17.78</v>
      </c>
      <c r="K3471">
        <v>3</v>
      </c>
      <c r="L3471">
        <v>1.45</v>
      </c>
    </row>
    <row r="3472" spans="1:12" x14ac:dyDescent="0.35">
      <c r="A3472" s="1">
        <v>41229</v>
      </c>
      <c r="B3472">
        <v>2012</v>
      </c>
      <c r="C3472" t="s">
        <v>22</v>
      </c>
      <c r="D3472">
        <v>5624.8</v>
      </c>
      <c r="E3472">
        <v>5650.15</v>
      </c>
      <c r="F3472">
        <v>5559.8</v>
      </c>
      <c r="G3472">
        <v>5574.05</v>
      </c>
      <c r="H3472">
        <v>121900570</v>
      </c>
      <c r="I3472">
        <v>4996.1499999999996</v>
      </c>
      <c r="J3472">
        <v>17.62</v>
      </c>
      <c r="K3472">
        <v>2.97</v>
      </c>
      <c r="L3472">
        <v>1.47</v>
      </c>
    </row>
    <row r="3473" spans="1:12" x14ac:dyDescent="0.35">
      <c r="A3473" s="1">
        <v>41232</v>
      </c>
      <c r="B3473">
        <v>2012</v>
      </c>
      <c r="C3473" t="s">
        <v>22</v>
      </c>
      <c r="D3473">
        <v>5577.3</v>
      </c>
      <c r="E3473">
        <v>5592.75</v>
      </c>
      <c r="F3473">
        <v>5549.25</v>
      </c>
      <c r="G3473">
        <v>5571.4</v>
      </c>
      <c r="H3473">
        <v>106988015</v>
      </c>
      <c r="I3473">
        <v>4336.84</v>
      </c>
      <c r="J3473">
        <v>17.61</v>
      </c>
      <c r="K3473">
        <v>2.97</v>
      </c>
      <c r="L3473">
        <v>1.47</v>
      </c>
    </row>
    <row r="3474" spans="1:12" x14ac:dyDescent="0.35">
      <c r="A3474" s="1">
        <v>41233</v>
      </c>
      <c r="B3474">
        <v>2012</v>
      </c>
      <c r="C3474" t="s">
        <v>22</v>
      </c>
      <c r="D3474">
        <v>5604.8</v>
      </c>
      <c r="E3474">
        <v>5613.7</v>
      </c>
      <c r="F3474">
        <v>5548.35</v>
      </c>
      <c r="G3474">
        <v>5571.55</v>
      </c>
      <c r="H3474">
        <v>107481297</v>
      </c>
      <c r="I3474">
        <v>4399.93</v>
      </c>
      <c r="J3474">
        <v>17.61</v>
      </c>
      <c r="K3474">
        <v>2.97</v>
      </c>
      <c r="L3474">
        <v>1.47</v>
      </c>
    </row>
    <row r="3475" spans="1:12" x14ac:dyDescent="0.35">
      <c r="A3475" s="1">
        <v>41234</v>
      </c>
      <c r="B3475">
        <v>2012</v>
      </c>
      <c r="C3475" t="s">
        <v>22</v>
      </c>
      <c r="D3475">
        <v>5582.5</v>
      </c>
      <c r="E3475">
        <v>5620.2</v>
      </c>
      <c r="F3475">
        <v>5561.4</v>
      </c>
      <c r="G3475">
        <v>5614.8</v>
      </c>
      <c r="H3475">
        <v>105148728</v>
      </c>
      <c r="I3475">
        <v>4228.47</v>
      </c>
      <c r="J3475">
        <v>17.739999999999998</v>
      </c>
      <c r="K3475">
        <v>2.99</v>
      </c>
      <c r="L3475">
        <v>1.46</v>
      </c>
    </row>
    <row r="3476" spans="1:12" x14ac:dyDescent="0.35">
      <c r="A3476" s="1">
        <v>41235</v>
      </c>
      <c r="B3476">
        <v>2012</v>
      </c>
      <c r="C3476" t="s">
        <v>22</v>
      </c>
      <c r="D3476">
        <v>5628.6</v>
      </c>
      <c r="E3476">
        <v>5643.35</v>
      </c>
      <c r="F3476">
        <v>5608</v>
      </c>
      <c r="G3476">
        <v>5627.75</v>
      </c>
      <c r="H3476">
        <v>94058612</v>
      </c>
      <c r="I3476">
        <v>3867.76</v>
      </c>
      <c r="J3476">
        <v>17.79</v>
      </c>
      <c r="K3476">
        <v>3</v>
      </c>
      <c r="L3476">
        <v>1.46</v>
      </c>
    </row>
    <row r="3477" spans="1:12" x14ac:dyDescent="0.35">
      <c r="A3477" s="1">
        <v>41236</v>
      </c>
      <c r="B3477">
        <v>2012</v>
      </c>
      <c r="C3477" t="s">
        <v>22</v>
      </c>
      <c r="D3477">
        <v>5635.45</v>
      </c>
      <c r="E3477">
        <v>5637.75</v>
      </c>
      <c r="F3477">
        <v>5593.55</v>
      </c>
      <c r="G3477">
        <v>5626.6</v>
      </c>
      <c r="H3477">
        <v>85082220</v>
      </c>
      <c r="I3477">
        <v>3213.06</v>
      </c>
      <c r="J3477">
        <v>17.78</v>
      </c>
      <c r="K3477">
        <v>2.99</v>
      </c>
      <c r="L3477">
        <v>1.46</v>
      </c>
    </row>
    <row r="3478" spans="1:12" x14ac:dyDescent="0.35">
      <c r="A3478" s="1">
        <v>41239</v>
      </c>
      <c r="B3478">
        <v>2012</v>
      </c>
      <c r="C3478" t="s">
        <v>22</v>
      </c>
      <c r="D3478">
        <v>5648.65</v>
      </c>
      <c r="E3478">
        <v>5649.2</v>
      </c>
      <c r="F3478">
        <v>5623.45</v>
      </c>
      <c r="G3478">
        <v>5635.9</v>
      </c>
      <c r="H3478">
        <v>79291426</v>
      </c>
      <c r="I3478">
        <v>3246.23</v>
      </c>
      <c r="J3478">
        <v>17.82</v>
      </c>
      <c r="K3478">
        <v>3</v>
      </c>
      <c r="L3478">
        <v>1.45</v>
      </c>
    </row>
    <row r="3479" spans="1:12" x14ac:dyDescent="0.35">
      <c r="A3479" s="1">
        <v>41240</v>
      </c>
      <c r="B3479">
        <v>2012</v>
      </c>
      <c r="C3479" t="s">
        <v>22</v>
      </c>
      <c r="D3479">
        <v>5658.5</v>
      </c>
      <c r="E3479">
        <v>5733.2</v>
      </c>
      <c r="F3479">
        <v>5658</v>
      </c>
      <c r="G3479">
        <v>5727.45</v>
      </c>
      <c r="H3479">
        <v>134407735</v>
      </c>
      <c r="I3479">
        <v>5380.95</v>
      </c>
      <c r="J3479">
        <v>18.11</v>
      </c>
      <c r="K3479">
        <v>3.04</v>
      </c>
      <c r="L3479">
        <v>1.43</v>
      </c>
    </row>
    <row r="3480" spans="1:12" x14ac:dyDescent="0.35">
      <c r="A3480" s="1">
        <v>41242</v>
      </c>
      <c r="B3480">
        <v>2012</v>
      </c>
      <c r="C3480" t="s">
        <v>22</v>
      </c>
      <c r="D3480">
        <v>5736.7</v>
      </c>
      <c r="E3480">
        <v>5833.5</v>
      </c>
      <c r="F3480">
        <v>5736.1</v>
      </c>
      <c r="G3480">
        <v>5825</v>
      </c>
      <c r="H3480">
        <v>207295475</v>
      </c>
      <c r="I3480">
        <v>9110.93</v>
      </c>
      <c r="J3480">
        <v>18.420000000000002</v>
      </c>
      <c r="K3480">
        <v>3.09</v>
      </c>
      <c r="L3480">
        <v>1.41</v>
      </c>
    </row>
    <row r="3481" spans="1:12" x14ac:dyDescent="0.35">
      <c r="A3481" s="1">
        <v>41243</v>
      </c>
      <c r="B3481">
        <v>2012</v>
      </c>
      <c r="C3481" t="s">
        <v>22</v>
      </c>
      <c r="D3481">
        <v>5836</v>
      </c>
      <c r="E3481">
        <v>5885.25</v>
      </c>
      <c r="F3481">
        <v>5827.85</v>
      </c>
      <c r="G3481">
        <v>5879.85</v>
      </c>
      <c r="H3481">
        <v>257047977</v>
      </c>
      <c r="I3481">
        <v>10777.34</v>
      </c>
      <c r="J3481">
        <v>18.59</v>
      </c>
      <c r="K3481">
        <v>3.12</v>
      </c>
      <c r="L3481">
        <v>1.4</v>
      </c>
    </row>
    <row r="3482" spans="1:12" x14ac:dyDescent="0.35">
      <c r="A3482" s="1">
        <v>41246</v>
      </c>
      <c r="B3482">
        <v>2012</v>
      </c>
      <c r="C3482" t="s">
        <v>23</v>
      </c>
      <c r="D3482">
        <v>5878.25</v>
      </c>
      <c r="E3482">
        <v>5899.15</v>
      </c>
      <c r="F3482">
        <v>5854.6</v>
      </c>
      <c r="G3482">
        <v>5870.95</v>
      </c>
      <c r="H3482">
        <v>113423350</v>
      </c>
      <c r="I3482">
        <v>4726.68</v>
      </c>
      <c r="J3482">
        <v>18.559999999999999</v>
      </c>
      <c r="K3482">
        <v>3.11</v>
      </c>
      <c r="L3482">
        <v>1.4</v>
      </c>
    </row>
    <row r="3483" spans="1:12" x14ac:dyDescent="0.35">
      <c r="A3483" s="1">
        <v>41247</v>
      </c>
      <c r="B3483">
        <v>2012</v>
      </c>
      <c r="C3483" t="s">
        <v>23</v>
      </c>
      <c r="D3483">
        <v>5866.8</v>
      </c>
      <c r="E3483">
        <v>5894.95</v>
      </c>
      <c r="F3483">
        <v>5859</v>
      </c>
      <c r="G3483">
        <v>5889.25</v>
      </c>
      <c r="H3483">
        <v>131020191</v>
      </c>
      <c r="I3483">
        <v>4816.7</v>
      </c>
      <c r="J3483">
        <v>18.62</v>
      </c>
      <c r="K3483">
        <v>3.12</v>
      </c>
      <c r="L3483">
        <v>1.4</v>
      </c>
    </row>
    <row r="3484" spans="1:12" x14ac:dyDescent="0.35">
      <c r="A3484" s="1">
        <v>41248</v>
      </c>
      <c r="B3484">
        <v>2012</v>
      </c>
      <c r="C3484" t="s">
        <v>23</v>
      </c>
      <c r="D3484">
        <v>5906.6</v>
      </c>
      <c r="E3484">
        <v>5917.8</v>
      </c>
      <c r="F3484">
        <v>5891.35</v>
      </c>
      <c r="G3484">
        <v>5900.5</v>
      </c>
      <c r="H3484">
        <v>139653957</v>
      </c>
      <c r="I3484">
        <v>5583.78</v>
      </c>
      <c r="J3484">
        <v>18.66</v>
      </c>
      <c r="K3484">
        <v>3.13</v>
      </c>
      <c r="L3484">
        <v>1.4</v>
      </c>
    </row>
    <row r="3485" spans="1:12" x14ac:dyDescent="0.35">
      <c r="A3485" s="1">
        <v>41249</v>
      </c>
      <c r="B3485">
        <v>2012</v>
      </c>
      <c r="C3485" t="s">
        <v>23</v>
      </c>
      <c r="D3485">
        <v>5926.3</v>
      </c>
      <c r="E3485">
        <v>5942.55</v>
      </c>
      <c r="F3485">
        <v>5838.9</v>
      </c>
      <c r="G3485">
        <v>5930.9</v>
      </c>
      <c r="H3485">
        <v>140267080</v>
      </c>
      <c r="I3485">
        <v>5667.65</v>
      </c>
      <c r="J3485">
        <v>18.75</v>
      </c>
      <c r="K3485">
        <v>3.15</v>
      </c>
      <c r="L3485">
        <v>1.39</v>
      </c>
    </row>
    <row r="3486" spans="1:12" x14ac:dyDescent="0.35">
      <c r="A3486" s="1">
        <v>41250</v>
      </c>
      <c r="B3486">
        <v>2012</v>
      </c>
      <c r="C3486" t="s">
        <v>23</v>
      </c>
      <c r="D3486">
        <v>5934</v>
      </c>
      <c r="E3486">
        <v>5949.85</v>
      </c>
      <c r="F3486">
        <v>5888.65</v>
      </c>
      <c r="G3486">
        <v>5907.4</v>
      </c>
      <c r="H3486">
        <v>127607078</v>
      </c>
      <c r="I3486">
        <v>5722.45</v>
      </c>
      <c r="J3486">
        <v>18.68</v>
      </c>
      <c r="K3486">
        <v>3.13</v>
      </c>
      <c r="L3486">
        <v>1.4</v>
      </c>
    </row>
    <row r="3487" spans="1:12" x14ac:dyDescent="0.35">
      <c r="A3487" s="1">
        <v>41253</v>
      </c>
      <c r="B3487">
        <v>2012</v>
      </c>
      <c r="C3487" t="s">
        <v>23</v>
      </c>
      <c r="D3487">
        <v>5916.05</v>
      </c>
      <c r="E3487">
        <v>5919.95</v>
      </c>
      <c r="F3487">
        <v>5888.1</v>
      </c>
      <c r="G3487">
        <v>5908.9</v>
      </c>
      <c r="H3487">
        <v>95975757</v>
      </c>
      <c r="I3487">
        <v>4339.84</v>
      </c>
      <c r="J3487">
        <v>18.690000000000001</v>
      </c>
      <c r="K3487">
        <v>3.14</v>
      </c>
      <c r="L3487">
        <v>1.4</v>
      </c>
    </row>
    <row r="3488" spans="1:12" x14ac:dyDescent="0.35">
      <c r="A3488" s="1">
        <v>41254</v>
      </c>
      <c r="B3488">
        <v>2012</v>
      </c>
      <c r="C3488" t="s">
        <v>23</v>
      </c>
      <c r="D3488">
        <v>5923.8</v>
      </c>
      <c r="E3488">
        <v>5965.15</v>
      </c>
      <c r="F3488">
        <v>5865.45</v>
      </c>
      <c r="G3488">
        <v>5898.8</v>
      </c>
      <c r="H3488">
        <v>137415161</v>
      </c>
      <c r="I3488">
        <v>6403.06</v>
      </c>
      <c r="J3488">
        <v>18.66</v>
      </c>
      <c r="K3488">
        <v>3.13</v>
      </c>
      <c r="L3488">
        <v>1.4</v>
      </c>
    </row>
    <row r="3489" spans="1:12" x14ac:dyDescent="0.35">
      <c r="A3489" s="1">
        <v>41255</v>
      </c>
      <c r="B3489">
        <v>2012</v>
      </c>
      <c r="C3489" t="s">
        <v>23</v>
      </c>
      <c r="D3489">
        <v>5917.8</v>
      </c>
      <c r="E3489">
        <v>5924.6</v>
      </c>
      <c r="F3489">
        <v>5874.25</v>
      </c>
      <c r="G3489">
        <v>5888</v>
      </c>
      <c r="H3489">
        <v>132665649</v>
      </c>
      <c r="I3489">
        <v>6117.63</v>
      </c>
      <c r="J3489">
        <v>18.62</v>
      </c>
      <c r="K3489">
        <v>3.12</v>
      </c>
      <c r="L3489">
        <v>1.4</v>
      </c>
    </row>
    <row r="3490" spans="1:12" x14ac:dyDescent="0.35">
      <c r="A3490" s="1">
        <v>41256</v>
      </c>
      <c r="B3490">
        <v>2012</v>
      </c>
      <c r="C3490" t="s">
        <v>23</v>
      </c>
      <c r="D3490">
        <v>5900.35</v>
      </c>
      <c r="E3490">
        <v>5907.45</v>
      </c>
      <c r="F3490">
        <v>5841.35</v>
      </c>
      <c r="G3490">
        <v>5851.5</v>
      </c>
      <c r="H3490">
        <v>136616335</v>
      </c>
      <c r="I3490">
        <v>5976.15</v>
      </c>
      <c r="J3490">
        <v>18.510000000000002</v>
      </c>
      <c r="K3490">
        <v>3.11</v>
      </c>
      <c r="L3490">
        <v>1.41</v>
      </c>
    </row>
    <row r="3491" spans="1:12" x14ac:dyDescent="0.35">
      <c r="A3491" s="1">
        <v>41257</v>
      </c>
      <c r="B3491">
        <v>2012</v>
      </c>
      <c r="C3491" t="s">
        <v>23</v>
      </c>
      <c r="D3491">
        <v>5846.9</v>
      </c>
      <c r="E3491">
        <v>5886.1</v>
      </c>
      <c r="F3491">
        <v>5839.15</v>
      </c>
      <c r="G3491">
        <v>5879.6</v>
      </c>
      <c r="H3491">
        <v>115159830</v>
      </c>
      <c r="I3491">
        <v>5012.83</v>
      </c>
      <c r="J3491">
        <v>18.600000000000001</v>
      </c>
      <c r="K3491">
        <v>3.12</v>
      </c>
      <c r="L3491">
        <v>1.4</v>
      </c>
    </row>
    <row r="3492" spans="1:12" x14ac:dyDescent="0.35">
      <c r="A3492" s="1">
        <v>41260</v>
      </c>
      <c r="B3492">
        <v>2012</v>
      </c>
      <c r="C3492" t="s">
        <v>23</v>
      </c>
      <c r="D3492">
        <v>5860.5</v>
      </c>
      <c r="E3492">
        <v>5886.05</v>
      </c>
      <c r="F3492">
        <v>5850.15</v>
      </c>
      <c r="G3492">
        <v>5857.9</v>
      </c>
      <c r="H3492">
        <v>109547002</v>
      </c>
      <c r="I3492">
        <v>4998.1899999999996</v>
      </c>
      <c r="J3492">
        <v>18.53</v>
      </c>
      <c r="K3492">
        <v>3.11</v>
      </c>
      <c r="L3492">
        <v>1.41</v>
      </c>
    </row>
    <row r="3493" spans="1:12" x14ac:dyDescent="0.35">
      <c r="A3493" s="1">
        <v>41261</v>
      </c>
      <c r="B3493">
        <v>2012</v>
      </c>
      <c r="C3493" t="s">
        <v>23</v>
      </c>
      <c r="D3493">
        <v>5873.6</v>
      </c>
      <c r="E3493">
        <v>5905.8</v>
      </c>
      <c r="F3493">
        <v>5823.15</v>
      </c>
      <c r="G3493">
        <v>5896.8</v>
      </c>
      <c r="H3493">
        <v>148907334</v>
      </c>
      <c r="I3493">
        <v>6740.66</v>
      </c>
      <c r="J3493">
        <v>18.649999999999999</v>
      </c>
      <c r="K3493">
        <v>3.13</v>
      </c>
      <c r="L3493">
        <v>1.4</v>
      </c>
    </row>
    <row r="3494" spans="1:12" x14ac:dyDescent="0.35">
      <c r="A3494" s="1">
        <v>41262</v>
      </c>
      <c r="B3494">
        <v>2012</v>
      </c>
      <c r="C3494" t="s">
        <v>23</v>
      </c>
      <c r="D3494">
        <v>5917.3</v>
      </c>
      <c r="E3494">
        <v>5939.4</v>
      </c>
      <c r="F3494">
        <v>5910.8</v>
      </c>
      <c r="G3494">
        <v>5929.6</v>
      </c>
      <c r="H3494">
        <v>149439204</v>
      </c>
      <c r="I3494">
        <v>6731.27</v>
      </c>
      <c r="J3494">
        <v>18.760000000000002</v>
      </c>
      <c r="K3494">
        <v>3.15</v>
      </c>
      <c r="L3494">
        <v>1.39</v>
      </c>
    </row>
    <row r="3495" spans="1:12" x14ac:dyDescent="0.35">
      <c r="A3495" s="1">
        <v>41263</v>
      </c>
      <c r="B3495">
        <v>2012</v>
      </c>
      <c r="C3495" t="s">
        <v>23</v>
      </c>
      <c r="D3495">
        <v>5934.45</v>
      </c>
      <c r="E3495">
        <v>5937.6</v>
      </c>
      <c r="F3495">
        <v>5881.45</v>
      </c>
      <c r="G3495">
        <v>5916.4</v>
      </c>
      <c r="H3495">
        <v>123911218</v>
      </c>
      <c r="I3495">
        <v>5390.76</v>
      </c>
      <c r="J3495">
        <v>18.71</v>
      </c>
      <c r="K3495">
        <v>3.14</v>
      </c>
      <c r="L3495">
        <v>1.39</v>
      </c>
    </row>
    <row r="3496" spans="1:12" x14ac:dyDescent="0.35">
      <c r="A3496" s="1">
        <v>41264</v>
      </c>
      <c r="B3496">
        <v>2012</v>
      </c>
      <c r="C3496" t="s">
        <v>23</v>
      </c>
      <c r="D3496">
        <v>5888</v>
      </c>
      <c r="E3496">
        <v>5888</v>
      </c>
      <c r="F3496">
        <v>5841.65</v>
      </c>
      <c r="G3496">
        <v>5847.7</v>
      </c>
      <c r="H3496">
        <v>141152911</v>
      </c>
      <c r="I3496">
        <v>5603.96</v>
      </c>
      <c r="J3496">
        <v>18.5</v>
      </c>
      <c r="K3496">
        <v>3.1</v>
      </c>
      <c r="L3496">
        <v>1.41</v>
      </c>
    </row>
    <row r="3497" spans="1:12" x14ac:dyDescent="0.35">
      <c r="A3497" s="1">
        <v>41267</v>
      </c>
      <c r="B3497">
        <v>2012</v>
      </c>
      <c r="C3497" t="s">
        <v>23</v>
      </c>
      <c r="D3497">
        <v>5869</v>
      </c>
      <c r="E3497">
        <v>5871.9</v>
      </c>
      <c r="F3497">
        <v>5844.7</v>
      </c>
      <c r="G3497">
        <v>5855.75</v>
      </c>
      <c r="H3497">
        <v>85336999</v>
      </c>
      <c r="I3497">
        <v>3433.98</v>
      </c>
      <c r="J3497">
        <v>18.52</v>
      </c>
      <c r="K3497">
        <v>3.11</v>
      </c>
      <c r="L3497">
        <v>1.41</v>
      </c>
    </row>
    <row r="3498" spans="1:12" x14ac:dyDescent="0.35">
      <c r="A3498" s="1">
        <v>41269</v>
      </c>
      <c r="B3498">
        <v>2012</v>
      </c>
      <c r="C3498" t="s">
        <v>23</v>
      </c>
      <c r="D3498">
        <v>5864.95</v>
      </c>
      <c r="E3498">
        <v>5917.3</v>
      </c>
      <c r="F3498">
        <v>5859.55</v>
      </c>
      <c r="G3498">
        <v>5905.6</v>
      </c>
      <c r="H3498">
        <v>83871326</v>
      </c>
      <c r="I3498">
        <v>3447.53</v>
      </c>
      <c r="J3498">
        <v>18.68</v>
      </c>
      <c r="K3498">
        <v>3.13</v>
      </c>
      <c r="L3498">
        <v>1.4</v>
      </c>
    </row>
    <row r="3499" spans="1:12" x14ac:dyDescent="0.35">
      <c r="A3499" s="1">
        <v>41270</v>
      </c>
      <c r="B3499">
        <v>2012</v>
      </c>
      <c r="C3499" t="s">
        <v>23</v>
      </c>
      <c r="D3499">
        <v>5930.2</v>
      </c>
      <c r="E3499">
        <v>5930.8</v>
      </c>
      <c r="F3499">
        <v>5864.7</v>
      </c>
      <c r="G3499">
        <v>5870.1</v>
      </c>
      <c r="H3499">
        <v>139613235</v>
      </c>
      <c r="I3499">
        <v>5955.51</v>
      </c>
      <c r="J3499">
        <v>18.57</v>
      </c>
      <c r="K3499">
        <v>3.12</v>
      </c>
      <c r="L3499">
        <v>1.4</v>
      </c>
    </row>
    <row r="3500" spans="1:12" x14ac:dyDescent="0.35">
      <c r="A3500" s="1">
        <v>41271</v>
      </c>
      <c r="B3500">
        <v>2012</v>
      </c>
      <c r="C3500" t="s">
        <v>23</v>
      </c>
      <c r="D3500">
        <v>5887.15</v>
      </c>
      <c r="E3500">
        <v>5915.75</v>
      </c>
      <c r="F3500">
        <v>5879.5</v>
      </c>
      <c r="G3500">
        <v>5908.35</v>
      </c>
      <c r="H3500">
        <v>89669021</v>
      </c>
      <c r="I3500">
        <v>3863.47</v>
      </c>
      <c r="J3500">
        <v>18.690000000000001</v>
      </c>
      <c r="K3500">
        <v>3.14</v>
      </c>
      <c r="L3500">
        <v>1.4</v>
      </c>
    </row>
    <row r="3501" spans="1:12" x14ac:dyDescent="0.35">
      <c r="A3501" s="1">
        <v>41274</v>
      </c>
      <c r="B3501">
        <v>2012</v>
      </c>
      <c r="C3501" t="s">
        <v>23</v>
      </c>
      <c r="D3501">
        <v>5901.2</v>
      </c>
      <c r="E3501">
        <v>5919</v>
      </c>
      <c r="F3501">
        <v>5897.15</v>
      </c>
      <c r="G3501">
        <v>5905.1</v>
      </c>
      <c r="H3501">
        <v>64809641</v>
      </c>
      <c r="I3501">
        <v>3021.71</v>
      </c>
      <c r="J3501">
        <v>18.68</v>
      </c>
      <c r="K3501">
        <v>3.13</v>
      </c>
      <c r="L3501">
        <v>1.4</v>
      </c>
    </row>
    <row r="3502" spans="1:12" x14ac:dyDescent="0.35">
      <c r="A3502" s="1">
        <v>41275</v>
      </c>
      <c r="B3502">
        <v>2013</v>
      </c>
      <c r="C3502" t="s">
        <v>12</v>
      </c>
      <c r="D3502">
        <v>5937.65</v>
      </c>
      <c r="E3502">
        <v>5963.9</v>
      </c>
      <c r="F3502">
        <v>5935.2</v>
      </c>
      <c r="G3502">
        <v>5950.85</v>
      </c>
      <c r="H3502">
        <v>77902745</v>
      </c>
      <c r="I3502">
        <v>3298.74</v>
      </c>
      <c r="J3502">
        <v>18.82</v>
      </c>
      <c r="K3502">
        <v>3.16</v>
      </c>
      <c r="L3502">
        <v>1.39</v>
      </c>
    </row>
    <row r="3503" spans="1:12" x14ac:dyDescent="0.35">
      <c r="A3503" s="1">
        <v>41276</v>
      </c>
      <c r="B3503">
        <v>2013</v>
      </c>
      <c r="C3503" t="s">
        <v>12</v>
      </c>
      <c r="D3503">
        <v>5982.6</v>
      </c>
      <c r="E3503">
        <v>6006.05</v>
      </c>
      <c r="F3503">
        <v>5982</v>
      </c>
      <c r="G3503">
        <v>5993.25</v>
      </c>
      <c r="H3503">
        <v>116057389</v>
      </c>
      <c r="I3503">
        <v>4992.8999999999996</v>
      </c>
      <c r="J3503">
        <v>18.96</v>
      </c>
      <c r="K3503">
        <v>3.18</v>
      </c>
      <c r="L3503">
        <v>1.38</v>
      </c>
    </row>
    <row r="3504" spans="1:12" x14ac:dyDescent="0.35">
      <c r="A3504" s="1">
        <v>41277</v>
      </c>
      <c r="B3504">
        <v>2013</v>
      </c>
      <c r="C3504" t="s">
        <v>12</v>
      </c>
      <c r="D3504">
        <v>6015.8</v>
      </c>
      <c r="E3504">
        <v>6017</v>
      </c>
      <c r="F3504">
        <v>5986.55</v>
      </c>
      <c r="G3504">
        <v>6009.5</v>
      </c>
      <c r="H3504">
        <v>99989933</v>
      </c>
      <c r="I3504">
        <v>4883.13</v>
      </c>
      <c r="J3504">
        <v>19.010000000000002</v>
      </c>
      <c r="K3504">
        <v>3.19</v>
      </c>
      <c r="L3504">
        <v>1.37</v>
      </c>
    </row>
    <row r="3505" spans="1:12" x14ac:dyDescent="0.35">
      <c r="A3505" s="1">
        <v>41278</v>
      </c>
      <c r="B3505">
        <v>2013</v>
      </c>
      <c r="C3505" t="s">
        <v>12</v>
      </c>
      <c r="D3505">
        <v>6011.95</v>
      </c>
      <c r="E3505">
        <v>6020.75</v>
      </c>
      <c r="F3505">
        <v>5981.55</v>
      </c>
      <c r="G3505">
        <v>6016.15</v>
      </c>
      <c r="H3505">
        <v>113232990</v>
      </c>
      <c r="I3505">
        <v>5191.38</v>
      </c>
      <c r="J3505">
        <v>19.03</v>
      </c>
      <c r="K3505">
        <v>3.19</v>
      </c>
      <c r="L3505">
        <v>1.37</v>
      </c>
    </row>
    <row r="3506" spans="1:12" x14ac:dyDescent="0.35">
      <c r="A3506" s="1">
        <v>41281</v>
      </c>
      <c r="B3506">
        <v>2013</v>
      </c>
      <c r="C3506" t="s">
        <v>12</v>
      </c>
      <c r="D3506">
        <v>6042.15</v>
      </c>
      <c r="E3506">
        <v>6042.15</v>
      </c>
      <c r="F3506">
        <v>5977.15</v>
      </c>
      <c r="G3506">
        <v>5988.4</v>
      </c>
      <c r="H3506">
        <v>110248018</v>
      </c>
      <c r="I3506">
        <v>5093.62</v>
      </c>
      <c r="J3506">
        <v>18.940000000000001</v>
      </c>
      <c r="K3506">
        <v>3.18</v>
      </c>
      <c r="L3506">
        <v>1.38</v>
      </c>
    </row>
    <row r="3507" spans="1:12" x14ac:dyDescent="0.35">
      <c r="A3507" s="1">
        <v>41282</v>
      </c>
      <c r="B3507">
        <v>2013</v>
      </c>
      <c r="C3507" t="s">
        <v>12</v>
      </c>
      <c r="D3507">
        <v>5983.45</v>
      </c>
      <c r="E3507">
        <v>6007.05</v>
      </c>
      <c r="F3507">
        <v>5964.4</v>
      </c>
      <c r="G3507">
        <v>6001.7</v>
      </c>
      <c r="H3507">
        <v>109937502</v>
      </c>
      <c r="I3507">
        <v>5247.74</v>
      </c>
      <c r="J3507">
        <v>18.98</v>
      </c>
      <c r="K3507">
        <v>3.19</v>
      </c>
      <c r="L3507">
        <v>1.37</v>
      </c>
    </row>
    <row r="3508" spans="1:12" x14ac:dyDescent="0.35">
      <c r="A3508" s="1">
        <v>41283</v>
      </c>
      <c r="B3508">
        <v>2013</v>
      </c>
      <c r="C3508" t="s">
        <v>12</v>
      </c>
      <c r="D3508">
        <v>6006.2</v>
      </c>
      <c r="E3508">
        <v>6020.1</v>
      </c>
      <c r="F3508">
        <v>5958.45</v>
      </c>
      <c r="G3508">
        <v>5971.5</v>
      </c>
      <c r="H3508">
        <v>129635568</v>
      </c>
      <c r="I3508">
        <v>6462.35</v>
      </c>
      <c r="J3508">
        <v>18.89</v>
      </c>
      <c r="K3508">
        <v>3.17</v>
      </c>
      <c r="L3508">
        <v>1.38</v>
      </c>
    </row>
    <row r="3509" spans="1:12" x14ac:dyDescent="0.35">
      <c r="A3509" s="1">
        <v>41284</v>
      </c>
      <c r="B3509">
        <v>2013</v>
      </c>
      <c r="C3509" t="s">
        <v>12</v>
      </c>
      <c r="D3509">
        <v>5998.8</v>
      </c>
      <c r="E3509">
        <v>6005.15</v>
      </c>
      <c r="F3509">
        <v>5947.3</v>
      </c>
      <c r="G3509">
        <v>5968.65</v>
      </c>
      <c r="H3509">
        <v>129767384</v>
      </c>
      <c r="I3509">
        <v>6191.88</v>
      </c>
      <c r="J3509">
        <v>18.88</v>
      </c>
      <c r="K3509">
        <v>3.17</v>
      </c>
      <c r="L3509">
        <v>1.38</v>
      </c>
    </row>
    <row r="3510" spans="1:12" x14ac:dyDescent="0.35">
      <c r="A3510" s="1">
        <v>41285</v>
      </c>
      <c r="B3510">
        <v>2013</v>
      </c>
      <c r="C3510" t="s">
        <v>12</v>
      </c>
      <c r="D3510">
        <v>6012.4</v>
      </c>
      <c r="E3510">
        <v>6018.85</v>
      </c>
      <c r="F3510">
        <v>5940.6</v>
      </c>
      <c r="G3510">
        <v>5951.3</v>
      </c>
      <c r="H3510">
        <v>128022002</v>
      </c>
      <c r="I3510">
        <v>8228.7099999999991</v>
      </c>
      <c r="J3510">
        <v>18.82</v>
      </c>
      <c r="K3510">
        <v>3.16</v>
      </c>
      <c r="L3510">
        <v>1.39</v>
      </c>
    </row>
    <row r="3511" spans="1:12" x14ac:dyDescent="0.35">
      <c r="A3511" s="1">
        <v>41288</v>
      </c>
      <c r="B3511">
        <v>2013</v>
      </c>
      <c r="C3511" t="s">
        <v>12</v>
      </c>
      <c r="D3511">
        <v>5967.2</v>
      </c>
      <c r="E3511">
        <v>6036.9</v>
      </c>
      <c r="F3511">
        <v>5962.15</v>
      </c>
      <c r="G3511">
        <v>6024.05</v>
      </c>
      <c r="H3511">
        <v>134711348</v>
      </c>
      <c r="I3511">
        <v>7279.83</v>
      </c>
      <c r="J3511">
        <v>19.05</v>
      </c>
      <c r="K3511">
        <v>3.2</v>
      </c>
      <c r="L3511">
        <v>1.37</v>
      </c>
    </row>
    <row r="3512" spans="1:12" x14ac:dyDescent="0.35">
      <c r="A3512" s="1">
        <v>41289</v>
      </c>
      <c r="B3512">
        <v>2013</v>
      </c>
      <c r="C3512" t="s">
        <v>12</v>
      </c>
      <c r="D3512">
        <v>6037.85</v>
      </c>
      <c r="E3512">
        <v>6068.5</v>
      </c>
      <c r="F3512">
        <v>6018.6</v>
      </c>
      <c r="G3512">
        <v>6056.6</v>
      </c>
      <c r="H3512">
        <v>138364003</v>
      </c>
      <c r="I3512">
        <v>6978.26</v>
      </c>
      <c r="J3512">
        <v>19.12</v>
      </c>
      <c r="K3512">
        <v>3.21</v>
      </c>
      <c r="L3512">
        <v>1.36</v>
      </c>
    </row>
    <row r="3513" spans="1:12" x14ac:dyDescent="0.35">
      <c r="A3513" s="1">
        <v>41290</v>
      </c>
      <c r="B3513">
        <v>2013</v>
      </c>
      <c r="C3513" t="s">
        <v>12</v>
      </c>
      <c r="D3513">
        <v>6049</v>
      </c>
      <c r="E3513">
        <v>6055.95</v>
      </c>
      <c r="F3513">
        <v>5992.05</v>
      </c>
      <c r="G3513">
        <v>6001.85</v>
      </c>
      <c r="H3513">
        <v>128985952</v>
      </c>
      <c r="I3513">
        <v>6172.67</v>
      </c>
      <c r="J3513">
        <v>18.95</v>
      </c>
      <c r="K3513">
        <v>3.19</v>
      </c>
      <c r="L3513">
        <v>1.37</v>
      </c>
    </row>
    <row r="3514" spans="1:12" x14ac:dyDescent="0.35">
      <c r="A3514" s="1">
        <v>41291</v>
      </c>
      <c r="B3514">
        <v>2013</v>
      </c>
      <c r="C3514" t="s">
        <v>12</v>
      </c>
      <c r="D3514">
        <v>6001.25</v>
      </c>
      <c r="E3514">
        <v>6053.2</v>
      </c>
      <c r="F3514">
        <v>5988.1</v>
      </c>
      <c r="G3514">
        <v>6039.2</v>
      </c>
      <c r="H3514">
        <v>178954867</v>
      </c>
      <c r="I3514">
        <v>7569.17</v>
      </c>
      <c r="J3514">
        <v>19.07</v>
      </c>
      <c r="K3514">
        <v>3.21</v>
      </c>
      <c r="L3514">
        <v>1.36</v>
      </c>
    </row>
    <row r="3515" spans="1:12" x14ac:dyDescent="0.35">
      <c r="A3515" s="1">
        <v>41292</v>
      </c>
      <c r="B3515">
        <v>2013</v>
      </c>
      <c r="C3515" t="s">
        <v>12</v>
      </c>
      <c r="D3515">
        <v>6059.85</v>
      </c>
      <c r="E3515">
        <v>6083.4</v>
      </c>
      <c r="F3515">
        <v>6048.3</v>
      </c>
      <c r="G3515">
        <v>6064.4</v>
      </c>
      <c r="H3515">
        <v>186460701</v>
      </c>
      <c r="I3515">
        <v>8321.15</v>
      </c>
      <c r="J3515">
        <v>19.010000000000002</v>
      </c>
      <c r="K3515">
        <v>3.22</v>
      </c>
      <c r="L3515">
        <v>1.36</v>
      </c>
    </row>
    <row r="3516" spans="1:12" x14ac:dyDescent="0.35">
      <c r="A3516" s="1">
        <v>41295</v>
      </c>
      <c r="B3516">
        <v>2013</v>
      </c>
      <c r="C3516" t="s">
        <v>12</v>
      </c>
      <c r="D3516">
        <v>6085.75</v>
      </c>
      <c r="E3516">
        <v>6094.35</v>
      </c>
      <c r="F3516">
        <v>6065.1</v>
      </c>
      <c r="G3516">
        <v>6082.3</v>
      </c>
      <c r="H3516">
        <v>130866385</v>
      </c>
      <c r="I3516">
        <v>6065.99</v>
      </c>
      <c r="J3516">
        <v>18.97</v>
      </c>
      <c r="K3516">
        <v>3.23</v>
      </c>
      <c r="L3516">
        <v>1.36</v>
      </c>
    </row>
    <row r="3517" spans="1:12" x14ac:dyDescent="0.35">
      <c r="A3517" s="1">
        <v>41296</v>
      </c>
      <c r="B3517">
        <v>2013</v>
      </c>
      <c r="C3517" t="s">
        <v>12</v>
      </c>
      <c r="D3517">
        <v>6080.15</v>
      </c>
      <c r="E3517">
        <v>6101.3</v>
      </c>
      <c r="F3517">
        <v>6040.5</v>
      </c>
      <c r="G3517">
        <v>6048.5</v>
      </c>
      <c r="H3517">
        <v>129041713</v>
      </c>
      <c r="I3517">
        <v>5744.09</v>
      </c>
      <c r="J3517">
        <v>18.75</v>
      </c>
      <c r="K3517">
        <v>3.21</v>
      </c>
      <c r="L3517">
        <v>1.36</v>
      </c>
    </row>
    <row r="3518" spans="1:12" x14ac:dyDescent="0.35">
      <c r="A3518" s="1">
        <v>41297</v>
      </c>
      <c r="B3518">
        <v>2013</v>
      </c>
      <c r="C3518" t="s">
        <v>12</v>
      </c>
      <c r="D3518">
        <v>6052.85</v>
      </c>
      <c r="E3518">
        <v>6069.8</v>
      </c>
      <c r="F3518">
        <v>6021.15</v>
      </c>
      <c r="G3518">
        <v>6054.3</v>
      </c>
      <c r="H3518">
        <v>136989190</v>
      </c>
      <c r="I3518">
        <v>5932.29</v>
      </c>
      <c r="J3518">
        <v>18.760000000000002</v>
      </c>
      <c r="K3518">
        <v>3.21</v>
      </c>
      <c r="L3518">
        <v>1.36</v>
      </c>
    </row>
    <row r="3519" spans="1:12" x14ac:dyDescent="0.35">
      <c r="A3519" s="1">
        <v>41298</v>
      </c>
      <c r="B3519">
        <v>2013</v>
      </c>
      <c r="C3519" t="s">
        <v>12</v>
      </c>
      <c r="D3519">
        <v>6046.2</v>
      </c>
      <c r="E3519">
        <v>6065.3</v>
      </c>
      <c r="F3519">
        <v>6007.85</v>
      </c>
      <c r="G3519">
        <v>6019.35</v>
      </c>
      <c r="H3519">
        <v>185210189</v>
      </c>
      <c r="I3519">
        <v>7884.14</v>
      </c>
      <c r="J3519">
        <v>18.600000000000001</v>
      </c>
      <c r="K3519">
        <v>3.19</v>
      </c>
      <c r="L3519">
        <v>1.37</v>
      </c>
    </row>
    <row r="3520" spans="1:12" x14ac:dyDescent="0.35">
      <c r="A3520" s="1">
        <v>41299</v>
      </c>
      <c r="B3520">
        <v>2013</v>
      </c>
      <c r="C3520" t="s">
        <v>12</v>
      </c>
      <c r="D3520">
        <v>6024.5</v>
      </c>
      <c r="E3520">
        <v>6080.55</v>
      </c>
      <c r="F3520">
        <v>6014.45</v>
      </c>
      <c r="G3520">
        <v>6074.65</v>
      </c>
      <c r="H3520">
        <v>147587200</v>
      </c>
      <c r="I3520">
        <v>6384.65</v>
      </c>
      <c r="J3520">
        <v>18.77</v>
      </c>
      <c r="K3520">
        <v>3.22</v>
      </c>
      <c r="L3520">
        <v>1.36</v>
      </c>
    </row>
    <row r="3521" spans="1:12" x14ac:dyDescent="0.35">
      <c r="A3521" s="1">
        <v>41302</v>
      </c>
      <c r="B3521">
        <v>2013</v>
      </c>
      <c r="C3521" t="s">
        <v>12</v>
      </c>
      <c r="D3521">
        <v>6082.1</v>
      </c>
      <c r="E3521">
        <v>6088.4</v>
      </c>
      <c r="F3521">
        <v>6061.4</v>
      </c>
      <c r="G3521">
        <v>6074.8</v>
      </c>
      <c r="H3521">
        <v>113113004</v>
      </c>
      <c r="I3521">
        <v>5592.39</v>
      </c>
      <c r="J3521">
        <v>18.75</v>
      </c>
      <c r="K3521">
        <v>3.22</v>
      </c>
      <c r="L3521">
        <v>1.36</v>
      </c>
    </row>
    <row r="3522" spans="1:12" x14ac:dyDescent="0.35">
      <c r="A3522" s="1">
        <v>41303</v>
      </c>
      <c r="B3522">
        <v>2013</v>
      </c>
      <c r="C3522" t="s">
        <v>12</v>
      </c>
      <c r="D3522">
        <v>6064.7</v>
      </c>
      <c r="E3522">
        <v>6111.8</v>
      </c>
      <c r="F3522">
        <v>6042.45</v>
      </c>
      <c r="G3522">
        <v>6049.9</v>
      </c>
      <c r="H3522">
        <v>157553752</v>
      </c>
      <c r="I3522">
        <v>8261.34</v>
      </c>
      <c r="J3522">
        <v>18.670000000000002</v>
      </c>
      <c r="K3522">
        <v>3.21</v>
      </c>
      <c r="L3522">
        <v>1.36</v>
      </c>
    </row>
    <row r="3523" spans="1:12" x14ac:dyDescent="0.35">
      <c r="A3523" s="1">
        <v>41304</v>
      </c>
      <c r="B3523">
        <v>2013</v>
      </c>
      <c r="C3523" t="s">
        <v>12</v>
      </c>
      <c r="D3523">
        <v>6065</v>
      </c>
      <c r="E3523">
        <v>6071.95</v>
      </c>
      <c r="F3523">
        <v>6044.15</v>
      </c>
      <c r="G3523">
        <v>6055.75</v>
      </c>
      <c r="H3523">
        <v>124222858</v>
      </c>
      <c r="I3523">
        <v>6220.8</v>
      </c>
      <c r="J3523">
        <v>18.66</v>
      </c>
      <c r="K3523">
        <v>3.21</v>
      </c>
      <c r="L3523">
        <v>1.36</v>
      </c>
    </row>
    <row r="3524" spans="1:12" x14ac:dyDescent="0.35">
      <c r="A3524" s="1">
        <v>41305</v>
      </c>
      <c r="B3524">
        <v>2013</v>
      </c>
      <c r="C3524" t="s">
        <v>12</v>
      </c>
      <c r="D3524">
        <v>6045.65</v>
      </c>
      <c r="E3524">
        <v>6058.05</v>
      </c>
      <c r="F3524">
        <v>6025.15</v>
      </c>
      <c r="G3524">
        <v>6034.75</v>
      </c>
      <c r="H3524">
        <v>168516750</v>
      </c>
      <c r="I3524">
        <v>8753.14</v>
      </c>
      <c r="J3524">
        <v>18.5</v>
      </c>
      <c r="K3524">
        <v>3.2</v>
      </c>
      <c r="L3524">
        <v>1.37</v>
      </c>
    </row>
    <row r="3525" spans="1:12" x14ac:dyDescent="0.35">
      <c r="A3525" s="1">
        <v>41306</v>
      </c>
      <c r="B3525">
        <v>2013</v>
      </c>
      <c r="C3525" t="s">
        <v>13</v>
      </c>
      <c r="D3525">
        <v>6040.95</v>
      </c>
      <c r="E3525">
        <v>6052.95</v>
      </c>
      <c r="F3525">
        <v>5983.2</v>
      </c>
      <c r="G3525">
        <v>5998.9</v>
      </c>
      <c r="H3525">
        <v>159271140</v>
      </c>
      <c r="I3525">
        <v>6189.27</v>
      </c>
      <c r="J3525">
        <v>18.420000000000002</v>
      </c>
      <c r="K3525">
        <v>3.18</v>
      </c>
      <c r="L3525">
        <v>1.37</v>
      </c>
    </row>
    <row r="3526" spans="1:12" x14ac:dyDescent="0.35">
      <c r="A3526" s="1">
        <v>41309</v>
      </c>
      <c r="B3526">
        <v>2013</v>
      </c>
      <c r="C3526" t="s">
        <v>13</v>
      </c>
      <c r="D3526">
        <v>6025.2</v>
      </c>
      <c r="E3526">
        <v>6038.5</v>
      </c>
      <c r="F3526">
        <v>5981.25</v>
      </c>
      <c r="G3526">
        <v>5987.25</v>
      </c>
      <c r="H3526">
        <v>141741868</v>
      </c>
      <c r="I3526">
        <v>6166.05</v>
      </c>
      <c r="J3526">
        <v>18.43</v>
      </c>
      <c r="K3526">
        <v>3.18</v>
      </c>
      <c r="L3526">
        <v>1.38</v>
      </c>
    </row>
    <row r="3527" spans="1:12" x14ac:dyDescent="0.35">
      <c r="A3527" s="1">
        <v>41310</v>
      </c>
      <c r="B3527">
        <v>2013</v>
      </c>
      <c r="C3527" t="s">
        <v>13</v>
      </c>
      <c r="D3527">
        <v>5948.2</v>
      </c>
      <c r="E3527">
        <v>5970.35</v>
      </c>
      <c r="F3527">
        <v>5946.9</v>
      </c>
      <c r="G3527">
        <v>5956.9</v>
      </c>
      <c r="H3527">
        <v>136227506</v>
      </c>
      <c r="I3527">
        <v>5332.28</v>
      </c>
      <c r="J3527">
        <v>18.329999999999998</v>
      </c>
      <c r="K3527">
        <v>3.16</v>
      </c>
      <c r="L3527">
        <v>1.38</v>
      </c>
    </row>
    <row r="3528" spans="1:12" x14ac:dyDescent="0.35">
      <c r="A3528" s="1">
        <v>41311</v>
      </c>
      <c r="B3528">
        <v>2013</v>
      </c>
      <c r="C3528" t="s">
        <v>13</v>
      </c>
      <c r="D3528">
        <v>5988.05</v>
      </c>
      <c r="E3528">
        <v>5990.9</v>
      </c>
      <c r="F3528">
        <v>5953.15</v>
      </c>
      <c r="G3528">
        <v>5959.2</v>
      </c>
      <c r="H3528">
        <v>157815926</v>
      </c>
      <c r="I3528">
        <v>5865.83</v>
      </c>
      <c r="J3528">
        <v>18.34</v>
      </c>
      <c r="K3528">
        <v>3.16</v>
      </c>
      <c r="L3528">
        <v>1.38</v>
      </c>
    </row>
    <row r="3529" spans="1:12" x14ac:dyDescent="0.35">
      <c r="A3529" s="1">
        <v>41312</v>
      </c>
      <c r="B3529">
        <v>2013</v>
      </c>
      <c r="C3529" t="s">
        <v>13</v>
      </c>
      <c r="D3529">
        <v>5936.45</v>
      </c>
      <c r="E3529">
        <v>5978.5</v>
      </c>
      <c r="F3529">
        <v>5927.6</v>
      </c>
      <c r="G3529">
        <v>5938.8</v>
      </c>
      <c r="H3529">
        <v>157647191</v>
      </c>
      <c r="I3529">
        <v>5555.4</v>
      </c>
      <c r="J3529">
        <v>18.27</v>
      </c>
      <c r="K3529">
        <v>3.15</v>
      </c>
      <c r="L3529">
        <v>1.39</v>
      </c>
    </row>
    <row r="3530" spans="1:12" x14ac:dyDescent="0.35">
      <c r="A3530" s="1">
        <v>41313</v>
      </c>
      <c r="B3530">
        <v>2013</v>
      </c>
      <c r="C3530" t="s">
        <v>13</v>
      </c>
      <c r="D3530">
        <v>5929.1</v>
      </c>
      <c r="E3530">
        <v>5953.7</v>
      </c>
      <c r="F3530">
        <v>5883.65</v>
      </c>
      <c r="G3530">
        <v>5903.5</v>
      </c>
      <c r="H3530">
        <v>192607376</v>
      </c>
      <c r="I3530">
        <v>6761.75</v>
      </c>
      <c r="J3530">
        <v>18.16</v>
      </c>
      <c r="K3530">
        <v>3.13</v>
      </c>
      <c r="L3530">
        <v>1.4</v>
      </c>
    </row>
    <row r="3531" spans="1:12" x14ac:dyDescent="0.35">
      <c r="A3531" s="1">
        <v>41316</v>
      </c>
      <c r="B3531">
        <v>2013</v>
      </c>
      <c r="C3531" t="s">
        <v>13</v>
      </c>
      <c r="D3531">
        <v>5920.05</v>
      </c>
      <c r="E3531">
        <v>5924.15</v>
      </c>
      <c r="F3531">
        <v>5879.1</v>
      </c>
      <c r="G3531">
        <v>5897.85</v>
      </c>
      <c r="H3531">
        <v>121958667</v>
      </c>
      <c r="I3531">
        <v>5506.43</v>
      </c>
      <c r="J3531">
        <v>18.170000000000002</v>
      </c>
      <c r="K3531">
        <v>3.13</v>
      </c>
      <c r="L3531">
        <v>1.4</v>
      </c>
    </row>
    <row r="3532" spans="1:12" x14ac:dyDescent="0.35">
      <c r="A3532" s="1">
        <v>41317</v>
      </c>
      <c r="B3532">
        <v>2013</v>
      </c>
      <c r="C3532" t="s">
        <v>13</v>
      </c>
      <c r="D3532">
        <v>5894.35</v>
      </c>
      <c r="E3532">
        <v>5927.65</v>
      </c>
      <c r="F3532">
        <v>5886.45</v>
      </c>
      <c r="G3532">
        <v>5922.5</v>
      </c>
      <c r="H3532">
        <v>142844560</v>
      </c>
      <c r="I3532">
        <v>4844.1099999999997</v>
      </c>
      <c r="J3532">
        <v>18.29</v>
      </c>
      <c r="K3532">
        <v>3.14</v>
      </c>
      <c r="L3532">
        <v>1.39</v>
      </c>
    </row>
    <row r="3533" spans="1:12" x14ac:dyDescent="0.35">
      <c r="A3533" s="1">
        <v>41318</v>
      </c>
      <c r="B3533">
        <v>2013</v>
      </c>
      <c r="C3533" t="s">
        <v>13</v>
      </c>
      <c r="D3533">
        <v>5943.15</v>
      </c>
      <c r="E3533">
        <v>5969.5</v>
      </c>
      <c r="F3533">
        <v>5922.95</v>
      </c>
      <c r="G3533">
        <v>5932.95</v>
      </c>
      <c r="H3533">
        <v>142636632</v>
      </c>
      <c r="I3533">
        <v>5714.83</v>
      </c>
      <c r="J3533">
        <v>18.329999999999998</v>
      </c>
      <c r="K3533">
        <v>3.15</v>
      </c>
      <c r="L3533">
        <v>1.39</v>
      </c>
    </row>
    <row r="3534" spans="1:12" x14ac:dyDescent="0.35">
      <c r="A3534" s="1">
        <v>41319</v>
      </c>
      <c r="B3534">
        <v>2013</v>
      </c>
      <c r="C3534" t="s">
        <v>13</v>
      </c>
      <c r="D3534">
        <v>5933.2</v>
      </c>
      <c r="E3534">
        <v>5940.2</v>
      </c>
      <c r="F3534">
        <v>5884.55</v>
      </c>
      <c r="G3534">
        <v>5896.95</v>
      </c>
      <c r="H3534">
        <v>143830565</v>
      </c>
      <c r="I3534">
        <v>7125.55</v>
      </c>
      <c r="J3534">
        <v>18.27</v>
      </c>
      <c r="K3534">
        <v>3.13</v>
      </c>
      <c r="L3534">
        <v>1.4</v>
      </c>
    </row>
    <row r="3535" spans="1:12" x14ac:dyDescent="0.35">
      <c r="A3535" s="1">
        <v>41320</v>
      </c>
      <c r="B3535">
        <v>2013</v>
      </c>
      <c r="C3535" t="s">
        <v>13</v>
      </c>
      <c r="D3535">
        <v>5869.95</v>
      </c>
      <c r="E3535">
        <v>5899.95</v>
      </c>
      <c r="F3535">
        <v>5853.9</v>
      </c>
      <c r="G3535">
        <v>5887.4</v>
      </c>
      <c r="H3535">
        <v>125091945</v>
      </c>
      <c r="I3535">
        <v>5187.91</v>
      </c>
      <c r="J3535">
        <v>18.21</v>
      </c>
      <c r="K3535">
        <v>3.13</v>
      </c>
      <c r="L3535">
        <v>1.4</v>
      </c>
    </row>
    <row r="3536" spans="1:12" x14ac:dyDescent="0.35">
      <c r="A3536" s="1">
        <v>41323</v>
      </c>
      <c r="B3536">
        <v>2013</v>
      </c>
      <c r="C3536" t="s">
        <v>13</v>
      </c>
      <c r="D3536">
        <v>5888.65</v>
      </c>
      <c r="E3536">
        <v>5911</v>
      </c>
      <c r="F3536">
        <v>5878.45</v>
      </c>
      <c r="G3536">
        <v>5898.2</v>
      </c>
      <c r="H3536">
        <v>114284193</v>
      </c>
      <c r="I3536">
        <v>4187.1899999999996</v>
      </c>
      <c r="J3536">
        <v>18.27</v>
      </c>
      <c r="K3536">
        <v>3.14</v>
      </c>
      <c r="L3536">
        <v>1.39</v>
      </c>
    </row>
    <row r="3537" spans="1:12" x14ac:dyDescent="0.35">
      <c r="A3537" s="1">
        <v>41324</v>
      </c>
      <c r="B3537">
        <v>2013</v>
      </c>
      <c r="C3537" t="s">
        <v>13</v>
      </c>
      <c r="D3537">
        <v>5900.2</v>
      </c>
      <c r="E3537">
        <v>5947.55</v>
      </c>
      <c r="F3537">
        <v>5883.15</v>
      </c>
      <c r="G3537">
        <v>5939.7</v>
      </c>
      <c r="H3537">
        <v>100984778</v>
      </c>
      <c r="I3537">
        <v>3743.8</v>
      </c>
      <c r="J3537">
        <v>18.52</v>
      </c>
      <c r="K3537">
        <v>3.16</v>
      </c>
      <c r="L3537">
        <v>1.38</v>
      </c>
    </row>
    <row r="3538" spans="1:12" x14ac:dyDescent="0.35">
      <c r="A3538" s="1">
        <v>41325</v>
      </c>
      <c r="B3538">
        <v>2013</v>
      </c>
      <c r="C3538" t="s">
        <v>13</v>
      </c>
      <c r="D3538">
        <v>5966.3</v>
      </c>
      <c r="E3538">
        <v>5971</v>
      </c>
      <c r="F3538">
        <v>5937.55</v>
      </c>
      <c r="G3538">
        <v>5943.05</v>
      </c>
      <c r="H3538">
        <v>135354164</v>
      </c>
      <c r="I3538">
        <v>5330.7</v>
      </c>
      <c r="J3538">
        <v>18.61</v>
      </c>
      <c r="K3538">
        <v>3.16</v>
      </c>
      <c r="L3538">
        <v>1.38</v>
      </c>
    </row>
    <row r="3539" spans="1:12" x14ac:dyDescent="0.35">
      <c r="A3539" s="1">
        <v>41326</v>
      </c>
      <c r="B3539">
        <v>2013</v>
      </c>
      <c r="C3539" t="s">
        <v>13</v>
      </c>
      <c r="D3539">
        <v>5909.65</v>
      </c>
      <c r="E3539">
        <v>5921.15</v>
      </c>
      <c r="F3539">
        <v>5844.4</v>
      </c>
      <c r="G3539">
        <v>5852.25</v>
      </c>
      <c r="H3539">
        <v>159401234</v>
      </c>
      <c r="I3539">
        <v>6407.29</v>
      </c>
      <c r="J3539">
        <v>18.32</v>
      </c>
      <c r="K3539">
        <v>3.11</v>
      </c>
      <c r="L3539">
        <v>1.4</v>
      </c>
    </row>
    <row r="3540" spans="1:12" x14ac:dyDescent="0.35">
      <c r="A3540" s="1">
        <v>41327</v>
      </c>
      <c r="B3540">
        <v>2013</v>
      </c>
      <c r="C3540" t="s">
        <v>13</v>
      </c>
      <c r="D3540">
        <v>5837.95</v>
      </c>
      <c r="E3540">
        <v>5873.8</v>
      </c>
      <c r="F3540">
        <v>5835.8</v>
      </c>
      <c r="G3540">
        <v>5850.3</v>
      </c>
      <c r="H3540">
        <v>157046865</v>
      </c>
      <c r="I3540">
        <v>5487.58</v>
      </c>
      <c r="J3540">
        <v>18.28</v>
      </c>
      <c r="K3540">
        <v>3.11</v>
      </c>
      <c r="L3540">
        <v>1.41</v>
      </c>
    </row>
    <row r="3541" spans="1:12" x14ac:dyDescent="0.35">
      <c r="A3541" s="1">
        <v>41330</v>
      </c>
      <c r="B3541">
        <v>2013</v>
      </c>
      <c r="C3541" t="s">
        <v>13</v>
      </c>
      <c r="D3541">
        <v>5870.55</v>
      </c>
      <c r="E3541">
        <v>5878.4</v>
      </c>
      <c r="F3541">
        <v>5825</v>
      </c>
      <c r="G3541">
        <v>5854.75</v>
      </c>
      <c r="H3541">
        <v>125128736</v>
      </c>
      <c r="I3541">
        <v>4851.54</v>
      </c>
      <c r="J3541">
        <v>18.29</v>
      </c>
      <c r="K3541">
        <v>3.11</v>
      </c>
      <c r="L3541">
        <v>1.4</v>
      </c>
    </row>
    <row r="3542" spans="1:12" x14ac:dyDescent="0.35">
      <c r="A3542" s="1">
        <v>41331</v>
      </c>
      <c r="B3542">
        <v>2013</v>
      </c>
      <c r="C3542" t="s">
        <v>13</v>
      </c>
      <c r="D3542">
        <v>5838.3</v>
      </c>
      <c r="E3542">
        <v>5838.85</v>
      </c>
      <c r="F3542">
        <v>5748.6</v>
      </c>
      <c r="G3542">
        <v>5761.35</v>
      </c>
      <c r="H3542">
        <v>157360222</v>
      </c>
      <c r="I3542">
        <v>5842.04</v>
      </c>
      <c r="J3542">
        <v>18</v>
      </c>
      <c r="K3542">
        <v>3.06</v>
      </c>
      <c r="L3542">
        <v>1.43</v>
      </c>
    </row>
    <row r="3543" spans="1:12" x14ac:dyDescent="0.35">
      <c r="A3543" s="1">
        <v>41332</v>
      </c>
      <c r="B3543">
        <v>2013</v>
      </c>
      <c r="C3543" t="s">
        <v>13</v>
      </c>
      <c r="D3543">
        <v>5784.9</v>
      </c>
      <c r="E3543">
        <v>5818.2</v>
      </c>
      <c r="F3543">
        <v>5749.7</v>
      </c>
      <c r="G3543">
        <v>5796.9</v>
      </c>
      <c r="H3543">
        <v>175165933</v>
      </c>
      <c r="I3543">
        <v>6202.31</v>
      </c>
      <c r="J3543">
        <v>17.98</v>
      </c>
      <c r="K3543">
        <v>3.08</v>
      </c>
      <c r="L3543">
        <v>1.42</v>
      </c>
    </row>
    <row r="3544" spans="1:12" x14ac:dyDescent="0.35">
      <c r="A3544" s="1">
        <v>41333</v>
      </c>
      <c r="B3544">
        <v>2013</v>
      </c>
      <c r="C3544" t="s">
        <v>13</v>
      </c>
      <c r="D3544">
        <v>5834.35</v>
      </c>
      <c r="E3544">
        <v>5849.9</v>
      </c>
      <c r="F3544">
        <v>5671.9</v>
      </c>
      <c r="G3544">
        <v>5693.05</v>
      </c>
      <c r="H3544">
        <v>334852895</v>
      </c>
      <c r="I3544">
        <v>12964.2</v>
      </c>
      <c r="J3544">
        <v>17.66</v>
      </c>
      <c r="K3544">
        <v>3.03</v>
      </c>
      <c r="L3544">
        <v>1.44</v>
      </c>
    </row>
    <row r="3545" spans="1:12" x14ac:dyDescent="0.35">
      <c r="A3545" s="1">
        <v>41334</v>
      </c>
      <c r="B3545">
        <v>2013</v>
      </c>
      <c r="C3545" t="s">
        <v>14</v>
      </c>
      <c r="D3545">
        <v>5702.45</v>
      </c>
      <c r="E3545">
        <v>5739.45</v>
      </c>
      <c r="F3545">
        <v>5679.9</v>
      </c>
      <c r="G3545">
        <v>5719.7</v>
      </c>
      <c r="H3545">
        <v>174517984</v>
      </c>
      <c r="I3545">
        <v>6877.59</v>
      </c>
      <c r="J3545">
        <v>17.739999999999998</v>
      </c>
      <c r="K3545">
        <v>3.04</v>
      </c>
      <c r="L3545">
        <v>1.44</v>
      </c>
    </row>
    <row r="3546" spans="1:12" x14ac:dyDescent="0.35">
      <c r="A3546" s="1">
        <v>41337</v>
      </c>
      <c r="B3546">
        <v>2013</v>
      </c>
      <c r="C3546" t="s">
        <v>14</v>
      </c>
      <c r="D3546">
        <v>5704.7</v>
      </c>
      <c r="E3546">
        <v>5712</v>
      </c>
      <c r="F3546">
        <v>5663.6</v>
      </c>
      <c r="G3546">
        <v>5698.5</v>
      </c>
      <c r="H3546">
        <v>144887325</v>
      </c>
      <c r="I3546">
        <v>5778.72</v>
      </c>
      <c r="J3546">
        <v>17.670000000000002</v>
      </c>
      <c r="K3546">
        <v>3.03</v>
      </c>
      <c r="L3546">
        <v>1.44</v>
      </c>
    </row>
    <row r="3547" spans="1:12" x14ac:dyDescent="0.35">
      <c r="A3547" s="1">
        <v>41338</v>
      </c>
      <c r="B3547">
        <v>2013</v>
      </c>
      <c r="C3547" t="s">
        <v>14</v>
      </c>
      <c r="D3547">
        <v>5722.45</v>
      </c>
      <c r="E3547">
        <v>5790.1</v>
      </c>
      <c r="F3547">
        <v>5722.4</v>
      </c>
      <c r="G3547">
        <v>5784.25</v>
      </c>
      <c r="H3547">
        <v>154406134</v>
      </c>
      <c r="I3547">
        <v>6321.31</v>
      </c>
      <c r="J3547">
        <v>17.940000000000001</v>
      </c>
      <c r="K3547">
        <v>3.08</v>
      </c>
      <c r="L3547">
        <v>1.42</v>
      </c>
    </row>
    <row r="3548" spans="1:12" x14ac:dyDescent="0.35">
      <c r="A3548" s="1">
        <v>41339</v>
      </c>
      <c r="B3548">
        <v>2013</v>
      </c>
      <c r="C3548" t="s">
        <v>14</v>
      </c>
      <c r="D3548">
        <v>5816.4</v>
      </c>
      <c r="E3548">
        <v>5828.7</v>
      </c>
      <c r="F3548">
        <v>5795.05</v>
      </c>
      <c r="G3548">
        <v>5818.6</v>
      </c>
      <c r="H3548">
        <v>156901392</v>
      </c>
      <c r="I3548">
        <v>6244.47</v>
      </c>
      <c r="J3548">
        <v>18.05</v>
      </c>
      <c r="K3548">
        <v>3.1</v>
      </c>
      <c r="L3548">
        <v>1.41</v>
      </c>
    </row>
    <row r="3549" spans="1:12" x14ac:dyDescent="0.35">
      <c r="A3549" s="1">
        <v>41340</v>
      </c>
      <c r="B3549">
        <v>2013</v>
      </c>
      <c r="C3549" t="s">
        <v>14</v>
      </c>
      <c r="D3549">
        <v>5801.3</v>
      </c>
      <c r="E3549">
        <v>5878</v>
      </c>
      <c r="F3549">
        <v>5801.3</v>
      </c>
      <c r="G3549">
        <v>5863.3</v>
      </c>
      <c r="H3549">
        <v>134679762</v>
      </c>
      <c r="I3549">
        <v>5676.89</v>
      </c>
      <c r="J3549">
        <v>18.190000000000001</v>
      </c>
      <c r="K3549">
        <v>3.12</v>
      </c>
      <c r="L3549">
        <v>1.4</v>
      </c>
    </row>
    <row r="3550" spans="1:12" x14ac:dyDescent="0.35">
      <c r="A3550" s="1">
        <v>41341</v>
      </c>
      <c r="B3550">
        <v>2013</v>
      </c>
      <c r="C3550" t="s">
        <v>14</v>
      </c>
      <c r="D3550">
        <v>5883.65</v>
      </c>
      <c r="E3550">
        <v>5952.85</v>
      </c>
      <c r="F3550">
        <v>5883</v>
      </c>
      <c r="G3550">
        <v>5945.7</v>
      </c>
      <c r="H3550">
        <v>150781148</v>
      </c>
      <c r="I3550">
        <v>6214.19</v>
      </c>
      <c r="J3550">
        <v>18.440000000000001</v>
      </c>
      <c r="K3550">
        <v>3.16</v>
      </c>
      <c r="L3550">
        <v>1.38</v>
      </c>
    </row>
    <row r="3551" spans="1:12" x14ac:dyDescent="0.35">
      <c r="A3551" s="1">
        <v>41344</v>
      </c>
      <c r="B3551">
        <v>2013</v>
      </c>
      <c r="C3551" t="s">
        <v>14</v>
      </c>
      <c r="D3551">
        <v>5946.1</v>
      </c>
      <c r="E3551">
        <v>5971.2</v>
      </c>
      <c r="F3551">
        <v>5930.35</v>
      </c>
      <c r="G3551">
        <v>5942.35</v>
      </c>
      <c r="H3551">
        <v>125384918</v>
      </c>
      <c r="I3551">
        <v>5688.38</v>
      </c>
      <c r="J3551">
        <v>18.37</v>
      </c>
      <c r="K3551">
        <v>3.15</v>
      </c>
      <c r="L3551">
        <v>1.39</v>
      </c>
    </row>
    <row r="3552" spans="1:12" x14ac:dyDescent="0.35">
      <c r="A3552" s="1">
        <v>41345</v>
      </c>
      <c r="B3552">
        <v>2013</v>
      </c>
      <c r="C3552" t="s">
        <v>14</v>
      </c>
      <c r="D3552">
        <v>5944.6</v>
      </c>
      <c r="E3552">
        <v>5952</v>
      </c>
      <c r="F3552">
        <v>5893.65</v>
      </c>
      <c r="G3552">
        <v>5914.1</v>
      </c>
      <c r="H3552">
        <v>115944389</v>
      </c>
      <c r="I3552">
        <v>5098.38</v>
      </c>
      <c r="J3552">
        <v>18.28</v>
      </c>
      <c r="K3552">
        <v>3.13</v>
      </c>
      <c r="L3552">
        <v>1.4</v>
      </c>
    </row>
    <row r="3553" spans="1:12" x14ac:dyDescent="0.35">
      <c r="A3553" s="1">
        <v>41346</v>
      </c>
      <c r="B3553">
        <v>2013</v>
      </c>
      <c r="C3553" t="s">
        <v>14</v>
      </c>
      <c r="D3553">
        <v>5884.8</v>
      </c>
      <c r="E3553">
        <v>5893.85</v>
      </c>
      <c r="F3553">
        <v>5842.25</v>
      </c>
      <c r="G3553">
        <v>5851.2</v>
      </c>
      <c r="H3553">
        <v>116710808</v>
      </c>
      <c r="I3553">
        <v>4950.09</v>
      </c>
      <c r="J3553">
        <v>18.09</v>
      </c>
      <c r="K3553">
        <v>3.1</v>
      </c>
      <c r="L3553">
        <v>1.41</v>
      </c>
    </row>
    <row r="3554" spans="1:12" x14ac:dyDescent="0.35">
      <c r="A3554" s="1">
        <v>41347</v>
      </c>
      <c r="B3554">
        <v>2013</v>
      </c>
      <c r="C3554" t="s">
        <v>14</v>
      </c>
      <c r="D3554">
        <v>5845.95</v>
      </c>
      <c r="E3554">
        <v>5920.15</v>
      </c>
      <c r="F3554">
        <v>5791.75</v>
      </c>
      <c r="G3554">
        <v>5908.95</v>
      </c>
      <c r="H3554">
        <v>149008437</v>
      </c>
      <c r="I3554">
        <v>7204.09</v>
      </c>
      <c r="J3554">
        <v>18.260000000000002</v>
      </c>
      <c r="K3554">
        <v>3.13</v>
      </c>
      <c r="L3554">
        <v>1.4</v>
      </c>
    </row>
    <row r="3555" spans="1:12" x14ac:dyDescent="0.35">
      <c r="A3555" s="1">
        <v>41348</v>
      </c>
      <c r="B3555">
        <v>2013</v>
      </c>
      <c r="C3555" t="s">
        <v>14</v>
      </c>
      <c r="D3555">
        <v>5914.9</v>
      </c>
      <c r="E3555">
        <v>5945.65</v>
      </c>
      <c r="F3555">
        <v>5861</v>
      </c>
      <c r="G3555">
        <v>5872.6</v>
      </c>
      <c r="H3555">
        <v>152156666</v>
      </c>
      <c r="I3555">
        <v>6984.19</v>
      </c>
      <c r="J3555">
        <v>18.149999999999999</v>
      </c>
      <c r="K3555">
        <v>3.11</v>
      </c>
      <c r="L3555">
        <v>1.41</v>
      </c>
    </row>
    <row r="3556" spans="1:12" x14ac:dyDescent="0.35">
      <c r="A3556" s="1">
        <v>41351</v>
      </c>
      <c r="B3556">
        <v>2013</v>
      </c>
      <c r="C3556" t="s">
        <v>14</v>
      </c>
      <c r="D3556">
        <v>5816.75</v>
      </c>
      <c r="E3556">
        <v>5850.2</v>
      </c>
      <c r="F3556">
        <v>5814.35</v>
      </c>
      <c r="G3556">
        <v>5835.25</v>
      </c>
      <c r="H3556">
        <v>102663402</v>
      </c>
      <c r="I3556">
        <v>4690.01</v>
      </c>
      <c r="J3556">
        <v>18.04</v>
      </c>
      <c r="K3556">
        <v>3.09</v>
      </c>
      <c r="L3556">
        <v>1.42</v>
      </c>
    </row>
    <row r="3557" spans="1:12" x14ac:dyDescent="0.35">
      <c r="A3557" s="1">
        <v>41352</v>
      </c>
      <c r="B3557">
        <v>2013</v>
      </c>
      <c r="C3557" t="s">
        <v>14</v>
      </c>
      <c r="D3557">
        <v>5859.5</v>
      </c>
      <c r="E3557">
        <v>5863.6</v>
      </c>
      <c r="F3557">
        <v>5724.3</v>
      </c>
      <c r="G3557">
        <v>5745.95</v>
      </c>
      <c r="H3557">
        <v>182311867</v>
      </c>
      <c r="I3557">
        <v>8255.0300000000007</v>
      </c>
      <c r="J3557">
        <v>17.760000000000002</v>
      </c>
      <c r="K3557">
        <v>3.04</v>
      </c>
      <c r="L3557">
        <v>1.44</v>
      </c>
    </row>
    <row r="3558" spans="1:12" x14ac:dyDescent="0.35">
      <c r="A3558" s="1">
        <v>41353</v>
      </c>
      <c r="B3558">
        <v>2013</v>
      </c>
      <c r="C3558" t="s">
        <v>14</v>
      </c>
      <c r="D3558">
        <v>5740.55</v>
      </c>
      <c r="E3558">
        <v>5745.3</v>
      </c>
      <c r="F3558">
        <v>5682.3</v>
      </c>
      <c r="G3558">
        <v>5694.4</v>
      </c>
      <c r="H3558">
        <v>187624850</v>
      </c>
      <c r="I3558">
        <v>7103.68</v>
      </c>
      <c r="J3558">
        <v>17.600000000000001</v>
      </c>
      <c r="K3558">
        <v>3.01</v>
      </c>
      <c r="L3558">
        <v>1.45</v>
      </c>
    </row>
    <row r="3559" spans="1:12" x14ac:dyDescent="0.35">
      <c r="A3559" s="1">
        <v>41354</v>
      </c>
      <c r="B3559">
        <v>2013</v>
      </c>
      <c r="C3559" t="s">
        <v>14</v>
      </c>
      <c r="D3559">
        <v>5705.9</v>
      </c>
      <c r="E3559">
        <v>5757.75</v>
      </c>
      <c r="F3559">
        <v>5647.95</v>
      </c>
      <c r="G3559">
        <v>5658.75</v>
      </c>
      <c r="H3559">
        <v>179177573</v>
      </c>
      <c r="I3559">
        <v>7053.93</v>
      </c>
      <c r="J3559">
        <v>17.489999999999998</v>
      </c>
      <c r="K3559">
        <v>3</v>
      </c>
      <c r="L3559">
        <v>1.46</v>
      </c>
    </row>
    <row r="3560" spans="1:12" x14ac:dyDescent="0.35">
      <c r="A3560" s="1">
        <v>41355</v>
      </c>
      <c r="B3560">
        <v>2013</v>
      </c>
      <c r="C3560" t="s">
        <v>14</v>
      </c>
      <c r="D3560">
        <v>5659.8</v>
      </c>
      <c r="E3560">
        <v>5691.45</v>
      </c>
      <c r="F3560">
        <v>5631.8</v>
      </c>
      <c r="G3560">
        <v>5651.35</v>
      </c>
      <c r="H3560">
        <v>165293291</v>
      </c>
      <c r="I3560">
        <v>5909.38</v>
      </c>
      <c r="J3560">
        <v>17.47</v>
      </c>
      <c r="K3560">
        <v>2.99</v>
      </c>
      <c r="L3560">
        <v>1.46</v>
      </c>
    </row>
    <row r="3561" spans="1:12" x14ac:dyDescent="0.35">
      <c r="A3561" s="1">
        <v>41358</v>
      </c>
      <c r="B3561">
        <v>2013</v>
      </c>
      <c r="C3561" t="s">
        <v>14</v>
      </c>
      <c r="D3561">
        <v>5707.3</v>
      </c>
      <c r="E3561">
        <v>5718.4</v>
      </c>
      <c r="F3561">
        <v>5624.4</v>
      </c>
      <c r="G3561">
        <v>5633.85</v>
      </c>
      <c r="H3561">
        <v>150388821</v>
      </c>
      <c r="I3561">
        <v>5683.44</v>
      </c>
      <c r="J3561">
        <v>17.41</v>
      </c>
      <c r="K3561">
        <v>2.98</v>
      </c>
      <c r="L3561">
        <v>1.47</v>
      </c>
    </row>
    <row r="3562" spans="1:12" x14ac:dyDescent="0.35">
      <c r="A3562" s="1">
        <v>41359</v>
      </c>
      <c r="B3562">
        <v>2013</v>
      </c>
      <c r="C3562" t="s">
        <v>14</v>
      </c>
      <c r="D3562">
        <v>5613.75</v>
      </c>
      <c r="E3562">
        <v>5655.3</v>
      </c>
      <c r="F3562">
        <v>5612.05</v>
      </c>
      <c r="G3562">
        <v>5641.6</v>
      </c>
      <c r="H3562">
        <v>126500524</v>
      </c>
      <c r="I3562">
        <v>4939.1899999999996</v>
      </c>
      <c r="J3562">
        <v>17.440000000000001</v>
      </c>
      <c r="K3562">
        <v>2.98</v>
      </c>
      <c r="L3562">
        <v>1.47</v>
      </c>
    </row>
    <row r="3563" spans="1:12" x14ac:dyDescent="0.35">
      <c r="A3563" s="1">
        <v>41361</v>
      </c>
      <c r="B3563">
        <v>2013</v>
      </c>
      <c r="C3563" t="s">
        <v>14</v>
      </c>
      <c r="D3563">
        <v>5647.75</v>
      </c>
      <c r="E3563">
        <v>5692.95</v>
      </c>
      <c r="F3563">
        <v>5604.85</v>
      </c>
      <c r="G3563">
        <v>5682.55</v>
      </c>
      <c r="H3563">
        <v>209658945</v>
      </c>
      <c r="I3563">
        <v>8372.35</v>
      </c>
      <c r="J3563">
        <v>17.57</v>
      </c>
      <c r="K3563">
        <v>3.01</v>
      </c>
      <c r="L3563">
        <v>1.46</v>
      </c>
    </row>
    <row r="3564" spans="1:12" x14ac:dyDescent="0.35">
      <c r="A3564" s="1">
        <v>41365</v>
      </c>
      <c r="B3564">
        <v>2013</v>
      </c>
      <c r="C3564" t="s">
        <v>15</v>
      </c>
      <c r="D3564">
        <v>5697.35</v>
      </c>
      <c r="E3564">
        <v>5720.95</v>
      </c>
      <c r="F3564">
        <v>5675.9</v>
      </c>
      <c r="G3564">
        <v>5704.4</v>
      </c>
      <c r="H3564">
        <v>97779717</v>
      </c>
      <c r="I3564">
        <v>3683.38</v>
      </c>
      <c r="J3564">
        <v>17.510000000000002</v>
      </c>
      <c r="K3564">
        <v>3.01</v>
      </c>
      <c r="L3564">
        <v>1.46</v>
      </c>
    </row>
    <row r="3565" spans="1:12" x14ac:dyDescent="0.35">
      <c r="A3565" s="1">
        <v>41366</v>
      </c>
      <c r="B3565">
        <v>2013</v>
      </c>
      <c r="C3565" t="s">
        <v>15</v>
      </c>
      <c r="D3565">
        <v>5701.7</v>
      </c>
      <c r="E3565">
        <v>5754.6</v>
      </c>
      <c r="F3565">
        <v>5687.15</v>
      </c>
      <c r="G3565">
        <v>5748.1</v>
      </c>
      <c r="H3565">
        <v>106423845</v>
      </c>
      <c r="I3565">
        <v>4262.1499999999996</v>
      </c>
      <c r="J3565">
        <v>17.64</v>
      </c>
      <c r="K3565">
        <v>3.03</v>
      </c>
      <c r="L3565">
        <v>1.44</v>
      </c>
    </row>
    <row r="3566" spans="1:12" x14ac:dyDescent="0.35">
      <c r="A3566" s="1">
        <v>41367</v>
      </c>
      <c r="B3566">
        <v>2013</v>
      </c>
      <c r="C3566" t="s">
        <v>15</v>
      </c>
      <c r="D3566">
        <v>5740.2</v>
      </c>
      <c r="E3566">
        <v>5744.95</v>
      </c>
      <c r="F3566">
        <v>5650.1</v>
      </c>
      <c r="G3566">
        <v>5672.9</v>
      </c>
      <c r="H3566">
        <v>140713330</v>
      </c>
      <c r="I3566">
        <v>5313.95</v>
      </c>
      <c r="J3566">
        <v>17.41</v>
      </c>
      <c r="K3566">
        <v>2.99</v>
      </c>
      <c r="L3566">
        <v>1.46</v>
      </c>
    </row>
    <row r="3567" spans="1:12" x14ac:dyDescent="0.35">
      <c r="A3567" s="1">
        <v>41368</v>
      </c>
      <c r="B3567">
        <v>2013</v>
      </c>
      <c r="C3567" t="s">
        <v>15</v>
      </c>
      <c r="D3567">
        <v>5640.65</v>
      </c>
      <c r="E3567">
        <v>5644.45</v>
      </c>
      <c r="F3567">
        <v>5565.65</v>
      </c>
      <c r="G3567">
        <v>5574.75</v>
      </c>
      <c r="H3567">
        <v>134586976</v>
      </c>
      <c r="I3567">
        <v>5000.4399999999996</v>
      </c>
      <c r="J3567">
        <v>17.11</v>
      </c>
      <c r="K3567">
        <v>2.94</v>
      </c>
      <c r="L3567">
        <v>1.49</v>
      </c>
    </row>
    <row r="3568" spans="1:12" x14ac:dyDescent="0.35">
      <c r="A3568" s="1">
        <v>41369</v>
      </c>
      <c r="B3568">
        <v>2013</v>
      </c>
      <c r="C3568" t="s">
        <v>15</v>
      </c>
      <c r="D3568">
        <v>5568.1</v>
      </c>
      <c r="E3568">
        <v>5577.3</v>
      </c>
      <c r="F3568">
        <v>5534.7</v>
      </c>
      <c r="G3568">
        <v>5553.25</v>
      </c>
      <c r="H3568">
        <v>137461477</v>
      </c>
      <c r="I3568">
        <v>5281.57</v>
      </c>
      <c r="J3568">
        <v>17.04</v>
      </c>
      <c r="K3568">
        <v>2.93</v>
      </c>
      <c r="L3568">
        <v>1.49</v>
      </c>
    </row>
    <row r="3569" spans="1:12" x14ac:dyDescent="0.35">
      <c r="A3569" s="1">
        <v>41372</v>
      </c>
      <c r="B3569">
        <v>2013</v>
      </c>
      <c r="C3569" t="s">
        <v>15</v>
      </c>
      <c r="D3569">
        <v>5550.5</v>
      </c>
      <c r="E3569">
        <v>5569.2</v>
      </c>
      <c r="F3569">
        <v>5537.05</v>
      </c>
      <c r="G3569">
        <v>5542.95</v>
      </c>
      <c r="H3569">
        <v>97021471</v>
      </c>
      <c r="I3569">
        <v>3673.21</v>
      </c>
      <c r="J3569">
        <v>17.010000000000002</v>
      </c>
      <c r="K3569">
        <v>2.92</v>
      </c>
      <c r="L3569">
        <v>1.5</v>
      </c>
    </row>
    <row r="3570" spans="1:12" x14ac:dyDescent="0.35">
      <c r="A3570" s="1">
        <v>41373</v>
      </c>
      <c r="B3570">
        <v>2013</v>
      </c>
      <c r="C3570" t="s">
        <v>15</v>
      </c>
      <c r="D3570">
        <v>5568.75</v>
      </c>
      <c r="E3570">
        <v>5603.05</v>
      </c>
      <c r="F3570">
        <v>5487</v>
      </c>
      <c r="G3570">
        <v>5495.1</v>
      </c>
      <c r="H3570">
        <v>138184712</v>
      </c>
      <c r="I3570">
        <v>5485.91</v>
      </c>
      <c r="J3570">
        <v>16.86</v>
      </c>
      <c r="K3570">
        <v>2.9</v>
      </c>
      <c r="L3570">
        <v>1.51</v>
      </c>
    </row>
    <row r="3571" spans="1:12" x14ac:dyDescent="0.35">
      <c r="A3571" s="1">
        <v>41374</v>
      </c>
      <c r="B3571">
        <v>2013</v>
      </c>
      <c r="C3571" t="s">
        <v>15</v>
      </c>
      <c r="D3571">
        <v>5536.25</v>
      </c>
      <c r="E3571">
        <v>5569.25</v>
      </c>
      <c r="F3571">
        <v>5477.2</v>
      </c>
      <c r="G3571">
        <v>5558.7</v>
      </c>
      <c r="H3571">
        <v>128558760</v>
      </c>
      <c r="I3571">
        <v>5387.08</v>
      </c>
      <c r="J3571">
        <v>17.059999999999999</v>
      </c>
      <c r="K3571">
        <v>2.93</v>
      </c>
      <c r="L3571">
        <v>1.49</v>
      </c>
    </row>
    <row r="3572" spans="1:12" x14ac:dyDescent="0.35">
      <c r="A3572" s="1">
        <v>41375</v>
      </c>
      <c r="B3572">
        <v>2013</v>
      </c>
      <c r="C3572" t="s">
        <v>15</v>
      </c>
      <c r="D3572">
        <v>5601.65</v>
      </c>
      <c r="E3572">
        <v>5610.65</v>
      </c>
      <c r="F3572">
        <v>5542.85</v>
      </c>
      <c r="G3572">
        <v>5594</v>
      </c>
      <c r="H3572">
        <v>146828501</v>
      </c>
      <c r="I3572">
        <v>6469.38</v>
      </c>
      <c r="J3572">
        <v>17.170000000000002</v>
      </c>
      <c r="K3572">
        <v>2.95</v>
      </c>
      <c r="L3572">
        <v>1.48</v>
      </c>
    </row>
    <row r="3573" spans="1:12" x14ac:dyDescent="0.35">
      <c r="A3573" s="1">
        <v>41376</v>
      </c>
      <c r="B3573">
        <v>2013</v>
      </c>
      <c r="C3573" t="s">
        <v>15</v>
      </c>
      <c r="D3573">
        <v>5520.7</v>
      </c>
      <c r="E3573">
        <v>5544.5</v>
      </c>
      <c r="F3573">
        <v>5494.9</v>
      </c>
      <c r="G3573">
        <v>5528.55</v>
      </c>
      <c r="H3573">
        <v>127323273</v>
      </c>
      <c r="I3573">
        <v>7447.27</v>
      </c>
      <c r="J3573">
        <v>16.96</v>
      </c>
      <c r="K3573">
        <v>2.91</v>
      </c>
      <c r="L3573">
        <v>1.5</v>
      </c>
    </row>
    <row r="3574" spans="1:12" x14ac:dyDescent="0.35">
      <c r="A3574" s="1">
        <v>41379</v>
      </c>
      <c r="B3574">
        <v>2013</v>
      </c>
      <c r="C3574" t="s">
        <v>15</v>
      </c>
      <c r="D3574">
        <v>5508.5</v>
      </c>
      <c r="E3574">
        <v>5592.85</v>
      </c>
      <c r="F3574">
        <v>5500.3</v>
      </c>
      <c r="G3574">
        <v>5568.4</v>
      </c>
      <c r="H3574">
        <v>142918219</v>
      </c>
      <c r="I3574">
        <v>7133.92</v>
      </c>
      <c r="J3574">
        <v>17.079999999999998</v>
      </c>
      <c r="K3574">
        <v>2.93</v>
      </c>
      <c r="L3574">
        <v>1.49</v>
      </c>
    </row>
    <row r="3575" spans="1:12" x14ac:dyDescent="0.35">
      <c r="A3575" s="1">
        <v>41380</v>
      </c>
      <c r="B3575">
        <v>2013</v>
      </c>
      <c r="C3575" t="s">
        <v>15</v>
      </c>
      <c r="D3575">
        <v>5562.45</v>
      </c>
      <c r="E3575">
        <v>5699.25</v>
      </c>
      <c r="F3575">
        <v>5555.85</v>
      </c>
      <c r="G3575">
        <v>5688.95</v>
      </c>
      <c r="H3575">
        <v>142679244</v>
      </c>
      <c r="I3575">
        <v>5943.06</v>
      </c>
      <c r="J3575">
        <v>17.45</v>
      </c>
      <c r="K3575">
        <v>3</v>
      </c>
      <c r="L3575">
        <v>1.46</v>
      </c>
    </row>
    <row r="3576" spans="1:12" x14ac:dyDescent="0.35">
      <c r="A3576" s="1">
        <v>41381</v>
      </c>
      <c r="B3576">
        <v>2013</v>
      </c>
      <c r="C3576" t="s">
        <v>15</v>
      </c>
      <c r="D3576">
        <v>5708.65</v>
      </c>
      <c r="E3576">
        <v>5732.15</v>
      </c>
      <c r="F3576">
        <v>5669</v>
      </c>
      <c r="G3576">
        <v>5688.7</v>
      </c>
      <c r="H3576">
        <v>154575403</v>
      </c>
      <c r="I3576">
        <v>7304.1</v>
      </c>
      <c r="J3576">
        <v>17.309999999999999</v>
      </c>
      <c r="K3576">
        <v>3</v>
      </c>
      <c r="L3576">
        <v>1.46</v>
      </c>
    </row>
    <row r="3577" spans="1:12" x14ac:dyDescent="0.35">
      <c r="A3577" s="1">
        <v>41382</v>
      </c>
      <c r="B3577">
        <v>2013</v>
      </c>
      <c r="C3577" t="s">
        <v>15</v>
      </c>
      <c r="D3577">
        <v>5682.7</v>
      </c>
      <c r="E3577">
        <v>5794.35</v>
      </c>
      <c r="F3577">
        <v>5681.85</v>
      </c>
      <c r="G3577">
        <v>5783.1</v>
      </c>
      <c r="H3577">
        <v>149883469</v>
      </c>
      <c r="I3577">
        <v>6588.7</v>
      </c>
      <c r="J3577">
        <v>17.600000000000001</v>
      </c>
      <c r="K3577">
        <v>3.05</v>
      </c>
      <c r="L3577">
        <v>1.44</v>
      </c>
    </row>
    <row r="3578" spans="1:12" x14ac:dyDescent="0.35">
      <c r="A3578" s="1">
        <v>41386</v>
      </c>
      <c r="B3578">
        <v>2013</v>
      </c>
      <c r="C3578" t="s">
        <v>15</v>
      </c>
      <c r="D3578">
        <v>5789.85</v>
      </c>
      <c r="E3578">
        <v>5844.85</v>
      </c>
      <c r="F3578">
        <v>5789.8</v>
      </c>
      <c r="G3578">
        <v>5834.4</v>
      </c>
      <c r="H3578">
        <v>135095797</v>
      </c>
      <c r="I3578">
        <v>6073.25</v>
      </c>
      <c r="J3578">
        <v>17.760000000000002</v>
      </c>
      <c r="K3578">
        <v>3.07</v>
      </c>
      <c r="L3578">
        <v>1.42</v>
      </c>
    </row>
    <row r="3579" spans="1:12" x14ac:dyDescent="0.35">
      <c r="A3579" s="1">
        <v>41387</v>
      </c>
      <c r="B3579">
        <v>2013</v>
      </c>
      <c r="C3579" t="s">
        <v>15</v>
      </c>
      <c r="D3579">
        <v>5843.1</v>
      </c>
      <c r="E3579">
        <v>5844.3</v>
      </c>
      <c r="F3579">
        <v>5791.55</v>
      </c>
      <c r="G3579">
        <v>5836.9</v>
      </c>
      <c r="H3579">
        <v>132218357</v>
      </c>
      <c r="I3579">
        <v>5366.87</v>
      </c>
      <c r="J3579">
        <v>17.760000000000002</v>
      </c>
      <c r="K3579">
        <v>3.08</v>
      </c>
      <c r="L3579">
        <v>1.42</v>
      </c>
    </row>
    <row r="3580" spans="1:12" x14ac:dyDescent="0.35">
      <c r="A3580" s="1">
        <v>41389</v>
      </c>
      <c r="B3580">
        <v>2013</v>
      </c>
      <c r="C3580" t="s">
        <v>15</v>
      </c>
      <c r="D3580">
        <v>5856.1</v>
      </c>
      <c r="E3580">
        <v>5924.6</v>
      </c>
      <c r="F3580">
        <v>5853.3</v>
      </c>
      <c r="G3580">
        <v>5916.3</v>
      </c>
      <c r="H3580">
        <v>199597725</v>
      </c>
      <c r="I3580">
        <v>9211.66</v>
      </c>
      <c r="J3580">
        <v>18</v>
      </c>
      <c r="K3580">
        <v>3.12</v>
      </c>
      <c r="L3580">
        <v>1.4</v>
      </c>
    </row>
    <row r="3581" spans="1:12" x14ac:dyDescent="0.35">
      <c r="A3581" s="1">
        <v>41390</v>
      </c>
      <c r="B3581">
        <v>2013</v>
      </c>
      <c r="C3581" t="s">
        <v>15</v>
      </c>
      <c r="D3581">
        <v>5899.75</v>
      </c>
      <c r="E3581">
        <v>5907.05</v>
      </c>
      <c r="F3581">
        <v>5860.5</v>
      </c>
      <c r="G3581">
        <v>5871.45</v>
      </c>
      <c r="H3581">
        <v>141311877</v>
      </c>
      <c r="I3581">
        <v>6840.01</v>
      </c>
      <c r="J3581">
        <v>17.73</v>
      </c>
      <c r="K3581">
        <v>3.09</v>
      </c>
      <c r="L3581">
        <v>1.41</v>
      </c>
    </row>
    <row r="3582" spans="1:12" x14ac:dyDescent="0.35">
      <c r="A3582" s="1">
        <v>41393</v>
      </c>
      <c r="B3582">
        <v>2013</v>
      </c>
      <c r="C3582" t="s">
        <v>15</v>
      </c>
      <c r="D3582">
        <v>5877.6</v>
      </c>
      <c r="E3582">
        <v>5918.65</v>
      </c>
      <c r="F3582">
        <v>5868.8</v>
      </c>
      <c r="G3582">
        <v>5904.1</v>
      </c>
      <c r="H3582">
        <v>118882089</v>
      </c>
      <c r="I3582">
        <v>5364.86</v>
      </c>
      <c r="J3582">
        <v>17.78</v>
      </c>
      <c r="K3582">
        <v>3.11</v>
      </c>
      <c r="L3582">
        <v>1.41</v>
      </c>
    </row>
    <row r="3583" spans="1:12" x14ac:dyDescent="0.35">
      <c r="A3583" s="1">
        <v>41394</v>
      </c>
      <c r="B3583">
        <v>2013</v>
      </c>
      <c r="C3583" t="s">
        <v>15</v>
      </c>
      <c r="D3583">
        <v>5932.6</v>
      </c>
      <c r="E3583">
        <v>5962.3</v>
      </c>
      <c r="F3583">
        <v>5867.8</v>
      </c>
      <c r="G3583">
        <v>5930.2</v>
      </c>
      <c r="H3583">
        <v>153186197</v>
      </c>
      <c r="I3583">
        <v>6699.02</v>
      </c>
      <c r="J3583">
        <v>17.850000000000001</v>
      </c>
      <c r="K3583">
        <v>3.13</v>
      </c>
      <c r="L3583">
        <v>1.4</v>
      </c>
    </row>
    <row r="3584" spans="1:12" x14ac:dyDescent="0.35">
      <c r="A3584" s="1">
        <v>41396</v>
      </c>
      <c r="B3584">
        <v>2013</v>
      </c>
      <c r="C3584" t="s">
        <v>16</v>
      </c>
      <c r="D3584">
        <v>5911.4</v>
      </c>
      <c r="E3584">
        <v>6019.45</v>
      </c>
      <c r="F3584">
        <v>5910.95</v>
      </c>
      <c r="G3584">
        <v>5999.35</v>
      </c>
      <c r="H3584">
        <v>162376438</v>
      </c>
      <c r="I3584">
        <v>7277.43</v>
      </c>
      <c r="J3584">
        <v>18.05</v>
      </c>
      <c r="K3584">
        <v>3.16</v>
      </c>
      <c r="L3584">
        <v>1.38</v>
      </c>
    </row>
    <row r="3585" spans="1:12" x14ac:dyDescent="0.35">
      <c r="A3585" s="1">
        <v>41397</v>
      </c>
      <c r="B3585">
        <v>2013</v>
      </c>
      <c r="C3585" t="s">
        <v>16</v>
      </c>
      <c r="D3585">
        <v>5993.5</v>
      </c>
      <c r="E3585">
        <v>6000.3</v>
      </c>
      <c r="F3585">
        <v>5930.15</v>
      </c>
      <c r="G3585">
        <v>5944</v>
      </c>
      <c r="H3585">
        <v>145754275</v>
      </c>
      <c r="I3585">
        <v>6590.91</v>
      </c>
      <c r="J3585">
        <v>17.89</v>
      </c>
      <c r="K3585">
        <v>3.13</v>
      </c>
      <c r="L3585">
        <v>1.4</v>
      </c>
    </row>
    <row r="3586" spans="1:12" x14ac:dyDescent="0.35">
      <c r="A3586" s="1">
        <v>41400</v>
      </c>
      <c r="B3586">
        <v>2013</v>
      </c>
      <c r="C3586" t="s">
        <v>16</v>
      </c>
      <c r="D3586">
        <v>5944.9</v>
      </c>
      <c r="E3586">
        <v>5976.5</v>
      </c>
      <c r="F3586">
        <v>5928.45</v>
      </c>
      <c r="G3586">
        <v>5971.05</v>
      </c>
      <c r="H3586">
        <v>110166713</v>
      </c>
      <c r="I3586">
        <v>4612.49</v>
      </c>
      <c r="J3586">
        <v>17.97</v>
      </c>
      <c r="K3586">
        <v>3.15</v>
      </c>
      <c r="L3586">
        <v>1.39</v>
      </c>
    </row>
    <row r="3587" spans="1:12" x14ac:dyDescent="0.35">
      <c r="A3587" s="1">
        <v>41401</v>
      </c>
      <c r="B3587">
        <v>2013</v>
      </c>
      <c r="C3587" t="s">
        <v>16</v>
      </c>
      <c r="D3587">
        <v>5983.45</v>
      </c>
      <c r="E3587">
        <v>6050.5</v>
      </c>
      <c r="F3587">
        <v>5982.95</v>
      </c>
      <c r="G3587">
        <v>6043.55</v>
      </c>
      <c r="H3587">
        <v>136372981</v>
      </c>
      <c r="I3587">
        <v>5572.16</v>
      </c>
      <c r="J3587">
        <v>18.190000000000001</v>
      </c>
      <c r="K3587">
        <v>3.19</v>
      </c>
      <c r="L3587">
        <v>1.37</v>
      </c>
    </row>
    <row r="3588" spans="1:12" x14ac:dyDescent="0.35">
      <c r="A3588" s="1">
        <v>41402</v>
      </c>
      <c r="B3588">
        <v>2013</v>
      </c>
      <c r="C3588" t="s">
        <v>16</v>
      </c>
      <c r="D3588">
        <v>6064.15</v>
      </c>
      <c r="E3588">
        <v>6083.55</v>
      </c>
      <c r="F3588">
        <v>6024.95</v>
      </c>
      <c r="G3588">
        <v>6069.3</v>
      </c>
      <c r="H3588">
        <v>122278698</v>
      </c>
      <c r="I3588">
        <v>5159.97</v>
      </c>
      <c r="J3588">
        <v>18.2</v>
      </c>
      <c r="K3588">
        <v>3.2</v>
      </c>
      <c r="L3588">
        <v>1.37</v>
      </c>
    </row>
    <row r="3589" spans="1:12" x14ac:dyDescent="0.35">
      <c r="A3589" s="1">
        <v>41403</v>
      </c>
      <c r="B3589">
        <v>2013</v>
      </c>
      <c r="C3589" t="s">
        <v>16</v>
      </c>
      <c r="D3589">
        <v>6078.35</v>
      </c>
      <c r="E3589">
        <v>6084.7</v>
      </c>
      <c r="F3589">
        <v>6040.45</v>
      </c>
      <c r="G3589">
        <v>6050.15</v>
      </c>
      <c r="H3589">
        <v>109997276</v>
      </c>
      <c r="I3589">
        <v>5164.76</v>
      </c>
      <c r="J3589">
        <v>18.11</v>
      </c>
      <c r="K3589">
        <v>3.19</v>
      </c>
      <c r="L3589">
        <v>1.37</v>
      </c>
    </row>
    <row r="3590" spans="1:12" x14ac:dyDescent="0.35">
      <c r="A3590" s="1">
        <v>41404</v>
      </c>
      <c r="B3590">
        <v>2013</v>
      </c>
      <c r="C3590" t="s">
        <v>16</v>
      </c>
      <c r="D3590">
        <v>6046.25</v>
      </c>
      <c r="E3590">
        <v>6105.3</v>
      </c>
      <c r="F3590">
        <v>6045.6</v>
      </c>
      <c r="G3590">
        <v>6094.75</v>
      </c>
      <c r="H3590">
        <v>111351573</v>
      </c>
      <c r="I3590">
        <v>5162.22</v>
      </c>
      <c r="J3590">
        <v>18.22</v>
      </c>
      <c r="K3590">
        <v>3.21</v>
      </c>
      <c r="L3590">
        <v>1.36</v>
      </c>
    </row>
    <row r="3591" spans="1:12" x14ac:dyDescent="0.35">
      <c r="A3591" s="1">
        <v>41405</v>
      </c>
      <c r="B3591">
        <v>2013</v>
      </c>
      <c r="C3591" t="s">
        <v>16</v>
      </c>
      <c r="D3591">
        <v>6088.2</v>
      </c>
      <c r="E3591">
        <v>6114.55</v>
      </c>
      <c r="F3591">
        <v>6084.15</v>
      </c>
      <c r="G3591">
        <v>6107.25</v>
      </c>
      <c r="H3591">
        <v>7991165</v>
      </c>
      <c r="I3591">
        <v>355.74</v>
      </c>
      <c r="J3591">
        <v>18.260000000000002</v>
      </c>
      <c r="K3591">
        <v>3.22</v>
      </c>
      <c r="L3591">
        <v>1.36</v>
      </c>
    </row>
    <row r="3592" spans="1:12" x14ac:dyDescent="0.35">
      <c r="A3592" s="1">
        <v>41407</v>
      </c>
      <c r="B3592">
        <v>2013</v>
      </c>
      <c r="C3592" t="s">
        <v>16</v>
      </c>
      <c r="D3592">
        <v>6098.2</v>
      </c>
      <c r="E3592">
        <v>6104.95</v>
      </c>
      <c r="F3592">
        <v>5972.9</v>
      </c>
      <c r="G3592">
        <v>5980.45</v>
      </c>
      <c r="H3592">
        <v>107948706</v>
      </c>
      <c r="I3592">
        <v>4633.05</v>
      </c>
      <c r="J3592">
        <v>17.79</v>
      </c>
      <c r="K3592">
        <v>3.15</v>
      </c>
      <c r="L3592">
        <v>1.39</v>
      </c>
    </row>
    <row r="3593" spans="1:12" x14ac:dyDescent="0.35">
      <c r="A3593" s="1">
        <v>41408</v>
      </c>
      <c r="B3593">
        <v>2013</v>
      </c>
      <c r="C3593" t="s">
        <v>16</v>
      </c>
      <c r="D3593">
        <v>5989.7</v>
      </c>
      <c r="E3593">
        <v>6026.2</v>
      </c>
      <c r="F3593">
        <v>5970.05</v>
      </c>
      <c r="G3593">
        <v>5995.4</v>
      </c>
      <c r="H3593">
        <v>119265483</v>
      </c>
      <c r="I3593">
        <v>4921.6499999999996</v>
      </c>
      <c r="J3593">
        <v>17.88</v>
      </c>
      <c r="K3593">
        <v>3.16</v>
      </c>
      <c r="L3593">
        <v>1.38</v>
      </c>
    </row>
    <row r="3594" spans="1:12" x14ac:dyDescent="0.35">
      <c r="A3594" s="1">
        <v>41409</v>
      </c>
      <c r="B3594">
        <v>2013</v>
      </c>
      <c r="C3594" t="s">
        <v>16</v>
      </c>
      <c r="D3594">
        <v>6018.85</v>
      </c>
      <c r="E3594">
        <v>6157.1</v>
      </c>
      <c r="F3594">
        <v>6018.85</v>
      </c>
      <c r="G3594">
        <v>6146.75</v>
      </c>
      <c r="H3594">
        <v>153892843</v>
      </c>
      <c r="I3594">
        <v>7240.73</v>
      </c>
      <c r="J3594">
        <v>18.329999999999998</v>
      </c>
      <c r="K3594">
        <v>3.24</v>
      </c>
      <c r="L3594">
        <v>1.35</v>
      </c>
    </row>
    <row r="3595" spans="1:12" x14ac:dyDescent="0.35">
      <c r="A3595" s="1">
        <v>41410</v>
      </c>
      <c r="B3595">
        <v>2013</v>
      </c>
      <c r="C3595" t="s">
        <v>16</v>
      </c>
      <c r="D3595">
        <v>6128.25</v>
      </c>
      <c r="E3595">
        <v>6187.3</v>
      </c>
      <c r="F3595">
        <v>6128.25</v>
      </c>
      <c r="G3595">
        <v>6169.9</v>
      </c>
      <c r="H3595">
        <v>158635506</v>
      </c>
      <c r="I3595">
        <v>6733.31</v>
      </c>
      <c r="J3595">
        <v>18.329999999999998</v>
      </c>
      <c r="K3595">
        <v>3.25</v>
      </c>
      <c r="L3595">
        <v>1.35</v>
      </c>
    </row>
    <row r="3596" spans="1:12" x14ac:dyDescent="0.35">
      <c r="A3596" s="1">
        <v>41411</v>
      </c>
      <c r="B3596">
        <v>2013</v>
      </c>
      <c r="C3596" t="s">
        <v>16</v>
      </c>
      <c r="D3596">
        <v>6172.95</v>
      </c>
      <c r="E3596">
        <v>6199.95</v>
      </c>
      <c r="F3596">
        <v>6146.15</v>
      </c>
      <c r="G3596">
        <v>6187.3</v>
      </c>
      <c r="H3596">
        <v>147280254</v>
      </c>
      <c r="I3596">
        <v>5870.44</v>
      </c>
      <c r="J3596">
        <v>18.38</v>
      </c>
      <c r="K3596">
        <v>3.26</v>
      </c>
      <c r="L3596">
        <v>1.34</v>
      </c>
    </row>
    <row r="3597" spans="1:12" x14ac:dyDescent="0.35">
      <c r="A3597" s="1">
        <v>41414</v>
      </c>
      <c r="B3597">
        <v>2013</v>
      </c>
      <c r="C3597" t="s">
        <v>16</v>
      </c>
      <c r="D3597">
        <v>6198</v>
      </c>
      <c r="E3597">
        <v>6229.45</v>
      </c>
      <c r="F3597">
        <v>6146.05</v>
      </c>
      <c r="G3597">
        <v>6156.9</v>
      </c>
      <c r="H3597">
        <v>122252978</v>
      </c>
      <c r="I3597">
        <v>5589.97</v>
      </c>
      <c r="J3597">
        <v>18.37</v>
      </c>
      <c r="K3597">
        <v>3.25</v>
      </c>
      <c r="L3597">
        <v>1.35</v>
      </c>
    </row>
    <row r="3598" spans="1:12" x14ac:dyDescent="0.35">
      <c r="A3598" s="1">
        <v>41415</v>
      </c>
      <c r="B3598">
        <v>2013</v>
      </c>
      <c r="C3598" t="s">
        <v>16</v>
      </c>
      <c r="D3598">
        <v>6152.35</v>
      </c>
      <c r="E3598">
        <v>6180.25</v>
      </c>
      <c r="F3598">
        <v>6102.35</v>
      </c>
      <c r="G3598">
        <v>6114.1</v>
      </c>
      <c r="H3598">
        <v>130589228</v>
      </c>
      <c r="I3598">
        <v>5122.71</v>
      </c>
      <c r="J3598">
        <v>18.239999999999998</v>
      </c>
      <c r="K3598">
        <v>3.22</v>
      </c>
      <c r="L3598">
        <v>1.36</v>
      </c>
    </row>
    <row r="3599" spans="1:12" x14ac:dyDescent="0.35">
      <c r="A3599" s="1">
        <v>41416</v>
      </c>
      <c r="B3599">
        <v>2013</v>
      </c>
      <c r="C3599" t="s">
        <v>16</v>
      </c>
      <c r="D3599">
        <v>6127.05</v>
      </c>
      <c r="E3599">
        <v>6147.6</v>
      </c>
      <c r="F3599">
        <v>6074.45</v>
      </c>
      <c r="G3599">
        <v>6094.5</v>
      </c>
      <c r="H3599">
        <v>133763685</v>
      </c>
      <c r="I3599">
        <v>5837.19</v>
      </c>
      <c r="J3599">
        <v>18.149999999999999</v>
      </c>
      <c r="K3599">
        <v>3.21</v>
      </c>
      <c r="L3599">
        <v>1.36</v>
      </c>
    </row>
    <row r="3600" spans="1:12" x14ac:dyDescent="0.35">
      <c r="A3600" s="1">
        <v>41417</v>
      </c>
      <c r="B3600">
        <v>2013</v>
      </c>
      <c r="C3600" t="s">
        <v>16</v>
      </c>
      <c r="D3600">
        <v>6050.4</v>
      </c>
      <c r="E3600">
        <v>6081.45</v>
      </c>
      <c r="F3600">
        <v>5955.7</v>
      </c>
      <c r="G3600">
        <v>5967.05</v>
      </c>
      <c r="H3600">
        <v>198930489</v>
      </c>
      <c r="I3600">
        <v>8230.1</v>
      </c>
      <c r="J3600">
        <v>17.77</v>
      </c>
      <c r="K3600">
        <v>3.15</v>
      </c>
      <c r="L3600">
        <v>1.39</v>
      </c>
    </row>
    <row r="3601" spans="1:12" x14ac:dyDescent="0.35">
      <c r="A3601" s="1">
        <v>41418</v>
      </c>
      <c r="B3601">
        <v>2013</v>
      </c>
      <c r="C3601" t="s">
        <v>16</v>
      </c>
      <c r="D3601">
        <v>6010.7</v>
      </c>
      <c r="E3601">
        <v>6015.3</v>
      </c>
      <c r="F3601">
        <v>5936.8</v>
      </c>
      <c r="G3601">
        <v>5983.55</v>
      </c>
      <c r="H3601">
        <v>161622562</v>
      </c>
      <c r="I3601">
        <v>6193</v>
      </c>
      <c r="J3601">
        <v>17.88</v>
      </c>
      <c r="K3601">
        <v>3.15</v>
      </c>
      <c r="L3601">
        <v>1.39</v>
      </c>
    </row>
    <row r="3602" spans="1:12" x14ac:dyDescent="0.35">
      <c r="A3602" s="1">
        <v>41421</v>
      </c>
      <c r="B3602">
        <v>2013</v>
      </c>
      <c r="C3602" t="s">
        <v>16</v>
      </c>
      <c r="D3602">
        <v>5989.4</v>
      </c>
      <c r="E3602">
        <v>6099.9</v>
      </c>
      <c r="F3602">
        <v>5975.55</v>
      </c>
      <c r="G3602">
        <v>6083.15</v>
      </c>
      <c r="H3602">
        <v>115115365</v>
      </c>
      <c r="I3602">
        <v>4961.1499999999996</v>
      </c>
      <c r="J3602">
        <v>18.190000000000001</v>
      </c>
      <c r="K3602">
        <v>3.21</v>
      </c>
      <c r="L3602">
        <v>1.36</v>
      </c>
    </row>
    <row r="3603" spans="1:12" x14ac:dyDescent="0.35">
      <c r="A3603" s="1">
        <v>41422</v>
      </c>
      <c r="B3603">
        <v>2013</v>
      </c>
      <c r="C3603" t="s">
        <v>16</v>
      </c>
      <c r="D3603">
        <v>6086.35</v>
      </c>
      <c r="E3603">
        <v>6127.65</v>
      </c>
      <c r="F3603">
        <v>6055.4</v>
      </c>
      <c r="G3603">
        <v>6111.25</v>
      </c>
      <c r="H3603">
        <v>139668916</v>
      </c>
      <c r="I3603">
        <v>5481.14</v>
      </c>
      <c r="J3603">
        <v>18.25</v>
      </c>
      <c r="K3603">
        <v>3.22</v>
      </c>
      <c r="L3603">
        <v>1.36</v>
      </c>
    </row>
    <row r="3604" spans="1:12" x14ac:dyDescent="0.35">
      <c r="A3604" s="1">
        <v>41423</v>
      </c>
      <c r="B3604">
        <v>2013</v>
      </c>
      <c r="C3604" t="s">
        <v>16</v>
      </c>
      <c r="D3604">
        <v>6120.45</v>
      </c>
      <c r="E3604">
        <v>6125.05</v>
      </c>
      <c r="F3604">
        <v>6069.8</v>
      </c>
      <c r="G3604">
        <v>6104.3</v>
      </c>
      <c r="H3604">
        <v>120205054</v>
      </c>
      <c r="I3604">
        <v>5135.8</v>
      </c>
      <c r="J3604">
        <v>18.309999999999999</v>
      </c>
      <c r="K3604">
        <v>3.22</v>
      </c>
      <c r="L3604">
        <v>1.36</v>
      </c>
    </row>
    <row r="3605" spans="1:12" x14ac:dyDescent="0.35">
      <c r="A3605" s="1">
        <v>41424</v>
      </c>
      <c r="B3605">
        <v>2013</v>
      </c>
      <c r="C3605" t="s">
        <v>16</v>
      </c>
      <c r="D3605">
        <v>6072.15</v>
      </c>
      <c r="E3605">
        <v>6133.75</v>
      </c>
      <c r="F3605">
        <v>6072.15</v>
      </c>
      <c r="G3605">
        <v>6124.05</v>
      </c>
      <c r="H3605">
        <v>194092801</v>
      </c>
      <c r="I3605">
        <v>7794.82</v>
      </c>
      <c r="J3605">
        <v>18.37</v>
      </c>
      <c r="K3605">
        <v>3.23</v>
      </c>
      <c r="L3605">
        <v>1.36</v>
      </c>
    </row>
    <row r="3606" spans="1:12" x14ac:dyDescent="0.35">
      <c r="A3606" s="1">
        <v>41425</v>
      </c>
      <c r="B3606">
        <v>2013</v>
      </c>
      <c r="C3606" t="s">
        <v>16</v>
      </c>
      <c r="D3606">
        <v>6098.7</v>
      </c>
      <c r="E3606">
        <v>6106.25</v>
      </c>
      <c r="F3606">
        <v>5975.55</v>
      </c>
      <c r="G3606">
        <v>5985.95</v>
      </c>
      <c r="H3606">
        <v>175311989</v>
      </c>
      <c r="I3606">
        <v>7223.11</v>
      </c>
      <c r="J3606">
        <v>17.95</v>
      </c>
      <c r="K3606">
        <v>3.16</v>
      </c>
      <c r="L3606">
        <v>1.39</v>
      </c>
    </row>
    <row r="3607" spans="1:12" x14ac:dyDescent="0.35">
      <c r="A3607" s="1">
        <v>41428</v>
      </c>
      <c r="B3607">
        <v>2013</v>
      </c>
      <c r="C3607" t="s">
        <v>17</v>
      </c>
      <c r="D3607">
        <v>5997.35</v>
      </c>
      <c r="E3607">
        <v>6011</v>
      </c>
      <c r="F3607">
        <v>5916.35</v>
      </c>
      <c r="G3607">
        <v>5939.3</v>
      </c>
      <c r="H3607">
        <v>112123535</v>
      </c>
      <c r="I3607">
        <v>5702.24</v>
      </c>
      <c r="J3607">
        <v>17.809999999999999</v>
      </c>
      <c r="K3607">
        <v>3.13</v>
      </c>
      <c r="L3607">
        <v>1.4</v>
      </c>
    </row>
    <row r="3608" spans="1:12" x14ac:dyDescent="0.35">
      <c r="A3608" s="1">
        <v>41429</v>
      </c>
      <c r="B3608">
        <v>2013</v>
      </c>
      <c r="C3608" t="s">
        <v>17</v>
      </c>
      <c r="D3608">
        <v>5941.1</v>
      </c>
      <c r="E3608">
        <v>5981.6</v>
      </c>
      <c r="F3608">
        <v>5910.25</v>
      </c>
      <c r="G3608">
        <v>5919.45</v>
      </c>
      <c r="H3608">
        <v>114450873</v>
      </c>
      <c r="I3608">
        <v>4990.51</v>
      </c>
      <c r="J3608">
        <v>17.75</v>
      </c>
      <c r="K3608">
        <v>3.12</v>
      </c>
      <c r="L3608">
        <v>1.4</v>
      </c>
    </row>
    <row r="3609" spans="1:12" x14ac:dyDescent="0.35">
      <c r="A3609" s="1">
        <v>41430</v>
      </c>
      <c r="B3609">
        <v>2013</v>
      </c>
      <c r="C3609" t="s">
        <v>17</v>
      </c>
      <c r="D3609">
        <v>5908.3</v>
      </c>
      <c r="E3609">
        <v>5935.2</v>
      </c>
      <c r="F3609">
        <v>5883.7</v>
      </c>
      <c r="G3609">
        <v>5923.85</v>
      </c>
      <c r="H3609">
        <v>110223279</v>
      </c>
      <c r="I3609">
        <v>4691.3900000000003</v>
      </c>
      <c r="J3609">
        <v>17.77</v>
      </c>
      <c r="K3609">
        <v>3.12</v>
      </c>
      <c r="L3609">
        <v>1.4</v>
      </c>
    </row>
    <row r="3610" spans="1:12" x14ac:dyDescent="0.35">
      <c r="A3610" s="1">
        <v>41431</v>
      </c>
      <c r="B3610">
        <v>2013</v>
      </c>
      <c r="C3610" t="s">
        <v>17</v>
      </c>
      <c r="D3610">
        <v>5895</v>
      </c>
      <c r="E3610">
        <v>5956.55</v>
      </c>
      <c r="F3610">
        <v>5869.5</v>
      </c>
      <c r="G3610">
        <v>5921.4</v>
      </c>
      <c r="H3610">
        <v>114174694</v>
      </c>
      <c r="I3610">
        <v>4961.54</v>
      </c>
      <c r="J3610">
        <v>17.89</v>
      </c>
      <c r="K3610">
        <v>3.12</v>
      </c>
      <c r="L3610">
        <v>1.4</v>
      </c>
    </row>
    <row r="3611" spans="1:12" x14ac:dyDescent="0.35">
      <c r="A3611" s="1">
        <v>41432</v>
      </c>
      <c r="B3611">
        <v>2013</v>
      </c>
      <c r="C3611" t="s">
        <v>17</v>
      </c>
      <c r="D3611">
        <v>5900.05</v>
      </c>
      <c r="E3611">
        <v>5972.7</v>
      </c>
      <c r="F3611">
        <v>5871.3</v>
      </c>
      <c r="G3611">
        <v>5881</v>
      </c>
      <c r="H3611">
        <v>118346364</v>
      </c>
      <c r="I3611">
        <v>4888.6499999999996</v>
      </c>
      <c r="J3611">
        <v>17.760000000000002</v>
      </c>
      <c r="K3611">
        <v>3.1</v>
      </c>
      <c r="L3611">
        <v>1.41</v>
      </c>
    </row>
    <row r="3612" spans="1:12" x14ac:dyDescent="0.35">
      <c r="A3612" s="1">
        <v>41435</v>
      </c>
      <c r="B3612">
        <v>2013</v>
      </c>
      <c r="C3612" t="s">
        <v>17</v>
      </c>
      <c r="D3612">
        <v>5907.9</v>
      </c>
      <c r="E3612">
        <v>5931.65</v>
      </c>
      <c r="F3612">
        <v>5857.4</v>
      </c>
      <c r="G3612">
        <v>5878</v>
      </c>
      <c r="H3612">
        <v>100130739</v>
      </c>
      <c r="I3612">
        <v>4304.75</v>
      </c>
      <c r="J3612">
        <v>17.73</v>
      </c>
      <c r="K3612">
        <v>3.1</v>
      </c>
      <c r="L3612">
        <v>1.41</v>
      </c>
    </row>
    <row r="3613" spans="1:12" x14ac:dyDescent="0.35">
      <c r="A3613" s="1">
        <v>41436</v>
      </c>
      <c r="B3613">
        <v>2013</v>
      </c>
      <c r="C3613" t="s">
        <v>17</v>
      </c>
      <c r="D3613">
        <v>5848.75</v>
      </c>
      <c r="E3613">
        <v>5868.05</v>
      </c>
      <c r="F3613">
        <v>5780.35</v>
      </c>
      <c r="G3613">
        <v>5788.8</v>
      </c>
      <c r="H3613">
        <v>180902123</v>
      </c>
      <c r="I3613">
        <v>6695.57</v>
      </c>
      <c r="J3613">
        <v>17.47</v>
      </c>
      <c r="K3613">
        <v>3.06</v>
      </c>
      <c r="L3613">
        <v>1.43</v>
      </c>
    </row>
    <row r="3614" spans="1:12" x14ac:dyDescent="0.35">
      <c r="A3614" s="1">
        <v>41437</v>
      </c>
      <c r="B3614">
        <v>2013</v>
      </c>
      <c r="C3614" t="s">
        <v>17</v>
      </c>
      <c r="D3614">
        <v>5771.75</v>
      </c>
      <c r="E3614">
        <v>5792.9</v>
      </c>
      <c r="F3614">
        <v>5738.6</v>
      </c>
      <c r="G3614">
        <v>5760.2</v>
      </c>
      <c r="H3614">
        <v>140394424</v>
      </c>
      <c r="I3614">
        <v>5894.04</v>
      </c>
      <c r="J3614">
        <v>17.38</v>
      </c>
      <c r="K3614">
        <v>3.04</v>
      </c>
      <c r="L3614">
        <v>1.44</v>
      </c>
    </row>
    <row r="3615" spans="1:12" x14ac:dyDescent="0.35">
      <c r="A3615" s="1">
        <v>41438</v>
      </c>
      <c r="B3615">
        <v>2013</v>
      </c>
      <c r="C3615" t="s">
        <v>17</v>
      </c>
      <c r="D3615">
        <v>5709.35</v>
      </c>
      <c r="E3615">
        <v>5729.85</v>
      </c>
      <c r="F3615">
        <v>5683.1</v>
      </c>
      <c r="G3615">
        <v>5699.1</v>
      </c>
      <c r="H3615">
        <v>142041404</v>
      </c>
      <c r="I3615">
        <v>5462.45</v>
      </c>
      <c r="J3615">
        <v>17.2</v>
      </c>
      <c r="K3615">
        <v>3.01</v>
      </c>
      <c r="L3615">
        <v>1.45</v>
      </c>
    </row>
    <row r="3616" spans="1:12" x14ac:dyDescent="0.35">
      <c r="A3616" s="1">
        <v>41439</v>
      </c>
      <c r="B3616">
        <v>2013</v>
      </c>
      <c r="C3616" t="s">
        <v>17</v>
      </c>
      <c r="D3616">
        <v>5748.95</v>
      </c>
      <c r="E3616">
        <v>5819.4</v>
      </c>
      <c r="F3616">
        <v>5739.4</v>
      </c>
      <c r="G3616">
        <v>5808.4</v>
      </c>
      <c r="H3616">
        <v>124410018</v>
      </c>
      <c r="I3616">
        <v>5121.33</v>
      </c>
      <c r="J3616">
        <v>17.53</v>
      </c>
      <c r="K3616">
        <v>3.07</v>
      </c>
      <c r="L3616">
        <v>1.43</v>
      </c>
    </row>
    <row r="3617" spans="1:12" x14ac:dyDescent="0.35">
      <c r="A3617" s="1">
        <v>41442</v>
      </c>
      <c r="B3617">
        <v>2013</v>
      </c>
      <c r="C3617" t="s">
        <v>17</v>
      </c>
      <c r="D3617">
        <v>5820.4</v>
      </c>
      <c r="E3617">
        <v>5854.9</v>
      </c>
      <c r="F3617">
        <v>5770.25</v>
      </c>
      <c r="G3617">
        <v>5850.05</v>
      </c>
      <c r="H3617">
        <v>107160887</v>
      </c>
      <c r="I3617">
        <v>4560.84</v>
      </c>
      <c r="J3617">
        <v>17.75</v>
      </c>
      <c r="K3617">
        <v>3.09</v>
      </c>
      <c r="L3617">
        <v>1.42</v>
      </c>
    </row>
    <row r="3618" spans="1:12" x14ac:dyDescent="0.35">
      <c r="A3618" s="1">
        <v>41443</v>
      </c>
      <c r="B3618">
        <v>2013</v>
      </c>
      <c r="C3618" t="s">
        <v>17</v>
      </c>
      <c r="D3618">
        <v>5841.9</v>
      </c>
      <c r="E3618">
        <v>5863.4</v>
      </c>
      <c r="F3618">
        <v>5804.3</v>
      </c>
      <c r="G3618">
        <v>5813.6</v>
      </c>
      <c r="H3618">
        <v>117541145</v>
      </c>
      <c r="I3618">
        <v>4591.91</v>
      </c>
      <c r="J3618">
        <v>17.64</v>
      </c>
      <c r="K3618">
        <v>3.07</v>
      </c>
      <c r="L3618">
        <v>1.43</v>
      </c>
    </row>
    <row r="3619" spans="1:12" x14ac:dyDescent="0.35">
      <c r="A3619" s="1">
        <v>41444</v>
      </c>
      <c r="B3619">
        <v>2013</v>
      </c>
      <c r="C3619" t="s">
        <v>17</v>
      </c>
      <c r="D3619">
        <v>5805.75</v>
      </c>
      <c r="E3619">
        <v>5828.4</v>
      </c>
      <c r="F3619">
        <v>5777.9</v>
      </c>
      <c r="G3619">
        <v>5822.25</v>
      </c>
      <c r="H3619">
        <v>115539008</v>
      </c>
      <c r="I3619">
        <v>4643.17</v>
      </c>
      <c r="J3619">
        <v>17.68</v>
      </c>
      <c r="K3619">
        <v>3.07</v>
      </c>
      <c r="L3619">
        <v>1.42</v>
      </c>
    </row>
    <row r="3620" spans="1:12" x14ac:dyDescent="0.35">
      <c r="A3620" s="1">
        <v>41445</v>
      </c>
      <c r="B3620">
        <v>2013</v>
      </c>
      <c r="C3620" t="s">
        <v>17</v>
      </c>
      <c r="D3620">
        <v>5754.15</v>
      </c>
      <c r="E3620">
        <v>5755</v>
      </c>
      <c r="F3620">
        <v>5645.65</v>
      </c>
      <c r="G3620">
        <v>5655.9</v>
      </c>
      <c r="H3620">
        <v>198400131</v>
      </c>
      <c r="I3620">
        <v>7148</v>
      </c>
      <c r="J3620">
        <v>17.170000000000002</v>
      </c>
      <c r="K3620">
        <v>2.99</v>
      </c>
      <c r="L3620">
        <v>1.47</v>
      </c>
    </row>
    <row r="3621" spans="1:12" x14ac:dyDescent="0.35">
      <c r="A3621" s="1">
        <v>41446</v>
      </c>
      <c r="B3621">
        <v>2013</v>
      </c>
      <c r="C3621" t="s">
        <v>17</v>
      </c>
      <c r="D3621">
        <v>5639.9</v>
      </c>
      <c r="E3621">
        <v>5686.15</v>
      </c>
      <c r="F3621">
        <v>5616.85</v>
      </c>
      <c r="G3621">
        <v>5667.65</v>
      </c>
      <c r="H3621">
        <v>182410583</v>
      </c>
      <c r="I3621">
        <v>6697.18</v>
      </c>
      <c r="J3621">
        <v>17.2</v>
      </c>
      <c r="K3621">
        <v>2.99</v>
      </c>
      <c r="L3621">
        <v>1.46</v>
      </c>
    </row>
    <row r="3622" spans="1:12" x14ac:dyDescent="0.35">
      <c r="A3622" s="1">
        <v>41449</v>
      </c>
      <c r="B3622">
        <v>2013</v>
      </c>
      <c r="C3622" t="s">
        <v>17</v>
      </c>
      <c r="D3622">
        <v>5638.05</v>
      </c>
      <c r="E3622">
        <v>5640</v>
      </c>
      <c r="F3622">
        <v>5566.25</v>
      </c>
      <c r="G3622">
        <v>5590.25</v>
      </c>
      <c r="H3622">
        <v>193488581</v>
      </c>
      <c r="I3622">
        <v>6308.88</v>
      </c>
      <c r="J3622">
        <v>16.97</v>
      </c>
      <c r="K3622">
        <v>2.95</v>
      </c>
      <c r="L3622">
        <v>1.48</v>
      </c>
    </row>
    <row r="3623" spans="1:12" x14ac:dyDescent="0.35">
      <c r="A3623" s="1">
        <v>41450</v>
      </c>
      <c r="B3623">
        <v>2013</v>
      </c>
      <c r="C3623" t="s">
        <v>17</v>
      </c>
      <c r="D3623">
        <v>5606.95</v>
      </c>
      <c r="E3623">
        <v>5666.25</v>
      </c>
      <c r="F3623">
        <v>5570.25</v>
      </c>
      <c r="G3623">
        <v>5609.1</v>
      </c>
      <c r="H3623">
        <v>196571543</v>
      </c>
      <c r="I3623">
        <v>6792.49</v>
      </c>
      <c r="J3623">
        <v>17.03</v>
      </c>
      <c r="K3623">
        <v>2.96</v>
      </c>
      <c r="L3623">
        <v>1.48</v>
      </c>
    </row>
    <row r="3624" spans="1:12" x14ac:dyDescent="0.35">
      <c r="A3624" s="1">
        <v>41451</v>
      </c>
      <c r="B3624">
        <v>2013</v>
      </c>
      <c r="C3624" t="s">
        <v>17</v>
      </c>
      <c r="D3624">
        <v>5627.95</v>
      </c>
      <c r="E3624">
        <v>5635.25</v>
      </c>
      <c r="F3624">
        <v>5579.35</v>
      </c>
      <c r="G3624">
        <v>5588.7</v>
      </c>
      <c r="H3624">
        <v>160095940</v>
      </c>
      <c r="I3624">
        <v>5939.3</v>
      </c>
      <c r="J3624">
        <v>16.96</v>
      </c>
      <c r="K3624">
        <v>2.95</v>
      </c>
      <c r="L3624">
        <v>1.48</v>
      </c>
    </row>
    <row r="3625" spans="1:12" x14ac:dyDescent="0.35">
      <c r="A3625" s="1">
        <v>41452</v>
      </c>
      <c r="B3625">
        <v>2013</v>
      </c>
      <c r="C3625" t="s">
        <v>17</v>
      </c>
      <c r="D3625">
        <v>5647.95</v>
      </c>
      <c r="E3625">
        <v>5699.35</v>
      </c>
      <c r="F3625">
        <v>5630.95</v>
      </c>
      <c r="G3625">
        <v>5682.35</v>
      </c>
      <c r="H3625">
        <v>239029425</v>
      </c>
      <c r="I3625">
        <v>9184.2900000000009</v>
      </c>
      <c r="J3625">
        <v>17.28</v>
      </c>
      <c r="K3625">
        <v>2.98</v>
      </c>
      <c r="L3625">
        <v>1.46</v>
      </c>
    </row>
    <row r="3626" spans="1:12" x14ac:dyDescent="0.35">
      <c r="A3626" s="1">
        <v>41453</v>
      </c>
      <c r="B3626">
        <v>2013</v>
      </c>
      <c r="C3626" t="s">
        <v>17</v>
      </c>
      <c r="D3626">
        <v>5749.5</v>
      </c>
      <c r="E3626">
        <v>5852.95</v>
      </c>
      <c r="F3626">
        <v>5749.5</v>
      </c>
      <c r="G3626">
        <v>5842.2</v>
      </c>
      <c r="H3626">
        <v>214402430</v>
      </c>
      <c r="I3626">
        <v>8753.33</v>
      </c>
      <c r="J3626">
        <v>17.760000000000002</v>
      </c>
      <c r="K3626">
        <v>3.04</v>
      </c>
      <c r="L3626">
        <v>1.43</v>
      </c>
    </row>
    <row r="3627" spans="1:12" x14ac:dyDescent="0.35">
      <c r="A3627" s="1">
        <v>41456</v>
      </c>
      <c r="B3627">
        <v>2013</v>
      </c>
      <c r="C3627" t="s">
        <v>18</v>
      </c>
      <c r="D3627">
        <v>5834.1</v>
      </c>
      <c r="E3627">
        <v>5904.35</v>
      </c>
      <c r="F3627">
        <v>5822.2</v>
      </c>
      <c r="G3627">
        <v>5898.85</v>
      </c>
      <c r="H3627">
        <v>144794030</v>
      </c>
      <c r="I3627">
        <v>5405.72</v>
      </c>
      <c r="J3627">
        <v>17.96</v>
      </c>
      <c r="K3627">
        <v>3.07</v>
      </c>
      <c r="L3627">
        <v>1.4</v>
      </c>
    </row>
    <row r="3628" spans="1:12" x14ac:dyDescent="0.35">
      <c r="A3628" s="1">
        <v>41457</v>
      </c>
      <c r="B3628">
        <v>2013</v>
      </c>
      <c r="C3628" t="s">
        <v>18</v>
      </c>
      <c r="D3628">
        <v>5885.5</v>
      </c>
      <c r="E3628">
        <v>5898.8</v>
      </c>
      <c r="F3628">
        <v>5852.3</v>
      </c>
      <c r="G3628">
        <v>5857.55</v>
      </c>
      <c r="H3628">
        <v>145721790</v>
      </c>
      <c r="I3628">
        <v>5163.09</v>
      </c>
      <c r="J3628">
        <v>17.84</v>
      </c>
      <c r="K3628">
        <v>3.05</v>
      </c>
      <c r="L3628">
        <v>1.41</v>
      </c>
    </row>
    <row r="3629" spans="1:12" x14ac:dyDescent="0.35">
      <c r="A3629" s="1">
        <v>41458</v>
      </c>
      <c r="B3629">
        <v>2013</v>
      </c>
      <c r="C3629" t="s">
        <v>18</v>
      </c>
      <c r="D3629">
        <v>5811.95</v>
      </c>
      <c r="E3629">
        <v>5815</v>
      </c>
      <c r="F3629">
        <v>5760.4</v>
      </c>
      <c r="G3629">
        <v>5770.9</v>
      </c>
      <c r="H3629">
        <v>160523863</v>
      </c>
      <c r="I3629">
        <v>5219.24</v>
      </c>
      <c r="J3629">
        <v>17.57</v>
      </c>
      <c r="K3629">
        <v>2.98</v>
      </c>
      <c r="L3629">
        <v>1.42</v>
      </c>
    </row>
    <row r="3630" spans="1:12" x14ac:dyDescent="0.35">
      <c r="A3630" s="1">
        <v>41459</v>
      </c>
      <c r="B3630">
        <v>2013</v>
      </c>
      <c r="C3630" t="s">
        <v>18</v>
      </c>
      <c r="D3630">
        <v>5794.75</v>
      </c>
      <c r="E3630">
        <v>5848.2</v>
      </c>
      <c r="F3630">
        <v>5786.05</v>
      </c>
      <c r="G3630">
        <v>5836.95</v>
      </c>
      <c r="H3630">
        <v>151929179</v>
      </c>
      <c r="I3630">
        <v>5429.87</v>
      </c>
      <c r="J3630">
        <v>17.77</v>
      </c>
      <c r="K3630">
        <v>2.99</v>
      </c>
      <c r="L3630">
        <v>1.42</v>
      </c>
    </row>
    <row r="3631" spans="1:12" x14ac:dyDescent="0.35">
      <c r="A3631" s="1">
        <v>41460</v>
      </c>
      <c r="B3631">
        <v>2013</v>
      </c>
      <c r="C3631" t="s">
        <v>18</v>
      </c>
      <c r="D3631">
        <v>5889.95</v>
      </c>
      <c r="E3631">
        <v>5900.45</v>
      </c>
      <c r="F3631">
        <v>5858.45</v>
      </c>
      <c r="G3631">
        <v>5867.9</v>
      </c>
      <c r="H3631">
        <v>123586417</v>
      </c>
      <c r="I3631">
        <v>4303.93</v>
      </c>
      <c r="J3631">
        <v>17.87</v>
      </c>
      <c r="K3631">
        <v>3</v>
      </c>
      <c r="L3631">
        <v>1.41</v>
      </c>
    </row>
    <row r="3632" spans="1:12" x14ac:dyDescent="0.35">
      <c r="A3632" s="1">
        <v>41463</v>
      </c>
      <c r="B3632">
        <v>2013</v>
      </c>
      <c r="C3632" t="s">
        <v>18</v>
      </c>
      <c r="D3632">
        <v>5833.15</v>
      </c>
      <c r="E3632">
        <v>5833.85</v>
      </c>
      <c r="F3632">
        <v>5775.55</v>
      </c>
      <c r="G3632">
        <v>5811.55</v>
      </c>
      <c r="H3632">
        <v>127624733</v>
      </c>
      <c r="I3632">
        <v>4823.5200000000004</v>
      </c>
      <c r="J3632">
        <v>17.71</v>
      </c>
      <c r="K3632">
        <v>2.98</v>
      </c>
      <c r="L3632">
        <v>1.42</v>
      </c>
    </row>
    <row r="3633" spans="1:12" x14ac:dyDescent="0.35">
      <c r="A3633" s="1">
        <v>41464</v>
      </c>
      <c r="B3633">
        <v>2013</v>
      </c>
      <c r="C3633" t="s">
        <v>18</v>
      </c>
      <c r="D3633">
        <v>5834.6</v>
      </c>
      <c r="E3633">
        <v>5864.95</v>
      </c>
      <c r="F3633">
        <v>5834.6</v>
      </c>
      <c r="G3633">
        <v>5859</v>
      </c>
      <c r="H3633">
        <v>110427867</v>
      </c>
      <c r="I3633">
        <v>4661.55</v>
      </c>
      <c r="J3633">
        <v>17.850000000000001</v>
      </c>
      <c r="K3633">
        <v>3</v>
      </c>
      <c r="L3633">
        <v>1.41</v>
      </c>
    </row>
    <row r="3634" spans="1:12" x14ac:dyDescent="0.35">
      <c r="A3634" s="1">
        <v>41465</v>
      </c>
      <c r="B3634">
        <v>2013</v>
      </c>
      <c r="C3634" t="s">
        <v>18</v>
      </c>
      <c r="D3634">
        <v>5869.9</v>
      </c>
      <c r="E3634">
        <v>5879.35</v>
      </c>
      <c r="F3634">
        <v>5802.85</v>
      </c>
      <c r="G3634">
        <v>5816.7</v>
      </c>
      <c r="H3634">
        <v>117516350</v>
      </c>
      <c r="I3634">
        <v>4820.53</v>
      </c>
      <c r="J3634">
        <v>17.73</v>
      </c>
      <c r="K3634">
        <v>2.98</v>
      </c>
      <c r="L3634">
        <v>1.42</v>
      </c>
    </row>
    <row r="3635" spans="1:12" x14ac:dyDescent="0.35">
      <c r="A3635" s="1">
        <v>41466</v>
      </c>
      <c r="B3635">
        <v>2013</v>
      </c>
      <c r="C3635" t="s">
        <v>18</v>
      </c>
      <c r="D3635">
        <v>5894.5</v>
      </c>
      <c r="E3635">
        <v>5948.85</v>
      </c>
      <c r="F3635">
        <v>5887.95</v>
      </c>
      <c r="G3635">
        <v>5935.1</v>
      </c>
      <c r="H3635">
        <v>120195681</v>
      </c>
      <c r="I3635">
        <v>4882.29</v>
      </c>
      <c r="J3635">
        <v>18.09</v>
      </c>
      <c r="K3635">
        <v>3.04</v>
      </c>
      <c r="L3635">
        <v>1.39</v>
      </c>
    </row>
    <row r="3636" spans="1:12" x14ac:dyDescent="0.35">
      <c r="A3636" s="1">
        <v>41467</v>
      </c>
      <c r="B3636">
        <v>2013</v>
      </c>
      <c r="C3636" t="s">
        <v>18</v>
      </c>
      <c r="D3636">
        <v>6000.5</v>
      </c>
      <c r="E3636">
        <v>6019</v>
      </c>
      <c r="F3636">
        <v>5951.15</v>
      </c>
      <c r="G3636">
        <v>6009</v>
      </c>
      <c r="H3636">
        <v>127707078</v>
      </c>
      <c r="I3636">
        <v>6591.27</v>
      </c>
      <c r="J3636">
        <v>18.309999999999999</v>
      </c>
      <c r="K3636">
        <v>3.08</v>
      </c>
      <c r="L3636">
        <v>1.38</v>
      </c>
    </row>
    <row r="3637" spans="1:12" x14ac:dyDescent="0.35">
      <c r="A3637" s="1">
        <v>41470</v>
      </c>
      <c r="B3637">
        <v>2013</v>
      </c>
      <c r="C3637" t="s">
        <v>18</v>
      </c>
      <c r="D3637">
        <v>5991.2</v>
      </c>
      <c r="E3637">
        <v>6038.2</v>
      </c>
      <c r="F3637">
        <v>5980.95</v>
      </c>
      <c r="G3637">
        <v>6030.8</v>
      </c>
      <c r="H3637">
        <v>116275729</v>
      </c>
      <c r="I3637">
        <v>4641.97</v>
      </c>
      <c r="J3637">
        <v>18.36</v>
      </c>
      <c r="K3637">
        <v>3.09</v>
      </c>
      <c r="L3637">
        <v>1.37</v>
      </c>
    </row>
    <row r="3638" spans="1:12" x14ac:dyDescent="0.35">
      <c r="A3638" s="1">
        <v>41471</v>
      </c>
      <c r="B3638">
        <v>2013</v>
      </c>
      <c r="C3638" t="s">
        <v>18</v>
      </c>
      <c r="D3638">
        <v>5930.8</v>
      </c>
      <c r="E3638">
        <v>5966.05</v>
      </c>
      <c r="F3638">
        <v>5910.95</v>
      </c>
      <c r="G3638">
        <v>5955.25</v>
      </c>
      <c r="H3638">
        <v>151162819</v>
      </c>
      <c r="I3638">
        <v>5915.8</v>
      </c>
      <c r="J3638">
        <v>18.13</v>
      </c>
      <c r="K3638">
        <v>3.05</v>
      </c>
      <c r="L3638">
        <v>1.39</v>
      </c>
    </row>
    <row r="3639" spans="1:12" x14ac:dyDescent="0.35">
      <c r="A3639" s="1">
        <v>41472</v>
      </c>
      <c r="B3639">
        <v>2013</v>
      </c>
      <c r="C3639" t="s">
        <v>18</v>
      </c>
      <c r="D3639">
        <v>5972.25</v>
      </c>
      <c r="E3639">
        <v>5989.8</v>
      </c>
      <c r="F3639">
        <v>5926.75</v>
      </c>
      <c r="G3639">
        <v>5973.3</v>
      </c>
      <c r="H3639">
        <v>191516153</v>
      </c>
      <c r="I3639">
        <v>8349.59</v>
      </c>
      <c r="J3639">
        <v>18.18</v>
      </c>
      <c r="K3639">
        <v>3.06</v>
      </c>
      <c r="L3639">
        <v>1.38</v>
      </c>
    </row>
    <row r="3640" spans="1:12" x14ac:dyDescent="0.35">
      <c r="A3640" s="1">
        <v>41473</v>
      </c>
      <c r="B3640">
        <v>2013</v>
      </c>
      <c r="C3640" t="s">
        <v>18</v>
      </c>
      <c r="D3640">
        <v>5984.7</v>
      </c>
      <c r="E3640">
        <v>6051.1</v>
      </c>
      <c r="F3640">
        <v>5974.55</v>
      </c>
      <c r="G3640">
        <v>6038.05</v>
      </c>
      <c r="H3640">
        <v>171728134</v>
      </c>
      <c r="I3640">
        <v>7774.83</v>
      </c>
      <c r="J3640">
        <v>18.32</v>
      </c>
      <c r="K3640">
        <v>3.09</v>
      </c>
      <c r="L3640">
        <v>1.37</v>
      </c>
    </row>
    <row r="3641" spans="1:12" x14ac:dyDescent="0.35">
      <c r="A3641" s="1">
        <v>41474</v>
      </c>
      <c r="B3641">
        <v>2013</v>
      </c>
      <c r="C3641" t="s">
        <v>18</v>
      </c>
      <c r="D3641">
        <v>6057.2</v>
      </c>
      <c r="E3641">
        <v>6066.85</v>
      </c>
      <c r="F3641">
        <v>6020.25</v>
      </c>
      <c r="G3641">
        <v>6029.2</v>
      </c>
      <c r="H3641">
        <v>163311714</v>
      </c>
      <c r="I3641">
        <v>7987.75</v>
      </c>
      <c r="J3641">
        <v>18.3</v>
      </c>
      <c r="K3641">
        <v>3.09</v>
      </c>
      <c r="L3641">
        <v>1.37</v>
      </c>
    </row>
    <row r="3642" spans="1:12" x14ac:dyDescent="0.35">
      <c r="A3642" s="1">
        <v>41477</v>
      </c>
      <c r="B3642">
        <v>2013</v>
      </c>
      <c r="C3642" t="s">
        <v>18</v>
      </c>
      <c r="D3642">
        <v>6009.75</v>
      </c>
      <c r="E3642">
        <v>6064.15</v>
      </c>
      <c r="F3642">
        <v>6004.25</v>
      </c>
      <c r="G3642">
        <v>6031.8</v>
      </c>
      <c r="H3642">
        <v>115168337</v>
      </c>
      <c r="I3642">
        <v>5117.1899999999996</v>
      </c>
      <c r="J3642">
        <v>18.23</v>
      </c>
      <c r="K3642">
        <v>3.09</v>
      </c>
      <c r="L3642">
        <v>1.37</v>
      </c>
    </row>
    <row r="3643" spans="1:12" x14ac:dyDescent="0.35">
      <c r="A3643" s="1">
        <v>41478</v>
      </c>
      <c r="B3643">
        <v>2013</v>
      </c>
      <c r="C3643" t="s">
        <v>18</v>
      </c>
      <c r="D3643">
        <v>6064.3</v>
      </c>
      <c r="E3643">
        <v>6093.35</v>
      </c>
      <c r="F3643">
        <v>6061.3</v>
      </c>
      <c r="G3643">
        <v>6077.8</v>
      </c>
      <c r="H3643">
        <v>126469251</v>
      </c>
      <c r="I3643">
        <v>5459.62</v>
      </c>
      <c r="J3643">
        <v>18.32</v>
      </c>
      <c r="K3643">
        <v>3.11</v>
      </c>
      <c r="L3643">
        <v>1.36</v>
      </c>
    </row>
    <row r="3644" spans="1:12" x14ac:dyDescent="0.35">
      <c r="A3644" s="1">
        <v>41479</v>
      </c>
      <c r="B3644">
        <v>2013</v>
      </c>
      <c r="C3644" t="s">
        <v>18</v>
      </c>
      <c r="D3644">
        <v>6032.2</v>
      </c>
      <c r="E3644">
        <v>6047.25</v>
      </c>
      <c r="F3644">
        <v>5962.6</v>
      </c>
      <c r="G3644">
        <v>5990.5</v>
      </c>
      <c r="H3644">
        <v>151931749</v>
      </c>
      <c r="I3644">
        <v>6413.64</v>
      </c>
      <c r="J3644">
        <v>18.03</v>
      </c>
      <c r="K3644">
        <v>3.07</v>
      </c>
      <c r="L3644">
        <v>1.38</v>
      </c>
    </row>
    <row r="3645" spans="1:12" x14ac:dyDescent="0.35">
      <c r="A3645" s="1">
        <v>41480</v>
      </c>
      <c r="B3645">
        <v>2013</v>
      </c>
      <c r="C3645" t="s">
        <v>18</v>
      </c>
      <c r="D3645">
        <v>5970.4</v>
      </c>
      <c r="E3645">
        <v>5990.65</v>
      </c>
      <c r="F3645">
        <v>5896.4</v>
      </c>
      <c r="G3645">
        <v>5907.5</v>
      </c>
      <c r="H3645">
        <v>237081135</v>
      </c>
      <c r="I3645">
        <v>8762.77</v>
      </c>
      <c r="J3645">
        <v>17.68</v>
      </c>
      <c r="K3645">
        <v>3.02</v>
      </c>
      <c r="L3645">
        <v>1.4</v>
      </c>
    </row>
    <row r="3646" spans="1:12" x14ac:dyDescent="0.35">
      <c r="A3646" s="1">
        <v>41481</v>
      </c>
      <c r="B3646">
        <v>2013</v>
      </c>
      <c r="C3646" t="s">
        <v>18</v>
      </c>
      <c r="D3646">
        <v>5937.95</v>
      </c>
      <c r="E3646">
        <v>5944.5</v>
      </c>
      <c r="F3646">
        <v>5869.5</v>
      </c>
      <c r="G3646">
        <v>5886.2</v>
      </c>
      <c r="H3646">
        <v>174535664</v>
      </c>
      <c r="I3646">
        <v>6419.86</v>
      </c>
      <c r="J3646">
        <v>17.579999999999998</v>
      </c>
      <c r="K3646">
        <v>3.01</v>
      </c>
      <c r="L3646">
        <v>1.4</v>
      </c>
    </row>
    <row r="3647" spans="1:12" x14ac:dyDescent="0.35">
      <c r="A3647" s="1">
        <v>41484</v>
      </c>
      <c r="B3647">
        <v>2013</v>
      </c>
      <c r="C3647" t="s">
        <v>18</v>
      </c>
      <c r="D3647">
        <v>5869.95</v>
      </c>
      <c r="E3647">
        <v>5886</v>
      </c>
      <c r="F3647">
        <v>5825.8</v>
      </c>
      <c r="G3647">
        <v>5831.65</v>
      </c>
      <c r="H3647">
        <v>173430612</v>
      </c>
      <c r="I3647">
        <v>4812.3</v>
      </c>
      <c r="J3647">
        <v>17.309999999999999</v>
      </c>
      <c r="K3647">
        <v>2.93</v>
      </c>
      <c r="L3647">
        <v>1.44</v>
      </c>
    </row>
    <row r="3648" spans="1:12" x14ac:dyDescent="0.35">
      <c r="A3648" s="1">
        <v>41485</v>
      </c>
      <c r="B3648">
        <v>2013</v>
      </c>
      <c r="C3648" t="s">
        <v>18</v>
      </c>
      <c r="D3648">
        <v>5836.05</v>
      </c>
      <c r="E3648">
        <v>5861.3</v>
      </c>
      <c r="F3648">
        <v>5747.6</v>
      </c>
      <c r="G3648">
        <v>5755.05</v>
      </c>
      <c r="H3648">
        <v>181489174</v>
      </c>
      <c r="I3648">
        <v>6006.91</v>
      </c>
      <c r="J3648">
        <v>17.11</v>
      </c>
      <c r="K3648">
        <v>2.85</v>
      </c>
      <c r="L3648">
        <v>1.46</v>
      </c>
    </row>
    <row r="3649" spans="1:12" x14ac:dyDescent="0.35">
      <c r="A3649" s="1">
        <v>41486</v>
      </c>
      <c r="B3649">
        <v>2013</v>
      </c>
      <c r="C3649" t="s">
        <v>18</v>
      </c>
      <c r="D3649">
        <v>5738.35</v>
      </c>
      <c r="E3649">
        <v>5752.1</v>
      </c>
      <c r="F3649">
        <v>5675.75</v>
      </c>
      <c r="G3649">
        <v>5742</v>
      </c>
      <c r="H3649">
        <v>235469131</v>
      </c>
      <c r="I3649">
        <v>8717.16</v>
      </c>
      <c r="J3649">
        <v>17.05</v>
      </c>
      <c r="K3649">
        <v>2.84</v>
      </c>
      <c r="L3649">
        <v>1.47</v>
      </c>
    </row>
    <row r="3650" spans="1:12" x14ac:dyDescent="0.35">
      <c r="A3650" s="1">
        <v>41487</v>
      </c>
      <c r="B3650">
        <v>2013</v>
      </c>
      <c r="C3650" t="s">
        <v>19</v>
      </c>
      <c r="D3650">
        <v>5776.9</v>
      </c>
      <c r="E3650">
        <v>5808.5</v>
      </c>
      <c r="F3650">
        <v>5676.85</v>
      </c>
      <c r="G3650">
        <v>5727.85</v>
      </c>
      <c r="H3650">
        <v>216762208</v>
      </c>
      <c r="I3650">
        <v>7164.04</v>
      </c>
      <c r="J3650">
        <v>17.03</v>
      </c>
      <c r="K3650">
        <v>2.84</v>
      </c>
      <c r="L3650">
        <v>1.47</v>
      </c>
    </row>
    <row r="3651" spans="1:12" x14ac:dyDescent="0.35">
      <c r="A3651" s="1">
        <v>41488</v>
      </c>
      <c r="B3651">
        <v>2013</v>
      </c>
      <c r="C3651" t="s">
        <v>19</v>
      </c>
      <c r="D3651">
        <v>5750.05</v>
      </c>
      <c r="E3651">
        <v>5761.85</v>
      </c>
      <c r="F3651">
        <v>5649</v>
      </c>
      <c r="G3651">
        <v>5677.9</v>
      </c>
      <c r="H3651">
        <v>222494469</v>
      </c>
      <c r="I3651">
        <v>6350.26</v>
      </c>
      <c r="J3651">
        <v>16.88</v>
      </c>
      <c r="K3651">
        <v>2.81</v>
      </c>
      <c r="L3651">
        <v>1.48</v>
      </c>
    </row>
    <row r="3652" spans="1:12" x14ac:dyDescent="0.35">
      <c r="A3652" s="1">
        <v>41491</v>
      </c>
      <c r="B3652">
        <v>2013</v>
      </c>
      <c r="C3652" t="s">
        <v>19</v>
      </c>
      <c r="D3652">
        <v>5682.4</v>
      </c>
      <c r="E3652">
        <v>5721</v>
      </c>
      <c r="F3652">
        <v>5661.5</v>
      </c>
      <c r="G3652">
        <v>5685.4</v>
      </c>
      <c r="H3652">
        <v>197167952</v>
      </c>
      <c r="I3652">
        <v>5575.21</v>
      </c>
      <c r="J3652">
        <v>16.940000000000001</v>
      </c>
      <c r="K3652">
        <v>2.82</v>
      </c>
      <c r="L3652">
        <v>1.48</v>
      </c>
    </row>
    <row r="3653" spans="1:12" x14ac:dyDescent="0.35">
      <c r="A3653" s="1">
        <v>41492</v>
      </c>
      <c r="B3653">
        <v>2013</v>
      </c>
      <c r="C3653" t="s">
        <v>19</v>
      </c>
      <c r="D3653">
        <v>5664.9</v>
      </c>
      <c r="E3653">
        <v>5664.9</v>
      </c>
      <c r="F3653">
        <v>5521.8</v>
      </c>
      <c r="G3653">
        <v>5542.25</v>
      </c>
      <c r="H3653">
        <v>216227972</v>
      </c>
      <c r="I3653">
        <v>6424.42</v>
      </c>
      <c r="J3653">
        <v>16.510000000000002</v>
      </c>
      <c r="K3653">
        <v>2.75</v>
      </c>
      <c r="L3653">
        <v>1.52</v>
      </c>
    </row>
    <row r="3654" spans="1:12" x14ac:dyDescent="0.35">
      <c r="A3654" s="1">
        <v>41493</v>
      </c>
      <c r="B3654">
        <v>2013</v>
      </c>
      <c r="C3654" t="s">
        <v>19</v>
      </c>
      <c r="D3654">
        <v>5549.3</v>
      </c>
      <c r="E3654">
        <v>5561.45</v>
      </c>
      <c r="F3654">
        <v>5486.85</v>
      </c>
      <c r="G3654">
        <v>5519.1</v>
      </c>
      <c r="H3654">
        <v>245010773</v>
      </c>
      <c r="I3654">
        <v>7725.23</v>
      </c>
      <c r="J3654">
        <v>16.36</v>
      </c>
      <c r="K3654">
        <v>2.73</v>
      </c>
      <c r="L3654">
        <v>1.53</v>
      </c>
    </row>
    <row r="3655" spans="1:12" x14ac:dyDescent="0.35">
      <c r="A3655" s="1">
        <v>41494</v>
      </c>
      <c r="B3655">
        <v>2013</v>
      </c>
      <c r="C3655" t="s">
        <v>19</v>
      </c>
      <c r="D3655">
        <v>5510.05</v>
      </c>
      <c r="E3655">
        <v>5577.6</v>
      </c>
      <c r="F3655">
        <v>5510.05</v>
      </c>
      <c r="G3655">
        <v>5565.65</v>
      </c>
      <c r="H3655">
        <v>204918722</v>
      </c>
      <c r="I3655">
        <v>6968.85</v>
      </c>
      <c r="J3655">
        <v>16.5</v>
      </c>
      <c r="K3655">
        <v>2.76</v>
      </c>
      <c r="L3655">
        <v>1.51</v>
      </c>
    </row>
    <row r="3656" spans="1:12" x14ac:dyDescent="0.35">
      <c r="A3656" s="1">
        <v>41498</v>
      </c>
      <c r="B3656">
        <v>2013</v>
      </c>
      <c r="C3656" t="s">
        <v>19</v>
      </c>
      <c r="D3656">
        <v>5606.7</v>
      </c>
      <c r="E3656">
        <v>5644.1</v>
      </c>
      <c r="F3656">
        <v>5557.1</v>
      </c>
      <c r="G3656">
        <v>5612.4</v>
      </c>
      <c r="H3656">
        <v>195708484</v>
      </c>
      <c r="I3656">
        <v>7063.92</v>
      </c>
      <c r="J3656">
        <v>16.59</v>
      </c>
      <c r="K3656">
        <v>2.78</v>
      </c>
      <c r="L3656">
        <v>1.5</v>
      </c>
    </row>
    <row r="3657" spans="1:12" x14ac:dyDescent="0.35">
      <c r="A3657" s="1">
        <v>41499</v>
      </c>
      <c r="B3657">
        <v>2013</v>
      </c>
      <c r="C3657" t="s">
        <v>19</v>
      </c>
      <c r="D3657">
        <v>5600.25</v>
      </c>
      <c r="E3657">
        <v>5704.75</v>
      </c>
      <c r="F3657">
        <v>5578.9</v>
      </c>
      <c r="G3657">
        <v>5699.3</v>
      </c>
      <c r="H3657">
        <v>222997337</v>
      </c>
      <c r="I3657">
        <v>7073.34</v>
      </c>
      <c r="J3657">
        <v>16.84</v>
      </c>
      <c r="K3657">
        <v>2.82</v>
      </c>
      <c r="L3657">
        <v>1.48</v>
      </c>
    </row>
    <row r="3658" spans="1:12" x14ac:dyDescent="0.35">
      <c r="A3658" s="1">
        <v>41500</v>
      </c>
      <c r="B3658">
        <v>2013</v>
      </c>
      <c r="C3658" t="s">
        <v>19</v>
      </c>
      <c r="D3658">
        <v>5715.4</v>
      </c>
      <c r="E3658">
        <v>5754.55</v>
      </c>
      <c r="F3658">
        <v>5690.2</v>
      </c>
      <c r="G3658">
        <v>5742.3</v>
      </c>
      <c r="H3658">
        <v>223656483</v>
      </c>
      <c r="I3658">
        <v>6970.2</v>
      </c>
      <c r="J3658">
        <v>16.97</v>
      </c>
      <c r="K3658">
        <v>2.84</v>
      </c>
      <c r="L3658">
        <v>1.47</v>
      </c>
    </row>
    <row r="3659" spans="1:12" x14ac:dyDescent="0.35">
      <c r="A3659" s="1">
        <v>41502</v>
      </c>
      <c r="B3659">
        <v>2013</v>
      </c>
      <c r="C3659" t="s">
        <v>19</v>
      </c>
      <c r="D3659">
        <v>5705.45</v>
      </c>
      <c r="E3659">
        <v>5716.6</v>
      </c>
      <c r="F3659">
        <v>5496.05</v>
      </c>
      <c r="G3659">
        <v>5507.85</v>
      </c>
      <c r="H3659">
        <v>248094094</v>
      </c>
      <c r="I3659">
        <v>8807.27</v>
      </c>
      <c r="J3659">
        <v>16.350000000000001</v>
      </c>
      <c r="K3659">
        <v>2.73</v>
      </c>
      <c r="L3659">
        <v>1.53</v>
      </c>
    </row>
    <row r="3660" spans="1:12" x14ac:dyDescent="0.35">
      <c r="A3660" s="1">
        <v>41505</v>
      </c>
      <c r="B3660">
        <v>2013</v>
      </c>
      <c r="C3660" t="s">
        <v>19</v>
      </c>
      <c r="D3660">
        <v>5497.55</v>
      </c>
      <c r="E3660">
        <v>5499.65</v>
      </c>
      <c r="F3660">
        <v>5360.65</v>
      </c>
      <c r="G3660">
        <v>5414.75</v>
      </c>
      <c r="H3660">
        <v>219672819</v>
      </c>
      <c r="I3660">
        <v>6713.03</v>
      </c>
      <c r="J3660">
        <v>15.62</v>
      </c>
      <c r="K3660">
        <v>2.68</v>
      </c>
      <c r="L3660">
        <v>1.56</v>
      </c>
    </row>
    <row r="3661" spans="1:12" x14ac:dyDescent="0.35">
      <c r="A3661" s="1">
        <v>41506</v>
      </c>
      <c r="B3661">
        <v>2013</v>
      </c>
      <c r="C3661" t="s">
        <v>19</v>
      </c>
      <c r="D3661">
        <v>5353.45</v>
      </c>
      <c r="E3661">
        <v>5417.8</v>
      </c>
      <c r="F3661">
        <v>5306.35</v>
      </c>
      <c r="G3661">
        <v>5401.45</v>
      </c>
      <c r="H3661">
        <v>261052792</v>
      </c>
      <c r="I3661">
        <v>7982.22</v>
      </c>
      <c r="J3661">
        <v>15.58</v>
      </c>
      <c r="K3661">
        <v>2.68</v>
      </c>
      <c r="L3661">
        <v>1.56</v>
      </c>
    </row>
    <row r="3662" spans="1:12" x14ac:dyDescent="0.35">
      <c r="A3662" s="1">
        <v>41507</v>
      </c>
      <c r="B3662">
        <v>2013</v>
      </c>
      <c r="C3662" t="s">
        <v>19</v>
      </c>
      <c r="D3662">
        <v>5494.45</v>
      </c>
      <c r="E3662">
        <v>5504.1</v>
      </c>
      <c r="F3662">
        <v>5268.45</v>
      </c>
      <c r="G3662">
        <v>5302.55</v>
      </c>
      <c r="H3662">
        <v>255004311</v>
      </c>
      <c r="I3662">
        <v>8509.2900000000009</v>
      </c>
      <c r="J3662">
        <v>15.3</v>
      </c>
      <c r="K3662">
        <v>2.63</v>
      </c>
      <c r="L3662">
        <v>1.59</v>
      </c>
    </row>
    <row r="3663" spans="1:12" x14ac:dyDescent="0.35">
      <c r="A3663" s="1">
        <v>41508</v>
      </c>
      <c r="B3663">
        <v>2013</v>
      </c>
      <c r="C3663" t="s">
        <v>19</v>
      </c>
      <c r="D3663">
        <v>5282.8</v>
      </c>
      <c r="E3663">
        <v>5418.95</v>
      </c>
      <c r="F3663">
        <v>5254.05</v>
      </c>
      <c r="G3663">
        <v>5408.45</v>
      </c>
      <c r="H3663">
        <v>284468531</v>
      </c>
      <c r="I3663">
        <v>9075.86</v>
      </c>
      <c r="J3663">
        <v>15.6</v>
      </c>
      <c r="K3663">
        <v>2.68</v>
      </c>
      <c r="L3663">
        <v>1.56</v>
      </c>
    </row>
    <row r="3664" spans="1:12" x14ac:dyDescent="0.35">
      <c r="A3664" s="1">
        <v>41509</v>
      </c>
      <c r="B3664">
        <v>2013</v>
      </c>
      <c r="C3664" t="s">
        <v>19</v>
      </c>
      <c r="D3664">
        <v>5428.75</v>
      </c>
      <c r="E3664">
        <v>5478.8</v>
      </c>
      <c r="F3664">
        <v>5377.8</v>
      </c>
      <c r="G3664">
        <v>5471.75</v>
      </c>
      <c r="H3664">
        <v>251511910</v>
      </c>
      <c r="I3664">
        <v>7763.2</v>
      </c>
      <c r="J3664">
        <v>15.79</v>
      </c>
      <c r="K3664">
        <v>2.71</v>
      </c>
      <c r="L3664">
        <v>1.54</v>
      </c>
    </row>
    <row r="3665" spans="1:12" x14ac:dyDescent="0.35">
      <c r="A3665" s="1">
        <v>41512</v>
      </c>
      <c r="B3665">
        <v>2013</v>
      </c>
      <c r="C3665" t="s">
        <v>19</v>
      </c>
      <c r="D3665">
        <v>5499.4</v>
      </c>
      <c r="E3665">
        <v>5528.7</v>
      </c>
      <c r="F3665">
        <v>5454.45</v>
      </c>
      <c r="G3665">
        <v>5476.5</v>
      </c>
      <c r="H3665">
        <v>241996358</v>
      </c>
      <c r="I3665">
        <v>6465.02</v>
      </c>
      <c r="J3665">
        <v>15.8</v>
      </c>
      <c r="K3665">
        <v>2.71</v>
      </c>
      <c r="L3665">
        <v>1.54</v>
      </c>
    </row>
    <row r="3666" spans="1:12" x14ac:dyDescent="0.35">
      <c r="A3666" s="1">
        <v>41513</v>
      </c>
      <c r="B3666">
        <v>2013</v>
      </c>
      <c r="C3666" t="s">
        <v>19</v>
      </c>
      <c r="D3666">
        <v>5426.5</v>
      </c>
      <c r="E3666">
        <v>5427.4</v>
      </c>
      <c r="F3666">
        <v>5274.25</v>
      </c>
      <c r="G3666">
        <v>5287.45</v>
      </c>
      <c r="H3666">
        <v>306037010</v>
      </c>
      <c r="I3666">
        <v>8236.84</v>
      </c>
      <c r="J3666">
        <v>15.24</v>
      </c>
      <c r="K3666">
        <v>2.62</v>
      </c>
      <c r="L3666">
        <v>1.59</v>
      </c>
    </row>
    <row r="3667" spans="1:12" x14ac:dyDescent="0.35">
      <c r="A3667" s="1">
        <v>41514</v>
      </c>
      <c r="B3667">
        <v>2013</v>
      </c>
      <c r="C3667" t="s">
        <v>19</v>
      </c>
      <c r="D3667">
        <v>5233.45</v>
      </c>
      <c r="E3667">
        <v>5317.7</v>
      </c>
      <c r="F3667">
        <v>5118.8500000000004</v>
      </c>
      <c r="G3667">
        <v>5285</v>
      </c>
      <c r="H3667">
        <v>335993745</v>
      </c>
      <c r="I3667">
        <v>10705.51</v>
      </c>
      <c r="J3667">
        <v>15.23</v>
      </c>
      <c r="K3667">
        <v>2.62</v>
      </c>
      <c r="L3667">
        <v>1.6</v>
      </c>
    </row>
    <row r="3668" spans="1:12" x14ac:dyDescent="0.35">
      <c r="A3668" s="1">
        <v>41515</v>
      </c>
      <c r="B3668">
        <v>2013</v>
      </c>
      <c r="C3668" t="s">
        <v>19</v>
      </c>
      <c r="D3668">
        <v>5316.5</v>
      </c>
      <c r="E3668">
        <v>5428.9</v>
      </c>
      <c r="F3668">
        <v>5303</v>
      </c>
      <c r="G3668">
        <v>5409.05</v>
      </c>
      <c r="H3668">
        <v>326499273</v>
      </c>
      <c r="I3668">
        <v>10580.48</v>
      </c>
      <c r="J3668">
        <v>15.59</v>
      </c>
      <c r="K3668">
        <v>2.68</v>
      </c>
      <c r="L3668">
        <v>1.56</v>
      </c>
    </row>
    <row r="3669" spans="1:12" x14ac:dyDescent="0.35">
      <c r="A3669" s="1">
        <v>41516</v>
      </c>
      <c r="B3669">
        <v>2013</v>
      </c>
      <c r="C3669" t="s">
        <v>19</v>
      </c>
      <c r="D3669">
        <v>5407.45</v>
      </c>
      <c r="E3669">
        <v>5493.3</v>
      </c>
      <c r="F3669">
        <v>5360.2</v>
      </c>
      <c r="G3669">
        <v>5471.8</v>
      </c>
      <c r="H3669">
        <v>336401705</v>
      </c>
      <c r="I3669">
        <v>11431.52</v>
      </c>
      <c r="J3669">
        <v>15.77</v>
      </c>
      <c r="K3669">
        <v>2.71</v>
      </c>
      <c r="L3669">
        <v>1.54</v>
      </c>
    </row>
    <row r="3670" spans="1:12" x14ac:dyDescent="0.35">
      <c r="A3670" s="1">
        <v>41519</v>
      </c>
      <c r="B3670">
        <v>2013</v>
      </c>
      <c r="C3670" t="s">
        <v>20</v>
      </c>
      <c r="D3670">
        <v>5480.25</v>
      </c>
      <c r="E3670">
        <v>5564.9</v>
      </c>
      <c r="F3670">
        <v>5478.85</v>
      </c>
      <c r="G3670">
        <v>5550.75</v>
      </c>
      <c r="H3670">
        <v>214232444</v>
      </c>
      <c r="I3670">
        <v>6135.94</v>
      </c>
      <c r="J3670">
        <v>16</v>
      </c>
      <c r="K3670">
        <v>2.75</v>
      </c>
      <c r="L3670">
        <v>1.52</v>
      </c>
    </row>
    <row r="3671" spans="1:12" x14ac:dyDescent="0.35">
      <c r="A3671" s="1">
        <v>41520</v>
      </c>
      <c r="B3671">
        <v>2013</v>
      </c>
      <c r="C3671" t="s">
        <v>20</v>
      </c>
      <c r="D3671">
        <v>5574.7</v>
      </c>
      <c r="E3671">
        <v>5580.95</v>
      </c>
      <c r="F3671">
        <v>5323.75</v>
      </c>
      <c r="G3671">
        <v>5341.45</v>
      </c>
      <c r="H3671">
        <v>250298844</v>
      </c>
      <c r="I3671">
        <v>7304.81</v>
      </c>
      <c r="J3671">
        <v>15.4</v>
      </c>
      <c r="K3671">
        <v>2.65</v>
      </c>
      <c r="L3671">
        <v>1.58</v>
      </c>
    </row>
    <row r="3672" spans="1:12" x14ac:dyDescent="0.35">
      <c r="A3672" s="1">
        <v>41521</v>
      </c>
      <c r="B3672">
        <v>2013</v>
      </c>
      <c r="C3672" t="s">
        <v>20</v>
      </c>
      <c r="D3672">
        <v>5358.65</v>
      </c>
      <c r="E3672">
        <v>5460.25</v>
      </c>
      <c r="F3672">
        <v>5318.9</v>
      </c>
      <c r="G3672">
        <v>5448.1</v>
      </c>
      <c r="H3672">
        <v>237230494</v>
      </c>
      <c r="I3672">
        <v>7252.61</v>
      </c>
      <c r="J3672">
        <v>15.7</v>
      </c>
      <c r="K3672">
        <v>2.7</v>
      </c>
      <c r="L3672">
        <v>1.55</v>
      </c>
    </row>
    <row r="3673" spans="1:12" x14ac:dyDescent="0.35">
      <c r="A3673" s="1">
        <v>41522</v>
      </c>
      <c r="B3673">
        <v>2013</v>
      </c>
      <c r="C3673" t="s">
        <v>20</v>
      </c>
      <c r="D3673">
        <v>5553.75</v>
      </c>
      <c r="E3673">
        <v>5625.75</v>
      </c>
      <c r="F3673">
        <v>5552.7</v>
      </c>
      <c r="G3673">
        <v>5592.95</v>
      </c>
      <c r="H3673">
        <v>274937515</v>
      </c>
      <c r="I3673">
        <v>9484.19</v>
      </c>
      <c r="J3673">
        <v>16.12</v>
      </c>
      <c r="K3673">
        <v>2.77</v>
      </c>
      <c r="L3673">
        <v>1.51</v>
      </c>
    </row>
    <row r="3674" spans="1:12" x14ac:dyDescent="0.35">
      <c r="A3674" s="1">
        <v>41523</v>
      </c>
      <c r="B3674">
        <v>2013</v>
      </c>
      <c r="C3674" t="s">
        <v>20</v>
      </c>
      <c r="D3674">
        <v>5617.45</v>
      </c>
      <c r="E3674">
        <v>5688.6</v>
      </c>
      <c r="F3674">
        <v>5566.15</v>
      </c>
      <c r="G3674">
        <v>5680.4</v>
      </c>
      <c r="H3674">
        <v>253030740</v>
      </c>
      <c r="I3674">
        <v>8821.5400000000009</v>
      </c>
      <c r="J3674">
        <v>16.37</v>
      </c>
      <c r="K3674">
        <v>2.81</v>
      </c>
      <c r="L3674">
        <v>1.48</v>
      </c>
    </row>
    <row r="3675" spans="1:12" x14ac:dyDescent="0.35">
      <c r="A3675" s="1">
        <v>41527</v>
      </c>
      <c r="B3675">
        <v>2013</v>
      </c>
      <c r="C3675" t="s">
        <v>20</v>
      </c>
      <c r="D3675">
        <v>5738.5</v>
      </c>
      <c r="E3675">
        <v>5904.85</v>
      </c>
      <c r="F3675">
        <v>5738.2</v>
      </c>
      <c r="G3675">
        <v>5896.75</v>
      </c>
      <c r="H3675">
        <v>275244175</v>
      </c>
      <c r="I3675">
        <v>10307.969999999999</v>
      </c>
      <c r="J3675">
        <v>17.14</v>
      </c>
      <c r="K3675">
        <v>2.95</v>
      </c>
      <c r="L3675">
        <v>1.42</v>
      </c>
    </row>
    <row r="3676" spans="1:12" x14ac:dyDescent="0.35">
      <c r="A3676" s="1">
        <v>41528</v>
      </c>
      <c r="B3676">
        <v>2013</v>
      </c>
      <c r="C3676" t="s">
        <v>20</v>
      </c>
      <c r="D3676">
        <v>5887.25</v>
      </c>
      <c r="E3676">
        <v>5924.35</v>
      </c>
      <c r="F3676">
        <v>5832.7</v>
      </c>
      <c r="G3676">
        <v>5913.15</v>
      </c>
      <c r="H3676">
        <v>265006808</v>
      </c>
      <c r="I3676">
        <v>7980.51</v>
      </c>
      <c r="J3676">
        <v>17.190000000000001</v>
      </c>
      <c r="K3676">
        <v>2.96</v>
      </c>
      <c r="L3676">
        <v>1.41</v>
      </c>
    </row>
    <row r="3677" spans="1:12" x14ac:dyDescent="0.35">
      <c r="A3677" s="1">
        <v>41529</v>
      </c>
      <c r="B3677">
        <v>2013</v>
      </c>
      <c r="C3677" t="s">
        <v>20</v>
      </c>
      <c r="D3677">
        <v>5931.15</v>
      </c>
      <c r="E3677">
        <v>5932</v>
      </c>
      <c r="F3677">
        <v>5815.8</v>
      </c>
      <c r="G3677">
        <v>5850.7</v>
      </c>
      <c r="H3677">
        <v>272987246</v>
      </c>
      <c r="I3677">
        <v>7667.76</v>
      </c>
      <c r="J3677">
        <v>17</v>
      </c>
      <c r="K3677">
        <v>2.89</v>
      </c>
      <c r="L3677">
        <v>1.44</v>
      </c>
    </row>
    <row r="3678" spans="1:12" x14ac:dyDescent="0.35">
      <c r="A3678" s="1">
        <v>41530</v>
      </c>
      <c r="B3678">
        <v>2013</v>
      </c>
      <c r="C3678" t="s">
        <v>20</v>
      </c>
      <c r="D3678">
        <v>5828</v>
      </c>
      <c r="E3678">
        <v>5884.3</v>
      </c>
      <c r="F3678">
        <v>5822.9</v>
      </c>
      <c r="G3678">
        <v>5850.6</v>
      </c>
      <c r="H3678">
        <v>190768447</v>
      </c>
      <c r="I3678">
        <v>6403.37</v>
      </c>
      <c r="J3678">
        <v>17</v>
      </c>
      <c r="K3678">
        <v>2.87</v>
      </c>
      <c r="L3678">
        <v>1.44</v>
      </c>
    </row>
    <row r="3679" spans="1:12" x14ac:dyDescent="0.35">
      <c r="A3679" s="1">
        <v>41533</v>
      </c>
      <c r="B3679">
        <v>2013</v>
      </c>
      <c r="C3679" t="s">
        <v>20</v>
      </c>
      <c r="D3679">
        <v>5930.3</v>
      </c>
      <c r="E3679">
        <v>5957.25</v>
      </c>
      <c r="F3679">
        <v>5798.15</v>
      </c>
      <c r="G3679">
        <v>5840.55</v>
      </c>
      <c r="H3679">
        <v>219455842</v>
      </c>
      <c r="I3679">
        <v>7819.05</v>
      </c>
      <c r="J3679">
        <v>16.98</v>
      </c>
      <c r="K3679">
        <v>2.85</v>
      </c>
      <c r="L3679">
        <v>1.45</v>
      </c>
    </row>
    <row r="3680" spans="1:12" x14ac:dyDescent="0.35">
      <c r="A3680" s="1">
        <v>41534</v>
      </c>
      <c r="B3680">
        <v>2013</v>
      </c>
      <c r="C3680" t="s">
        <v>20</v>
      </c>
      <c r="D3680">
        <v>5824.2</v>
      </c>
      <c r="E3680">
        <v>5857.8</v>
      </c>
      <c r="F3680">
        <v>5804.9</v>
      </c>
      <c r="G3680">
        <v>5850.2</v>
      </c>
      <c r="H3680">
        <v>157938740</v>
      </c>
      <c r="I3680">
        <v>5550.64</v>
      </c>
      <c r="J3680">
        <v>17</v>
      </c>
      <c r="K3680">
        <v>2.84</v>
      </c>
      <c r="L3680">
        <v>1.45</v>
      </c>
    </row>
    <row r="3681" spans="1:12" x14ac:dyDescent="0.35">
      <c r="A3681" s="1">
        <v>41535</v>
      </c>
      <c r="B3681">
        <v>2013</v>
      </c>
      <c r="C3681" t="s">
        <v>20</v>
      </c>
      <c r="D3681">
        <v>5872.75</v>
      </c>
      <c r="E3681">
        <v>5916.9</v>
      </c>
      <c r="F3681">
        <v>5840.2</v>
      </c>
      <c r="G3681">
        <v>5899.45</v>
      </c>
      <c r="H3681">
        <v>153585493</v>
      </c>
      <c r="I3681">
        <v>5369.63</v>
      </c>
      <c r="J3681">
        <v>17.149999999999999</v>
      </c>
      <c r="K3681">
        <v>2.86</v>
      </c>
      <c r="L3681">
        <v>1.49</v>
      </c>
    </row>
    <row r="3682" spans="1:12" x14ac:dyDescent="0.35">
      <c r="A3682" s="1">
        <v>41536</v>
      </c>
      <c r="B3682">
        <v>2013</v>
      </c>
      <c r="C3682" t="s">
        <v>20</v>
      </c>
      <c r="D3682">
        <v>6044.15</v>
      </c>
      <c r="E3682">
        <v>6142.5</v>
      </c>
      <c r="F3682">
        <v>6040.15</v>
      </c>
      <c r="G3682">
        <v>6115.55</v>
      </c>
      <c r="H3682">
        <v>287191701</v>
      </c>
      <c r="I3682">
        <v>11291.28</v>
      </c>
      <c r="J3682">
        <v>17.77</v>
      </c>
      <c r="K3682">
        <v>2.95</v>
      </c>
      <c r="L3682">
        <v>1.42</v>
      </c>
    </row>
    <row r="3683" spans="1:12" x14ac:dyDescent="0.35">
      <c r="A3683" s="1">
        <v>41537</v>
      </c>
      <c r="B3683">
        <v>2013</v>
      </c>
      <c r="C3683" t="s">
        <v>20</v>
      </c>
      <c r="D3683">
        <v>6104.55</v>
      </c>
      <c r="E3683">
        <v>6130.95</v>
      </c>
      <c r="F3683">
        <v>5932.85</v>
      </c>
      <c r="G3683">
        <v>6012.1</v>
      </c>
      <c r="H3683">
        <v>318645265</v>
      </c>
      <c r="I3683">
        <v>11587.18</v>
      </c>
      <c r="J3683">
        <v>17.47</v>
      </c>
      <c r="K3683">
        <v>2.88</v>
      </c>
      <c r="L3683">
        <v>1.47</v>
      </c>
    </row>
    <row r="3684" spans="1:12" x14ac:dyDescent="0.35">
      <c r="A3684" s="1">
        <v>41540</v>
      </c>
      <c r="B3684">
        <v>2013</v>
      </c>
      <c r="C3684" t="s">
        <v>20</v>
      </c>
      <c r="D3684">
        <v>5945.8</v>
      </c>
      <c r="E3684">
        <v>5989.4</v>
      </c>
      <c r="F3684">
        <v>5871.4</v>
      </c>
      <c r="G3684">
        <v>5889.75</v>
      </c>
      <c r="H3684">
        <v>188322506</v>
      </c>
      <c r="I3684">
        <v>6596.17</v>
      </c>
      <c r="J3684">
        <v>17.12</v>
      </c>
      <c r="K3684">
        <v>2.82</v>
      </c>
      <c r="L3684">
        <v>1.5</v>
      </c>
    </row>
    <row r="3685" spans="1:12" x14ac:dyDescent="0.35">
      <c r="A3685" s="1">
        <v>41541</v>
      </c>
      <c r="B3685">
        <v>2013</v>
      </c>
      <c r="C3685" t="s">
        <v>20</v>
      </c>
      <c r="D3685">
        <v>5855</v>
      </c>
      <c r="E3685">
        <v>5938.4</v>
      </c>
      <c r="F3685">
        <v>5854.55</v>
      </c>
      <c r="G3685">
        <v>5892.45</v>
      </c>
      <c r="H3685">
        <v>187578148</v>
      </c>
      <c r="I3685">
        <v>7002.84</v>
      </c>
      <c r="J3685">
        <v>17.13</v>
      </c>
      <c r="K3685">
        <v>2.79</v>
      </c>
      <c r="L3685">
        <v>1.51</v>
      </c>
    </row>
    <row r="3686" spans="1:12" x14ac:dyDescent="0.35">
      <c r="A3686" s="1">
        <v>41542</v>
      </c>
      <c r="B3686">
        <v>2013</v>
      </c>
      <c r="C3686" t="s">
        <v>20</v>
      </c>
      <c r="D3686">
        <v>5901.55</v>
      </c>
      <c r="E3686">
        <v>5910.55</v>
      </c>
      <c r="F3686">
        <v>5811.1</v>
      </c>
      <c r="G3686">
        <v>5873.85</v>
      </c>
      <c r="H3686">
        <v>200162195</v>
      </c>
      <c r="I3686">
        <v>6988.96</v>
      </c>
      <c r="J3686">
        <v>17.07</v>
      </c>
      <c r="K3686">
        <v>2.79</v>
      </c>
      <c r="L3686">
        <v>1.55</v>
      </c>
    </row>
    <row r="3687" spans="1:12" x14ac:dyDescent="0.35">
      <c r="A3687" s="1">
        <v>41543</v>
      </c>
      <c r="B3687">
        <v>2013</v>
      </c>
      <c r="C3687" t="s">
        <v>20</v>
      </c>
      <c r="D3687">
        <v>5872.8</v>
      </c>
      <c r="E3687">
        <v>5917.65</v>
      </c>
      <c r="F3687">
        <v>5864.1</v>
      </c>
      <c r="G3687">
        <v>5882.25</v>
      </c>
      <c r="H3687">
        <v>220589737</v>
      </c>
      <c r="I3687">
        <v>7761.99</v>
      </c>
      <c r="J3687">
        <v>17.100000000000001</v>
      </c>
      <c r="K3687">
        <v>2.79</v>
      </c>
      <c r="L3687">
        <v>1.55</v>
      </c>
    </row>
    <row r="3688" spans="1:12" x14ac:dyDescent="0.35">
      <c r="A3688" s="1">
        <v>41544</v>
      </c>
      <c r="B3688">
        <v>2013</v>
      </c>
      <c r="C3688" t="s">
        <v>20</v>
      </c>
      <c r="D3688">
        <v>5905.55</v>
      </c>
      <c r="E3688">
        <v>5909.2</v>
      </c>
      <c r="F3688">
        <v>5819.3</v>
      </c>
      <c r="G3688">
        <v>5833.2</v>
      </c>
      <c r="H3688">
        <v>163067913</v>
      </c>
      <c r="I3688">
        <v>5303.31</v>
      </c>
      <c r="J3688">
        <v>17.11</v>
      </c>
      <c r="K3688">
        <v>2.82</v>
      </c>
      <c r="L3688">
        <v>1.56</v>
      </c>
    </row>
    <row r="3689" spans="1:12" x14ac:dyDescent="0.35">
      <c r="A3689" s="1">
        <v>41547</v>
      </c>
      <c r="B3689">
        <v>2013</v>
      </c>
      <c r="C3689" t="s">
        <v>20</v>
      </c>
      <c r="D3689">
        <v>5801.05</v>
      </c>
      <c r="E3689">
        <v>5810.2</v>
      </c>
      <c r="F3689">
        <v>5718.5</v>
      </c>
      <c r="G3689">
        <v>5735.3</v>
      </c>
      <c r="H3689">
        <v>155674706</v>
      </c>
      <c r="I3689">
        <v>5642.77</v>
      </c>
      <c r="J3689">
        <v>16.82</v>
      </c>
      <c r="K3689">
        <v>2.77</v>
      </c>
      <c r="L3689">
        <v>1.56</v>
      </c>
    </row>
    <row r="3690" spans="1:12" x14ac:dyDescent="0.35">
      <c r="A3690" s="1">
        <v>41548</v>
      </c>
      <c r="B3690">
        <v>2013</v>
      </c>
      <c r="C3690" t="s">
        <v>21</v>
      </c>
      <c r="D3690">
        <v>5756.1</v>
      </c>
      <c r="E3690">
        <v>5786.45</v>
      </c>
      <c r="F3690">
        <v>5700.95</v>
      </c>
      <c r="G3690">
        <v>5780.05</v>
      </c>
      <c r="H3690">
        <v>159247089</v>
      </c>
      <c r="I3690">
        <v>5075.7</v>
      </c>
      <c r="J3690">
        <v>16.95</v>
      </c>
      <c r="K3690">
        <v>2.78</v>
      </c>
      <c r="L3690">
        <v>1.56</v>
      </c>
    </row>
    <row r="3691" spans="1:12" x14ac:dyDescent="0.35">
      <c r="A3691" s="1">
        <v>41550</v>
      </c>
      <c r="B3691">
        <v>2013</v>
      </c>
      <c r="C3691" t="s">
        <v>21</v>
      </c>
      <c r="D3691">
        <v>5819.1</v>
      </c>
      <c r="E3691">
        <v>5917.6</v>
      </c>
      <c r="F3691">
        <v>5802.7</v>
      </c>
      <c r="G3691">
        <v>5909.7</v>
      </c>
      <c r="H3691">
        <v>199793235</v>
      </c>
      <c r="I3691">
        <v>7481.97</v>
      </c>
      <c r="J3691">
        <v>17.329999999999998</v>
      </c>
      <c r="K3691">
        <v>2.82</v>
      </c>
      <c r="L3691">
        <v>1.54</v>
      </c>
    </row>
    <row r="3692" spans="1:12" x14ac:dyDescent="0.35">
      <c r="A3692" s="1">
        <v>41551</v>
      </c>
      <c r="B3692">
        <v>2013</v>
      </c>
      <c r="C3692" t="s">
        <v>21</v>
      </c>
      <c r="D3692">
        <v>5891.3</v>
      </c>
      <c r="E3692">
        <v>5950.45</v>
      </c>
      <c r="F3692">
        <v>5885</v>
      </c>
      <c r="G3692">
        <v>5907.3</v>
      </c>
      <c r="H3692">
        <v>191469248</v>
      </c>
      <c r="I3692">
        <v>6052.47</v>
      </c>
      <c r="J3692">
        <v>17.32</v>
      </c>
      <c r="K3692">
        <v>2.81</v>
      </c>
      <c r="L3692">
        <v>1.56</v>
      </c>
    </row>
    <row r="3693" spans="1:12" x14ac:dyDescent="0.35">
      <c r="A3693" s="1">
        <v>41554</v>
      </c>
      <c r="B3693">
        <v>2013</v>
      </c>
      <c r="C3693" t="s">
        <v>21</v>
      </c>
      <c r="D3693">
        <v>5889.05</v>
      </c>
      <c r="E3693">
        <v>5912</v>
      </c>
      <c r="F3693">
        <v>5825.85</v>
      </c>
      <c r="G3693">
        <v>5906.15</v>
      </c>
      <c r="H3693">
        <v>156387945</v>
      </c>
      <c r="I3693">
        <v>5348.49</v>
      </c>
      <c r="J3693">
        <v>17.32</v>
      </c>
      <c r="K3693">
        <v>2.81</v>
      </c>
      <c r="L3693">
        <v>1.56</v>
      </c>
    </row>
    <row r="3694" spans="1:12" x14ac:dyDescent="0.35">
      <c r="A3694" s="1">
        <v>41555</v>
      </c>
      <c r="B3694">
        <v>2013</v>
      </c>
      <c r="C3694" t="s">
        <v>21</v>
      </c>
      <c r="D3694">
        <v>5975</v>
      </c>
      <c r="E3694">
        <v>5981.7</v>
      </c>
      <c r="F3694">
        <v>5913</v>
      </c>
      <c r="G3694">
        <v>5928.4</v>
      </c>
      <c r="H3694">
        <v>158527593</v>
      </c>
      <c r="I3694">
        <v>5950.47</v>
      </c>
      <c r="J3694">
        <v>17.38</v>
      </c>
      <c r="K3694">
        <v>2.82</v>
      </c>
      <c r="L3694">
        <v>1.56</v>
      </c>
    </row>
    <row r="3695" spans="1:12" x14ac:dyDescent="0.35">
      <c r="A3695" s="1">
        <v>41556</v>
      </c>
      <c r="B3695">
        <v>2013</v>
      </c>
      <c r="C3695" t="s">
        <v>21</v>
      </c>
      <c r="D3695">
        <v>5893.25</v>
      </c>
      <c r="E3695">
        <v>6015.5</v>
      </c>
      <c r="F3695">
        <v>5877.1</v>
      </c>
      <c r="G3695">
        <v>6007.45</v>
      </c>
      <c r="H3695">
        <v>192037125</v>
      </c>
      <c r="I3695">
        <v>6904.96</v>
      </c>
      <c r="J3695">
        <v>17.62</v>
      </c>
      <c r="K3695">
        <v>2.86</v>
      </c>
      <c r="L3695">
        <v>1.54</v>
      </c>
    </row>
    <row r="3696" spans="1:12" x14ac:dyDescent="0.35">
      <c r="A3696" s="1">
        <v>41557</v>
      </c>
      <c r="B3696">
        <v>2013</v>
      </c>
      <c r="C3696" t="s">
        <v>21</v>
      </c>
      <c r="D3696">
        <v>6001.05</v>
      </c>
      <c r="E3696">
        <v>6033.95</v>
      </c>
      <c r="F3696">
        <v>5979.8</v>
      </c>
      <c r="G3696">
        <v>6020.95</v>
      </c>
      <c r="H3696">
        <v>159607329</v>
      </c>
      <c r="I3696">
        <v>6163.68</v>
      </c>
      <c r="J3696">
        <v>17.66</v>
      </c>
      <c r="K3696">
        <v>2.86</v>
      </c>
      <c r="L3696">
        <v>1.53</v>
      </c>
    </row>
    <row r="3697" spans="1:12" x14ac:dyDescent="0.35">
      <c r="A3697" s="1">
        <v>41558</v>
      </c>
      <c r="B3697">
        <v>2013</v>
      </c>
      <c r="C3697" t="s">
        <v>21</v>
      </c>
      <c r="D3697">
        <v>6104.85</v>
      </c>
      <c r="E3697">
        <v>6107.6</v>
      </c>
      <c r="F3697">
        <v>6046.4</v>
      </c>
      <c r="G3697">
        <v>6096.2</v>
      </c>
      <c r="H3697">
        <v>180834257</v>
      </c>
      <c r="I3697">
        <v>8283.09</v>
      </c>
      <c r="J3697">
        <v>17.88</v>
      </c>
      <c r="K3697">
        <v>2.9</v>
      </c>
      <c r="L3697">
        <v>1.52</v>
      </c>
    </row>
    <row r="3698" spans="1:12" x14ac:dyDescent="0.35">
      <c r="A3698" s="1">
        <v>41561</v>
      </c>
      <c r="B3698">
        <v>2013</v>
      </c>
      <c r="C3698" t="s">
        <v>21</v>
      </c>
      <c r="D3698">
        <v>6093</v>
      </c>
      <c r="E3698">
        <v>6124.1</v>
      </c>
      <c r="F3698">
        <v>6082.9</v>
      </c>
      <c r="G3698">
        <v>6112.7</v>
      </c>
      <c r="H3698">
        <v>142173640</v>
      </c>
      <c r="I3698">
        <v>5989.37</v>
      </c>
      <c r="J3698">
        <v>17.940000000000001</v>
      </c>
      <c r="K3698">
        <v>2.91</v>
      </c>
      <c r="L3698">
        <v>1.51</v>
      </c>
    </row>
    <row r="3699" spans="1:12" x14ac:dyDescent="0.35">
      <c r="A3699" s="1">
        <v>41562</v>
      </c>
      <c r="B3699">
        <v>2013</v>
      </c>
      <c r="C3699" t="s">
        <v>21</v>
      </c>
      <c r="D3699">
        <v>6147.55</v>
      </c>
      <c r="E3699">
        <v>6156.3</v>
      </c>
      <c r="F3699">
        <v>6056.55</v>
      </c>
      <c r="G3699">
        <v>6089.05</v>
      </c>
      <c r="H3699">
        <v>218304334</v>
      </c>
      <c r="I3699">
        <v>6745.02</v>
      </c>
      <c r="J3699">
        <v>17.850000000000001</v>
      </c>
      <c r="K3699">
        <v>2.9</v>
      </c>
      <c r="L3699">
        <v>1.52</v>
      </c>
    </row>
    <row r="3700" spans="1:12" x14ac:dyDescent="0.35">
      <c r="A3700" s="1">
        <v>41564</v>
      </c>
      <c r="B3700">
        <v>2013</v>
      </c>
      <c r="C3700" t="s">
        <v>21</v>
      </c>
      <c r="D3700">
        <v>6098.5</v>
      </c>
      <c r="E3700">
        <v>6110.75</v>
      </c>
      <c r="F3700">
        <v>6032.55</v>
      </c>
      <c r="G3700">
        <v>6045.85</v>
      </c>
      <c r="H3700">
        <v>230561463</v>
      </c>
      <c r="I3700">
        <v>8158.31</v>
      </c>
      <c r="J3700">
        <v>17.63</v>
      </c>
      <c r="K3700">
        <v>2.88</v>
      </c>
      <c r="L3700">
        <v>1.53</v>
      </c>
    </row>
    <row r="3701" spans="1:12" x14ac:dyDescent="0.35">
      <c r="A3701" s="1">
        <v>41565</v>
      </c>
      <c r="B3701">
        <v>2013</v>
      </c>
      <c r="C3701" t="s">
        <v>21</v>
      </c>
      <c r="D3701">
        <v>6070.9</v>
      </c>
      <c r="E3701">
        <v>6201.45</v>
      </c>
      <c r="F3701">
        <v>6070.9</v>
      </c>
      <c r="G3701">
        <v>6189.35</v>
      </c>
      <c r="H3701">
        <v>250339955</v>
      </c>
      <c r="I3701">
        <v>8353.23</v>
      </c>
      <c r="J3701">
        <v>18.02</v>
      </c>
      <c r="K3701">
        <v>2.95</v>
      </c>
      <c r="L3701">
        <v>1.49</v>
      </c>
    </row>
    <row r="3702" spans="1:12" x14ac:dyDescent="0.35">
      <c r="A3702" s="1">
        <v>41568</v>
      </c>
      <c r="B3702">
        <v>2013</v>
      </c>
      <c r="C3702" t="s">
        <v>21</v>
      </c>
      <c r="D3702">
        <v>6202</v>
      </c>
      <c r="E3702">
        <v>6218.95</v>
      </c>
      <c r="F3702">
        <v>6163.3</v>
      </c>
      <c r="G3702">
        <v>6204.95</v>
      </c>
      <c r="H3702">
        <v>196989071</v>
      </c>
      <c r="I3702">
        <v>7341.25</v>
      </c>
      <c r="J3702">
        <v>18.07</v>
      </c>
      <c r="K3702">
        <v>2.96</v>
      </c>
      <c r="L3702">
        <v>1.49</v>
      </c>
    </row>
    <row r="3703" spans="1:12" x14ac:dyDescent="0.35">
      <c r="A3703" s="1">
        <v>41569</v>
      </c>
      <c r="B3703">
        <v>2013</v>
      </c>
      <c r="C3703" t="s">
        <v>21</v>
      </c>
      <c r="D3703">
        <v>6192.3</v>
      </c>
      <c r="E3703">
        <v>6220.1</v>
      </c>
      <c r="F3703">
        <v>6181.8</v>
      </c>
      <c r="G3703">
        <v>6202.8</v>
      </c>
      <c r="H3703">
        <v>161943721</v>
      </c>
      <c r="I3703">
        <v>5850.72</v>
      </c>
      <c r="J3703">
        <v>18.010000000000002</v>
      </c>
      <c r="K3703">
        <v>2.95</v>
      </c>
      <c r="L3703">
        <v>1.49</v>
      </c>
    </row>
    <row r="3704" spans="1:12" x14ac:dyDescent="0.35">
      <c r="A3704" s="1">
        <v>41570</v>
      </c>
      <c r="B3704">
        <v>2013</v>
      </c>
      <c r="C3704" t="s">
        <v>21</v>
      </c>
      <c r="D3704">
        <v>6209.55</v>
      </c>
      <c r="E3704">
        <v>6217.95</v>
      </c>
      <c r="F3704">
        <v>6116.6</v>
      </c>
      <c r="G3704">
        <v>6178.35</v>
      </c>
      <c r="H3704">
        <v>188285223</v>
      </c>
      <c r="I3704">
        <v>6921.65</v>
      </c>
      <c r="J3704">
        <v>17.829999999999998</v>
      </c>
      <c r="K3704">
        <v>2.93</v>
      </c>
      <c r="L3704">
        <v>1.49</v>
      </c>
    </row>
    <row r="3705" spans="1:12" x14ac:dyDescent="0.35">
      <c r="A3705" s="1">
        <v>41571</v>
      </c>
      <c r="B3705">
        <v>2013</v>
      </c>
      <c r="C3705" t="s">
        <v>21</v>
      </c>
      <c r="D3705">
        <v>6162.8</v>
      </c>
      <c r="E3705">
        <v>6252.45</v>
      </c>
      <c r="F3705">
        <v>6142.95</v>
      </c>
      <c r="G3705">
        <v>6164.35</v>
      </c>
      <c r="H3705">
        <v>176235553</v>
      </c>
      <c r="I3705">
        <v>6737.2</v>
      </c>
      <c r="J3705">
        <v>17.79</v>
      </c>
      <c r="K3705">
        <v>2.93</v>
      </c>
      <c r="L3705">
        <v>1.5</v>
      </c>
    </row>
    <row r="3706" spans="1:12" x14ac:dyDescent="0.35">
      <c r="A3706" s="1">
        <v>41572</v>
      </c>
      <c r="B3706">
        <v>2013</v>
      </c>
      <c r="C3706" t="s">
        <v>21</v>
      </c>
      <c r="D3706">
        <v>6154</v>
      </c>
      <c r="E3706">
        <v>6174.75</v>
      </c>
      <c r="F3706">
        <v>6125.95</v>
      </c>
      <c r="G3706">
        <v>6144.9</v>
      </c>
      <c r="H3706">
        <v>144531462</v>
      </c>
      <c r="I3706">
        <v>5582.82</v>
      </c>
      <c r="J3706">
        <v>17.73</v>
      </c>
      <c r="K3706">
        <v>2.92</v>
      </c>
      <c r="L3706">
        <v>1.5</v>
      </c>
    </row>
    <row r="3707" spans="1:12" x14ac:dyDescent="0.35">
      <c r="A3707" s="1">
        <v>41575</v>
      </c>
      <c r="B3707">
        <v>2013</v>
      </c>
      <c r="C3707" t="s">
        <v>21</v>
      </c>
      <c r="D3707">
        <v>6155.1</v>
      </c>
      <c r="E3707">
        <v>6168.75</v>
      </c>
      <c r="F3707">
        <v>6094.1</v>
      </c>
      <c r="G3707">
        <v>6101.1</v>
      </c>
      <c r="H3707">
        <v>146340691</v>
      </c>
      <c r="I3707">
        <v>5282.79</v>
      </c>
      <c r="J3707">
        <v>17.61</v>
      </c>
      <c r="K3707">
        <v>2.9</v>
      </c>
      <c r="L3707">
        <v>1.51</v>
      </c>
    </row>
    <row r="3708" spans="1:12" x14ac:dyDescent="0.35">
      <c r="A3708" s="1">
        <v>41576</v>
      </c>
      <c r="B3708">
        <v>2013</v>
      </c>
      <c r="C3708" t="s">
        <v>21</v>
      </c>
      <c r="D3708">
        <v>6107.55</v>
      </c>
      <c r="E3708">
        <v>6228.05</v>
      </c>
      <c r="F3708">
        <v>6079.2</v>
      </c>
      <c r="G3708">
        <v>6220.9</v>
      </c>
      <c r="H3708">
        <v>197348371</v>
      </c>
      <c r="I3708">
        <v>7572.87</v>
      </c>
      <c r="J3708">
        <v>17.95</v>
      </c>
      <c r="K3708">
        <v>2.95</v>
      </c>
      <c r="L3708">
        <v>1.48</v>
      </c>
    </row>
    <row r="3709" spans="1:12" x14ac:dyDescent="0.35">
      <c r="A3709" s="1">
        <v>41577</v>
      </c>
      <c r="B3709">
        <v>2013</v>
      </c>
      <c r="C3709" t="s">
        <v>21</v>
      </c>
      <c r="D3709">
        <v>6230.8</v>
      </c>
      <c r="E3709">
        <v>6269.2</v>
      </c>
      <c r="F3709">
        <v>6222.6</v>
      </c>
      <c r="G3709">
        <v>6251.7</v>
      </c>
      <c r="H3709">
        <v>177583848</v>
      </c>
      <c r="I3709">
        <v>6861.84</v>
      </c>
      <c r="J3709">
        <v>18.04</v>
      </c>
      <c r="K3709">
        <v>2.97</v>
      </c>
      <c r="L3709">
        <v>1.47</v>
      </c>
    </row>
    <row r="3710" spans="1:12" x14ac:dyDescent="0.35">
      <c r="A3710" s="1">
        <v>41578</v>
      </c>
      <c r="B3710">
        <v>2013</v>
      </c>
      <c r="C3710" t="s">
        <v>21</v>
      </c>
      <c r="D3710">
        <v>6237.15</v>
      </c>
      <c r="E3710">
        <v>6309.05</v>
      </c>
      <c r="F3710">
        <v>6235.9</v>
      </c>
      <c r="G3710">
        <v>6299.15</v>
      </c>
      <c r="H3710">
        <v>239607127</v>
      </c>
      <c r="I3710">
        <v>9560.5400000000009</v>
      </c>
      <c r="J3710">
        <v>18.18</v>
      </c>
      <c r="K3710">
        <v>2.99</v>
      </c>
      <c r="L3710">
        <v>1.46</v>
      </c>
    </row>
    <row r="3711" spans="1:12" x14ac:dyDescent="0.35">
      <c r="A3711" s="1">
        <v>41579</v>
      </c>
      <c r="B3711">
        <v>2013</v>
      </c>
      <c r="C3711" t="s">
        <v>22</v>
      </c>
      <c r="D3711">
        <v>6289.75</v>
      </c>
      <c r="E3711">
        <v>6332.6</v>
      </c>
      <c r="F3711">
        <v>6286.95</v>
      </c>
      <c r="G3711">
        <v>6307.2</v>
      </c>
      <c r="H3711">
        <v>191639789</v>
      </c>
      <c r="I3711">
        <v>7371.92</v>
      </c>
      <c r="J3711">
        <v>18.2</v>
      </c>
      <c r="K3711">
        <v>3</v>
      </c>
      <c r="L3711">
        <v>1.46</v>
      </c>
    </row>
    <row r="3712" spans="1:12" x14ac:dyDescent="0.35">
      <c r="A3712" s="1">
        <v>41581</v>
      </c>
      <c r="B3712">
        <v>2013</v>
      </c>
      <c r="C3712" t="s">
        <v>22</v>
      </c>
      <c r="D3712">
        <v>6332.05</v>
      </c>
      <c r="E3712">
        <v>6342.95</v>
      </c>
      <c r="F3712">
        <v>6311.15</v>
      </c>
      <c r="G3712">
        <v>6317.35</v>
      </c>
      <c r="H3712">
        <v>23856924</v>
      </c>
      <c r="I3712">
        <v>858.24</v>
      </c>
      <c r="J3712">
        <v>18.23</v>
      </c>
      <c r="K3712">
        <v>3</v>
      </c>
      <c r="L3712">
        <v>1.46</v>
      </c>
    </row>
    <row r="3713" spans="1:12" x14ac:dyDescent="0.35">
      <c r="A3713" s="1">
        <v>41583</v>
      </c>
      <c r="B3713">
        <v>2013</v>
      </c>
      <c r="C3713" t="s">
        <v>22</v>
      </c>
      <c r="D3713">
        <v>6282.15</v>
      </c>
      <c r="E3713">
        <v>6304.75</v>
      </c>
      <c r="F3713">
        <v>6244.3</v>
      </c>
      <c r="G3713">
        <v>6253.15</v>
      </c>
      <c r="H3713">
        <v>181053761</v>
      </c>
      <c r="I3713">
        <v>6598.06</v>
      </c>
      <c r="J3713">
        <v>18.059999999999999</v>
      </c>
      <c r="K3713">
        <v>2.97</v>
      </c>
      <c r="L3713">
        <v>1.47</v>
      </c>
    </row>
    <row r="3714" spans="1:12" x14ac:dyDescent="0.35">
      <c r="A3714" s="1">
        <v>41584</v>
      </c>
      <c r="B3714">
        <v>2013</v>
      </c>
      <c r="C3714" t="s">
        <v>22</v>
      </c>
      <c r="D3714">
        <v>6260.55</v>
      </c>
      <c r="E3714">
        <v>6269.7</v>
      </c>
      <c r="F3714">
        <v>6208.7</v>
      </c>
      <c r="G3714">
        <v>6215.15</v>
      </c>
      <c r="H3714">
        <v>157080263</v>
      </c>
      <c r="I3714">
        <v>5461.18</v>
      </c>
      <c r="J3714">
        <v>17.920000000000002</v>
      </c>
      <c r="K3714">
        <v>2.95</v>
      </c>
      <c r="L3714">
        <v>1.48</v>
      </c>
    </row>
    <row r="3715" spans="1:12" x14ac:dyDescent="0.35">
      <c r="A3715" s="1">
        <v>41585</v>
      </c>
      <c r="B3715">
        <v>2013</v>
      </c>
      <c r="C3715" t="s">
        <v>22</v>
      </c>
      <c r="D3715">
        <v>6228.9</v>
      </c>
      <c r="E3715">
        <v>6288.95</v>
      </c>
      <c r="F3715">
        <v>6180.8</v>
      </c>
      <c r="G3715">
        <v>6187.25</v>
      </c>
      <c r="H3715">
        <v>168832431</v>
      </c>
      <c r="I3715">
        <v>6274.13</v>
      </c>
      <c r="J3715">
        <v>17.78</v>
      </c>
      <c r="K3715">
        <v>2.94</v>
      </c>
      <c r="L3715">
        <v>1.49</v>
      </c>
    </row>
    <row r="3716" spans="1:12" x14ac:dyDescent="0.35">
      <c r="A3716" s="1">
        <v>41586</v>
      </c>
      <c r="B3716">
        <v>2013</v>
      </c>
      <c r="C3716" t="s">
        <v>22</v>
      </c>
      <c r="D3716">
        <v>6170.15</v>
      </c>
      <c r="E3716">
        <v>6185.15</v>
      </c>
      <c r="F3716">
        <v>6120.95</v>
      </c>
      <c r="G3716">
        <v>6140.75</v>
      </c>
      <c r="H3716">
        <v>150051986</v>
      </c>
      <c r="I3716">
        <v>5977.34</v>
      </c>
      <c r="J3716">
        <v>17.649999999999999</v>
      </c>
      <c r="K3716">
        <v>2.92</v>
      </c>
      <c r="L3716">
        <v>1.5</v>
      </c>
    </row>
    <row r="3717" spans="1:12" x14ac:dyDescent="0.35">
      <c r="A3717" s="1">
        <v>41589</v>
      </c>
      <c r="B3717">
        <v>2013</v>
      </c>
      <c r="C3717" t="s">
        <v>22</v>
      </c>
      <c r="D3717">
        <v>6110.4</v>
      </c>
      <c r="E3717">
        <v>6141.65</v>
      </c>
      <c r="F3717">
        <v>6067.75</v>
      </c>
      <c r="G3717">
        <v>6078.8</v>
      </c>
      <c r="H3717">
        <v>146060450</v>
      </c>
      <c r="I3717">
        <v>5678.81</v>
      </c>
      <c r="J3717">
        <v>17.48</v>
      </c>
      <c r="K3717">
        <v>2.89</v>
      </c>
      <c r="L3717">
        <v>1.52</v>
      </c>
    </row>
    <row r="3718" spans="1:12" x14ac:dyDescent="0.35">
      <c r="A3718" s="1">
        <v>41590</v>
      </c>
      <c r="B3718">
        <v>2013</v>
      </c>
      <c r="C3718" t="s">
        <v>22</v>
      </c>
      <c r="D3718">
        <v>6087.25</v>
      </c>
      <c r="E3718">
        <v>6108.7</v>
      </c>
      <c r="F3718">
        <v>6011.75</v>
      </c>
      <c r="G3718">
        <v>6018.05</v>
      </c>
      <c r="H3718">
        <v>153812590</v>
      </c>
      <c r="I3718">
        <v>5646.24</v>
      </c>
      <c r="J3718">
        <v>17.309999999999999</v>
      </c>
      <c r="K3718">
        <v>2.86</v>
      </c>
      <c r="L3718">
        <v>1.53</v>
      </c>
    </row>
    <row r="3719" spans="1:12" x14ac:dyDescent="0.35">
      <c r="A3719" s="1">
        <v>41591</v>
      </c>
      <c r="B3719">
        <v>2013</v>
      </c>
      <c r="C3719" t="s">
        <v>22</v>
      </c>
      <c r="D3719">
        <v>5998.85</v>
      </c>
      <c r="E3719">
        <v>6042.25</v>
      </c>
      <c r="F3719">
        <v>5972.45</v>
      </c>
      <c r="G3719">
        <v>5989.6</v>
      </c>
      <c r="H3719">
        <v>162538228</v>
      </c>
      <c r="I3719">
        <v>6738.41</v>
      </c>
      <c r="J3719">
        <v>17.23</v>
      </c>
      <c r="K3719">
        <v>2.85</v>
      </c>
      <c r="L3719">
        <v>1.54</v>
      </c>
    </row>
    <row r="3720" spans="1:12" x14ac:dyDescent="0.35">
      <c r="A3720" s="1">
        <v>41592</v>
      </c>
      <c r="B3720">
        <v>2013</v>
      </c>
      <c r="C3720" t="s">
        <v>22</v>
      </c>
      <c r="D3720">
        <v>6037</v>
      </c>
      <c r="E3720">
        <v>6101.65</v>
      </c>
      <c r="F3720">
        <v>6036.65</v>
      </c>
      <c r="G3720">
        <v>6056.15</v>
      </c>
      <c r="H3720">
        <v>154913925</v>
      </c>
      <c r="I3720">
        <v>5872.61</v>
      </c>
      <c r="J3720">
        <v>17.420000000000002</v>
      </c>
      <c r="K3720">
        <v>2.88</v>
      </c>
      <c r="L3720">
        <v>1.52</v>
      </c>
    </row>
    <row r="3721" spans="1:12" x14ac:dyDescent="0.35">
      <c r="A3721" s="1">
        <v>41596</v>
      </c>
      <c r="B3721">
        <v>2013</v>
      </c>
      <c r="C3721" t="s">
        <v>22</v>
      </c>
      <c r="D3721">
        <v>6111.05</v>
      </c>
      <c r="E3721">
        <v>6196.8</v>
      </c>
      <c r="F3721">
        <v>6110.4</v>
      </c>
      <c r="G3721">
        <v>6189</v>
      </c>
      <c r="H3721">
        <v>163991212</v>
      </c>
      <c r="I3721">
        <v>6279.02</v>
      </c>
      <c r="J3721">
        <v>17.760000000000002</v>
      </c>
      <c r="K3721">
        <v>2.95</v>
      </c>
      <c r="L3721">
        <v>1.49</v>
      </c>
    </row>
    <row r="3722" spans="1:12" x14ac:dyDescent="0.35">
      <c r="A3722" s="1">
        <v>41597</v>
      </c>
      <c r="B3722">
        <v>2013</v>
      </c>
      <c r="C3722" t="s">
        <v>22</v>
      </c>
      <c r="D3722">
        <v>6197.25</v>
      </c>
      <c r="E3722">
        <v>6212.4</v>
      </c>
      <c r="F3722">
        <v>6180.2</v>
      </c>
      <c r="G3722">
        <v>6203.35</v>
      </c>
      <c r="H3722">
        <v>161514064</v>
      </c>
      <c r="I3722">
        <v>6020.17</v>
      </c>
      <c r="J3722">
        <v>17.850000000000001</v>
      </c>
      <c r="K3722">
        <v>2.95</v>
      </c>
      <c r="L3722">
        <v>1.49</v>
      </c>
    </row>
    <row r="3723" spans="1:12" x14ac:dyDescent="0.35">
      <c r="A3723" s="1">
        <v>41598</v>
      </c>
      <c r="B3723">
        <v>2013</v>
      </c>
      <c r="C3723" t="s">
        <v>22</v>
      </c>
      <c r="D3723">
        <v>6186.85</v>
      </c>
      <c r="E3723">
        <v>6204.35</v>
      </c>
      <c r="F3723">
        <v>6106.95</v>
      </c>
      <c r="G3723">
        <v>6122.9</v>
      </c>
      <c r="H3723">
        <v>155794838</v>
      </c>
      <c r="I3723">
        <v>5493.72</v>
      </c>
      <c r="J3723">
        <v>17.61</v>
      </c>
      <c r="K3723">
        <v>2.91</v>
      </c>
      <c r="L3723">
        <v>1.51</v>
      </c>
    </row>
    <row r="3724" spans="1:12" x14ac:dyDescent="0.35">
      <c r="A3724" s="1">
        <v>41599</v>
      </c>
      <c r="B3724">
        <v>2013</v>
      </c>
      <c r="C3724" t="s">
        <v>22</v>
      </c>
      <c r="D3724">
        <v>6096.5</v>
      </c>
      <c r="E3724">
        <v>6097.35</v>
      </c>
      <c r="F3724">
        <v>5985.4</v>
      </c>
      <c r="G3724">
        <v>5999.05</v>
      </c>
      <c r="H3724">
        <v>137232011</v>
      </c>
      <c r="I3724">
        <v>5457.87</v>
      </c>
      <c r="J3724">
        <v>17.260000000000002</v>
      </c>
      <c r="K3724">
        <v>2.85</v>
      </c>
      <c r="L3724">
        <v>1.54</v>
      </c>
    </row>
    <row r="3725" spans="1:12" x14ac:dyDescent="0.35">
      <c r="A3725" s="1">
        <v>41600</v>
      </c>
      <c r="B3725">
        <v>2013</v>
      </c>
      <c r="C3725" t="s">
        <v>22</v>
      </c>
      <c r="D3725">
        <v>6027.35</v>
      </c>
      <c r="E3725">
        <v>6049.6</v>
      </c>
      <c r="F3725">
        <v>5972.8</v>
      </c>
      <c r="G3725">
        <v>5995.45</v>
      </c>
      <c r="H3725">
        <v>134755917</v>
      </c>
      <c r="I3725">
        <v>4804.74</v>
      </c>
      <c r="J3725">
        <v>17.71</v>
      </c>
      <c r="K3725">
        <v>2.85</v>
      </c>
      <c r="L3725">
        <v>1.55</v>
      </c>
    </row>
    <row r="3726" spans="1:12" x14ac:dyDescent="0.35">
      <c r="A3726" s="1">
        <v>41603</v>
      </c>
      <c r="B3726">
        <v>2013</v>
      </c>
      <c r="C3726" t="s">
        <v>22</v>
      </c>
      <c r="D3726">
        <v>6035.95</v>
      </c>
      <c r="E3726">
        <v>6123.5</v>
      </c>
      <c r="F3726">
        <v>6035.95</v>
      </c>
      <c r="G3726">
        <v>6115.35</v>
      </c>
      <c r="H3726">
        <v>127195086</v>
      </c>
      <c r="I3726">
        <v>5113.8100000000004</v>
      </c>
      <c r="J3726">
        <v>18.059999999999999</v>
      </c>
      <c r="K3726">
        <v>2.9</v>
      </c>
      <c r="L3726">
        <v>1.52</v>
      </c>
    </row>
    <row r="3727" spans="1:12" x14ac:dyDescent="0.35">
      <c r="A3727" s="1">
        <v>41604</v>
      </c>
      <c r="B3727">
        <v>2013</v>
      </c>
      <c r="C3727" t="s">
        <v>22</v>
      </c>
      <c r="D3727">
        <v>6099.25</v>
      </c>
      <c r="E3727">
        <v>6112.7</v>
      </c>
      <c r="F3727">
        <v>6047.75</v>
      </c>
      <c r="G3727">
        <v>6059.1</v>
      </c>
      <c r="H3727">
        <v>150661397</v>
      </c>
      <c r="I3727">
        <v>5975.26</v>
      </c>
      <c r="J3727">
        <v>17.940000000000001</v>
      </c>
      <c r="K3727">
        <v>2.88</v>
      </c>
      <c r="L3727">
        <v>1.53</v>
      </c>
    </row>
    <row r="3728" spans="1:12" x14ac:dyDescent="0.35">
      <c r="A3728" s="1">
        <v>41605</v>
      </c>
      <c r="B3728">
        <v>2013</v>
      </c>
      <c r="C3728" t="s">
        <v>22</v>
      </c>
      <c r="D3728">
        <v>6062.7</v>
      </c>
      <c r="E3728">
        <v>6074</v>
      </c>
      <c r="F3728">
        <v>6030.3</v>
      </c>
      <c r="G3728">
        <v>6057.1</v>
      </c>
      <c r="H3728">
        <v>124875896</v>
      </c>
      <c r="I3728">
        <v>4780.5</v>
      </c>
      <c r="J3728">
        <v>18.03</v>
      </c>
      <c r="K3728">
        <v>2.88</v>
      </c>
      <c r="L3728">
        <v>1.54</v>
      </c>
    </row>
    <row r="3729" spans="1:12" x14ac:dyDescent="0.35">
      <c r="A3729" s="1">
        <v>41606</v>
      </c>
      <c r="B3729">
        <v>2013</v>
      </c>
      <c r="C3729" t="s">
        <v>22</v>
      </c>
      <c r="D3729">
        <v>6092</v>
      </c>
      <c r="E3729">
        <v>6112.95</v>
      </c>
      <c r="F3729">
        <v>6068.3</v>
      </c>
      <c r="G3729">
        <v>6091.85</v>
      </c>
      <c r="H3729">
        <v>195315802</v>
      </c>
      <c r="I3729">
        <v>6589.55</v>
      </c>
      <c r="J3729">
        <v>18.13</v>
      </c>
      <c r="K3729">
        <v>2.89</v>
      </c>
      <c r="L3729">
        <v>1.53</v>
      </c>
    </row>
    <row r="3730" spans="1:12" x14ac:dyDescent="0.35">
      <c r="A3730" s="1">
        <v>41607</v>
      </c>
      <c r="B3730">
        <v>2013</v>
      </c>
      <c r="C3730" t="s">
        <v>22</v>
      </c>
      <c r="D3730">
        <v>6103.9</v>
      </c>
      <c r="E3730">
        <v>6182.5</v>
      </c>
      <c r="F3730">
        <v>6103.8</v>
      </c>
      <c r="G3730">
        <v>6176.1</v>
      </c>
      <c r="H3730">
        <v>190711115</v>
      </c>
      <c r="I3730">
        <v>5487.36</v>
      </c>
      <c r="J3730">
        <v>18.38</v>
      </c>
      <c r="K3730">
        <v>2.93</v>
      </c>
      <c r="L3730">
        <v>1.51</v>
      </c>
    </row>
    <row r="3731" spans="1:12" x14ac:dyDescent="0.35">
      <c r="A3731" s="1">
        <v>41610</v>
      </c>
      <c r="B3731">
        <v>2013</v>
      </c>
      <c r="C3731" t="s">
        <v>23</v>
      </c>
      <c r="D3731">
        <v>6171.15</v>
      </c>
      <c r="E3731">
        <v>6228.7</v>
      </c>
      <c r="F3731">
        <v>6171.15</v>
      </c>
      <c r="G3731">
        <v>6217.85</v>
      </c>
      <c r="H3731">
        <v>145948276</v>
      </c>
      <c r="I3731">
        <v>5294.15</v>
      </c>
      <c r="J3731">
        <v>18.510000000000002</v>
      </c>
      <c r="K3731">
        <v>2.95</v>
      </c>
      <c r="L3731">
        <v>1.5</v>
      </c>
    </row>
    <row r="3732" spans="1:12" x14ac:dyDescent="0.35">
      <c r="A3732" s="1">
        <v>41611</v>
      </c>
      <c r="B3732">
        <v>2013</v>
      </c>
      <c r="C3732" t="s">
        <v>23</v>
      </c>
      <c r="D3732">
        <v>6204.25</v>
      </c>
      <c r="E3732">
        <v>6225.4</v>
      </c>
      <c r="F3732">
        <v>6191.4</v>
      </c>
      <c r="G3732">
        <v>6201.85</v>
      </c>
      <c r="H3732">
        <v>156852586</v>
      </c>
      <c r="I3732">
        <v>5474.29</v>
      </c>
      <c r="J3732">
        <v>18.46</v>
      </c>
      <c r="K3732">
        <v>2.94</v>
      </c>
      <c r="L3732">
        <v>1.51</v>
      </c>
    </row>
    <row r="3733" spans="1:12" x14ac:dyDescent="0.35">
      <c r="A3733" s="1">
        <v>41612</v>
      </c>
      <c r="B3733">
        <v>2013</v>
      </c>
      <c r="C3733" t="s">
        <v>23</v>
      </c>
      <c r="D3733">
        <v>6187.95</v>
      </c>
      <c r="E3733">
        <v>6209.15</v>
      </c>
      <c r="F3733">
        <v>6149.9</v>
      </c>
      <c r="G3733">
        <v>6160.95</v>
      </c>
      <c r="H3733">
        <v>186169067</v>
      </c>
      <c r="I3733">
        <v>5561.95</v>
      </c>
      <c r="J3733">
        <v>18.34</v>
      </c>
      <c r="K3733">
        <v>2.92</v>
      </c>
      <c r="L3733">
        <v>1.52</v>
      </c>
    </row>
    <row r="3734" spans="1:12" x14ac:dyDescent="0.35">
      <c r="A3734" s="1">
        <v>41613</v>
      </c>
      <c r="B3734">
        <v>2013</v>
      </c>
      <c r="C3734" t="s">
        <v>23</v>
      </c>
      <c r="D3734">
        <v>6262.45</v>
      </c>
      <c r="E3734">
        <v>6300.55</v>
      </c>
      <c r="F3734">
        <v>6232</v>
      </c>
      <c r="G3734">
        <v>6241.1</v>
      </c>
      <c r="H3734">
        <v>186060466</v>
      </c>
      <c r="I3734">
        <v>7519.34</v>
      </c>
      <c r="J3734">
        <v>18.579999999999998</v>
      </c>
      <c r="K3734">
        <v>2.96</v>
      </c>
      <c r="L3734">
        <v>1.5</v>
      </c>
    </row>
    <row r="3735" spans="1:12" x14ac:dyDescent="0.35">
      <c r="A3735" s="1">
        <v>41614</v>
      </c>
      <c r="B3735">
        <v>2013</v>
      </c>
      <c r="C3735" t="s">
        <v>23</v>
      </c>
      <c r="D3735">
        <v>6234.4</v>
      </c>
      <c r="E3735">
        <v>6275.35</v>
      </c>
      <c r="F3735">
        <v>6230.75</v>
      </c>
      <c r="G3735">
        <v>6259.9</v>
      </c>
      <c r="H3735">
        <v>158539890</v>
      </c>
      <c r="I3735">
        <v>5692.11</v>
      </c>
      <c r="J3735">
        <v>18.579999999999998</v>
      </c>
      <c r="K3735">
        <v>2.97</v>
      </c>
      <c r="L3735">
        <v>1.49</v>
      </c>
    </row>
    <row r="3736" spans="1:12" x14ac:dyDescent="0.35">
      <c r="A3736" s="1">
        <v>41617</v>
      </c>
      <c r="B3736">
        <v>2013</v>
      </c>
      <c r="C3736" t="s">
        <v>23</v>
      </c>
      <c r="D3736">
        <v>6415</v>
      </c>
      <c r="E3736">
        <v>6415.25</v>
      </c>
      <c r="F3736">
        <v>6345</v>
      </c>
      <c r="G3736">
        <v>6363.9</v>
      </c>
      <c r="H3736">
        <v>198285630</v>
      </c>
      <c r="I3736">
        <v>8117.57</v>
      </c>
      <c r="J3736">
        <v>18.899999999999999</v>
      </c>
      <c r="K3736">
        <v>3.02</v>
      </c>
      <c r="L3736">
        <v>1.47</v>
      </c>
    </row>
    <row r="3737" spans="1:12" x14ac:dyDescent="0.35">
      <c r="A3737" s="1">
        <v>41618</v>
      </c>
      <c r="B3737">
        <v>2013</v>
      </c>
      <c r="C3737" t="s">
        <v>23</v>
      </c>
      <c r="D3737">
        <v>6354.7</v>
      </c>
      <c r="E3737">
        <v>6362.25</v>
      </c>
      <c r="F3737">
        <v>6307.55</v>
      </c>
      <c r="G3737">
        <v>6332.85</v>
      </c>
      <c r="H3737">
        <v>242412856</v>
      </c>
      <c r="I3737">
        <v>8646.17</v>
      </c>
      <c r="J3737">
        <v>18.8</v>
      </c>
      <c r="K3737">
        <v>3.01</v>
      </c>
      <c r="L3737">
        <v>1.47</v>
      </c>
    </row>
    <row r="3738" spans="1:12" x14ac:dyDescent="0.35">
      <c r="A3738" s="1">
        <v>41619</v>
      </c>
      <c r="B3738">
        <v>2013</v>
      </c>
      <c r="C3738" t="s">
        <v>23</v>
      </c>
      <c r="D3738">
        <v>6307.2</v>
      </c>
      <c r="E3738">
        <v>6326.6</v>
      </c>
      <c r="F3738">
        <v>6280.25</v>
      </c>
      <c r="G3738">
        <v>6307.9</v>
      </c>
      <c r="H3738">
        <v>148196394</v>
      </c>
      <c r="I3738">
        <v>5672.66</v>
      </c>
      <c r="J3738">
        <v>18.73</v>
      </c>
      <c r="K3738">
        <v>3</v>
      </c>
      <c r="L3738">
        <v>1.48</v>
      </c>
    </row>
    <row r="3739" spans="1:12" x14ac:dyDescent="0.35">
      <c r="A3739" s="1">
        <v>41620</v>
      </c>
      <c r="B3739">
        <v>2013</v>
      </c>
      <c r="C3739" t="s">
        <v>23</v>
      </c>
      <c r="D3739">
        <v>6276.75</v>
      </c>
      <c r="E3739">
        <v>6286.85</v>
      </c>
      <c r="F3739">
        <v>6230.55</v>
      </c>
      <c r="G3739">
        <v>6237.05</v>
      </c>
      <c r="H3739">
        <v>148533899</v>
      </c>
      <c r="I3739">
        <v>5175.3900000000003</v>
      </c>
      <c r="J3739">
        <v>18.52</v>
      </c>
      <c r="K3739">
        <v>2.96</v>
      </c>
      <c r="L3739">
        <v>1.5</v>
      </c>
    </row>
    <row r="3740" spans="1:12" x14ac:dyDescent="0.35">
      <c r="A3740" s="1">
        <v>41621</v>
      </c>
      <c r="B3740">
        <v>2013</v>
      </c>
      <c r="C3740" t="s">
        <v>23</v>
      </c>
      <c r="D3740">
        <v>6201.3</v>
      </c>
      <c r="E3740">
        <v>6208.6</v>
      </c>
      <c r="F3740">
        <v>6161.4</v>
      </c>
      <c r="G3740">
        <v>6168.4</v>
      </c>
      <c r="H3740">
        <v>169650657</v>
      </c>
      <c r="I3740">
        <v>6403.01</v>
      </c>
      <c r="J3740">
        <v>18.32</v>
      </c>
      <c r="K3740">
        <v>2.93</v>
      </c>
      <c r="L3740">
        <v>1.51</v>
      </c>
    </row>
    <row r="3741" spans="1:12" x14ac:dyDescent="0.35">
      <c r="A3741" s="1">
        <v>41624</v>
      </c>
      <c r="B3741">
        <v>2013</v>
      </c>
      <c r="C3741" t="s">
        <v>23</v>
      </c>
      <c r="D3741">
        <v>6168.35</v>
      </c>
      <c r="E3741">
        <v>6183.25</v>
      </c>
      <c r="F3741">
        <v>6146.05</v>
      </c>
      <c r="G3741">
        <v>6154.7</v>
      </c>
      <c r="H3741">
        <v>146451539</v>
      </c>
      <c r="I3741">
        <v>5445.51</v>
      </c>
      <c r="J3741">
        <v>18.27</v>
      </c>
      <c r="K3741">
        <v>2.92</v>
      </c>
      <c r="L3741">
        <v>1.52</v>
      </c>
    </row>
    <row r="3742" spans="1:12" x14ac:dyDescent="0.35">
      <c r="A3742" s="1">
        <v>41625</v>
      </c>
      <c r="B3742">
        <v>2013</v>
      </c>
      <c r="C3742" t="s">
        <v>23</v>
      </c>
      <c r="D3742">
        <v>6178.2</v>
      </c>
      <c r="E3742">
        <v>6190.55</v>
      </c>
      <c r="F3742">
        <v>6133</v>
      </c>
      <c r="G3742">
        <v>6139.05</v>
      </c>
      <c r="H3742">
        <v>154174701</v>
      </c>
      <c r="I3742">
        <v>5676.19</v>
      </c>
      <c r="J3742">
        <v>18.23</v>
      </c>
      <c r="K3742">
        <v>2.91</v>
      </c>
      <c r="L3742">
        <v>1.52</v>
      </c>
    </row>
    <row r="3743" spans="1:12" x14ac:dyDescent="0.35">
      <c r="A3743" s="1">
        <v>41626</v>
      </c>
      <c r="B3743">
        <v>2013</v>
      </c>
      <c r="C3743" t="s">
        <v>23</v>
      </c>
      <c r="D3743">
        <v>6129.95</v>
      </c>
      <c r="E3743">
        <v>6236</v>
      </c>
      <c r="F3743">
        <v>6129.95</v>
      </c>
      <c r="G3743">
        <v>6217.15</v>
      </c>
      <c r="H3743">
        <v>243250558</v>
      </c>
      <c r="I3743">
        <v>7498.21</v>
      </c>
      <c r="J3743">
        <v>18.46</v>
      </c>
      <c r="K3743">
        <v>2.95</v>
      </c>
      <c r="L3743">
        <v>1.5</v>
      </c>
    </row>
    <row r="3744" spans="1:12" x14ac:dyDescent="0.35">
      <c r="A3744" s="1">
        <v>41627</v>
      </c>
      <c r="B3744">
        <v>2013</v>
      </c>
      <c r="C3744" t="s">
        <v>23</v>
      </c>
      <c r="D3744">
        <v>6253.9</v>
      </c>
      <c r="E3744">
        <v>6263.75</v>
      </c>
      <c r="F3744">
        <v>6150.7</v>
      </c>
      <c r="G3744">
        <v>6166.65</v>
      </c>
      <c r="H3744">
        <v>437039204</v>
      </c>
      <c r="I3744">
        <v>9005.49</v>
      </c>
      <c r="J3744">
        <v>18.309999999999999</v>
      </c>
      <c r="K3744">
        <v>2.93</v>
      </c>
      <c r="L3744">
        <v>1.51</v>
      </c>
    </row>
    <row r="3745" spans="1:12" x14ac:dyDescent="0.35">
      <c r="A3745" s="1">
        <v>41628</v>
      </c>
      <c r="B3745">
        <v>2013</v>
      </c>
      <c r="C3745" t="s">
        <v>23</v>
      </c>
      <c r="D3745">
        <v>6179.95</v>
      </c>
      <c r="E3745">
        <v>6284.5</v>
      </c>
      <c r="F3745">
        <v>6170.35</v>
      </c>
      <c r="G3745">
        <v>6274.25</v>
      </c>
      <c r="H3745">
        <v>171969981</v>
      </c>
      <c r="I3745">
        <v>6359.37</v>
      </c>
      <c r="J3745">
        <v>18.63</v>
      </c>
      <c r="K3745">
        <v>2.98</v>
      </c>
      <c r="L3745">
        <v>1.49</v>
      </c>
    </row>
    <row r="3746" spans="1:12" x14ac:dyDescent="0.35">
      <c r="A3746" s="1">
        <v>41631</v>
      </c>
      <c r="B3746">
        <v>2013</v>
      </c>
      <c r="C3746" t="s">
        <v>23</v>
      </c>
      <c r="D3746">
        <v>6267.2</v>
      </c>
      <c r="E3746">
        <v>6317.5</v>
      </c>
      <c r="F3746">
        <v>6266.95</v>
      </c>
      <c r="G3746">
        <v>6284.5</v>
      </c>
      <c r="H3746">
        <v>131187586</v>
      </c>
      <c r="I3746">
        <v>4746.66</v>
      </c>
      <c r="J3746">
        <v>18.66</v>
      </c>
      <c r="K3746">
        <v>2.98</v>
      </c>
      <c r="L3746">
        <v>1.49</v>
      </c>
    </row>
    <row r="3747" spans="1:12" x14ac:dyDescent="0.35">
      <c r="A3747" s="1">
        <v>41632</v>
      </c>
      <c r="B3747">
        <v>2013</v>
      </c>
      <c r="C3747" t="s">
        <v>23</v>
      </c>
      <c r="D3747">
        <v>6296.45</v>
      </c>
      <c r="E3747">
        <v>6301.5</v>
      </c>
      <c r="F3747">
        <v>6262</v>
      </c>
      <c r="G3747">
        <v>6268.4</v>
      </c>
      <c r="H3747">
        <v>107642909</v>
      </c>
      <c r="I3747">
        <v>3780.9</v>
      </c>
      <c r="J3747">
        <v>18.61</v>
      </c>
      <c r="K3747">
        <v>2.98</v>
      </c>
      <c r="L3747">
        <v>1.49</v>
      </c>
    </row>
    <row r="3748" spans="1:12" x14ac:dyDescent="0.35">
      <c r="A3748" s="1">
        <v>41634</v>
      </c>
      <c r="B3748">
        <v>2013</v>
      </c>
      <c r="C3748" t="s">
        <v>23</v>
      </c>
      <c r="D3748">
        <v>6270.1</v>
      </c>
      <c r="E3748">
        <v>6302.75</v>
      </c>
      <c r="F3748">
        <v>6259.45</v>
      </c>
      <c r="G3748">
        <v>6278.9</v>
      </c>
      <c r="H3748">
        <v>182310258</v>
      </c>
      <c r="I3748">
        <v>6457.23</v>
      </c>
      <c r="J3748">
        <v>18.64</v>
      </c>
      <c r="K3748">
        <v>2.98</v>
      </c>
      <c r="L3748">
        <v>1.49</v>
      </c>
    </row>
    <row r="3749" spans="1:12" x14ac:dyDescent="0.35">
      <c r="A3749" s="1">
        <v>41635</v>
      </c>
      <c r="B3749">
        <v>2013</v>
      </c>
      <c r="C3749" t="s">
        <v>23</v>
      </c>
      <c r="D3749">
        <v>6292.8</v>
      </c>
      <c r="E3749">
        <v>6324.9</v>
      </c>
      <c r="F3749">
        <v>6289.4</v>
      </c>
      <c r="G3749">
        <v>6313.8</v>
      </c>
      <c r="H3749">
        <v>96867388</v>
      </c>
      <c r="I3749">
        <v>3797.25</v>
      </c>
      <c r="J3749">
        <v>18.75</v>
      </c>
      <c r="K3749">
        <v>3</v>
      </c>
      <c r="L3749">
        <v>1.48</v>
      </c>
    </row>
    <row r="3750" spans="1:12" x14ac:dyDescent="0.35">
      <c r="A3750" s="1">
        <v>41638</v>
      </c>
      <c r="B3750">
        <v>2013</v>
      </c>
      <c r="C3750" t="s">
        <v>23</v>
      </c>
      <c r="D3750">
        <v>6336.4</v>
      </c>
      <c r="E3750">
        <v>6344.05</v>
      </c>
      <c r="F3750">
        <v>6273.15</v>
      </c>
      <c r="G3750">
        <v>6291.1</v>
      </c>
      <c r="H3750">
        <v>101271820</v>
      </c>
      <c r="I3750">
        <v>3977.23</v>
      </c>
      <c r="J3750">
        <v>18.66</v>
      </c>
      <c r="K3750">
        <v>2.99</v>
      </c>
      <c r="L3750">
        <v>1.49</v>
      </c>
    </row>
    <row r="3751" spans="1:12" x14ac:dyDescent="0.35">
      <c r="A3751" s="1">
        <v>41639</v>
      </c>
      <c r="B3751">
        <v>2013</v>
      </c>
      <c r="C3751" t="s">
        <v>23</v>
      </c>
      <c r="D3751">
        <v>6307.35</v>
      </c>
      <c r="E3751">
        <v>6317.3</v>
      </c>
      <c r="F3751">
        <v>6287.3</v>
      </c>
      <c r="G3751">
        <v>6304</v>
      </c>
      <c r="H3751">
        <v>103439312</v>
      </c>
      <c r="I3751">
        <v>3032.11</v>
      </c>
      <c r="J3751">
        <v>18.7</v>
      </c>
      <c r="K3751">
        <v>2.99</v>
      </c>
      <c r="L3751">
        <v>1.48</v>
      </c>
    </row>
    <row r="3752" spans="1:12" x14ac:dyDescent="0.35">
      <c r="A3752" s="1">
        <v>41640</v>
      </c>
      <c r="B3752">
        <v>2014</v>
      </c>
      <c r="C3752" t="s">
        <v>12</v>
      </c>
      <c r="D3752">
        <v>6323.8</v>
      </c>
      <c r="E3752">
        <v>6327.2</v>
      </c>
      <c r="F3752">
        <v>6298.25</v>
      </c>
      <c r="G3752">
        <v>6301.65</v>
      </c>
      <c r="H3752">
        <v>69567668</v>
      </c>
      <c r="I3752">
        <v>2015.36</v>
      </c>
      <c r="J3752">
        <v>18.690000000000001</v>
      </c>
      <c r="K3752">
        <v>2.99</v>
      </c>
      <c r="L3752">
        <v>1.49</v>
      </c>
    </row>
    <row r="3753" spans="1:12" x14ac:dyDescent="0.35">
      <c r="A3753" s="1">
        <v>41641</v>
      </c>
      <c r="B3753">
        <v>2014</v>
      </c>
      <c r="C3753" t="s">
        <v>12</v>
      </c>
      <c r="D3753">
        <v>6301.25</v>
      </c>
      <c r="E3753">
        <v>6358.3</v>
      </c>
      <c r="F3753">
        <v>6211.3</v>
      </c>
      <c r="G3753">
        <v>6221.15</v>
      </c>
      <c r="H3753">
        <v>158132556</v>
      </c>
      <c r="I3753">
        <v>5249.79</v>
      </c>
      <c r="J3753">
        <v>18.46</v>
      </c>
      <c r="K3753">
        <v>2.95</v>
      </c>
      <c r="L3753">
        <v>1.5</v>
      </c>
    </row>
    <row r="3754" spans="1:12" x14ac:dyDescent="0.35">
      <c r="A3754" s="1">
        <v>41642</v>
      </c>
      <c r="B3754">
        <v>2014</v>
      </c>
      <c r="C3754" t="s">
        <v>12</v>
      </c>
      <c r="D3754">
        <v>6194.55</v>
      </c>
      <c r="E3754">
        <v>6221.7</v>
      </c>
      <c r="F3754">
        <v>6171.25</v>
      </c>
      <c r="G3754">
        <v>6211.15</v>
      </c>
      <c r="H3754">
        <v>139043889</v>
      </c>
      <c r="I3754">
        <v>5369.42</v>
      </c>
      <c r="J3754">
        <v>18.43</v>
      </c>
      <c r="K3754">
        <v>2.95</v>
      </c>
      <c r="L3754">
        <v>1.51</v>
      </c>
    </row>
    <row r="3755" spans="1:12" x14ac:dyDescent="0.35">
      <c r="A3755" s="1">
        <v>41645</v>
      </c>
      <c r="B3755">
        <v>2014</v>
      </c>
      <c r="C3755" t="s">
        <v>12</v>
      </c>
      <c r="D3755">
        <v>6220.85</v>
      </c>
      <c r="E3755">
        <v>6224.7</v>
      </c>
      <c r="F3755">
        <v>6170.25</v>
      </c>
      <c r="G3755">
        <v>6191.45</v>
      </c>
      <c r="H3755">
        <v>118344976</v>
      </c>
      <c r="I3755">
        <v>4722.67</v>
      </c>
      <c r="J3755">
        <v>18.37</v>
      </c>
      <c r="K3755">
        <v>2.94</v>
      </c>
      <c r="L3755">
        <v>1.51</v>
      </c>
    </row>
    <row r="3756" spans="1:12" x14ac:dyDescent="0.35">
      <c r="A3756" s="1">
        <v>41646</v>
      </c>
      <c r="B3756">
        <v>2014</v>
      </c>
      <c r="C3756" t="s">
        <v>12</v>
      </c>
      <c r="D3756">
        <v>6203.9</v>
      </c>
      <c r="E3756">
        <v>6221.5</v>
      </c>
      <c r="F3756">
        <v>6144.75</v>
      </c>
      <c r="G3756">
        <v>6162.25</v>
      </c>
      <c r="H3756">
        <v>138559000</v>
      </c>
      <c r="I3756">
        <v>5696.6</v>
      </c>
      <c r="J3756">
        <v>18.28</v>
      </c>
      <c r="K3756">
        <v>2.92</v>
      </c>
      <c r="L3756">
        <v>1.52</v>
      </c>
    </row>
    <row r="3757" spans="1:12" x14ac:dyDescent="0.35">
      <c r="A3757" s="1">
        <v>41647</v>
      </c>
      <c r="B3757">
        <v>2014</v>
      </c>
      <c r="C3757" t="s">
        <v>12</v>
      </c>
      <c r="D3757">
        <v>6178.05</v>
      </c>
      <c r="E3757">
        <v>6192.1</v>
      </c>
      <c r="F3757">
        <v>6160.35</v>
      </c>
      <c r="G3757">
        <v>6174.6</v>
      </c>
      <c r="H3757">
        <v>146912639</v>
      </c>
      <c r="I3757">
        <v>5816.54</v>
      </c>
      <c r="J3757">
        <v>18.32</v>
      </c>
      <c r="K3757">
        <v>2.93</v>
      </c>
      <c r="L3757">
        <v>1.52</v>
      </c>
    </row>
    <row r="3758" spans="1:12" x14ac:dyDescent="0.35">
      <c r="A3758" s="1">
        <v>41648</v>
      </c>
      <c r="B3758">
        <v>2014</v>
      </c>
      <c r="C3758" t="s">
        <v>12</v>
      </c>
      <c r="D3758">
        <v>6181.7</v>
      </c>
      <c r="E3758">
        <v>6188.05</v>
      </c>
      <c r="F3758">
        <v>6148.25</v>
      </c>
      <c r="G3758">
        <v>6168.35</v>
      </c>
      <c r="H3758">
        <v>150064466</v>
      </c>
      <c r="I3758">
        <v>5908.02</v>
      </c>
      <c r="J3758">
        <v>18.3</v>
      </c>
      <c r="K3758">
        <v>2.93</v>
      </c>
      <c r="L3758">
        <v>1.52</v>
      </c>
    </row>
    <row r="3759" spans="1:12" x14ac:dyDescent="0.35">
      <c r="A3759" s="1">
        <v>41649</v>
      </c>
      <c r="B3759">
        <v>2014</v>
      </c>
      <c r="C3759" t="s">
        <v>12</v>
      </c>
      <c r="D3759">
        <v>6178.85</v>
      </c>
      <c r="E3759">
        <v>6239.1</v>
      </c>
      <c r="F3759">
        <v>6139.6</v>
      </c>
      <c r="G3759">
        <v>6171.45</v>
      </c>
      <c r="H3759">
        <v>159920407</v>
      </c>
      <c r="I3759">
        <v>7347.29</v>
      </c>
      <c r="J3759">
        <v>18.239999999999998</v>
      </c>
      <c r="K3759">
        <v>2.93</v>
      </c>
      <c r="L3759">
        <v>1.52</v>
      </c>
    </row>
    <row r="3760" spans="1:12" x14ac:dyDescent="0.35">
      <c r="A3760" s="1">
        <v>41652</v>
      </c>
      <c r="B3760">
        <v>2014</v>
      </c>
      <c r="C3760" t="s">
        <v>12</v>
      </c>
      <c r="D3760">
        <v>6189.55</v>
      </c>
      <c r="E3760">
        <v>6288.2</v>
      </c>
      <c r="F3760">
        <v>6189.55</v>
      </c>
      <c r="G3760">
        <v>6272.75</v>
      </c>
      <c r="H3760">
        <v>135009945</v>
      </c>
      <c r="I3760">
        <v>5984.02</v>
      </c>
      <c r="J3760">
        <v>18.55</v>
      </c>
      <c r="K3760">
        <v>2.98</v>
      </c>
      <c r="L3760">
        <v>1.49</v>
      </c>
    </row>
    <row r="3761" spans="1:12" x14ac:dyDescent="0.35">
      <c r="A3761" s="1">
        <v>41653</v>
      </c>
      <c r="B3761">
        <v>2014</v>
      </c>
      <c r="C3761" t="s">
        <v>12</v>
      </c>
      <c r="D3761">
        <v>6260.25</v>
      </c>
      <c r="E3761">
        <v>6280.35</v>
      </c>
      <c r="F3761">
        <v>6234.15</v>
      </c>
      <c r="G3761">
        <v>6241.85</v>
      </c>
      <c r="H3761">
        <v>110231153</v>
      </c>
      <c r="I3761">
        <v>4703.01</v>
      </c>
      <c r="J3761">
        <v>18.440000000000001</v>
      </c>
      <c r="K3761">
        <v>2.96</v>
      </c>
      <c r="L3761">
        <v>1.5</v>
      </c>
    </row>
    <row r="3762" spans="1:12" x14ac:dyDescent="0.35">
      <c r="A3762" s="1">
        <v>41654</v>
      </c>
      <c r="B3762">
        <v>2014</v>
      </c>
      <c r="C3762" t="s">
        <v>12</v>
      </c>
      <c r="D3762">
        <v>6265.95</v>
      </c>
      <c r="E3762">
        <v>6325.2</v>
      </c>
      <c r="F3762">
        <v>6265.3</v>
      </c>
      <c r="G3762">
        <v>6320.9</v>
      </c>
      <c r="H3762">
        <v>145922867</v>
      </c>
      <c r="I3762">
        <v>6422.97</v>
      </c>
      <c r="J3762">
        <v>18.68</v>
      </c>
      <c r="K3762">
        <v>3</v>
      </c>
      <c r="L3762">
        <v>1.48</v>
      </c>
    </row>
    <row r="3763" spans="1:12" x14ac:dyDescent="0.35">
      <c r="A3763" s="1">
        <v>41655</v>
      </c>
      <c r="B3763">
        <v>2014</v>
      </c>
      <c r="C3763" t="s">
        <v>12</v>
      </c>
      <c r="D3763">
        <v>6341.35</v>
      </c>
      <c r="E3763">
        <v>6346.5</v>
      </c>
      <c r="F3763">
        <v>6299.85</v>
      </c>
      <c r="G3763">
        <v>6318.9</v>
      </c>
      <c r="H3763">
        <v>153420441</v>
      </c>
      <c r="I3763">
        <v>6758.63</v>
      </c>
      <c r="J3763">
        <v>18.63</v>
      </c>
      <c r="K3763">
        <v>3</v>
      </c>
      <c r="L3763">
        <v>1.48</v>
      </c>
    </row>
    <row r="3764" spans="1:12" x14ac:dyDescent="0.35">
      <c r="A3764" s="1">
        <v>41656</v>
      </c>
      <c r="B3764">
        <v>2014</v>
      </c>
      <c r="C3764" t="s">
        <v>12</v>
      </c>
      <c r="D3764">
        <v>6306.25</v>
      </c>
      <c r="E3764">
        <v>6327.1</v>
      </c>
      <c r="F3764">
        <v>6246.35</v>
      </c>
      <c r="G3764">
        <v>6261.65</v>
      </c>
      <c r="H3764">
        <v>167719501</v>
      </c>
      <c r="I3764">
        <v>7895.92</v>
      </c>
      <c r="J3764">
        <v>18.45</v>
      </c>
      <c r="K3764">
        <v>2.97</v>
      </c>
      <c r="L3764">
        <v>1.5</v>
      </c>
    </row>
    <row r="3765" spans="1:12" x14ac:dyDescent="0.35">
      <c r="A3765" s="1">
        <v>41659</v>
      </c>
      <c r="B3765">
        <v>2014</v>
      </c>
      <c r="C3765" t="s">
        <v>12</v>
      </c>
      <c r="D3765">
        <v>6261.75</v>
      </c>
      <c r="E3765">
        <v>6307.45</v>
      </c>
      <c r="F3765">
        <v>6243.35</v>
      </c>
      <c r="G3765">
        <v>6303.95</v>
      </c>
      <c r="H3765">
        <v>122136071</v>
      </c>
      <c r="I3765">
        <v>5499.51</v>
      </c>
      <c r="J3765">
        <v>18.350000000000001</v>
      </c>
      <c r="K3765">
        <v>2.99</v>
      </c>
      <c r="L3765">
        <v>1.49</v>
      </c>
    </row>
    <row r="3766" spans="1:12" x14ac:dyDescent="0.35">
      <c r="A3766" s="1">
        <v>41660</v>
      </c>
      <c r="B3766">
        <v>2014</v>
      </c>
      <c r="C3766" t="s">
        <v>12</v>
      </c>
      <c r="D3766">
        <v>6320.15</v>
      </c>
      <c r="E3766">
        <v>6330.3</v>
      </c>
      <c r="F3766">
        <v>6297.9</v>
      </c>
      <c r="G3766">
        <v>6313.8</v>
      </c>
      <c r="H3766">
        <v>141728380</v>
      </c>
      <c r="I3766">
        <v>5831.26</v>
      </c>
      <c r="J3766">
        <v>18.38</v>
      </c>
      <c r="K3766">
        <v>2.99</v>
      </c>
      <c r="L3766">
        <v>1.48</v>
      </c>
    </row>
    <row r="3767" spans="1:12" x14ac:dyDescent="0.35">
      <c r="A3767" s="1">
        <v>41661</v>
      </c>
      <c r="B3767">
        <v>2014</v>
      </c>
      <c r="C3767" t="s">
        <v>12</v>
      </c>
      <c r="D3767">
        <v>6309.05</v>
      </c>
      <c r="E3767">
        <v>6349.95</v>
      </c>
      <c r="F3767">
        <v>6287.45</v>
      </c>
      <c r="G3767">
        <v>6338.95</v>
      </c>
      <c r="H3767">
        <v>137490525</v>
      </c>
      <c r="I3767">
        <v>5635.92</v>
      </c>
      <c r="J3767">
        <v>18.45</v>
      </c>
      <c r="K3767">
        <v>3</v>
      </c>
      <c r="L3767">
        <v>1.48</v>
      </c>
    </row>
    <row r="3768" spans="1:12" x14ac:dyDescent="0.35">
      <c r="A3768" s="1">
        <v>41662</v>
      </c>
      <c r="B3768">
        <v>2014</v>
      </c>
      <c r="C3768" t="s">
        <v>12</v>
      </c>
      <c r="D3768">
        <v>6325.95</v>
      </c>
      <c r="E3768">
        <v>6355.6</v>
      </c>
      <c r="F3768">
        <v>6316.4</v>
      </c>
      <c r="G3768">
        <v>6345.65</v>
      </c>
      <c r="H3768">
        <v>120054602</v>
      </c>
      <c r="I3768">
        <v>5278.88</v>
      </c>
      <c r="J3768">
        <v>18.489999999999998</v>
      </c>
      <c r="K3768">
        <v>3</v>
      </c>
      <c r="L3768">
        <v>1.48</v>
      </c>
    </row>
    <row r="3769" spans="1:12" x14ac:dyDescent="0.35">
      <c r="A3769" s="1">
        <v>41663</v>
      </c>
      <c r="B3769">
        <v>2014</v>
      </c>
      <c r="C3769" t="s">
        <v>12</v>
      </c>
      <c r="D3769">
        <v>6301.65</v>
      </c>
      <c r="E3769">
        <v>6331.45</v>
      </c>
      <c r="F3769">
        <v>6263.9</v>
      </c>
      <c r="G3769">
        <v>6266.75</v>
      </c>
      <c r="H3769">
        <v>160270856</v>
      </c>
      <c r="I3769">
        <v>6209.06</v>
      </c>
      <c r="J3769">
        <v>18.25</v>
      </c>
      <c r="K3769">
        <v>2.97</v>
      </c>
      <c r="L3769">
        <v>1.49</v>
      </c>
    </row>
    <row r="3770" spans="1:12" x14ac:dyDescent="0.35">
      <c r="A3770" s="1">
        <v>41666</v>
      </c>
      <c r="B3770">
        <v>2014</v>
      </c>
      <c r="C3770" t="s">
        <v>12</v>
      </c>
      <c r="D3770">
        <v>6186.3</v>
      </c>
      <c r="E3770">
        <v>6188.55</v>
      </c>
      <c r="F3770">
        <v>6130.25</v>
      </c>
      <c r="G3770">
        <v>6135.85</v>
      </c>
      <c r="H3770">
        <v>190442601</v>
      </c>
      <c r="I3770">
        <v>7091.1</v>
      </c>
      <c r="J3770">
        <v>17.850000000000001</v>
      </c>
      <c r="K3770">
        <v>2.9</v>
      </c>
      <c r="L3770">
        <v>1.53</v>
      </c>
    </row>
    <row r="3771" spans="1:12" x14ac:dyDescent="0.35">
      <c r="A3771" s="1">
        <v>41667</v>
      </c>
      <c r="B3771">
        <v>2014</v>
      </c>
      <c r="C3771" t="s">
        <v>12</v>
      </c>
      <c r="D3771">
        <v>6131.85</v>
      </c>
      <c r="E3771">
        <v>6163.6</v>
      </c>
      <c r="F3771">
        <v>6085.95</v>
      </c>
      <c r="G3771">
        <v>6126.25</v>
      </c>
      <c r="H3771">
        <v>184111740</v>
      </c>
      <c r="I3771">
        <v>7710.08</v>
      </c>
      <c r="J3771">
        <v>17.82</v>
      </c>
      <c r="K3771">
        <v>2.9</v>
      </c>
      <c r="L3771">
        <v>1.53</v>
      </c>
    </row>
    <row r="3772" spans="1:12" x14ac:dyDescent="0.35">
      <c r="A3772" s="1">
        <v>41668</v>
      </c>
      <c r="B3772">
        <v>2014</v>
      </c>
      <c r="C3772" t="s">
        <v>12</v>
      </c>
      <c r="D3772">
        <v>6161</v>
      </c>
      <c r="E3772">
        <v>6170.45</v>
      </c>
      <c r="F3772">
        <v>6109.8</v>
      </c>
      <c r="G3772">
        <v>6120.25</v>
      </c>
      <c r="H3772">
        <v>146733030</v>
      </c>
      <c r="I3772">
        <v>6487.39</v>
      </c>
      <c r="J3772">
        <v>17.79</v>
      </c>
      <c r="K3772">
        <v>2.9</v>
      </c>
      <c r="L3772">
        <v>1.53</v>
      </c>
    </row>
    <row r="3773" spans="1:12" x14ac:dyDescent="0.35">
      <c r="A3773" s="1">
        <v>41669</v>
      </c>
      <c r="B3773">
        <v>2014</v>
      </c>
      <c r="C3773" t="s">
        <v>12</v>
      </c>
      <c r="D3773">
        <v>6067</v>
      </c>
      <c r="E3773">
        <v>6082.85</v>
      </c>
      <c r="F3773">
        <v>6027.25</v>
      </c>
      <c r="G3773">
        <v>6073.7</v>
      </c>
      <c r="H3773">
        <v>208061426</v>
      </c>
      <c r="I3773">
        <v>7694.04</v>
      </c>
      <c r="J3773">
        <v>17.649999999999999</v>
      </c>
      <c r="K3773">
        <v>2.87</v>
      </c>
      <c r="L3773">
        <v>1.54</v>
      </c>
    </row>
    <row r="3774" spans="1:12" x14ac:dyDescent="0.35">
      <c r="A3774" s="1">
        <v>41670</v>
      </c>
      <c r="B3774">
        <v>2014</v>
      </c>
      <c r="C3774" t="s">
        <v>12</v>
      </c>
      <c r="D3774">
        <v>6082.75</v>
      </c>
      <c r="E3774">
        <v>6097.85</v>
      </c>
      <c r="F3774">
        <v>6067.35</v>
      </c>
      <c r="G3774">
        <v>6089.5</v>
      </c>
      <c r="H3774">
        <v>146713083</v>
      </c>
      <c r="I3774">
        <v>5407.1</v>
      </c>
      <c r="J3774">
        <v>17.7</v>
      </c>
      <c r="K3774">
        <v>2.88</v>
      </c>
      <c r="L3774">
        <v>1.54</v>
      </c>
    </row>
    <row r="3775" spans="1:12" x14ac:dyDescent="0.35">
      <c r="A3775" s="1">
        <v>41673</v>
      </c>
      <c r="B3775">
        <v>2014</v>
      </c>
      <c r="C3775" t="s">
        <v>13</v>
      </c>
      <c r="D3775">
        <v>6058.8</v>
      </c>
      <c r="E3775">
        <v>6074.85</v>
      </c>
      <c r="F3775">
        <v>5994.45</v>
      </c>
      <c r="G3775">
        <v>6001.8</v>
      </c>
      <c r="H3775">
        <v>134893587</v>
      </c>
      <c r="I3775">
        <v>4635.6899999999996</v>
      </c>
      <c r="J3775">
        <v>17.34</v>
      </c>
      <c r="K3775">
        <v>2.84</v>
      </c>
      <c r="L3775">
        <v>1.56</v>
      </c>
    </row>
    <row r="3776" spans="1:12" x14ac:dyDescent="0.35">
      <c r="A3776" s="1">
        <v>41674</v>
      </c>
      <c r="B3776">
        <v>2014</v>
      </c>
      <c r="C3776" t="s">
        <v>13</v>
      </c>
      <c r="D3776">
        <v>5947.6</v>
      </c>
      <c r="E3776">
        <v>6017.8</v>
      </c>
      <c r="F3776">
        <v>5933.3</v>
      </c>
      <c r="G3776">
        <v>6000.9</v>
      </c>
      <c r="H3776">
        <v>183252654</v>
      </c>
      <c r="I3776">
        <v>6075.02</v>
      </c>
      <c r="J3776">
        <v>17.350000000000001</v>
      </c>
      <c r="K3776">
        <v>2.84</v>
      </c>
      <c r="L3776">
        <v>1.56</v>
      </c>
    </row>
    <row r="3777" spans="1:12" x14ac:dyDescent="0.35">
      <c r="A3777" s="1">
        <v>41675</v>
      </c>
      <c r="B3777">
        <v>2014</v>
      </c>
      <c r="C3777" t="s">
        <v>13</v>
      </c>
      <c r="D3777">
        <v>6004.25</v>
      </c>
      <c r="E3777">
        <v>6028.05</v>
      </c>
      <c r="F3777">
        <v>5962.05</v>
      </c>
      <c r="G3777">
        <v>6022.4</v>
      </c>
      <c r="H3777">
        <v>166627311</v>
      </c>
      <c r="I3777">
        <v>5572.13</v>
      </c>
      <c r="J3777">
        <v>17.41</v>
      </c>
      <c r="K3777">
        <v>2.85</v>
      </c>
      <c r="L3777">
        <v>1.56</v>
      </c>
    </row>
    <row r="3778" spans="1:12" x14ac:dyDescent="0.35">
      <c r="A3778" s="1">
        <v>41676</v>
      </c>
      <c r="B3778">
        <v>2014</v>
      </c>
      <c r="C3778" t="s">
        <v>13</v>
      </c>
      <c r="D3778">
        <v>6028.35</v>
      </c>
      <c r="E3778">
        <v>6048.35</v>
      </c>
      <c r="F3778">
        <v>5965.4</v>
      </c>
      <c r="G3778">
        <v>6036.3</v>
      </c>
      <c r="H3778">
        <v>185503324</v>
      </c>
      <c r="I3778">
        <v>6291.97</v>
      </c>
      <c r="J3778">
        <v>17.16</v>
      </c>
      <c r="K3778">
        <v>2.86</v>
      </c>
      <c r="L3778">
        <v>1.55</v>
      </c>
    </row>
    <row r="3779" spans="1:12" x14ac:dyDescent="0.35">
      <c r="A3779" s="1">
        <v>41677</v>
      </c>
      <c r="B3779">
        <v>2014</v>
      </c>
      <c r="C3779" t="s">
        <v>13</v>
      </c>
      <c r="D3779">
        <v>6077.65</v>
      </c>
      <c r="E3779">
        <v>6079.95</v>
      </c>
      <c r="F3779">
        <v>6030.9</v>
      </c>
      <c r="G3779">
        <v>6063.2</v>
      </c>
      <c r="H3779">
        <v>181932292</v>
      </c>
      <c r="I3779">
        <v>5591.39</v>
      </c>
      <c r="J3779">
        <v>17.25</v>
      </c>
      <c r="K3779">
        <v>2.87</v>
      </c>
      <c r="L3779">
        <v>1.54</v>
      </c>
    </row>
    <row r="3780" spans="1:12" x14ac:dyDescent="0.35">
      <c r="A3780" s="1">
        <v>41680</v>
      </c>
      <c r="B3780">
        <v>2014</v>
      </c>
      <c r="C3780" t="s">
        <v>13</v>
      </c>
      <c r="D3780">
        <v>6072.8</v>
      </c>
      <c r="E3780">
        <v>6083.05</v>
      </c>
      <c r="F3780">
        <v>6046.4</v>
      </c>
      <c r="G3780">
        <v>6053.45</v>
      </c>
      <c r="H3780">
        <v>133070328</v>
      </c>
      <c r="I3780">
        <v>4762.8900000000003</v>
      </c>
      <c r="J3780">
        <v>17.239999999999998</v>
      </c>
      <c r="K3780">
        <v>2.87</v>
      </c>
      <c r="L3780">
        <v>1.55</v>
      </c>
    </row>
    <row r="3781" spans="1:12" x14ac:dyDescent="0.35">
      <c r="A3781" s="1">
        <v>41681</v>
      </c>
      <c r="B3781">
        <v>2014</v>
      </c>
      <c r="C3781" t="s">
        <v>13</v>
      </c>
      <c r="D3781">
        <v>6072.45</v>
      </c>
      <c r="E3781">
        <v>6081.85</v>
      </c>
      <c r="F3781">
        <v>6053.25</v>
      </c>
      <c r="G3781">
        <v>6062.7</v>
      </c>
      <c r="H3781">
        <v>150520900</v>
      </c>
      <c r="I3781">
        <v>5268.8</v>
      </c>
      <c r="J3781">
        <v>17.260000000000002</v>
      </c>
      <c r="K3781">
        <v>2.87</v>
      </c>
      <c r="L3781">
        <v>1.54</v>
      </c>
    </row>
    <row r="3782" spans="1:12" x14ac:dyDescent="0.35">
      <c r="A3782" s="1">
        <v>41682</v>
      </c>
      <c r="B3782">
        <v>2014</v>
      </c>
      <c r="C3782" t="s">
        <v>13</v>
      </c>
      <c r="D3782">
        <v>6085.35</v>
      </c>
      <c r="E3782">
        <v>6106.6</v>
      </c>
      <c r="F3782">
        <v>6077.4</v>
      </c>
      <c r="G3782">
        <v>6084</v>
      </c>
      <c r="H3782">
        <v>138547391</v>
      </c>
      <c r="I3782">
        <v>5351.08</v>
      </c>
      <c r="J3782">
        <v>17.32</v>
      </c>
      <c r="K3782">
        <v>2.88</v>
      </c>
      <c r="L3782">
        <v>1.54</v>
      </c>
    </row>
    <row r="3783" spans="1:12" x14ac:dyDescent="0.35">
      <c r="A3783" s="1">
        <v>41683</v>
      </c>
      <c r="B3783">
        <v>2014</v>
      </c>
      <c r="C3783" t="s">
        <v>13</v>
      </c>
      <c r="D3783">
        <v>6087.55</v>
      </c>
      <c r="E3783">
        <v>6094.4</v>
      </c>
      <c r="F3783">
        <v>5991.1</v>
      </c>
      <c r="G3783">
        <v>6001.1</v>
      </c>
      <c r="H3783">
        <v>153652371</v>
      </c>
      <c r="I3783">
        <v>5037.18</v>
      </c>
      <c r="J3783">
        <v>17.09</v>
      </c>
      <c r="K3783">
        <v>2.84</v>
      </c>
      <c r="L3783">
        <v>1.56</v>
      </c>
    </row>
    <row r="3784" spans="1:12" x14ac:dyDescent="0.35">
      <c r="A3784" s="1">
        <v>41684</v>
      </c>
      <c r="B3784">
        <v>2014</v>
      </c>
      <c r="C3784" t="s">
        <v>13</v>
      </c>
      <c r="D3784">
        <v>6023.75</v>
      </c>
      <c r="E3784">
        <v>6056.4</v>
      </c>
      <c r="F3784">
        <v>5984.6</v>
      </c>
      <c r="G3784">
        <v>6048.35</v>
      </c>
      <c r="H3784">
        <v>140204479</v>
      </c>
      <c r="I3784">
        <v>5539.7</v>
      </c>
      <c r="J3784">
        <v>17.22</v>
      </c>
      <c r="K3784">
        <v>2.87</v>
      </c>
      <c r="L3784">
        <v>1.55</v>
      </c>
    </row>
    <row r="3785" spans="1:12" x14ac:dyDescent="0.35">
      <c r="A3785" s="1">
        <v>41687</v>
      </c>
      <c r="B3785">
        <v>2014</v>
      </c>
      <c r="C3785" t="s">
        <v>13</v>
      </c>
      <c r="D3785">
        <v>6057.1</v>
      </c>
      <c r="E3785">
        <v>6080.65</v>
      </c>
      <c r="F3785">
        <v>6038.3</v>
      </c>
      <c r="G3785">
        <v>6073.3</v>
      </c>
      <c r="H3785">
        <v>108492457</v>
      </c>
      <c r="I3785">
        <v>4455.6499999999996</v>
      </c>
      <c r="J3785">
        <v>17.28</v>
      </c>
      <c r="K3785">
        <v>2.87</v>
      </c>
      <c r="L3785">
        <v>1.54</v>
      </c>
    </row>
    <row r="3786" spans="1:12" x14ac:dyDescent="0.35">
      <c r="A3786" s="1">
        <v>41688</v>
      </c>
      <c r="B3786">
        <v>2014</v>
      </c>
      <c r="C3786" t="s">
        <v>13</v>
      </c>
      <c r="D3786">
        <v>6071.3</v>
      </c>
      <c r="E3786">
        <v>6141.7</v>
      </c>
      <c r="F3786">
        <v>6066.8</v>
      </c>
      <c r="G3786">
        <v>6127.1</v>
      </c>
      <c r="H3786">
        <v>126639146</v>
      </c>
      <c r="I3786">
        <v>4592.38</v>
      </c>
      <c r="J3786">
        <v>17.59</v>
      </c>
      <c r="K3786">
        <v>2.9</v>
      </c>
      <c r="L3786">
        <v>1.53</v>
      </c>
    </row>
    <row r="3787" spans="1:12" x14ac:dyDescent="0.35">
      <c r="A3787" s="1">
        <v>41689</v>
      </c>
      <c r="B3787">
        <v>2014</v>
      </c>
      <c r="C3787" t="s">
        <v>13</v>
      </c>
      <c r="D3787">
        <v>6132.05</v>
      </c>
      <c r="E3787">
        <v>6160.35</v>
      </c>
      <c r="F3787">
        <v>6125.75</v>
      </c>
      <c r="G3787">
        <v>6152.75</v>
      </c>
      <c r="H3787">
        <v>95248833</v>
      </c>
      <c r="I3787">
        <v>3735.52</v>
      </c>
      <c r="J3787">
        <v>17.59</v>
      </c>
      <c r="K3787">
        <v>2.91</v>
      </c>
      <c r="L3787">
        <v>1.52</v>
      </c>
    </row>
    <row r="3788" spans="1:12" x14ac:dyDescent="0.35">
      <c r="A3788" s="1">
        <v>41690</v>
      </c>
      <c r="B3788">
        <v>2014</v>
      </c>
      <c r="C3788" t="s">
        <v>13</v>
      </c>
      <c r="D3788">
        <v>6127.15</v>
      </c>
      <c r="E3788">
        <v>6129.1</v>
      </c>
      <c r="F3788">
        <v>6086.45</v>
      </c>
      <c r="G3788">
        <v>6091.45</v>
      </c>
      <c r="H3788">
        <v>132108928</v>
      </c>
      <c r="I3788">
        <v>4344.7700000000004</v>
      </c>
      <c r="J3788">
        <v>17.420000000000002</v>
      </c>
      <c r="K3788">
        <v>2.88</v>
      </c>
      <c r="L3788">
        <v>1.54</v>
      </c>
    </row>
    <row r="3789" spans="1:12" x14ac:dyDescent="0.35">
      <c r="A3789" s="1">
        <v>41691</v>
      </c>
      <c r="B3789">
        <v>2014</v>
      </c>
      <c r="C3789" t="s">
        <v>13</v>
      </c>
      <c r="D3789">
        <v>6108.3</v>
      </c>
      <c r="E3789">
        <v>6159.65</v>
      </c>
      <c r="F3789">
        <v>6108</v>
      </c>
      <c r="G3789">
        <v>6155.45</v>
      </c>
      <c r="H3789">
        <v>112596128</v>
      </c>
      <c r="I3789">
        <v>4001.93</v>
      </c>
      <c r="J3789">
        <v>17.329999999999998</v>
      </c>
      <c r="K3789">
        <v>2.91</v>
      </c>
      <c r="L3789">
        <v>1.52</v>
      </c>
    </row>
    <row r="3790" spans="1:12" x14ac:dyDescent="0.35">
      <c r="A3790" s="1">
        <v>41694</v>
      </c>
      <c r="B3790">
        <v>2014</v>
      </c>
      <c r="C3790" t="s">
        <v>13</v>
      </c>
      <c r="D3790">
        <v>6140.95</v>
      </c>
      <c r="E3790">
        <v>6191.85</v>
      </c>
      <c r="F3790">
        <v>6130.8</v>
      </c>
      <c r="G3790">
        <v>6186.1</v>
      </c>
      <c r="H3790">
        <v>144877047</v>
      </c>
      <c r="I3790">
        <v>4424.8100000000004</v>
      </c>
      <c r="J3790">
        <v>17.420000000000002</v>
      </c>
      <c r="K3790">
        <v>2.93</v>
      </c>
      <c r="L3790">
        <v>1.51</v>
      </c>
    </row>
    <row r="3791" spans="1:12" x14ac:dyDescent="0.35">
      <c r="A3791" s="1">
        <v>41695</v>
      </c>
      <c r="B3791">
        <v>2014</v>
      </c>
      <c r="C3791" t="s">
        <v>13</v>
      </c>
      <c r="D3791">
        <v>6205.7</v>
      </c>
      <c r="E3791">
        <v>6216.85</v>
      </c>
      <c r="F3791">
        <v>6176.6</v>
      </c>
      <c r="G3791">
        <v>6200.05</v>
      </c>
      <c r="H3791">
        <v>146259298</v>
      </c>
      <c r="I3791">
        <v>4782.95</v>
      </c>
      <c r="J3791">
        <v>17.46</v>
      </c>
      <c r="K3791">
        <v>2.93</v>
      </c>
      <c r="L3791">
        <v>1.51</v>
      </c>
    </row>
    <row r="3792" spans="1:12" x14ac:dyDescent="0.35">
      <c r="A3792" s="1">
        <v>41696</v>
      </c>
      <c r="B3792">
        <v>2014</v>
      </c>
      <c r="C3792" t="s">
        <v>13</v>
      </c>
      <c r="D3792">
        <v>6202.45</v>
      </c>
      <c r="E3792">
        <v>6245.95</v>
      </c>
      <c r="F3792">
        <v>6202.1</v>
      </c>
      <c r="G3792">
        <v>6238.8</v>
      </c>
      <c r="H3792">
        <v>181663811</v>
      </c>
      <c r="I3792">
        <v>6641.33</v>
      </c>
      <c r="J3792">
        <v>17.57</v>
      </c>
      <c r="K3792">
        <v>2.95</v>
      </c>
      <c r="L3792">
        <v>1.5</v>
      </c>
    </row>
    <row r="3793" spans="1:12" x14ac:dyDescent="0.35">
      <c r="A3793" s="1">
        <v>41698</v>
      </c>
      <c r="B3793">
        <v>2014</v>
      </c>
      <c r="C3793" t="s">
        <v>13</v>
      </c>
      <c r="D3793">
        <v>6228.45</v>
      </c>
      <c r="E3793">
        <v>6282.7</v>
      </c>
      <c r="F3793">
        <v>6228.1</v>
      </c>
      <c r="G3793">
        <v>6276.95</v>
      </c>
      <c r="H3793">
        <v>209914263</v>
      </c>
      <c r="I3793">
        <v>7869.42</v>
      </c>
      <c r="J3793">
        <v>17.670000000000002</v>
      </c>
      <c r="K3793">
        <v>2.97</v>
      </c>
      <c r="L3793">
        <v>1.49</v>
      </c>
    </row>
    <row r="3794" spans="1:12" x14ac:dyDescent="0.35">
      <c r="A3794" s="1">
        <v>41701</v>
      </c>
      <c r="B3794">
        <v>2014</v>
      </c>
      <c r="C3794" t="s">
        <v>14</v>
      </c>
      <c r="D3794">
        <v>6264.35</v>
      </c>
      <c r="E3794">
        <v>6277.75</v>
      </c>
      <c r="F3794">
        <v>6212.25</v>
      </c>
      <c r="G3794">
        <v>6221.45</v>
      </c>
      <c r="H3794">
        <v>144562338</v>
      </c>
      <c r="I3794">
        <v>5040.12</v>
      </c>
      <c r="J3794">
        <v>17.52</v>
      </c>
      <c r="K3794">
        <v>2.94</v>
      </c>
      <c r="L3794">
        <v>1.5</v>
      </c>
    </row>
    <row r="3795" spans="1:12" x14ac:dyDescent="0.35">
      <c r="A3795" s="1">
        <v>41702</v>
      </c>
      <c r="B3795">
        <v>2014</v>
      </c>
      <c r="C3795" t="s">
        <v>14</v>
      </c>
      <c r="D3795">
        <v>6216.75</v>
      </c>
      <c r="E3795">
        <v>6302.15</v>
      </c>
      <c r="F3795">
        <v>6215.7</v>
      </c>
      <c r="G3795">
        <v>6297.95</v>
      </c>
      <c r="H3795">
        <v>166818924</v>
      </c>
      <c r="I3795">
        <v>5550.29</v>
      </c>
      <c r="J3795">
        <v>17.73</v>
      </c>
      <c r="K3795">
        <v>2.98</v>
      </c>
      <c r="L3795">
        <v>1.49</v>
      </c>
    </row>
    <row r="3796" spans="1:12" x14ac:dyDescent="0.35">
      <c r="A3796" s="1">
        <v>41703</v>
      </c>
      <c r="B3796">
        <v>2014</v>
      </c>
      <c r="C3796" t="s">
        <v>14</v>
      </c>
      <c r="D3796">
        <v>6328.45</v>
      </c>
      <c r="E3796">
        <v>6336.25</v>
      </c>
      <c r="F3796">
        <v>6287.8</v>
      </c>
      <c r="G3796">
        <v>6328.65</v>
      </c>
      <c r="H3796">
        <v>160300066</v>
      </c>
      <c r="I3796">
        <v>5754.58</v>
      </c>
      <c r="J3796">
        <v>17.82</v>
      </c>
      <c r="K3796">
        <v>2.99</v>
      </c>
      <c r="L3796">
        <v>1.48</v>
      </c>
    </row>
    <row r="3797" spans="1:12" x14ac:dyDescent="0.35">
      <c r="A3797" s="1">
        <v>41704</v>
      </c>
      <c r="B3797">
        <v>2014</v>
      </c>
      <c r="C3797" t="s">
        <v>14</v>
      </c>
      <c r="D3797">
        <v>6344.75</v>
      </c>
      <c r="E3797">
        <v>6406.6</v>
      </c>
      <c r="F3797">
        <v>6339.7</v>
      </c>
      <c r="G3797">
        <v>6401.15</v>
      </c>
      <c r="H3797">
        <v>180731810</v>
      </c>
      <c r="I3797">
        <v>5844.96</v>
      </c>
      <c r="J3797">
        <v>18.02</v>
      </c>
      <c r="K3797">
        <v>3.03</v>
      </c>
      <c r="L3797">
        <v>1.46</v>
      </c>
    </row>
    <row r="3798" spans="1:12" x14ac:dyDescent="0.35">
      <c r="A3798" s="1">
        <v>41705</v>
      </c>
      <c r="B3798">
        <v>2014</v>
      </c>
      <c r="C3798" t="s">
        <v>14</v>
      </c>
      <c r="D3798">
        <v>6413.95</v>
      </c>
      <c r="E3798">
        <v>6537.8</v>
      </c>
      <c r="F3798">
        <v>6413.55</v>
      </c>
      <c r="G3798">
        <v>6526.65</v>
      </c>
      <c r="H3798">
        <v>284922346</v>
      </c>
      <c r="I3798">
        <v>11368.15</v>
      </c>
      <c r="J3798">
        <v>18.38</v>
      </c>
      <c r="K3798">
        <v>3.09</v>
      </c>
      <c r="L3798">
        <v>1.43</v>
      </c>
    </row>
    <row r="3799" spans="1:12" x14ac:dyDescent="0.35">
      <c r="A3799" s="1">
        <v>41708</v>
      </c>
      <c r="B3799">
        <v>2014</v>
      </c>
      <c r="C3799" t="s">
        <v>14</v>
      </c>
      <c r="D3799">
        <v>6491.7</v>
      </c>
      <c r="E3799">
        <v>6562.2</v>
      </c>
      <c r="F3799">
        <v>6487.35</v>
      </c>
      <c r="G3799">
        <v>6537.25</v>
      </c>
      <c r="H3799">
        <v>242143703</v>
      </c>
      <c r="I3799">
        <v>9992.74</v>
      </c>
      <c r="J3799">
        <v>18.41</v>
      </c>
      <c r="K3799">
        <v>3.09</v>
      </c>
      <c r="L3799">
        <v>1.43</v>
      </c>
    </row>
    <row r="3800" spans="1:12" x14ac:dyDescent="0.35">
      <c r="A3800" s="1">
        <v>41709</v>
      </c>
      <c r="B3800">
        <v>2014</v>
      </c>
      <c r="C3800" t="s">
        <v>14</v>
      </c>
      <c r="D3800">
        <v>6537.35</v>
      </c>
      <c r="E3800">
        <v>6562.85</v>
      </c>
      <c r="F3800">
        <v>6494.25</v>
      </c>
      <c r="G3800">
        <v>6511.9</v>
      </c>
      <c r="H3800">
        <v>238994883</v>
      </c>
      <c r="I3800">
        <v>8268.67</v>
      </c>
      <c r="J3800">
        <v>18.34</v>
      </c>
      <c r="K3800">
        <v>3.08</v>
      </c>
      <c r="L3800">
        <v>1.44</v>
      </c>
    </row>
    <row r="3801" spans="1:12" x14ac:dyDescent="0.35">
      <c r="A3801" s="1">
        <v>41710</v>
      </c>
      <c r="B3801">
        <v>2014</v>
      </c>
      <c r="C3801" t="s">
        <v>14</v>
      </c>
      <c r="D3801">
        <v>6497.5</v>
      </c>
      <c r="E3801">
        <v>6546.15</v>
      </c>
      <c r="F3801">
        <v>6487.3</v>
      </c>
      <c r="G3801">
        <v>6516.9</v>
      </c>
      <c r="H3801">
        <v>174977068</v>
      </c>
      <c r="I3801">
        <v>6176.54</v>
      </c>
      <c r="J3801">
        <v>18.350000000000001</v>
      </c>
      <c r="K3801">
        <v>3.08</v>
      </c>
      <c r="L3801">
        <v>1.44</v>
      </c>
    </row>
    <row r="3802" spans="1:12" x14ac:dyDescent="0.35">
      <c r="A3802" s="1">
        <v>41711</v>
      </c>
      <c r="B3802">
        <v>2014</v>
      </c>
      <c r="C3802" t="s">
        <v>14</v>
      </c>
      <c r="D3802">
        <v>6491.75</v>
      </c>
      <c r="E3802">
        <v>6561.45</v>
      </c>
      <c r="F3802">
        <v>6476.65</v>
      </c>
      <c r="G3802">
        <v>6493.1</v>
      </c>
      <c r="H3802">
        <v>167858387</v>
      </c>
      <c r="I3802">
        <v>8356.1</v>
      </c>
      <c r="J3802">
        <v>18.28</v>
      </c>
      <c r="K3802">
        <v>3.07</v>
      </c>
      <c r="L3802">
        <v>1.44</v>
      </c>
    </row>
    <row r="3803" spans="1:12" x14ac:dyDescent="0.35">
      <c r="A3803" s="1">
        <v>41712</v>
      </c>
      <c r="B3803">
        <v>2014</v>
      </c>
      <c r="C3803" t="s">
        <v>14</v>
      </c>
      <c r="D3803">
        <v>6447.25</v>
      </c>
      <c r="E3803">
        <v>6518.45</v>
      </c>
      <c r="F3803">
        <v>6432.7</v>
      </c>
      <c r="G3803">
        <v>6504.2</v>
      </c>
      <c r="H3803">
        <v>177336088</v>
      </c>
      <c r="I3803">
        <v>7114.55</v>
      </c>
      <c r="J3803">
        <v>18.309999999999999</v>
      </c>
      <c r="K3803">
        <v>3.08</v>
      </c>
      <c r="L3803">
        <v>1.44</v>
      </c>
    </row>
    <row r="3804" spans="1:12" x14ac:dyDescent="0.35">
      <c r="A3804" s="1">
        <v>41716</v>
      </c>
      <c r="B3804">
        <v>2014</v>
      </c>
      <c r="C3804" t="s">
        <v>14</v>
      </c>
      <c r="D3804">
        <v>6532.45</v>
      </c>
      <c r="E3804">
        <v>6574.95</v>
      </c>
      <c r="F3804">
        <v>6497.65</v>
      </c>
      <c r="G3804">
        <v>6516.65</v>
      </c>
      <c r="H3804">
        <v>179308616</v>
      </c>
      <c r="I3804">
        <v>7268.52</v>
      </c>
      <c r="J3804">
        <v>18.350000000000001</v>
      </c>
      <c r="K3804">
        <v>3.08</v>
      </c>
      <c r="L3804">
        <v>1.44</v>
      </c>
    </row>
    <row r="3805" spans="1:12" x14ac:dyDescent="0.35">
      <c r="A3805" s="1">
        <v>41717</v>
      </c>
      <c r="B3805">
        <v>2014</v>
      </c>
      <c r="C3805" t="s">
        <v>14</v>
      </c>
      <c r="D3805">
        <v>6530</v>
      </c>
      <c r="E3805">
        <v>6541.2</v>
      </c>
      <c r="F3805">
        <v>6506</v>
      </c>
      <c r="G3805">
        <v>6524.05</v>
      </c>
      <c r="H3805">
        <v>172464722</v>
      </c>
      <c r="I3805">
        <v>7666.24</v>
      </c>
      <c r="J3805">
        <v>18.38</v>
      </c>
      <c r="K3805">
        <v>3.09</v>
      </c>
      <c r="L3805">
        <v>1.43</v>
      </c>
    </row>
    <row r="3806" spans="1:12" x14ac:dyDescent="0.35">
      <c r="A3806" s="1">
        <v>41718</v>
      </c>
      <c r="B3806">
        <v>2014</v>
      </c>
      <c r="C3806" t="s">
        <v>14</v>
      </c>
      <c r="D3806">
        <v>6508.35</v>
      </c>
      <c r="E3806">
        <v>6523.65</v>
      </c>
      <c r="F3806">
        <v>6473.25</v>
      </c>
      <c r="G3806">
        <v>6483.1</v>
      </c>
      <c r="H3806">
        <v>141984189</v>
      </c>
      <c r="I3806">
        <v>6280.76</v>
      </c>
      <c r="J3806">
        <v>18.260000000000002</v>
      </c>
      <c r="K3806">
        <v>3.07</v>
      </c>
      <c r="L3806">
        <v>1.44</v>
      </c>
    </row>
    <row r="3807" spans="1:12" x14ac:dyDescent="0.35">
      <c r="A3807" s="1">
        <v>41719</v>
      </c>
      <c r="B3807">
        <v>2014</v>
      </c>
      <c r="C3807" t="s">
        <v>14</v>
      </c>
      <c r="D3807">
        <v>6515.2</v>
      </c>
      <c r="E3807">
        <v>6522.9</v>
      </c>
      <c r="F3807">
        <v>6485.7</v>
      </c>
      <c r="G3807">
        <v>6493.2</v>
      </c>
      <c r="H3807">
        <v>189854420</v>
      </c>
      <c r="I3807">
        <v>8841.94</v>
      </c>
      <c r="J3807">
        <v>18.29</v>
      </c>
      <c r="K3807">
        <v>3.07</v>
      </c>
      <c r="L3807">
        <v>1.44</v>
      </c>
    </row>
    <row r="3808" spans="1:12" x14ac:dyDescent="0.35">
      <c r="A3808" s="1">
        <v>41720</v>
      </c>
      <c r="B3808">
        <v>2014</v>
      </c>
      <c r="C3808" t="s">
        <v>14</v>
      </c>
      <c r="D3808">
        <v>6497.8</v>
      </c>
      <c r="E3808">
        <v>6502.65</v>
      </c>
      <c r="F3808">
        <v>6481.35</v>
      </c>
      <c r="G3808">
        <v>6494.9</v>
      </c>
      <c r="H3808">
        <v>9774392</v>
      </c>
      <c r="I3808">
        <v>373.66</v>
      </c>
      <c r="J3808">
        <v>18.29</v>
      </c>
      <c r="K3808">
        <v>3.07</v>
      </c>
      <c r="L3808">
        <v>1.44</v>
      </c>
    </row>
    <row r="3809" spans="1:12" x14ac:dyDescent="0.35">
      <c r="A3809" s="1">
        <v>41722</v>
      </c>
      <c r="B3809">
        <v>2014</v>
      </c>
      <c r="C3809" t="s">
        <v>14</v>
      </c>
      <c r="D3809">
        <v>6510.5</v>
      </c>
      <c r="E3809">
        <v>6591.5</v>
      </c>
      <c r="F3809">
        <v>6510.5</v>
      </c>
      <c r="G3809">
        <v>6583.5</v>
      </c>
      <c r="H3809">
        <v>158395722</v>
      </c>
      <c r="I3809">
        <v>6633.77</v>
      </c>
      <c r="J3809">
        <v>18.54</v>
      </c>
      <c r="K3809">
        <v>3.12</v>
      </c>
      <c r="L3809">
        <v>1.42</v>
      </c>
    </row>
    <row r="3810" spans="1:12" x14ac:dyDescent="0.35">
      <c r="A3810" s="1">
        <v>41723</v>
      </c>
      <c r="B3810">
        <v>2014</v>
      </c>
      <c r="C3810" t="s">
        <v>14</v>
      </c>
      <c r="D3810">
        <v>6550.1</v>
      </c>
      <c r="E3810">
        <v>6595.55</v>
      </c>
      <c r="F3810">
        <v>6544.85</v>
      </c>
      <c r="G3810">
        <v>6589.75</v>
      </c>
      <c r="H3810">
        <v>168125064</v>
      </c>
      <c r="I3810">
        <v>6475.61</v>
      </c>
      <c r="J3810">
        <v>18.559999999999999</v>
      </c>
      <c r="K3810">
        <v>3.12</v>
      </c>
      <c r="L3810">
        <v>1.42</v>
      </c>
    </row>
    <row r="3811" spans="1:12" x14ac:dyDescent="0.35">
      <c r="A3811" s="1">
        <v>41724</v>
      </c>
      <c r="B3811">
        <v>2014</v>
      </c>
      <c r="C3811" t="s">
        <v>14</v>
      </c>
      <c r="D3811">
        <v>6615.65</v>
      </c>
      <c r="E3811">
        <v>6627.45</v>
      </c>
      <c r="F3811">
        <v>6580.6</v>
      </c>
      <c r="G3811">
        <v>6601.4</v>
      </c>
      <c r="H3811">
        <v>186570474</v>
      </c>
      <c r="I3811">
        <v>7046.34</v>
      </c>
      <c r="J3811">
        <v>18.59</v>
      </c>
      <c r="K3811">
        <v>3.12</v>
      </c>
      <c r="L3811">
        <v>1.42</v>
      </c>
    </row>
    <row r="3812" spans="1:12" x14ac:dyDescent="0.35">
      <c r="A3812" s="1">
        <v>41725</v>
      </c>
      <c r="B3812">
        <v>2014</v>
      </c>
      <c r="C3812" t="s">
        <v>14</v>
      </c>
      <c r="D3812">
        <v>6613.1</v>
      </c>
      <c r="E3812">
        <v>6673.95</v>
      </c>
      <c r="F3812">
        <v>6599.5</v>
      </c>
      <c r="G3812">
        <v>6641.75</v>
      </c>
      <c r="H3812">
        <v>312383468</v>
      </c>
      <c r="I3812">
        <v>12924.37</v>
      </c>
      <c r="J3812">
        <v>18.71</v>
      </c>
      <c r="K3812">
        <v>3.14</v>
      </c>
      <c r="L3812">
        <v>1.41</v>
      </c>
    </row>
    <row r="3813" spans="1:12" x14ac:dyDescent="0.35">
      <c r="A3813" s="1">
        <v>41726</v>
      </c>
      <c r="B3813">
        <v>2014</v>
      </c>
      <c r="C3813" t="s">
        <v>14</v>
      </c>
      <c r="D3813">
        <v>6673.05</v>
      </c>
      <c r="E3813">
        <v>6702.6</v>
      </c>
      <c r="F3813">
        <v>6643.8</v>
      </c>
      <c r="G3813">
        <v>6695.9</v>
      </c>
      <c r="H3813">
        <v>134114378</v>
      </c>
      <c r="I3813">
        <v>6862.55</v>
      </c>
      <c r="J3813">
        <v>18.84</v>
      </c>
      <c r="K3813">
        <v>3.23</v>
      </c>
      <c r="L3813">
        <v>1.37</v>
      </c>
    </row>
    <row r="3814" spans="1:12" x14ac:dyDescent="0.35">
      <c r="A3814" s="1">
        <v>41729</v>
      </c>
      <c r="B3814">
        <v>2014</v>
      </c>
      <c r="C3814" t="s">
        <v>14</v>
      </c>
      <c r="D3814">
        <v>6723.15</v>
      </c>
      <c r="E3814">
        <v>6730.05</v>
      </c>
      <c r="F3814">
        <v>6662.4</v>
      </c>
      <c r="G3814">
        <v>6704.2</v>
      </c>
      <c r="H3814">
        <v>177579421</v>
      </c>
      <c r="I3814">
        <v>7743.3</v>
      </c>
      <c r="J3814">
        <v>18.86</v>
      </c>
      <c r="K3814">
        <v>3.23</v>
      </c>
      <c r="L3814">
        <v>1.37</v>
      </c>
    </row>
    <row r="3815" spans="1:12" x14ac:dyDescent="0.35">
      <c r="A3815" s="1">
        <v>41730</v>
      </c>
      <c r="B3815">
        <v>2014</v>
      </c>
      <c r="C3815" t="s">
        <v>15</v>
      </c>
      <c r="D3815">
        <v>6729.5</v>
      </c>
      <c r="E3815">
        <v>6732.25</v>
      </c>
      <c r="F3815">
        <v>6675.45</v>
      </c>
      <c r="G3815">
        <v>6721.05</v>
      </c>
      <c r="H3815">
        <v>147136671</v>
      </c>
      <c r="I3815">
        <v>7174.14</v>
      </c>
      <c r="J3815">
        <v>18.91</v>
      </c>
      <c r="K3815">
        <v>3.24</v>
      </c>
      <c r="L3815">
        <v>1.37</v>
      </c>
    </row>
    <row r="3816" spans="1:12" x14ac:dyDescent="0.35">
      <c r="A3816" s="1">
        <v>41731</v>
      </c>
      <c r="B3816">
        <v>2014</v>
      </c>
      <c r="C3816" t="s">
        <v>15</v>
      </c>
      <c r="D3816">
        <v>6757.6</v>
      </c>
      <c r="E3816">
        <v>6763.5</v>
      </c>
      <c r="F3816">
        <v>6723.6</v>
      </c>
      <c r="G3816">
        <v>6752.55</v>
      </c>
      <c r="H3816">
        <v>173335875</v>
      </c>
      <c r="I3816">
        <v>8007.75</v>
      </c>
      <c r="J3816">
        <v>19</v>
      </c>
      <c r="K3816">
        <v>3.26</v>
      </c>
      <c r="L3816">
        <v>1.36</v>
      </c>
    </row>
    <row r="3817" spans="1:12" x14ac:dyDescent="0.35">
      <c r="A3817" s="1">
        <v>41732</v>
      </c>
      <c r="B3817">
        <v>2014</v>
      </c>
      <c r="C3817" t="s">
        <v>15</v>
      </c>
      <c r="D3817">
        <v>6772.05</v>
      </c>
      <c r="E3817">
        <v>6776.75</v>
      </c>
      <c r="F3817">
        <v>6696.9</v>
      </c>
      <c r="G3817">
        <v>6736.1</v>
      </c>
      <c r="H3817">
        <v>197546648</v>
      </c>
      <c r="I3817">
        <v>7738.58</v>
      </c>
      <c r="J3817">
        <v>18.95</v>
      </c>
      <c r="K3817">
        <v>3.25</v>
      </c>
      <c r="L3817">
        <v>1.37</v>
      </c>
    </row>
    <row r="3818" spans="1:12" x14ac:dyDescent="0.35">
      <c r="A3818" s="1">
        <v>41733</v>
      </c>
      <c r="B3818">
        <v>2014</v>
      </c>
      <c r="C3818" t="s">
        <v>15</v>
      </c>
      <c r="D3818">
        <v>6741.85</v>
      </c>
      <c r="E3818">
        <v>6741.85</v>
      </c>
      <c r="F3818">
        <v>6685.15</v>
      </c>
      <c r="G3818">
        <v>6694.35</v>
      </c>
      <c r="H3818">
        <v>155127592</v>
      </c>
      <c r="I3818">
        <v>6676.88</v>
      </c>
      <c r="J3818">
        <v>18.84</v>
      </c>
      <c r="K3818">
        <v>3.23</v>
      </c>
      <c r="L3818">
        <v>1.37</v>
      </c>
    </row>
    <row r="3819" spans="1:12" x14ac:dyDescent="0.35">
      <c r="A3819" s="1">
        <v>41736</v>
      </c>
      <c r="B3819">
        <v>2014</v>
      </c>
      <c r="C3819" t="s">
        <v>15</v>
      </c>
      <c r="D3819">
        <v>6694.25</v>
      </c>
      <c r="E3819">
        <v>6725.15</v>
      </c>
      <c r="F3819">
        <v>6650.4</v>
      </c>
      <c r="G3819">
        <v>6695.05</v>
      </c>
      <c r="H3819">
        <v>133947319</v>
      </c>
      <c r="I3819">
        <v>6707.01</v>
      </c>
      <c r="J3819">
        <v>18.84</v>
      </c>
      <c r="K3819">
        <v>3.23</v>
      </c>
      <c r="L3819">
        <v>1.37</v>
      </c>
    </row>
    <row r="3820" spans="1:12" x14ac:dyDescent="0.35">
      <c r="A3820" s="1">
        <v>41738</v>
      </c>
      <c r="B3820">
        <v>2014</v>
      </c>
      <c r="C3820" t="s">
        <v>15</v>
      </c>
      <c r="D3820">
        <v>6722</v>
      </c>
      <c r="E3820">
        <v>6808.7</v>
      </c>
      <c r="F3820">
        <v>6705.1</v>
      </c>
      <c r="G3820">
        <v>6796.2</v>
      </c>
      <c r="H3820">
        <v>169794626</v>
      </c>
      <c r="I3820">
        <v>8892.66</v>
      </c>
      <c r="J3820">
        <v>19.12</v>
      </c>
      <c r="K3820">
        <v>3.28</v>
      </c>
      <c r="L3820">
        <v>1.35</v>
      </c>
    </row>
    <row r="3821" spans="1:12" x14ac:dyDescent="0.35">
      <c r="A3821" s="1">
        <v>41739</v>
      </c>
      <c r="B3821">
        <v>2014</v>
      </c>
      <c r="C3821" t="s">
        <v>15</v>
      </c>
      <c r="D3821">
        <v>6803.05</v>
      </c>
      <c r="E3821">
        <v>6819.05</v>
      </c>
      <c r="F3821">
        <v>6777.3</v>
      </c>
      <c r="G3821">
        <v>6796.4</v>
      </c>
      <c r="H3821">
        <v>191125947</v>
      </c>
      <c r="I3821">
        <v>9079.6</v>
      </c>
      <c r="J3821">
        <v>19.12</v>
      </c>
      <c r="K3821">
        <v>3.28</v>
      </c>
      <c r="L3821">
        <v>1.35</v>
      </c>
    </row>
    <row r="3822" spans="1:12" x14ac:dyDescent="0.35">
      <c r="A3822" s="1">
        <v>41740</v>
      </c>
      <c r="B3822">
        <v>2014</v>
      </c>
      <c r="C3822" t="s">
        <v>15</v>
      </c>
      <c r="D3822">
        <v>6758.35</v>
      </c>
      <c r="E3822">
        <v>6789.35</v>
      </c>
      <c r="F3822">
        <v>6743.15</v>
      </c>
      <c r="G3822">
        <v>6776.3</v>
      </c>
      <c r="H3822">
        <v>140734579</v>
      </c>
      <c r="I3822">
        <v>7463.19</v>
      </c>
      <c r="J3822">
        <v>19.07</v>
      </c>
      <c r="K3822">
        <v>3.27</v>
      </c>
      <c r="L3822">
        <v>1.36</v>
      </c>
    </row>
    <row r="3823" spans="1:12" x14ac:dyDescent="0.35">
      <c r="A3823" s="1">
        <v>41744</v>
      </c>
      <c r="B3823">
        <v>2014</v>
      </c>
      <c r="C3823" t="s">
        <v>15</v>
      </c>
      <c r="D3823">
        <v>6792.7</v>
      </c>
      <c r="E3823">
        <v>6813.4</v>
      </c>
      <c r="F3823">
        <v>6711.75</v>
      </c>
      <c r="G3823">
        <v>6733.1</v>
      </c>
      <c r="H3823">
        <v>123197822</v>
      </c>
      <c r="I3823">
        <v>7100.26</v>
      </c>
      <c r="J3823">
        <v>18.95</v>
      </c>
      <c r="K3823">
        <v>3.25</v>
      </c>
      <c r="L3823">
        <v>1.37</v>
      </c>
    </row>
    <row r="3824" spans="1:12" x14ac:dyDescent="0.35">
      <c r="A3824" s="1">
        <v>41745</v>
      </c>
      <c r="B3824">
        <v>2014</v>
      </c>
      <c r="C3824" t="s">
        <v>15</v>
      </c>
      <c r="D3824">
        <v>6727.25</v>
      </c>
      <c r="E3824">
        <v>6748.65</v>
      </c>
      <c r="F3824">
        <v>6665.15</v>
      </c>
      <c r="G3824">
        <v>6675.3</v>
      </c>
      <c r="H3824">
        <v>119768833</v>
      </c>
      <c r="I3824">
        <v>6168.64</v>
      </c>
      <c r="J3824">
        <v>18.79</v>
      </c>
      <c r="K3824">
        <v>3.22</v>
      </c>
      <c r="L3824">
        <v>1.38</v>
      </c>
    </row>
    <row r="3825" spans="1:12" x14ac:dyDescent="0.35">
      <c r="A3825" s="1">
        <v>41746</v>
      </c>
      <c r="B3825">
        <v>2014</v>
      </c>
      <c r="C3825" t="s">
        <v>15</v>
      </c>
      <c r="D3825">
        <v>6695.45</v>
      </c>
      <c r="E3825">
        <v>6783.05</v>
      </c>
      <c r="F3825">
        <v>6684.4</v>
      </c>
      <c r="G3825">
        <v>6779.4</v>
      </c>
      <c r="H3825">
        <v>131488368</v>
      </c>
      <c r="I3825">
        <v>6952.58</v>
      </c>
      <c r="J3825">
        <v>19.04</v>
      </c>
      <c r="K3825">
        <v>3.27</v>
      </c>
      <c r="L3825">
        <v>1.36</v>
      </c>
    </row>
    <row r="3826" spans="1:12" x14ac:dyDescent="0.35">
      <c r="A3826" s="1">
        <v>41750</v>
      </c>
      <c r="B3826">
        <v>2014</v>
      </c>
      <c r="C3826" t="s">
        <v>15</v>
      </c>
      <c r="D3826">
        <v>6789.25</v>
      </c>
      <c r="E3826">
        <v>6825.45</v>
      </c>
      <c r="F3826">
        <v>6786.9</v>
      </c>
      <c r="G3826">
        <v>6817.65</v>
      </c>
      <c r="H3826">
        <v>111840313</v>
      </c>
      <c r="I3826">
        <v>5711.98</v>
      </c>
      <c r="J3826">
        <v>19.14</v>
      </c>
      <c r="K3826">
        <v>3.29</v>
      </c>
      <c r="L3826">
        <v>1.35</v>
      </c>
    </row>
    <row r="3827" spans="1:12" x14ac:dyDescent="0.35">
      <c r="A3827" s="1">
        <v>41751</v>
      </c>
      <c r="B3827">
        <v>2014</v>
      </c>
      <c r="C3827" t="s">
        <v>15</v>
      </c>
      <c r="D3827">
        <v>6822.9</v>
      </c>
      <c r="E3827">
        <v>6838</v>
      </c>
      <c r="F3827">
        <v>6806.25</v>
      </c>
      <c r="G3827">
        <v>6815.35</v>
      </c>
      <c r="H3827">
        <v>114693049</v>
      </c>
      <c r="I3827">
        <v>5636.78</v>
      </c>
      <c r="J3827">
        <v>19.13</v>
      </c>
      <c r="K3827">
        <v>3.29</v>
      </c>
      <c r="L3827">
        <v>1.35</v>
      </c>
    </row>
    <row r="3828" spans="1:12" x14ac:dyDescent="0.35">
      <c r="A3828" s="1">
        <v>41752</v>
      </c>
      <c r="B3828">
        <v>2014</v>
      </c>
      <c r="C3828" t="s">
        <v>15</v>
      </c>
      <c r="D3828">
        <v>6823.25</v>
      </c>
      <c r="E3828">
        <v>6861.6</v>
      </c>
      <c r="F3828">
        <v>6820.75</v>
      </c>
      <c r="G3828">
        <v>6840.8</v>
      </c>
      <c r="H3828">
        <v>182972972</v>
      </c>
      <c r="I3828">
        <v>9247.25</v>
      </c>
      <c r="J3828">
        <v>19.2</v>
      </c>
      <c r="K3828">
        <v>3.3</v>
      </c>
      <c r="L3828">
        <v>1.34</v>
      </c>
    </row>
    <row r="3829" spans="1:12" x14ac:dyDescent="0.35">
      <c r="A3829" s="1">
        <v>41754</v>
      </c>
      <c r="B3829">
        <v>2014</v>
      </c>
      <c r="C3829" t="s">
        <v>15</v>
      </c>
      <c r="D3829">
        <v>6855.8</v>
      </c>
      <c r="E3829">
        <v>6869.85</v>
      </c>
      <c r="F3829">
        <v>6772.85</v>
      </c>
      <c r="G3829">
        <v>6782.75</v>
      </c>
      <c r="H3829">
        <v>154320793</v>
      </c>
      <c r="I3829">
        <v>8021.33</v>
      </c>
      <c r="J3829">
        <v>19.04</v>
      </c>
      <c r="K3829">
        <v>3.27</v>
      </c>
      <c r="L3829">
        <v>1.36</v>
      </c>
    </row>
    <row r="3830" spans="1:12" x14ac:dyDescent="0.35">
      <c r="A3830" s="1">
        <v>41757</v>
      </c>
      <c r="B3830">
        <v>2014</v>
      </c>
      <c r="C3830" t="s">
        <v>15</v>
      </c>
      <c r="D3830">
        <v>6778.55</v>
      </c>
      <c r="E3830">
        <v>6786.25</v>
      </c>
      <c r="F3830">
        <v>6750.3</v>
      </c>
      <c r="G3830">
        <v>6761.25</v>
      </c>
      <c r="H3830">
        <v>118162668</v>
      </c>
      <c r="I3830">
        <v>6297.18</v>
      </c>
      <c r="J3830">
        <v>18.98</v>
      </c>
      <c r="K3830">
        <v>3.26</v>
      </c>
      <c r="L3830">
        <v>1.36</v>
      </c>
    </row>
    <row r="3831" spans="1:12" x14ac:dyDescent="0.35">
      <c r="A3831" s="1">
        <v>41758</v>
      </c>
      <c r="B3831">
        <v>2014</v>
      </c>
      <c r="C3831" t="s">
        <v>15</v>
      </c>
      <c r="D3831">
        <v>6769</v>
      </c>
      <c r="E3831">
        <v>6779.7</v>
      </c>
      <c r="F3831">
        <v>6708.65</v>
      </c>
      <c r="G3831">
        <v>6715.25</v>
      </c>
      <c r="H3831">
        <v>115511531</v>
      </c>
      <c r="I3831">
        <v>5459.34</v>
      </c>
      <c r="J3831">
        <v>18.88</v>
      </c>
      <c r="K3831">
        <v>3.24</v>
      </c>
      <c r="L3831">
        <v>1.37</v>
      </c>
    </row>
    <row r="3832" spans="1:12" x14ac:dyDescent="0.35">
      <c r="A3832" s="1">
        <v>41759</v>
      </c>
      <c r="B3832">
        <v>2014</v>
      </c>
      <c r="C3832" t="s">
        <v>15</v>
      </c>
      <c r="D3832">
        <v>6724.95</v>
      </c>
      <c r="E3832">
        <v>6780.15</v>
      </c>
      <c r="F3832">
        <v>6656.8</v>
      </c>
      <c r="G3832">
        <v>6696.4</v>
      </c>
      <c r="H3832">
        <v>161106871</v>
      </c>
      <c r="I3832">
        <v>7066.78</v>
      </c>
      <c r="J3832">
        <v>18.79</v>
      </c>
      <c r="K3832">
        <v>3.23</v>
      </c>
      <c r="L3832">
        <v>1.37</v>
      </c>
    </row>
    <row r="3833" spans="1:12" x14ac:dyDescent="0.35">
      <c r="A3833" s="1">
        <v>41761</v>
      </c>
      <c r="B3833">
        <v>2014</v>
      </c>
      <c r="C3833" t="s">
        <v>16</v>
      </c>
      <c r="D3833">
        <v>6709.95</v>
      </c>
      <c r="E3833">
        <v>6737.65</v>
      </c>
      <c r="F3833">
        <v>6689.5</v>
      </c>
      <c r="G3833">
        <v>6694.8</v>
      </c>
      <c r="H3833">
        <v>114275323</v>
      </c>
      <c r="I3833">
        <v>5030.42</v>
      </c>
      <c r="J3833">
        <v>18.72</v>
      </c>
      <c r="K3833">
        <v>3.2</v>
      </c>
      <c r="L3833">
        <v>1.42</v>
      </c>
    </row>
    <row r="3834" spans="1:12" x14ac:dyDescent="0.35">
      <c r="A3834" s="1">
        <v>41764</v>
      </c>
      <c r="B3834">
        <v>2014</v>
      </c>
      <c r="C3834" t="s">
        <v>16</v>
      </c>
      <c r="D3834">
        <v>6681.65</v>
      </c>
      <c r="E3834">
        <v>6741.05</v>
      </c>
      <c r="F3834">
        <v>6680.45</v>
      </c>
      <c r="G3834">
        <v>6699.35</v>
      </c>
      <c r="H3834">
        <v>104989653</v>
      </c>
      <c r="I3834">
        <v>4881.32</v>
      </c>
      <c r="J3834">
        <v>18.690000000000001</v>
      </c>
      <c r="K3834">
        <v>3.21</v>
      </c>
      <c r="L3834">
        <v>1.42</v>
      </c>
    </row>
    <row r="3835" spans="1:12" x14ac:dyDescent="0.35">
      <c r="A3835" s="1">
        <v>41765</v>
      </c>
      <c r="B3835">
        <v>2014</v>
      </c>
      <c r="C3835" t="s">
        <v>16</v>
      </c>
      <c r="D3835">
        <v>6719.25</v>
      </c>
      <c r="E3835">
        <v>6743.45</v>
      </c>
      <c r="F3835">
        <v>6701.9</v>
      </c>
      <c r="G3835">
        <v>6715.3</v>
      </c>
      <c r="H3835">
        <v>88291413</v>
      </c>
      <c r="I3835">
        <v>4168.72</v>
      </c>
      <c r="J3835">
        <v>18.739999999999998</v>
      </c>
      <c r="K3835">
        <v>3.21</v>
      </c>
      <c r="L3835">
        <v>1.41</v>
      </c>
    </row>
    <row r="3836" spans="1:12" x14ac:dyDescent="0.35">
      <c r="A3836" s="1">
        <v>41766</v>
      </c>
      <c r="B3836">
        <v>2014</v>
      </c>
      <c r="C3836" t="s">
        <v>16</v>
      </c>
      <c r="D3836">
        <v>6708.6</v>
      </c>
      <c r="E3836">
        <v>6718.75</v>
      </c>
      <c r="F3836">
        <v>6642.9</v>
      </c>
      <c r="G3836">
        <v>6652.55</v>
      </c>
      <c r="H3836">
        <v>114099791</v>
      </c>
      <c r="I3836">
        <v>6513.29</v>
      </c>
      <c r="J3836">
        <v>18.559999999999999</v>
      </c>
      <c r="K3836">
        <v>3.18</v>
      </c>
      <c r="L3836">
        <v>1.43</v>
      </c>
    </row>
    <row r="3837" spans="1:12" x14ac:dyDescent="0.35">
      <c r="A3837" s="1">
        <v>41767</v>
      </c>
      <c r="B3837">
        <v>2014</v>
      </c>
      <c r="C3837" t="s">
        <v>16</v>
      </c>
      <c r="D3837">
        <v>6669.9</v>
      </c>
      <c r="E3837">
        <v>6688.4</v>
      </c>
      <c r="F3837">
        <v>6638.55</v>
      </c>
      <c r="G3837">
        <v>6659.85</v>
      </c>
      <c r="H3837">
        <v>101549745</v>
      </c>
      <c r="I3837">
        <v>5413.39</v>
      </c>
      <c r="J3837">
        <v>18.52</v>
      </c>
      <c r="K3837">
        <v>3.17</v>
      </c>
      <c r="L3837">
        <v>1.45</v>
      </c>
    </row>
    <row r="3838" spans="1:12" x14ac:dyDescent="0.35">
      <c r="A3838" s="1">
        <v>41768</v>
      </c>
      <c r="B3838">
        <v>2014</v>
      </c>
      <c r="C3838" t="s">
        <v>16</v>
      </c>
      <c r="D3838">
        <v>6654.15</v>
      </c>
      <c r="E3838">
        <v>6871.35</v>
      </c>
      <c r="F3838">
        <v>6652.15</v>
      </c>
      <c r="G3838">
        <v>6858.8</v>
      </c>
      <c r="H3838">
        <v>166442779</v>
      </c>
      <c r="I3838">
        <v>8027.14</v>
      </c>
      <c r="J3838">
        <v>19.100000000000001</v>
      </c>
      <c r="K3838">
        <v>3.26</v>
      </c>
      <c r="L3838">
        <v>1.41</v>
      </c>
    </row>
    <row r="3839" spans="1:12" x14ac:dyDescent="0.35">
      <c r="A3839" s="1">
        <v>41771</v>
      </c>
      <c r="B3839">
        <v>2014</v>
      </c>
      <c r="C3839" t="s">
        <v>16</v>
      </c>
      <c r="D3839">
        <v>6863.4</v>
      </c>
      <c r="E3839">
        <v>7020.05</v>
      </c>
      <c r="F3839">
        <v>6862.9</v>
      </c>
      <c r="G3839">
        <v>7014.25</v>
      </c>
      <c r="H3839">
        <v>157725090</v>
      </c>
      <c r="I3839">
        <v>8475.17</v>
      </c>
      <c r="J3839">
        <v>19.47</v>
      </c>
      <c r="K3839">
        <v>3.33</v>
      </c>
      <c r="L3839">
        <v>1.38</v>
      </c>
    </row>
    <row r="3840" spans="1:12" x14ac:dyDescent="0.35">
      <c r="A3840" s="1">
        <v>41772</v>
      </c>
      <c r="B3840">
        <v>2014</v>
      </c>
      <c r="C3840" t="s">
        <v>16</v>
      </c>
      <c r="D3840">
        <v>7080</v>
      </c>
      <c r="E3840">
        <v>7172.35</v>
      </c>
      <c r="F3840">
        <v>7067.15</v>
      </c>
      <c r="G3840">
        <v>7108.75</v>
      </c>
      <c r="H3840">
        <v>232221733</v>
      </c>
      <c r="I3840">
        <v>10573.11</v>
      </c>
      <c r="J3840">
        <v>19.670000000000002</v>
      </c>
      <c r="K3840">
        <v>3.38</v>
      </c>
      <c r="L3840">
        <v>1.36</v>
      </c>
    </row>
    <row r="3841" spans="1:12" x14ac:dyDescent="0.35">
      <c r="A3841" s="1">
        <v>41773</v>
      </c>
      <c r="B3841">
        <v>2014</v>
      </c>
      <c r="C3841" t="s">
        <v>16</v>
      </c>
      <c r="D3841">
        <v>7112</v>
      </c>
      <c r="E3841">
        <v>7142.25</v>
      </c>
      <c r="F3841">
        <v>7080.9</v>
      </c>
      <c r="G3841">
        <v>7108.75</v>
      </c>
      <c r="H3841">
        <v>177204155</v>
      </c>
      <c r="I3841">
        <v>9395.7999999999993</v>
      </c>
      <c r="J3841">
        <v>19.670000000000002</v>
      </c>
      <c r="K3841">
        <v>3.38</v>
      </c>
      <c r="L3841">
        <v>1.36</v>
      </c>
    </row>
    <row r="3842" spans="1:12" x14ac:dyDescent="0.35">
      <c r="A3842" s="1">
        <v>41774</v>
      </c>
      <c r="B3842">
        <v>2014</v>
      </c>
      <c r="C3842" t="s">
        <v>16</v>
      </c>
      <c r="D3842">
        <v>7111.3</v>
      </c>
      <c r="E3842">
        <v>7152.55</v>
      </c>
      <c r="F3842">
        <v>7082.55</v>
      </c>
      <c r="G3842">
        <v>7123.15</v>
      </c>
      <c r="H3842">
        <v>186848485</v>
      </c>
      <c r="I3842">
        <v>8947.9500000000007</v>
      </c>
      <c r="J3842">
        <v>19.71</v>
      </c>
      <c r="K3842">
        <v>3.38</v>
      </c>
      <c r="L3842">
        <v>1.36</v>
      </c>
    </row>
    <row r="3843" spans="1:12" x14ac:dyDescent="0.35">
      <c r="A3843" s="1">
        <v>41775</v>
      </c>
      <c r="B3843">
        <v>2014</v>
      </c>
      <c r="C3843" t="s">
        <v>16</v>
      </c>
      <c r="D3843">
        <v>7270.2</v>
      </c>
      <c r="E3843">
        <v>7563.5</v>
      </c>
      <c r="F3843">
        <v>7130.65</v>
      </c>
      <c r="G3843">
        <v>7203</v>
      </c>
      <c r="H3843">
        <v>393156741</v>
      </c>
      <c r="I3843">
        <v>21057.07</v>
      </c>
      <c r="J3843">
        <v>19.93</v>
      </c>
      <c r="K3843">
        <v>3.42</v>
      </c>
      <c r="L3843">
        <v>1.34</v>
      </c>
    </row>
    <row r="3844" spans="1:12" x14ac:dyDescent="0.35">
      <c r="A3844" s="1">
        <v>41778</v>
      </c>
      <c r="B3844">
        <v>2014</v>
      </c>
      <c r="C3844" t="s">
        <v>16</v>
      </c>
      <c r="D3844">
        <v>7276.85</v>
      </c>
      <c r="E3844">
        <v>7291.1</v>
      </c>
      <c r="F3844">
        <v>7193.55</v>
      </c>
      <c r="G3844">
        <v>7263.55</v>
      </c>
      <c r="H3844">
        <v>316246557</v>
      </c>
      <c r="I3844">
        <v>15228.6</v>
      </c>
      <c r="J3844">
        <v>20.149999999999999</v>
      </c>
      <c r="K3844">
        <v>3.45</v>
      </c>
      <c r="L3844">
        <v>1.33</v>
      </c>
    </row>
    <row r="3845" spans="1:12" x14ac:dyDescent="0.35">
      <c r="A3845" s="1">
        <v>41779</v>
      </c>
      <c r="B3845">
        <v>2014</v>
      </c>
      <c r="C3845" t="s">
        <v>16</v>
      </c>
      <c r="D3845">
        <v>7309.95</v>
      </c>
      <c r="E3845">
        <v>7353.65</v>
      </c>
      <c r="F3845">
        <v>7247.7</v>
      </c>
      <c r="G3845">
        <v>7275.5</v>
      </c>
      <c r="H3845">
        <v>255333095</v>
      </c>
      <c r="I3845">
        <v>11139.51</v>
      </c>
      <c r="J3845">
        <v>20.21</v>
      </c>
      <c r="K3845">
        <v>3.46</v>
      </c>
      <c r="L3845">
        <v>1.33</v>
      </c>
    </row>
    <row r="3846" spans="1:12" x14ac:dyDescent="0.35">
      <c r="A3846" s="1">
        <v>41780</v>
      </c>
      <c r="B3846">
        <v>2014</v>
      </c>
      <c r="C3846" t="s">
        <v>16</v>
      </c>
      <c r="D3846">
        <v>7274.85</v>
      </c>
      <c r="E3846">
        <v>7287.15</v>
      </c>
      <c r="F3846">
        <v>7206.7</v>
      </c>
      <c r="G3846">
        <v>7252.9</v>
      </c>
      <c r="H3846">
        <v>203137825</v>
      </c>
      <c r="I3846">
        <v>9544.1200000000008</v>
      </c>
      <c r="J3846">
        <v>20.07</v>
      </c>
      <c r="K3846">
        <v>3.44</v>
      </c>
      <c r="L3846">
        <v>1.33</v>
      </c>
    </row>
    <row r="3847" spans="1:12" x14ac:dyDescent="0.35">
      <c r="A3847" s="1">
        <v>41781</v>
      </c>
      <c r="B3847">
        <v>2014</v>
      </c>
      <c r="C3847" t="s">
        <v>16</v>
      </c>
      <c r="D3847">
        <v>7289.95</v>
      </c>
      <c r="E3847">
        <v>7319.55</v>
      </c>
      <c r="F3847">
        <v>7258.15</v>
      </c>
      <c r="G3847">
        <v>7276.4</v>
      </c>
      <c r="H3847">
        <v>240943899</v>
      </c>
      <c r="I3847">
        <v>10104.549999999999</v>
      </c>
      <c r="J3847">
        <v>20.14</v>
      </c>
      <c r="K3847">
        <v>3.46</v>
      </c>
      <c r="L3847">
        <v>1.33</v>
      </c>
    </row>
    <row r="3848" spans="1:12" x14ac:dyDescent="0.35">
      <c r="A3848" s="1">
        <v>41782</v>
      </c>
      <c r="B3848">
        <v>2014</v>
      </c>
      <c r="C3848" t="s">
        <v>16</v>
      </c>
      <c r="D3848">
        <v>7306.5</v>
      </c>
      <c r="E3848">
        <v>7381</v>
      </c>
      <c r="F3848">
        <v>7293.9</v>
      </c>
      <c r="G3848">
        <v>7367.1</v>
      </c>
      <c r="H3848">
        <v>259638086</v>
      </c>
      <c r="I3848">
        <v>12002.13</v>
      </c>
      <c r="J3848">
        <v>20.39</v>
      </c>
      <c r="K3848">
        <v>3.5</v>
      </c>
      <c r="L3848">
        <v>1.31</v>
      </c>
    </row>
    <row r="3849" spans="1:12" x14ac:dyDescent="0.35">
      <c r="A3849" s="1">
        <v>41785</v>
      </c>
      <c r="B3849">
        <v>2014</v>
      </c>
      <c r="C3849" t="s">
        <v>16</v>
      </c>
      <c r="D3849">
        <v>7428.75</v>
      </c>
      <c r="E3849">
        <v>7504</v>
      </c>
      <c r="F3849">
        <v>7269.05</v>
      </c>
      <c r="G3849">
        <v>7359.05</v>
      </c>
      <c r="H3849">
        <v>273236339</v>
      </c>
      <c r="I3849">
        <v>13203.73</v>
      </c>
      <c r="J3849">
        <v>20.32</v>
      </c>
      <c r="K3849">
        <v>3.49</v>
      </c>
      <c r="L3849">
        <v>1.31</v>
      </c>
    </row>
    <row r="3850" spans="1:12" x14ac:dyDescent="0.35">
      <c r="A3850" s="1">
        <v>41786</v>
      </c>
      <c r="B3850">
        <v>2014</v>
      </c>
      <c r="C3850" t="s">
        <v>16</v>
      </c>
      <c r="D3850">
        <v>7363.1</v>
      </c>
      <c r="E3850">
        <v>7372.95</v>
      </c>
      <c r="F3850">
        <v>7274.75</v>
      </c>
      <c r="G3850">
        <v>7318</v>
      </c>
      <c r="H3850">
        <v>168599276</v>
      </c>
      <c r="I3850">
        <v>7931.22</v>
      </c>
      <c r="J3850">
        <v>20.21</v>
      </c>
      <c r="K3850">
        <v>3.48</v>
      </c>
      <c r="L3850">
        <v>1.32</v>
      </c>
    </row>
    <row r="3851" spans="1:12" x14ac:dyDescent="0.35">
      <c r="A3851" s="1">
        <v>41787</v>
      </c>
      <c r="B3851">
        <v>2014</v>
      </c>
      <c r="C3851" t="s">
        <v>16</v>
      </c>
      <c r="D3851">
        <v>7324.95</v>
      </c>
      <c r="E3851">
        <v>7344.75</v>
      </c>
      <c r="F3851">
        <v>7302.6</v>
      </c>
      <c r="G3851">
        <v>7329.65</v>
      </c>
      <c r="H3851">
        <v>175595609</v>
      </c>
      <c r="I3851">
        <v>8929.7099999999991</v>
      </c>
      <c r="J3851">
        <v>20.22</v>
      </c>
      <c r="K3851">
        <v>3.48</v>
      </c>
      <c r="L3851">
        <v>1.32</v>
      </c>
    </row>
    <row r="3852" spans="1:12" x14ac:dyDescent="0.35">
      <c r="A3852" s="1">
        <v>41788</v>
      </c>
      <c r="B3852">
        <v>2014</v>
      </c>
      <c r="C3852" t="s">
        <v>16</v>
      </c>
      <c r="D3852">
        <v>7316.6</v>
      </c>
      <c r="E3852">
        <v>7325.4</v>
      </c>
      <c r="F3852">
        <v>7224.4</v>
      </c>
      <c r="G3852">
        <v>7235.65</v>
      </c>
      <c r="H3852">
        <v>241115398</v>
      </c>
      <c r="I3852">
        <v>13385.17</v>
      </c>
      <c r="J3852">
        <v>19.79</v>
      </c>
      <c r="K3852">
        <v>3.44</v>
      </c>
      <c r="L3852">
        <v>1.34</v>
      </c>
    </row>
    <row r="3853" spans="1:12" x14ac:dyDescent="0.35">
      <c r="A3853" s="1">
        <v>41789</v>
      </c>
      <c r="B3853">
        <v>2014</v>
      </c>
      <c r="C3853" t="s">
        <v>16</v>
      </c>
      <c r="D3853">
        <v>7254.85</v>
      </c>
      <c r="E3853">
        <v>7272.5</v>
      </c>
      <c r="F3853">
        <v>7118.45</v>
      </c>
      <c r="G3853">
        <v>7229.95</v>
      </c>
      <c r="H3853">
        <v>312152571</v>
      </c>
      <c r="I3853">
        <v>13837.29</v>
      </c>
      <c r="J3853">
        <v>19.82</v>
      </c>
      <c r="K3853">
        <v>3.43</v>
      </c>
      <c r="L3853">
        <v>1.34</v>
      </c>
    </row>
    <row r="3854" spans="1:12" x14ac:dyDescent="0.35">
      <c r="A3854" s="1">
        <v>41792</v>
      </c>
      <c r="B3854">
        <v>2014</v>
      </c>
      <c r="C3854" t="s">
        <v>17</v>
      </c>
      <c r="D3854">
        <v>7264.05</v>
      </c>
      <c r="E3854">
        <v>7368.6</v>
      </c>
      <c r="F3854">
        <v>7239.5</v>
      </c>
      <c r="G3854">
        <v>7362.5</v>
      </c>
      <c r="H3854">
        <v>169891181</v>
      </c>
      <c r="I3854">
        <v>7833.43</v>
      </c>
      <c r="J3854">
        <v>20.27</v>
      </c>
      <c r="K3854">
        <v>3.5</v>
      </c>
      <c r="L3854">
        <v>1.31</v>
      </c>
    </row>
    <row r="3855" spans="1:12" x14ac:dyDescent="0.35">
      <c r="A3855" s="1">
        <v>41793</v>
      </c>
      <c r="B3855">
        <v>2014</v>
      </c>
      <c r="C3855" t="s">
        <v>17</v>
      </c>
      <c r="D3855">
        <v>7375.35</v>
      </c>
      <c r="E3855">
        <v>7424.95</v>
      </c>
      <c r="F3855">
        <v>7342.15</v>
      </c>
      <c r="G3855">
        <v>7415.85</v>
      </c>
      <c r="H3855">
        <v>234680218</v>
      </c>
      <c r="I3855">
        <v>10354.94</v>
      </c>
      <c r="J3855">
        <v>20.46</v>
      </c>
      <c r="K3855">
        <v>3.52</v>
      </c>
      <c r="L3855">
        <v>1.3</v>
      </c>
    </row>
    <row r="3856" spans="1:12" x14ac:dyDescent="0.35">
      <c r="A3856" s="1">
        <v>41794</v>
      </c>
      <c r="B3856">
        <v>2014</v>
      </c>
      <c r="C3856" t="s">
        <v>17</v>
      </c>
      <c r="D3856">
        <v>7417.55</v>
      </c>
      <c r="E3856">
        <v>7433.3</v>
      </c>
      <c r="F3856">
        <v>7391.35</v>
      </c>
      <c r="G3856">
        <v>7402.25</v>
      </c>
      <c r="H3856">
        <v>204592241</v>
      </c>
      <c r="I3856">
        <v>8913.89</v>
      </c>
      <c r="J3856">
        <v>20.420000000000002</v>
      </c>
      <c r="K3856">
        <v>3.52</v>
      </c>
      <c r="L3856">
        <v>1.31</v>
      </c>
    </row>
    <row r="3857" spans="1:12" x14ac:dyDescent="0.35">
      <c r="A3857" s="1">
        <v>41795</v>
      </c>
      <c r="B3857">
        <v>2014</v>
      </c>
      <c r="C3857" t="s">
        <v>17</v>
      </c>
      <c r="D3857">
        <v>7399.75</v>
      </c>
      <c r="E3857">
        <v>7484.7</v>
      </c>
      <c r="F3857">
        <v>7360.5</v>
      </c>
      <c r="G3857">
        <v>7474.1</v>
      </c>
      <c r="H3857">
        <v>250660653</v>
      </c>
      <c r="I3857">
        <v>11574.51</v>
      </c>
      <c r="J3857">
        <v>20.6</v>
      </c>
      <c r="K3857">
        <v>3.55</v>
      </c>
      <c r="L3857">
        <v>1.29</v>
      </c>
    </row>
    <row r="3858" spans="1:12" x14ac:dyDescent="0.35">
      <c r="A3858" s="1">
        <v>41796</v>
      </c>
      <c r="B3858">
        <v>2014</v>
      </c>
      <c r="C3858" t="s">
        <v>17</v>
      </c>
      <c r="D3858">
        <v>7521.5</v>
      </c>
      <c r="E3858">
        <v>7592.7</v>
      </c>
      <c r="F3858">
        <v>7497.65</v>
      </c>
      <c r="G3858">
        <v>7583.4</v>
      </c>
      <c r="H3858">
        <v>248397596</v>
      </c>
      <c r="I3858">
        <v>12322.96</v>
      </c>
      <c r="J3858">
        <v>20.75</v>
      </c>
      <c r="K3858">
        <v>3.6</v>
      </c>
      <c r="L3858">
        <v>1.28</v>
      </c>
    </row>
    <row r="3859" spans="1:12" x14ac:dyDescent="0.35">
      <c r="A3859" s="1">
        <v>41799</v>
      </c>
      <c r="B3859">
        <v>2014</v>
      </c>
      <c r="C3859" t="s">
        <v>17</v>
      </c>
      <c r="D3859">
        <v>7621.65</v>
      </c>
      <c r="E3859">
        <v>7673.7</v>
      </c>
      <c r="F3859">
        <v>7580.25</v>
      </c>
      <c r="G3859">
        <v>7654.6</v>
      </c>
      <c r="H3859">
        <v>231879926</v>
      </c>
      <c r="I3859">
        <v>10866.56</v>
      </c>
      <c r="J3859">
        <v>20.85</v>
      </c>
      <c r="K3859">
        <v>3.62</v>
      </c>
      <c r="L3859">
        <v>1.26</v>
      </c>
    </row>
    <row r="3860" spans="1:12" x14ac:dyDescent="0.35">
      <c r="A3860" s="1">
        <v>41800</v>
      </c>
      <c r="B3860">
        <v>2014</v>
      </c>
      <c r="C3860" t="s">
        <v>17</v>
      </c>
      <c r="D3860">
        <v>7679.05</v>
      </c>
      <c r="E3860">
        <v>7683.2</v>
      </c>
      <c r="F3860">
        <v>7579.3</v>
      </c>
      <c r="G3860">
        <v>7656.4</v>
      </c>
      <c r="H3860">
        <v>188669182</v>
      </c>
      <c r="I3860">
        <v>9475.2099999999991</v>
      </c>
      <c r="J3860">
        <v>20.86</v>
      </c>
      <c r="K3860">
        <v>3.62</v>
      </c>
      <c r="L3860">
        <v>1.26</v>
      </c>
    </row>
    <row r="3861" spans="1:12" x14ac:dyDescent="0.35">
      <c r="A3861" s="1">
        <v>41801</v>
      </c>
      <c r="B3861">
        <v>2014</v>
      </c>
      <c r="C3861" t="s">
        <v>17</v>
      </c>
      <c r="D3861">
        <v>7672.4</v>
      </c>
      <c r="E3861">
        <v>7700.05</v>
      </c>
      <c r="F3861">
        <v>7589.05</v>
      </c>
      <c r="G3861">
        <v>7626.85</v>
      </c>
      <c r="H3861">
        <v>186182446</v>
      </c>
      <c r="I3861">
        <v>10472.709999999999</v>
      </c>
      <c r="J3861">
        <v>20.78</v>
      </c>
      <c r="K3861">
        <v>3.56</v>
      </c>
      <c r="L3861">
        <v>1.28</v>
      </c>
    </row>
    <row r="3862" spans="1:12" x14ac:dyDescent="0.35">
      <c r="A3862" s="1">
        <v>41802</v>
      </c>
      <c r="B3862">
        <v>2014</v>
      </c>
      <c r="C3862" t="s">
        <v>17</v>
      </c>
      <c r="D3862">
        <v>7641.3</v>
      </c>
      <c r="E3862">
        <v>7658</v>
      </c>
      <c r="F3862">
        <v>7593.8</v>
      </c>
      <c r="G3862">
        <v>7649.9</v>
      </c>
      <c r="H3862">
        <v>148207144</v>
      </c>
      <c r="I3862">
        <v>8187.49</v>
      </c>
      <c r="J3862">
        <v>20.84</v>
      </c>
      <c r="K3862">
        <v>3.58</v>
      </c>
      <c r="L3862">
        <v>1.28</v>
      </c>
    </row>
    <row r="3863" spans="1:12" x14ac:dyDescent="0.35">
      <c r="A3863" s="1">
        <v>41803</v>
      </c>
      <c r="B3863">
        <v>2014</v>
      </c>
      <c r="C3863" t="s">
        <v>17</v>
      </c>
      <c r="D3863">
        <v>7668.2</v>
      </c>
      <c r="E3863">
        <v>7678.5</v>
      </c>
      <c r="F3863">
        <v>7525.35</v>
      </c>
      <c r="G3863">
        <v>7542.1</v>
      </c>
      <c r="H3863">
        <v>174522339</v>
      </c>
      <c r="I3863">
        <v>11254.75</v>
      </c>
      <c r="J3863">
        <v>20.55</v>
      </c>
      <c r="K3863">
        <v>3.52</v>
      </c>
      <c r="L3863">
        <v>1.28</v>
      </c>
    </row>
    <row r="3864" spans="1:12" x14ac:dyDescent="0.35">
      <c r="A3864" s="1">
        <v>41806</v>
      </c>
      <c r="B3864">
        <v>2014</v>
      </c>
      <c r="C3864" t="s">
        <v>17</v>
      </c>
      <c r="D3864">
        <v>7534.8</v>
      </c>
      <c r="E3864">
        <v>7548.6</v>
      </c>
      <c r="F3864">
        <v>7487.55</v>
      </c>
      <c r="G3864">
        <v>7533.55</v>
      </c>
      <c r="H3864">
        <v>155377979</v>
      </c>
      <c r="I3864">
        <v>8449.27</v>
      </c>
      <c r="J3864">
        <v>20.53</v>
      </c>
      <c r="K3864">
        <v>3.52</v>
      </c>
      <c r="L3864">
        <v>1.28</v>
      </c>
    </row>
    <row r="3865" spans="1:12" x14ac:dyDescent="0.35">
      <c r="A3865" s="1">
        <v>41807</v>
      </c>
      <c r="B3865">
        <v>2014</v>
      </c>
      <c r="C3865" t="s">
        <v>17</v>
      </c>
      <c r="D3865">
        <v>7525.05</v>
      </c>
      <c r="E3865">
        <v>7637.6</v>
      </c>
      <c r="F3865">
        <v>7509.25</v>
      </c>
      <c r="G3865">
        <v>7631.7</v>
      </c>
      <c r="H3865">
        <v>157961787</v>
      </c>
      <c r="I3865">
        <v>8704.2000000000007</v>
      </c>
      <c r="J3865">
        <v>20.76</v>
      </c>
      <c r="K3865">
        <v>3.48</v>
      </c>
      <c r="L3865">
        <v>1.28</v>
      </c>
    </row>
    <row r="3866" spans="1:12" x14ac:dyDescent="0.35">
      <c r="A3866" s="1">
        <v>41808</v>
      </c>
      <c r="B3866">
        <v>2014</v>
      </c>
      <c r="C3866" t="s">
        <v>17</v>
      </c>
      <c r="D3866">
        <v>7636.05</v>
      </c>
      <c r="E3866">
        <v>7663</v>
      </c>
      <c r="F3866">
        <v>7515.5</v>
      </c>
      <c r="G3866">
        <v>7558.2</v>
      </c>
      <c r="H3866">
        <v>165078941</v>
      </c>
      <c r="I3866">
        <v>8963.9699999999993</v>
      </c>
      <c r="J3866">
        <v>20.56</v>
      </c>
      <c r="K3866">
        <v>3.45</v>
      </c>
      <c r="L3866">
        <v>1.3</v>
      </c>
    </row>
    <row r="3867" spans="1:12" x14ac:dyDescent="0.35">
      <c r="A3867" s="1">
        <v>41809</v>
      </c>
      <c r="B3867">
        <v>2014</v>
      </c>
      <c r="C3867" t="s">
        <v>17</v>
      </c>
      <c r="D3867">
        <v>7580.05</v>
      </c>
      <c r="E3867">
        <v>7606.45</v>
      </c>
      <c r="F3867">
        <v>7502.55</v>
      </c>
      <c r="G3867">
        <v>7540.7</v>
      </c>
      <c r="H3867">
        <v>148852437</v>
      </c>
      <c r="I3867">
        <v>8115.36</v>
      </c>
      <c r="J3867">
        <v>20.52</v>
      </c>
      <c r="K3867">
        <v>3.44</v>
      </c>
      <c r="L3867">
        <v>1.3</v>
      </c>
    </row>
    <row r="3868" spans="1:12" x14ac:dyDescent="0.35">
      <c r="A3868" s="1">
        <v>41810</v>
      </c>
      <c r="B3868">
        <v>2014</v>
      </c>
      <c r="C3868" t="s">
        <v>17</v>
      </c>
      <c r="D3868">
        <v>7543.3</v>
      </c>
      <c r="E3868">
        <v>7560.55</v>
      </c>
      <c r="F3868">
        <v>7497.3</v>
      </c>
      <c r="G3868">
        <v>7511.45</v>
      </c>
      <c r="H3868">
        <v>124132217</v>
      </c>
      <c r="I3868">
        <v>6801.49</v>
      </c>
      <c r="J3868">
        <v>20.38</v>
      </c>
      <c r="K3868">
        <v>3.43</v>
      </c>
      <c r="L3868">
        <v>1.3</v>
      </c>
    </row>
    <row r="3869" spans="1:12" x14ac:dyDescent="0.35">
      <c r="A3869" s="1">
        <v>41813</v>
      </c>
      <c r="B3869">
        <v>2014</v>
      </c>
      <c r="C3869" t="s">
        <v>17</v>
      </c>
      <c r="D3869">
        <v>7514</v>
      </c>
      <c r="E3869">
        <v>7534.8</v>
      </c>
      <c r="F3869">
        <v>7441.6</v>
      </c>
      <c r="G3869">
        <v>7493.35</v>
      </c>
      <c r="H3869">
        <v>127404790</v>
      </c>
      <c r="I3869">
        <v>6543.64</v>
      </c>
      <c r="J3869">
        <v>20.329999999999998</v>
      </c>
      <c r="K3869">
        <v>3.42</v>
      </c>
      <c r="L3869">
        <v>1.31</v>
      </c>
    </row>
    <row r="3870" spans="1:12" x14ac:dyDescent="0.35">
      <c r="A3870" s="1">
        <v>41814</v>
      </c>
      <c r="B3870">
        <v>2014</v>
      </c>
      <c r="C3870" t="s">
        <v>17</v>
      </c>
      <c r="D3870">
        <v>7515.2</v>
      </c>
      <c r="E3870">
        <v>7593.35</v>
      </c>
      <c r="F3870">
        <v>7515.2</v>
      </c>
      <c r="G3870">
        <v>7580.2</v>
      </c>
      <c r="H3870">
        <v>137002483</v>
      </c>
      <c r="I3870">
        <v>7146.44</v>
      </c>
      <c r="J3870">
        <v>20.56</v>
      </c>
      <c r="K3870">
        <v>3.46</v>
      </c>
      <c r="L3870">
        <v>1.29</v>
      </c>
    </row>
    <row r="3871" spans="1:12" x14ac:dyDescent="0.35">
      <c r="A3871" s="1">
        <v>41815</v>
      </c>
      <c r="B3871">
        <v>2014</v>
      </c>
      <c r="C3871" t="s">
        <v>17</v>
      </c>
      <c r="D3871">
        <v>7588.55</v>
      </c>
      <c r="E3871">
        <v>7589.25</v>
      </c>
      <c r="F3871">
        <v>7557.05</v>
      </c>
      <c r="G3871">
        <v>7569.25</v>
      </c>
      <c r="H3871">
        <v>114968325</v>
      </c>
      <c r="I3871">
        <v>6198.93</v>
      </c>
      <c r="J3871">
        <v>20.53</v>
      </c>
      <c r="K3871">
        <v>3.46</v>
      </c>
      <c r="L3871">
        <v>1.29</v>
      </c>
    </row>
    <row r="3872" spans="1:12" x14ac:dyDescent="0.35">
      <c r="A3872" s="1">
        <v>41816</v>
      </c>
      <c r="B3872">
        <v>2014</v>
      </c>
      <c r="C3872" t="s">
        <v>17</v>
      </c>
      <c r="D3872">
        <v>7554.1</v>
      </c>
      <c r="E3872">
        <v>7570.2</v>
      </c>
      <c r="F3872">
        <v>7481.3</v>
      </c>
      <c r="G3872">
        <v>7493.2</v>
      </c>
      <c r="H3872">
        <v>171676960</v>
      </c>
      <c r="I3872">
        <v>9190.64</v>
      </c>
      <c r="J3872">
        <v>20.329999999999998</v>
      </c>
      <c r="K3872">
        <v>3.42</v>
      </c>
      <c r="L3872">
        <v>1.31</v>
      </c>
    </row>
    <row r="3873" spans="1:12" x14ac:dyDescent="0.35">
      <c r="A3873" s="1">
        <v>41817</v>
      </c>
      <c r="B3873">
        <v>2014</v>
      </c>
      <c r="C3873" t="s">
        <v>17</v>
      </c>
      <c r="D3873">
        <v>7514.2</v>
      </c>
      <c r="E3873">
        <v>7538.75</v>
      </c>
      <c r="F3873">
        <v>7482.3</v>
      </c>
      <c r="G3873">
        <v>7508.8</v>
      </c>
      <c r="H3873">
        <v>126673395</v>
      </c>
      <c r="I3873">
        <v>6688.8</v>
      </c>
      <c r="J3873">
        <v>20.37</v>
      </c>
      <c r="K3873">
        <v>3.43</v>
      </c>
      <c r="L3873">
        <v>1.31</v>
      </c>
    </row>
    <row r="3874" spans="1:12" x14ac:dyDescent="0.35">
      <c r="A3874" s="1">
        <v>41820</v>
      </c>
      <c r="B3874">
        <v>2014</v>
      </c>
      <c r="C3874" t="s">
        <v>17</v>
      </c>
      <c r="D3874">
        <v>7534.05</v>
      </c>
      <c r="E3874">
        <v>7623.65</v>
      </c>
      <c r="F3874">
        <v>7531.6</v>
      </c>
      <c r="G3874">
        <v>7611.35</v>
      </c>
      <c r="H3874">
        <v>152303166</v>
      </c>
      <c r="I3874">
        <v>7887.37</v>
      </c>
      <c r="J3874">
        <v>20.65</v>
      </c>
      <c r="K3874">
        <v>3.48</v>
      </c>
      <c r="L3874">
        <v>1.29</v>
      </c>
    </row>
    <row r="3875" spans="1:12" x14ac:dyDescent="0.35">
      <c r="A3875" s="1">
        <v>41821</v>
      </c>
      <c r="B3875">
        <v>2014</v>
      </c>
      <c r="C3875" t="s">
        <v>18</v>
      </c>
      <c r="D3875">
        <v>7629</v>
      </c>
      <c r="E3875">
        <v>7649.5</v>
      </c>
      <c r="F3875">
        <v>7618.15</v>
      </c>
      <c r="G3875">
        <v>7634.7</v>
      </c>
      <c r="H3875">
        <v>139431498</v>
      </c>
      <c r="I3875">
        <v>6983.63</v>
      </c>
      <c r="J3875">
        <v>20.71</v>
      </c>
      <c r="K3875">
        <v>3.49</v>
      </c>
      <c r="L3875">
        <v>1.28</v>
      </c>
    </row>
    <row r="3876" spans="1:12" x14ac:dyDescent="0.35">
      <c r="A3876" s="1">
        <v>41822</v>
      </c>
      <c r="B3876">
        <v>2014</v>
      </c>
      <c r="C3876" t="s">
        <v>18</v>
      </c>
      <c r="D3876">
        <v>7683.05</v>
      </c>
      <c r="E3876">
        <v>7732.4</v>
      </c>
      <c r="F3876">
        <v>7677.3</v>
      </c>
      <c r="G3876">
        <v>7725.15</v>
      </c>
      <c r="H3876">
        <v>136324329</v>
      </c>
      <c r="I3876">
        <v>7363.75</v>
      </c>
      <c r="J3876">
        <v>20.96</v>
      </c>
      <c r="K3876">
        <v>3.53</v>
      </c>
      <c r="L3876">
        <v>1.27</v>
      </c>
    </row>
    <row r="3877" spans="1:12" x14ac:dyDescent="0.35">
      <c r="A3877" s="1">
        <v>41823</v>
      </c>
      <c r="B3877">
        <v>2014</v>
      </c>
      <c r="C3877" t="s">
        <v>18</v>
      </c>
      <c r="D3877">
        <v>7734.35</v>
      </c>
      <c r="E3877">
        <v>7754.65</v>
      </c>
      <c r="F3877">
        <v>7706.8</v>
      </c>
      <c r="G3877">
        <v>7714.8</v>
      </c>
      <c r="H3877">
        <v>133755275</v>
      </c>
      <c r="I3877">
        <v>7320.09</v>
      </c>
      <c r="J3877">
        <v>20.93</v>
      </c>
      <c r="K3877">
        <v>3.52</v>
      </c>
      <c r="L3877">
        <v>1.27</v>
      </c>
    </row>
    <row r="3878" spans="1:12" x14ac:dyDescent="0.35">
      <c r="A3878" s="1">
        <v>41824</v>
      </c>
      <c r="B3878">
        <v>2014</v>
      </c>
      <c r="C3878" t="s">
        <v>18</v>
      </c>
      <c r="D3878">
        <v>7718.1</v>
      </c>
      <c r="E3878">
        <v>7758</v>
      </c>
      <c r="F3878">
        <v>7661.3</v>
      </c>
      <c r="G3878">
        <v>7751.6</v>
      </c>
      <c r="H3878">
        <v>113070488</v>
      </c>
      <c r="I3878">
        <v>5863.82</v>
      </c>
      <c r="J3878">
        <v>20.99</v>
      </c>
      <c r="K3878">
        <v>3.54</v>
      </c>
      <c r="L3878">
        <v>1.26</v>
      </c>
    </row>
    <row r="3879" spans="1:12" x14ac:dyDescent="0.35">
      <c r="A3879" s="1">
        <v>41827</v>
      </c>
      <c r="B3879">
        <v>2014</v>
      </c>
      <c r="C3879" t="s">
        <v>18</v>
      </c>
      <c r="D3879">
        <v>7780.4</v>
      </c>
      <c r="E3879">
        <v>7792</v>
      </c>
      <c r="F3879">
        <v>7755.1</v>
      </c>
      <c r="G3879">
        <v>7787.15</v>
      </c>
      <c r="H3879">
        <v>173926355</v>
      </c>
      <c r="I3879">
        <v>8925.0400000000009</v>
      </c>
      <c r="J3879">
        <v>21.08</v>
      </c>
      <c r="K3879">
        <v>3.56</v>
      </c>
      <c r="L3879">
        <v>1.26</v>
      </c>
    </row>
    <row r="3880" spans="1:12" x14ac:dyDescent="0.35">
      <c r="A3880" s="1">
        <v>41828</v>
      </c>
      <c r="B3880">
        <v>2014</v>
      </c>
      <c r="C3880" t="s">
        <v>18</v>
      </c>
      <c r="D3880">
        <v>7804.05</v>
      </c>
      <c r="E3880">
        <v>7808.85</v>
      </c>
      <c r="F3880">
        <v>7595.9</v>
      </c>
      <c r="G3880">
        <v>7623.2</v>
      </c>
      <c r="H3880">
        <v>180646306</v>
      </c>
      <c r="I3880">
        <v>9002.25</v>
      </c>
      <c r="J3880">
        <v>20.64</v>
      </c>
      <c r="K3880">
        <v>3.48</v>
      </c>
      <c r="L3880">
        <v>1.29</v>
      </c>
    </row>
    <row r="3881" spans="1:12" x14ac:dyDescent="0.35">
      <c r="A3881" s="1">
        <v>41829</v>
      </c>
      <c r="B3881">
        <v>2014</v>
      </c>
      <c r="C3881" t="s">
        <v>18</v>
      </c>
      <c r="D3881">
        <v>7637.95</v>
      </c>
      <c r="E3881">
        <v>7650.1</v>
      </c>
      <c r="F3881">
        <v>7551.65</v>
      </c>
      <c r="G3881">
        <v>7585</v>
      </c>
      <c r="H3881">
        <v>168348843</v>
      </c>
      <c r="I3881">
        <v>8176.28</v>
      </c>
      <c r="J3881">
        <v>20.54</v>
      </c>
      <c r="K3881">
        <v>3.46</v>
      </c>
      <c r="L3881">
        <v>1.29</v>
      </c>
    </row>
    <row r="3882" spans="1:12" x14ac:dyDescent="0.35">
      <c r="A3882" s="1">
        <v>41830</v>
      </c>
      <c r="B3882">
        <v>2014</v>
      </c>
      <c r="C3882" t="s">
        <v>18</v>
      </c>
      <c r="D3882">
        <v>7589.5</v>
      </c>
      <c r="E3882">
        <v>7731.05</v>
      </c>
      <c r="F3882">
        <v>7479.05</v>
      </c>
      <c r="G3882">
        <v>7567.75</v>
      </c>
      <c r="H3882">
        <v>258385778</v>
      </c>
      <c r="I3882">
        <v>11431.68</v>
      </c>
      <c r="J3882">
        <v>20.48</v>
      </c>
      <c r="K3882">
        <v>3.46</v>
      </c>
      <c r="L3882">
        <v>1.3</v>
      </c>
    </row>
    <row r="3883" spans="1:12" x14ac:dyDescent="0.35">
      <c r="A3883" s="1">
        <v>41831</v>
      </c>
      <c r="B3883">
        <v>2014</v>
      </c>
      <c r="C3883" t="s">
        <v>18</v>
      </c>
      <c r="D3883">
        <v>7584.1</v>
      </c>
      <c r="E3883">
        <v>7625.85</v>
      </c>
      <c r="F3883">
        <v>7447.2</v>
      </c>
      <c r="G3883">
        <v>7459.6</v>
      </c>
      <c r="H3883">
        <v>187592951</v>
      </c>
      <c r="I3883">
        <v>8983.2900000000009</v>
      </c>
      <c r="J3883">
        <v>20.12</v>
      </c>
      <c r="K3883">
        <v>3.41</v>
      </c>
      <c r="L3883">
        <v>1.31</v>
      </c>
    </row>
    <row r="3884" spans="1:12" x14ac:dyDescent="0.35">
      <c r="A3884" s="1">
        <v>41834</v>
      </c>
      <c r="B3884">
        <v>2014</v>
      </c>
      <c r="C3884" t="s">
        <v>18</v>
      </c>
      <c r="D3884">
        <v>7469</v>
      </c>
      <c r="E3884">
        <v>7478.45</v>
      </c>
      <c r="F3884">
        <v>7422.15</v>
      </c>
      <c r="G3884">
        <v>7454.15</v>
      </c>
      <c r="H3884">
        <v>135231220</v>
      </c>
      <c r="I3884">
        <v>6659.48</v>
      </c>
      <c r="J3884">
        <v>20.12</v>
      </c>
      <c r="K3884">
        <v>3.41</v>
      </c>
      <c r="L3884">
        <v>1.31</v>
      </c>
    </row>
    <row r="3885" spans="1:12" x14ac:dyDescent="0.35">
      <c r="A3885" s="1">
        <v>41835</v>
      </c>
      <c r="B3885">
        <v>2014</v>
      </c>
      <c r="C3885" t="s">
        <v>18</v>
      </c>
      <c r="D3885">
        <v>7491.3</v>
      </c>
      <c r="E3885">
        <v>7534.9</v>
      </c>
      <c r="F3885">
        <v>7459.15</v>
      </c>
      <c r="G3885">
        <v>7526.65</v>
      </c>
      <c r="H3885">
        <v>122068670</v>
      </c>
      <c r="I3885">
        <v>6124.15</v>
      </c>
      <c r="J3885">
        <v>20.309999999999999</v>
      </c>
      <c r="K3885">
        <v>3.44</v>
      </c>
      <c r="L3885">
        <v>1.3</v>
      </c>
    </row>
    <row r="3886" spans="1:12" x14ac:dyDescent="0.35">
      <c r="A3886" s="1">
        <v>41836</v>
      </c>
      <c r="B3886">
        <v>2014</v>
      </c>
      <c r="C3886" t="s">
        <v>18</v>
      </c>
      <c r="D3886">
        <v>7564.15</v>
      </c>
      <c r="E3886">
        <v>7640.1</v>
      </c>
      <c r="F3886">
        <v>7532.45</v>
      </c>
      <c r="G3886">
        <v>7624.4</v>
      </c>
      <c r="H3886">
        <v>167973291</v>
      </c>
      <c r="I3886">
        <v>8186.24</v>
      </c>
      <c r="J3886">
        <v>20.57</v>
      </c>
      <c r="K3886">
        <v>3.48</v>
      </c>
      <c r="L3886">
        <v>1.29</v>
      </c>
    </row>
    <row r="3887" spans="1:12" x14ac:dyDescent="0.35">
      <c r="A3887" s="1">
        <v>41837</v>
      </c>
      <c r="B3887">
        <v>2014</v>
      </c>
      <c r="C3887" t="s">
        <v>18</v>
      </c>
      <c r="D3887">
        <v>7612.7</v>
      </c>
      <c r="E3887">
        <v>7655.65</v>
      </c>
      <c r="F3887">
        <v>7612.7</v>
      </c>
      <c r="G3887">
        <v>7640.45</v>
      </c>
      <c r="H3887">
        <v>141612002</v>
      </c>
      <c r="I3887">
        <v>6753.11</v>
      </c>
      <c r="J3887">
        <v>20.62</v>
      </c>
      <c r="K3887">
        <v>3.49</v>
      </c>
      <c r="L3887">
        <v>1.28</v>
      </c>
    </row>
    <row r="3888" spans="1:12" x14ac:dyDescent="0.35">
      <c r="A3888" s="1">
        <v>41838</v>
      </c>
      <c r="B3888">
        <v>2014</v>
      </c>
      <c r="C3888" t="s">
        <v>18</v>
      </c>
      <c r="D3888">
        <v>7630.25</v>
      </c>
      <c r="E3888">
        <v>7685</v>
      </c>
      <c r="F3888">
        <v>7595.5</v>
      </c>
      <c r="G3888">
        <v>7663.9</v>
      </c>
      <c r="H3888">
        <v>134603073</v>
      </c>
      <c r="I3888">
        <v>6903.7</v>
      </c>
      <c r="J3888">
        <v>20.6</v>
      </c>
      <c r="K3888">
        <v>3.5</v>
      </c>
      <c r="L3888">
        <v>1.28</v>
      </c>
    </row>
    <row r="3889" spans="1:12" x14ac:dyDescent="0.35">
      <c r="A3889" s="1">
        <v>41841</v>
      </c>
      <c r="B3889">
        <v>2014</v>
      </c>
      <c r="C3889" t="s">
        <v>18</v>
      </c>
      <c r="D3889">
        <v>7701.65</v>
      </c>
      <c r="E3889">
        <v>7722.1</v>
      </c>
      <c r="F3889">
        <v>7674</v>
      </c>
      <c r="G3889">
        <v>7684.2</v>
      </c>
      <c r="H3889">
        <v>105401279</v>
      </c>
      <c r="I3889">
        <v>5794.45</v>
      </c>
      <c r="J3889">
        <v>20.58</v>
      </c>
      <c r="K3889">
        <v>3.51</v>
      </c>
      <c r="L3889">
        <v>1.28</v>
      </c>
    </row>
    <row r="3890" spans="1:12" x14ac:dyDescent="0.35">
      <c r="A3890" s="1">
        <v>41842</v>
      </c>
      <c r="B3890">
        <v>2014</v>
      </c>
      <c r="C3890" t="s">
        <v>18</v>
      </c>
      <c r="D3890">
        <v>7708.2</v>
      </c>
      <c r="E3890">
        <v>7773.85</v>
      </c>
      <c r="F3890">
        <v>7704.8</v>
      </c>
      <c r="G3890">
        <v>7767.85</v>
      </c>
      <c r="H3890">
        <v>120081148</v>
      </c>
      <c r="I3890">
        <v>6494.69</v>
      </c>
      <c r="J3890">
        <v>20.78</v>
      </c>
      <c r="K3890">
        <v>3.54</v>
      </c>
      <c r="L3890">
        <v>1.26</v>
      </c>
    </row>
    <row r="3891" spans="1:12" x14ac:dyDescent="0.35">
      <c r="A3891" s="1">
        <v>41843</v>
      </c>
      <c r="B3891">
        <v>2014</v>
      </c>
      <c r="C3891" t="s">
        <v>18</v>
      </c>
      <c r="D3891">
        <v>7794.9</v>
      </c>
      <c r="E3891">
        <v>7809.2</v>
      </c>
      <c r="F3891">
        <v>7752.9</v>
      </c>
      <c r="G3891">
        <v>7795.75</v>
      </c>
      <c r="H3891">
        <v>122119113</v>
      </c>
      <c r="I3891">
        <v>7062.52</v>
      </c>
      <c r="J3891">
        <v>20.82</v>
      </c>
      <c r="K3891">
        <v>3.56</v>
      </c>
      <c r="L3891">
        <v>1.26</v>
      </c>
    </row>
    <row r="3892" spans="1:12" x14ac:dyDescent="0.35">
      <c r="A3892" s="1">
        <v>41844</v>
      </c>
      <c r="B3892">
        <v>2014</v>
      </c>
      <c r="C3892" t="s">
        <v>18</v>
      </c>
      <c r="D3892">
        <v>7796.25</v>
      </c>
      <c r="E3892">
        <v>7835.65</v>
      </c>
      <c r="F3892">
        <v>7771.65</v>
      </c>
      <c r="G3892">
        <v>7830.6</v>
      </c>
      <c r="H3892">
        <v>117608370</v>
      </c>
      <c r="I3892">
        <v>6271.45</v>
      </c>
      <c r="J3892">
        <v>20.92</v>
      </c>
      <c r="K3892">
        <v>3.57</v>
      </c>
      <c r="L3892">
        <v>1.25</v>
      </c>
    </row>
    <row r="3893" spans="1:12" x14ac:dyDescent="0.35">
      <c r="A3893" s="1">
        <v>41845</v>
      </c>
      <c r="B3893">
        <v>2014</v>
      </c>
      <c r="C3893" t="s">
        <v>18</v>
      </c>
      <c r="D3893">
        <v>7828.2</v>
      </c>
      <c r="E3893">
        <v>7840.95</v>
      </c>
      <c r="F3893">
        <v>7748.6</v>
      </c>
      <c r="G3893">
        <v>7790.45</v>
      </c>
      <c r="H3893">
        <v>153936037</v>
      </c>
      <c r="I3893">
        <v>7827.61</v>
      </c>
      <c r="J3893">
        <v>20.79</v>
      </c>
      <c r="K3893">
        <v>3.55</v>
      </c>
      <c r="L3893">
        <v>1.26</v>
      </c>
    </row>
    <row r="3894" spans="1:12" x14ac:dyDescent="0.35">
      <c r="A3894" s="1">
        <v>41848</v>
      </c>
      <c r="B3894">
        <v>2014</v>
      </c>
      <c r="C3894" t="s">
        <v>18</v>
      </c>
      <c r="D3894">
        <v>7792.9</v>
      </c>
      <c r="E3894">
        <v>7799.9</v>
      </c>
      <c r="F3894">
        <v>7722.65</v>
      </c>
      <c r="G3894">
        <v>7748.7</v>
      </c>
      <c r="H3894">
        <v>116534670</v>
      </c>
      <c r="I3894">
        <v>6107.78</v>
      </c>
      <c r="J3894">
        <v>20.66</v>
      </c>
      <c r="K3894">
        <v>3.53</v>
      </c>
      <c r="L3894">
        <v>1.27</v>
      </c>
    </row>
    <row r="3895" spans="1:12" x14ac:dyDescent="0.35">
      <c r="A3895" s="1">
        <v>41850</v>
      </c>
      <c r="B3895">
        <v>2014</v>
      </c>
      <c r="C3895" t="s">
        <v>18</v>
      </c>
      <c r="D3895">
        <v>7746.2</v>
      </c>
      <c r="E3895">
        <v>7798.7</v>
      </c>
      <c r="F3895">
        <v>7707.6</v>
      </c>
      <c r="G3895">
        <v>7791.4</v>
      </c>
      <c r="H3895">
        <v>178110084</v>
      </c>
      <c r="I3895">
        <v>10175.5</v>
      </c>
      <c r="J3895">
        <v>20.78</v>
      </c>
      <c r="K3895">
        <v>3.54</v>
      </c>
      <c r="L3895">
        <v>1.27</v>
      </c>
    </row>
    <row r="3896" spans="1:12" x14ac:dyDescent="0.35">
      <c r="A3896" s="1">
        <v>41851</v>
      </c>
      <c r="B3896">
        <v>2014</v>
      </c>
      <c r="C3896" t="s">
        <v>18</v>
      </c>
      <c r="D3896">
        <v>7784.65</v>
      </c>
      <c r="E3896">
        <v>7791.85</v>
      </c>
      <c r="F3896">
        <v>7711.15</v>
      </c>
      <c r="G3896">
        <v>7721.3</v>
      </c>
      <c r="H3896">
        <v>208857257</v>
      </c>
      <c r="I3896">
        <v>11718.26</v>
      </c>
      <c r="J3896">
        <v>20.56</v>
      </c>
      <c r="K3896">
        <v>3.48</v>
      </c>
      <c r="L3896">
        <v>1.3</v>
      </c>
    </row>
    <row r="3897" spans="1:12" x14ac:dyDescent="0.35">
      <c r="A3897" s="1">
        <v>41852</v>
      </c>
      <c r="B3897">
        <v>2014</v>
      </c>
      <c r="C3897" t="s">
        <v>19</v>
      </c>
      <c r="D3897">
        <v>7662.5</v>
      </c>
      <c r="E3897">
        <v>7716.7</v>
      </c>
      <c r="F3897">
        <v>7593.9</v>
      </c>
      <c r="G3897">
        <v>7602.6</v>
      </c>
      <c r="H3897">
        <v>181070405</v>
      </c>
      <c r="I3897">
        <v>9796.7000000000007</v>
      </c>
      <c r="J3897">
        <v>20.05</v>
      </c>
      <c r="K3897">
        <v>3.42</v>
      </c>
      <c r="L3897">
        <v>1.32</v>
      </c>
    </row>
    <row r="3898" spans="1:12" x14ac:dyDescent="0.35">
      <c r="A3898" s="1">
        <v>41855</v>
      </c>
      <c r="B3898">
        <v>2014</v>
      </c>
      <c r="C3898" t="s">
        <v>19</v>
      </c>
      <c r="D3898">
        <v>7639.55</v>
      </c>
      <c r="E3898">
        <v>7694.8</v>
      </c>
      <c r="F3898">
        <v>7622.05</v>
      </c>
      <c r="G3898">
        <v>7683.65</v>
      </c>
      <c r="H3898">
        <v>137040004</v>
      </c>
      <c r="I3898">
        <v>7495.07</v>
      </c>
      <c r="J3898">
        <v>20.260000000000002</v>
      </c>
      <c r="K3898">
        <v>3.46</v>
      </c>
      <c r="L3898">
        <v>1.31</v>
      </c>
    </row>
    <row r="3899" spans="1:12" x14ac:dyDescent="0.35">
      <c r="A3899" s="1">
        <v>41856</v>
      </c>
      <c r="B3899">
        <v>2014</v>
      </c>
      <c r="C3899" t="s">
        <v>19</v>
      </c>
      <c r="D3899">
        <v>7706.65</v>
      </c>
      <c r="E3899">
        <v>7752.45</v>
      </c>
      <c r="F3899">
        <v>7638.05</v>
      </c>
      <c r="G3899">
        <v>7746.55</v>
      </c>
      <c r="H3899">
        <v>128238762</v>
      </c>
      <c r="I3899">
        <v>6772.55</v>
      </c>
      <c r="J3899">
        <v>20.43</v>
      </c>
      <c r="K3899">
        <v>3.48</v>
      </c>
      <c r="L3899">
        <v>1.3</v>
      </c>
    </row>
    <row r="3900" spans="1:12" x14ac:dyDescent="0.35">
      <c r="A3900" s="1">
        <v>41857</v>
      </c>
      <c r="B3900">
        <v>2014</v>
      </c>
      <c r="C3900" t="s">
        <v>19</v>
      </c>
      <c r="D3900">
        <v>7726.15</v>
      </c>
      <c r="E3900">
        <v>7740.95</v>
      </c>
      <c r="F3900">
        <v>7658.95</v>
      </c>
      <c r="G3900">
        <v>7672.05</v>
      </c>
      <c r="H3900">
        <v>116361342</v>
      </c>
      <c r="I3900">
        <v>6905.9</v>
      </c>
      <c r="J3900">
        <v>20.2</v>
      </c>
      <c r="K3900">
        <v>3.4</v>
      </c>
      <c r="L3900">
        <v>1.32</v>
      </c>
    </row>
    <row r="3901" spans="1:12" x14ac:dyDescent="0.35">
      <c r="A3901" s="1">
        <v>41858</v>
      </c>
      <c r="B3901">
        <v>2014</v>
      </c>
      <c r="C3901" t="s">
        <v>19</v>
      </c>
      <c r="D3901">
        <v>7651.15</v>
      </c>
      <c r="E3901">
        <v>7708.95</v>
      </c>
      <c r="F3901">
        <v>7630.4</v>
      </c>
      <c r="G3901">
        <v>7649.25</v>
      </c>
      <c r="H3901">
        <v>116792296</v>
      </c>
      <c r="I3901">
        <v>6030.02</v>
      </c>
      <c r="J3901">
        <v>20.14</v>
      </c>
      <c r="K3901">
        <v>3.35</v>
      </c>
      <c r="L3901">
        <v>1.32</v>
      </c>
    </row>
    <row r="3902" spans="1:12" x14ac:dyDescent="0.35">
      <c r="A3902" s="1">
        <v>41859</v>
      </c>
      <c r="B3902">
        <v>2014</v>
      </c>
      <c r="C3902" t="s">
        <v>19</v>
      </c>
      <c r="D3902">
        <v>7588.7</v>
      </c>
      <c r="E3902">
        <v>7592.45</v>
      </c>
      <c r="F3902">
        <v>7540.1</v>
      </c>
      <c r="G3902">
        <v>7568.55</v>
      </c>
      <c r="H3902">
        <v>118429659</v>
      </c>
      <c r="I3902">
        <v>6283.56</v>
      </c>
      <c r="J3902">
        <v>19.93</v>
      </c>
      <c r="K3902">
        <v>3.29</v>
      </c>
      <c r="L3902">
        <v>1.34</v>
      </c>
    </row>
    <row r="3903" spans="1:12" x14ac:dyDescent="0.35">
      <c r="A3903" s="1">
        <v>41862</v>
      </c>
      <c r="B3903">
        <v>2014</v>
      </c>
      <c r="C3903" t="s">
        <v>19</v>
      </c>
      <c r="D3903">
        <v>7619.85</v>
      </c>
      <c r="E3903">
        <v>7635.55</v>
      </c>
      <c r="F3903">
        <v>7598.6</v>
      </c>
      <c r="G3903">
        <v>7625.95</v>
      </c>
      <c r="H3903">
        <v>106972573</v>
      </c>
      <c r="I3903">
        <v>5535.13</v>
      </c>
      <c r="J3903">
        <v>20</v>
      </c>
      <c r="K3903">
        <v>3.32</v>
      </c>
      <c r="L3903">
        <v>1.33</v>
      </c>
    </row>
    <row r="3904" spans="1:12" x14ac:dyDescent="0.35">
      <c r="A3904" s="1">
        <v>41863</v>
      </c>
      <c r="B3904">
        <v>2014</v>
      </c>
      <c r="C3904" t="s">
        <v>19</v>
      </c>
      <c r="D3904">
        <v>7688.8</v>
      </c>
      <c r="E3904">
        <v>7735.75</v>
      </c>
      <c r="F3904">
        <v>7654.8</v>
      </c>
      <c r="G3904">
        <v>7727.05</v>
      </c>
      <c r="H3904">
        <v>120611660</v>
      </c>
      <c r="I3904">
        <v>6181.17</v>
      </c>
      <c r="J3904">
        <v>20.260000000000002</v>
      </c>
      <c r="K3904">
        <v>3.36</v>
      </c>
      <c r="L3904">
        <v>1.31</v>
      </c>
    </row>
    <row r="3905" spans="1:12" x14ac:dyDescent="0.35">
      <c r="A3905" s="1">
        <v>41864</v>
      </c>
      <c r="B3905">
        <v>2014</v>
      </c>
      <c r="C3905" t="s">
        <v>19</v>
      </c>
      <c r="D3905">
        <v>7717.3</v>
      </c>
      <c r="E3905">
        <v>7757.1</v>
      </c>
      <c r="F3905">
        <v>7695.7</v>
      </c>
      <c r="G3905">
        <v>7739.55</v>
      </c>
      <c r="H3905">
        <v>154083920</v>
      </c>
      <c r="I3905">
        <v>8030.41</v>
      </c>
      <c r="J3905">
        <v>20.309999999999999</v>
      </c>
      <c r="K3905">
        <v>3.37</v>
      </c>
      <c r="L3905">
        <v>1.31</v>
      </c>
    </row>
    <row r="3906" spans="1:12" x14ac:dyDescent="0.35">
      <c r="A3906" s="1">
        <v>41865</v>
      </c>
      <c r="B3906">
        <v>2014</v>
      </c>
      <c r="C3906" t="s">
        <v>19</v>
      </c>
      <c r="D3906">
        <v>7756.15</v>
      </c>
      <c r="E3906">
        <v>7796.7</v>
      </c>
      <c r="F3906">
        <v>7739.1</v>
      </c>
      <c r="G3906">
        <v>7791.7</v>
      </c>
      <c r="H3906">
        <v>127328105</v>
      </c>
      <c r="I3906">
        <v>6745.33</v>
      </c>
      <c r="J3906">
        <v>20.45</v>
      </c>
      <c r="K3906">
        <v>3.39</v>
      </c>
      <c r="L3906">
        <v>1.3</v>
      </c>
    </row>
    <row r="3907" spans="1:12" x14ac:dyDescent="0.35">
      <c r="A3907" s="1">
        <v>41869</v>
      </c>
      <c r="B3907">
        <v>2014</v>
      </c>
      <c r="C3907" t="s">
        <v>19</v>
      </c>
      <c r="D3907">
        <v>7785.25</v>
      </c>
      <c r="E3907">
        <v>7880.5</v>
      </c>
      <c r="F3907">
        <v>7779.2</v>
      </c>
      <c r="G3907">
        <v>7874.25</v>
      </c>
      <c r="H3907">
        <v>126742201</v>
      </c>
      <c r="I3907">
        <v>6892.25</v>
      </c>
      <c r="J3907">
        <v>20.57</v>
      </c>
      <c r="K3907">
        <v>3.43</v>
      </c>
      <c r="L3907">
        <v>1.29</v>
      </c>
    </row>
    <row r="3908" spans="1:12" x14ac:dyDescent="0.35">
      <c r="A3908" s="1">
        <v>41870</v>
      </c>
      <c r="B3908">
        <v>2014</v>
      </c>
      <c r="C3908" t="s">
        <v>19</v>
      </c>
      <c r="D3908">
        <v>7901</v>
      </c>
      <c r="E3908">
        <v>7918.55</v>
      </c>
      <c r="F3908">
        <v>7881.15</v>
      </c>
      <c r="G3908">
        <v>7897.5</v>
      </c>
      <c r="H3908">
        <v>140615189</v>
      </c>
      <c r="I3908">
        <v>7928.8</v>
      </c>
      <c r="J3908">
        <v>20.63</v>
      </c>
      <c r="K3908">
        <v>3.44</v>
      </c>
      <c r="L3908">
        <v>1.28</v>
      </c>
    </row>
    <row r="3909" spans="1:12" x14ac:dyDescent="0.35">
      <c r="A3909" s="1">
        <v>41871</v>
      </c>
      <c r="B3909">
        <v>2014</v>
      </c>
      <c r="C3909" t="s">
        <v>19</v>
      </c>
      <c r="D3909">
        <v>7915.8</v>
      </c>
      <c r="E3909">
        <v>7922.7</v>
      </c>
      <c r="F3909">
        <v>7864.05</v>
      </c>
      <c r="G3909">
        <v>7875.3</v>
      </c>
      <c r="H3909">
        <v>117321408</v>
      </c>
      <c r="I3909">
        <v>6234.79</v>
      </c>
      <c r="J3909">
        <v>20.58</v>
      </c>
      <c r="K3909">
        <v>3.43</v>
      </c>
      <c r="L3909">
        <v>1.29</v>
      </c>
    </row>
    <row r="3910" spans="1:12" x14ac:dyDescent="0.35">
      <c r="A3910" s="1">
        <v>41872</v>
      </c>
      <c r="B3910">
        <v>2014</v>
      </c>
      <c r="C3910" t="s">
        <v>19</v>
      </c>
      <c r="D3910">
        <v>7875.35</v>
      </c>
      <c r="E3910">
        <v>7919.65</v>
      </c>
      <c r="F3910">
        <v>7855.95</v>
      </c>
      <c r="G3910">
        <v>7891.1</v>
      </c>
      <c r="H3910">
        <v>115221672</v>
      </c>
      <c r="I3910">
        <v>7502.01</v>
      </c>
      <c r="J3910">
        <v>20.63</v>
      </c>
      <c r="K3910">
        <v>3.43</v>
      </c>
      <c r="L3910">
        <v>1.29</v>
      </c>
    </row>
    <row r="3911" spans="1:12" x14ac:dyDescent="0.35">
      <c r="A3911" s="1">
        <v>41873</v>
      </c>
      <c r="B3911">
        <v>2014</v>
      </c>
      <c r="C3911" t="s">
        <v>19</v>
      </c>
      <c r="D3911">
        <v>7904.55</v>
      </c>
      <c r="E3911">
        <v>7929.05</v>
      </c>
      <c r="F3911">
        <v>7900.05</v>
      </c>
      <c r="G3911">
        <v>7913.2</v>
      </c>
      <c r="H3911">
        <v>104074858</v>
      </c>
      <c r="I3911">
        <v>7088.03</v>
      </c>
      <c r="J3911">
        <v>20.69</v>
      </c>
      <c r="K3911">
        <v>3.44</v>
      </c>
      <c r="L3911">
        <v>1.28</v>
      </c>
    </row>
    <row r="3912" spans="1:12" x14ac:dyDescent="0.35">
      <c r="A3912" s="1">
        <v>41876</v>
      </c>
      <c r="B3912">
        <v>2014</v>
      </c>
      <c r="C3912" t="s">
        <v>19</v>
      </c>
      <c r="D3912">
        <v>7931.75</v>
      </c>
      <c r="E3912">
        <v>7968.25</v>
      </c>
      <c r="F3912">
        <v>7897.95</v>
      </c>
      <c r="G3912">
        <v>7906.3</v>
      </c>
      <c r="H3912">
        <v>118465594</v>
      </c>
      <c r="I3912">
        <v>6152.32</v>
      </c>
      <c r="J3912">
        <v>20.67</v>
      </c>
      <c r="K3912">
        <v>3.44</v>
      </c>
      <c r="L3912">
        <v>1.28</v>
      </c>
    </row>
    <row r="3913" spans="1:12" x14ac:dyDescent="0.35">
      <c r="A3913" s="1">
        <v>41877</v>
      </c>
      <c r="B3913">
        <v>2014</v>
      </c>
      <c r="C3913" t="s">
        <v>19</v>
      </c>
      <c r="D3913">
        <v>7874.5</v>
      </c>
      <c r="E3913">
        <v>7915.45</v>
      </c>
      <c r="F3913">
        <v>7862.45</v>
      </c>
      <c r="G3913">
        <v>7904.75</v>
      </c>
      <c r="H3913">
        <v>142829732</v>
      </c>
      <c r="I3913">
        <v>6735.18</v>
      </c>
      <c r="J3913">
        <v>20.67</v>
      </c>
      <c r="K3913">
        <v>3.44</v>
      </c>
      <c r="L3913">
        <v>1.28</v>
      </c>
    </row>
    <row r="3914" spans="1:12" x14ac:dyDescent="0.35">
      <c r="A3914" s="1">
        <v>41878</v>
      </c>
      <c r="B3914">
        <v>2014</v>
      </c>
      <c r="C3914" t="s">
        <v>19</v>
      </c>
      <c r="D3914">
        <v>7933.9</v>
      </c>
      <c r="E3914">
        <v>7946.85</v>
      </c>
      <c r="F3914">
        <v>7916.55</v>
      </c>
      <c r="G3914">
        <v>7936.05</v>
      </c>
      <c r="H3914">
        <v>119961224</v>
      </c>
      <c r="I3914">
        <v>6261.16</v>
      </c>
      <c r="J3914">
        <v>20.75</v>
      </c>
      <c r="K3914">
        <v>3.45</v>
      </c>
      <c r="L3914">
        <v>1.28</v>
      </c>
    </row>
    <row r="3915" spans="1:12" x14ac:dyDescent="0.35">
      <c r="A3915" s="1">
        <v>41879</v>
      </c>
      <c r="B3915">
        <v>2014</v>
      </c>
      <c r="C3915" t="s">
        <v>19</v>
      </c>
      <c r="D3915">
        <v>7942.25</v>
      </c>
      <c r="E3915">
        <v>7967.8</v>
      </c>
      <c r="F3915">
        <v>7939.2</v>
      </c>
      <c r="G3915">
        <v>7954.35</v>
      </c>
      <c r="H3915">
        <v>189698796</v>
      </c>
      <c r="I3915">
        <v>10417.14</v>
      </c>
      <c r="J3915">
        <v>20.8</v>
      </c>
      <c r="K3915">
        <v>3.46</v>
      </c>
      <c r="L3915">
        <v>1.27</v>
      </c>
    </row>
    <row r="3916" spans="1:12" x14ac:dyDescent="0.35">
      <c r="A3916" s="1">
        <v>41883</v>
      </c>
      <c r="B3916">
        <v>2014</v>
      </c>
      <c r="C3916" t="s">
        <v>20</v>
      </c>
      <c r="D3916">
        <v>7990.35</v>
      </c>
      <c r="E3916">
        <v>8035</v>
      </c>
      <c r="F3916">
        <v>7984</v>
      </c>
      <c r="G3916">
        <v>8027.7</v>
      </c>
      <c r="H3916">
        <v>139328061</v>
      </c>
      <c r="I3916">
        <v>6944.65</v>
      </c>
      <c r="J3916">
        <v>20.99</v>
      </c>
      <c r="K3916">
        <v>3.49</v>
      </c>
      <c r="L3916">
        <v>1.26</v>
      </c>
    </row>
    <row r="3917" spans="1:12" x14ac:dyDescent="0.35">
      <c r="A3917" s="1">
        <v>41884</v>
      </c>
      <c r="B3917">
        <v>2014</v>
      </c>
      <c r="C3917" t="s">
        <v>20</v>
      </c>
      <c r="D3917">
        <v>8038.6</v>
      </c>
      <c r="E3917">
        <v>8101.95</v>
      </c>
      <c r="F3917">
        <v>8036.55</v>
      </c>
      <c r="G3917">
        <v>8083.05</v>
      </c>
      <c r="H3917">
        <v>134897503</v>
      </c>
      <c r="I3917">
        <v>7143.64</v>
      </c>
      <c r="J3917">
        <v>21.14</v>
      </c>
      <c r="K3917">
        <v>3.52</v>
      </c>
      <c r="L3917">
        <v>1.25</v>
      </c>
    </row>
    <row r="3918" spans="1:12" x14ac:dyDescent="0.35">
      <c r="A3918" s="1">
        <v>41885</v>
      </c>
      <c r="B3918">
        <v>2014</v>
      </c>
      <c r="C3918" t="s">
        <v>20</v>
      </c>
      <c r="D3918">
        <v>8110.85</v>
      </c>
      <c r="E3918">
        <v>8141.9</v>
      </c>
      <c r="F3918">
        <v>8092.25</v>
      </c>
      <c r="G3918">
        <v>8114.6</v>
      </c>
      <c r="H3918">
        <v>150726992</v>
      </c>
      <c r="I3918">
        <v>8444.2900000000009</v>
      </c>
      <c r="J3918">
        <v>21.22</v>
      </c>
      <c r="K3918">
        <v>3.53</v>
      </c>
      <c r="L3918">
        <v>1.25</v>
      </c>
    </row>
    <row r="3919" spans="1:12" x14ac:dyDescent="0.35">
      <c r="A3919" s="1">
        <v>41886</v>
      </c>
      <c r="B3919">
        <v>2014</v>
      </c>
      <c r="C3919" t="s">
        <v>20</v>
      </c>
      <c r="D3919">
        <v>8114.2</v>
      </c>
      <c r="E3919">
        <v>8114.8</v>
      </c>
      <c r="F3919">
        <v>8060.9</v>
      </c>
      <c r="G3919">
        <v>8095.95</v>
      </c>
      <c r="H3919">
        <v>141280504</v>
      </c>
      <c r="I3919">
        <v>6925.82</v>
      </c>
      <c r="J3919">
        <v>21.17</v>
      </c>
      <c r="K3919">
        <v>3.52</v>
      </c>
      <c r="L3919">
        <v>1.25</v>
      </c>
    </row>
    <row r="3920" spans="1:12" x14ac:dyDescent="0.35">
      <c r="A3920" s="1">
        <v>41887</v>
      </c>
      <c r="B3920">
        <v>2014</v>
      </c>
      <c r="C3920" t="s">
        <v>20</v>
      </c>
      <c r="D3920">
        <v>8099.9</v>
      </c>
      <c r="E3920">
        <v>8122.7</v>
      </c>
      <c r="F3920">
        <v>8049.85</v>
      </c>
      <c r="G3920">
        <v>8086.85</v>
      </c>
      <c r="H3920">
        <v>125981094</v>
      </c>
      <c r="I3920">
        <v>6559.7</v>
      </c>
      <c r="J3920">
        <v>21.15</v>
      </c>
      <c r="K3920">
        <v>3.52</v>
      </c>
      <c r="L3920">
        <v>1.25</v>
      </c>
    </row>
    <row r="3921" spans="1:12" x14ac:dyDescent="0.35">
      <c r="A3921" s="1">
        <v>41890</v>
      </c>
      <c r="B3921">
        <v>2014</v>
      </c>
      <c r="C3921" t="s">
        <v>20</v>
      </c>
      <c r="D3921">
        <v>8132.95</v>
      </c>
      <c r="E3921">
        <v>8180.2</v>
      </c>
      <c r="F3921">
        <v>8126.15</v>
      </c>
      <c r="G3921">
        <v>8173.9</v>
      </c>
      <c r="H3921">
        <v>120694390</v>
      </c>
      <c r="I3921">
        <v>6623.08</v>
      </c>
      <c r="J3921">
        <v>21.73</v>
      </c>
      <c r="K3921">
        <v>3.56</v>
      </c>
      <c r="L3921">
        <v>1.24</v>
      </c>
    </row>
    <row r="3922" spans="1:12" x14ac:dyDescent="0.35">
      <c r="A3922" s="1">
        <v>41891</v>
      </c>
      <c r="B3922">
        <v>2014</v>
      </c>
      <c r="C3922" t="s">
        <v>20</v>
      </c>
      <c r="D3922">
        <v>8161.9</v>
      </c>
      <c r="E3922">
        <v>8174.55</v>
      </c>
      <c r="F3922">
        <v>8126.5</v>
      </c>
      <c r="G3922">
        <v>8152.95</v>
      </c>
      <c r="H3922">
        <v>104740540</v>
      </c>
      <c r="I3922">
        <v>5364.95</v>
      </c>
      <c r="J3922">
        <v>21.68</v>
      </c>
      <c r="K3922">
        <v>3.55</v>
      </c>
      <c r="L3922">
        <v>1.24</v>
      </c>
    </row>
    <row r="3923" spans="1:12" x14ac:dyDescent="0.35">
      <c r="A3923" s="1">
        <v>41892</v>
      </c>
      <c r="B3923">
        <v>2014</v>
      </c>
      <c r="C3923" t="s">
        <v>20</v>
      </c>
      <c r="D3923">
        <v>8135.55</v>
      </c>
      <c r="E3923">
        <v>8135.75</v>
      </c>
      <c r="F3923">
        <v>8082.1</v>
      </c>
      <c r="G3923">
        <v>8094.1</v>
      </c>
      <c r="H3923">
        <v>107064326</v>
      </c>
      <c r="I3923">
        <v>5561.6</v>
      </c>
      <c r="J3923">
        <v>21.52</v>
      </c>
      <c r="K3923">
        <v>3.52</v>
      </c>
      <c r="L3923">
        <v>1.25</v>
      </c>
    </row>
    <row r="3924" spans="1:12" x14ac:dyDescent="0.35">
      <c r="A3924" s="1">
        <v>41893</v>
      </c>
      <c r="B3924">
        <v>2014</v>
      </c>
      <c r="C3924" t="s">
        <v>20</v>
      </c>
      <c r="D3924">
        <v>8115.15</v>
      </c>
      <c r="E3924">
        <v>8127.95</v>
      </c>
      <c r="F3924">
        <v>8057.3</v>
      </c>
      <c r="G3924">
        <v>8085.7</v>
      </c>
      <c r="H3924">
        <v>122818159</v>
      </c>
      <c r="I3924">
        <v>6492.35</v>
      </c>
      <c r="J3924">
        <v>21.5</v>
      </c>
      <c r="K3924">
        <v>3.52</v>
      </c>
      <c r="L3924">
        <v>1.25</v>
      </c>
    </row>
    <row r="3925" spans="1:12" x14ac:dyDescent="0.35">
      <c r="A3925" s="1">
        <v>41894</v>
      </c>
      <c r="B3925">
        <v>2014</v>
      </c>
      <c r="C3925" t="s">
        <v>20</v>
      </c>
      <c r="D3925">
        <v>8087.05</v>
      </c>
      <c r="E3925">
        <v>8114.3</v>
      </c>
      <c r="F3925">
        <v>8071.6</v>
      </c>
      <c r="G3925">
        <v>8105.5</v>
      </c>
      <c r="H3925">
        <v>111444349</v>
      </c>
      <c r="I3925">
        <v>6156.73</v>
      </c>
      <c r="J3925">
        <v>21.55</v>
      </c>
      <c r="K3925">
        <v>3.53</v>
      </c>
      <c r="L3925">
        <v>1.25</v>
      </c>
    </row>
    <row r="3926" spans="1:12" x14ac:dyDescent="0.35">
      <c r="A3926" s="1">
        <v>41897</v>
      </c>
      <c r="B3926">
        <v>2014</v>
      </c>
      <c r="C3926" t="s">
        <v>20</v>
      </c>
      <c r="D3926">
        <v>8070.35</v>
      </c>
      <c r="E3926">
        <v>8077.3</v>
      </c>
      <c r="F3926">
        <v>8030</v>
      </c>
      <c r="G3926">
        <v>8042</v>
      </c>
      <c r="H3926">
        <v>96502556</v>
      </c>
      <c r="I3926">
        <v>5387.06</v>
      </c>
      <c r="J3926">
        <v>21.38</v>
      </c>
      <c r="K3926">
        <v>3.5</v>
      </c>
      <c r="L3926">
        <v>1.26</v>
      </c>
    </row>
    <row r="3927" spans="1:12" x14ac:dyDescent="0.35">
      <c r="A3927" s="1">
        <v>41898</v>
      </c>
      <c r="B3927">
        <v>2014</v>
      </c>
      <c r="C3927" t="s">
        <v>20</v>
      </c>
      <c r="D3927">
        <v>8036.6</v>
      </c>
      <c r="E3927">
        <v>8044.9</v>
      </c>
      <c r="F3927">
        <v>7925.15</v>
      </c>
      <c r="G3927">
        <v>7932.9</v>
      </c>
      <c r="H3927">
        <v>127952551</v>
      </c>
      <c r="I3927">
        <v>6647.49</v>
      </c>
      <c r="J3927">
        <v>21.09</v>
      </c>
      <c r="K3927">
        <v>3.45</v>
      </c>
      <c r="L3927">
        <v>1.28</v>
      </c>
    </row>
    <row r="3928" spans="1:12" x14ac:dyDescent="0.35">
      <c r="A3928" s="1">
        <v>41899</v>
      </c>
      <c r="B3928">
        <v>2014</v>
      </c>
      <c r="C3928" t="s">
        <v>20</v>
      </c>
      <c r="D3928">
        <v>7971.5</v>
      </c>
      <c r="E3928">
        <v>7990.65</v>
      </c>
      <c r="F3928">
        <v>7936.95</v>
      </c>
      <c r="G3928">
        <v>7975.5</v>
      </c>
      <c r="H3928">
        <v>123722390</v>
      </c>
      <c r="I3928">
        <v>6689.37</v>
      </c>
      <c r="J3928">
        <v>21.21</v>
      </c>
      <c r="K3928">
        <v>3.47</v>
      </c>
      <c r="L3928">
        <v>1.27</v>
      </c>
    </row>
    <row r="3929" spans="1:12" x14ac:dyDescent="0.35">
      <c r="A3929" s="1">
        <v>41900</v>
      </c>
      <c r="B3929">
        <v>2014</v>
      </c>
      <c r="C3929" t="s">
        <v>20</v>
      </c>
      <c r="D3929">
        <v>7950.65</v>
      </c>
      <c r="E3929">
        <v>8120.85</v>
      </c>
      <c r="F3929">
        <v>7939.7</v>
      </c>
      <c r="G3929">
        <v>8114.75</v>
      </c>
      <c r="H3929">
        <v>116930309</v>
      </c>
      <c r="I3929">
        <v>6891.09</v>
      </c>
      <c r="J3929">
        <v>21.58</v>
      </c>
      <c r="K3929">
        <v>3.53</v>
      </c>
      <c r="L3929">
        <v>1.25</v>
      </c>
    </row>
    <row r="3930" spans="1:12" x14ac:dyDescent="0.35">
      <c r="A3930" s="1">
        <v>41901</v>
      </c>
      <c r="B3930">
        <v>2014</v>
      </c>
      <c r="C3930" t="s">
        <v>20</v>
      </c>
      <c r="D3930">
        <v>8129.4</v>
      </c>
      <c r="E3930">
        <v>8160.9</v>
      </c>
      <c r="F3930">
        <v>8105.35</v>
      </c>
      <c r="G3930">
        <v>8121.45</v>
      </c>
      <c r="H3930">
        <v>161284509</v>
      </c>
      <c r="I3930">
        <v>8957.42</v>
      </c>
      <c r="J3930">
        <v>21.23</v>
      </c>
      <c r="K3930">
        <v>3.55</v>
      </c>
      <c r="L3930">
        <v>1.25</v>
      </c>
    </row>
    <row r="3931" spans="1:12" x14ac:dyDescent="0.35">
      <c r="A3931" s="1">
        <v>41904</v>
      </c>
      <c r="B3931">
        <v>2014</v>
      </c>
      <c r="C3931" t="s">
        <v>20</v>
      </c>
      <c r="D3931">
        <v>8084.45</v>
      </c>
      <c r="E3931">
        <v>8159.9</v>
      </c>
      <c r="F3931">
        <v>8064.8</v>
      </c>
      <c r="G3931">
        <v>8146.3</v>
      </c>
      <c r="H3931">
        <v>105507265</v>
      </c>
      <c r="I3931">
        <v>5710.43</v>
      </c>
      <c r="J3931">
        <v>21.3</v>
      </c>
      <c r="K3931">
        <v>3.56</v>
      </c>
      <c r="L3931">
        <v>1.25</v>
      </c>
    </row>
    <row r="3932" spans="1:12" x14ac:dyDescent="0.35">
      <c r="A3932" s="1">
        <v>41905</v>
      </c>
      <c r="B3932">
        <v>2014</v>
      </c>
      <c r="C3932" t="s">
        <v>20</v>
      </c>
      <c r="D3932">
        <v>8144.4</v>
      </c>
      <c r="E3932">
        <v>8159.75</v>
      </c>
      <c r="F3932">
        <v>8008.1</v>
      </c>
      <c r="G3932">
        <v>8017.55</v>
      </c>
      <c r="H3932">
        <v>140780912</v>
      </c>
      <c r="I3932">
        <v>7947.61</v>
      </c>
      <c r="J3932">
        <v>20.96</v>
      </c>
      <c r="K3932">
        <v>3.5</v>
      </c>
      <c r="L3932">
        <v>1.27</v>
      </c>
    </row>
    <row r="3933" spans="1:12" x14ac:dyDescent="0.35">
      <c r="A3933" s="1">
        <v>41906</v>
      </c>
      <c r="B3933">
        <v>2014</v>
      </c>
      <c r="C3933" t="s">
        <v>20</v>
      </c>
      <c r="D3933">
        <v>8015.55</v>
      </c>
      <c r="E3933">
        <v>8042.05</v>
      </c>
      <c r="F3933">
        <v>7950.05</v>
      </c>
      <c r="G3933">
        <v>8002.4</v>
      </c>
      <c r="H3933">
        <v>182208501</v>
      </c>
      <c r="I3933">
        <v>7981.87</v>
      </c>
      <c r="J3933">
        <v>20.92</v>
      </c>
      <c r="K3933">
        <v>3.48</v>
      </c>
      <c r="L3933">
        <v>1.31</v>
      </c>
    </row>
    <row r="3934" spans="1:12" x14ac:dyDescent="0.35">
      <c r="A3934" s="1">
        <v>41907</v>
      </c>
      <c r="B3934">
        <v>2014</v>
      </c>
      <c r="C3934" t="s">
        <v>20</v>
      </c>
      <c r="D3934">
        <v>8003.3</v>
      </c>
      <c r="E3934">
        <v>8019.3</v>
      </c>
      <c r="F3934">
        <v>7877.35</v>
      </c>
      <c r="G3934">
        <v>7911.85</v>
      </c>
      <c r="H3934">
        <v>231899016</v>
      </c>
      <c r="I3934">
        <v>11692.69</v>
      </c>
      <c r="J3934">
        <v>20.68</v>
      </c>
      <c r="K3934">
        <v>3.43</v>
      </c>
      <c r="L3934">
        <v>1.33</v>
      </c>
    </row>
    <row r="3935" spans="1:12" x14ac:dyDescent="0.35">
      <c r="A3935" s="1">
        <v>41908</v>
      </c>
      <c r="B3935">
        <v>2014</v>
      </c>
      <c r="C3935" t="s">
        <v>20</v>
      </c>
      <c r="D3935">
        <v>7885.85</v>
      </c>
      <c r="E3935">
        <v>7993.3</v>
      </c>
      <c r="F3935">
        <v>7841.8</v>
      </c>
      <c r="G3935">
        <v>7968.85</v>
      </c>
      <c r="H3935">
        <v>147835866</v>
      </c>
      <c r="I3935">
        <v>8247.7800000000007</v>
      </c>
      <c r="J3935">
        <v>20.83</v>
      </c>
      <c r="K3935">
        <v>3.45</v>
      </c>
      <c r="L3935">
        <v>1.31</v>
      </c>
    </row>
    <row r="3936" spans="1:12" x14ac:dyDescent="0.35">
      <c r="A3936" s="1">
        <v>41911</v>
      </c>
      <c r="B3936">
        <v>2014</v>
      </c>
      <c r="C3936" t="s">
        <v>20</v>
      </c>
      <c r="D3936">
        <v>7978.45</v>
      </c>
      <c r="E3936">
        <v>7991.75</v>
      </c>
      <c r="F3936">
        <v>7934.7</v>
      </c>
      <c r="G3936">
        <v>7958.9</v>
      </c>
      <c r="H3936">
        <v>97267975</v>
      </c>
      <c r="I3936">
        <v>5089.3500000000004</v>
      </c>
      <c r="J3936">
        <v>20.81</v>
      </c>
      <c r="K3936">
        <v>3.44</v>
      </c>
      <c r="L3936">
        <v>1.32</v>
      </c>
    </row>
    <row r="3937" spans="1:12" x14ac:dyDescent="0.35">
      <c r="A3937" s="1">
        <v>41912</v>
      </c>
      <c r="B3937">
        <v>2014</v>
      </c>
      <c r="C3937" t="s">
        <v>20</v>
      </c>
      <c r="D3937">
        <v>7948.8</v>
      </c>
      <c r="E3937">
        <v>8030.9</v>
      </c>
      <c r="F3937">
        <v>7923.85</v>
      </c>
      <c r="G3937">
        <v>7964.8</v>
      </c>
      <c r="H3937">
        <v>141142071</v>
      </c>
      <c r="I3937">
        <v>7467.66</v>
      </c>
      <c r="J3937">
        <v>20.82</v>
      </c>
      <c r="K3937">
        <v>3.43</v>
      </c>
      <c r="L3937">
        <v>1.31</v>
      </c>
    </row>
    <row r="3938" spans="1:12" x14ac:dyDescent="0.35">
      <c r="A3938" s="1">
        <v>41913</v>
      </c>
      <c r="B3938">
        <v>2014</v>
      </c>
      <c r="C3938" t="s">
        <v>21</v>
      </c>
      <c r="D3938">
        <v>7960.5</v>
      </c>
      <c r="E3938">
        <v>7977.5</v>
      </c>
      <c r="F3938">
        <v>7936.7</v>
      </c>
      <c r="G3938">
        <v>7945.55</v>
      </c>
      <c r="H3938">
        <v>112997913</v>
      </c>
      <c r="I3938">
        <v>5979.61</v>
      </c>
      <c r="J3938">
        <v>20.77</v>
      </c>
      <c r="K3938">
        <v>3.4</v>
      </c>
      <c r="L3938">
        <v>1.32</v>
      </c>
    </row>
    <row r="3939" spans="1:12" x14ac:dyDescent="0.35">
      <c r="A3939" s="1">
        <v>41919</v>
      </c>
      <c r="B3939">
        <v>2014</v>
      </c>
      <c r="C3939" t="s">
        <v>21</v>
      </c>
      <c r="D3939">
        <v>7897.4</v>
      </c>
      <c r="E3939">
        <v>7943.05</v>
      </c>
      <c r="F3939">
        <v>7842.7</v>
      </c>
      <c r="G3939">
        <v>7852.4</v>
      </c>
      <c r="H3939">
        <v>148199508</v>
      </c>
      <c r="I3939">
        <v>7982.75</v>
      </c>
      <c r="J3939">
        <v>20.53</v>
      </c>
      <c r="K3939">
        <v>3.36</v>
      </c>
      <c r="L3939">
        <v>1.34</v>
      </c>
    </row>
    <row r="3940" spans="1:12" x14ac:dyDescent="0.35">
      <c r="A3940" s="1">
        <v>41920</v>
      </c>
      <c r="B3940">
        <v>2014</v>
      </c>
      <c r="C3940" t="s">
        <v>21</v>
      </c>
      <c r="D3940">
        <v>7828.75</v>
      </c>
      <c r="E3940">
        <v>7869.9</v>
      </c>
      <c r="F3940">
        <v>7815.75</v>
      </c>
      <c r="G3940">
        <v>7842.7</v>
      </c>
      <c r="H3940">
        <v>135914083</v>
      </c>
      <c r="I3940">
        <v>7408.61</v>
      </c>
      <c r="J3940">
        <v>20.5</v>
      </c>
      <c r="K3940">
        <v>3.34</v>
      </c>
      <c r="L3940">
        <v>1.34</v>
      </c>
    </row>
    <row r="3941" spans="1:12" x14ac:dyDescent="0.35">
      <c r="A3941" s="1">
        <v>41921</v>
      </c>
      <c r="B3941">
        <v>2014</v>
      </c>
      <c r="C3941" t="s">
        <v>21</v>
      </c>
      <c r="D3941">
        <v>7886.5</v>
      </c>
      <c r="E3941">
        <v>7972.35</v>
      </c>
      <c r="F3941">
        <v>7886.5</v>
      </c>
      <c r="G3941">
        <v>7960.55</v>
      </c>
      <c r="H3941">
        <v>123767811</v>
      </c>
      <c r="I3941">
        <v>6797.45</v>
      </c>
      <c r="J3941">
        <v>20.81</v>
      </c>
      <c r="K3941">
        <v>3.37</v>
      </c>
      <c r="L3941">
        <v>1.33</v>
      </c>
    </row>
    <row r="3942" spans="1:12" x14ac:dyDescent="0.35">
      <c r="A3942" s="1">
        <v>41922</v>
      </c>
      <c r="B3942">
        <v>2014</v>
      </c>
      <c r="C3942" t="s">
        <v>21</v>
      </c>
      <c r="D3942">
        <v>7911</v>
      </c>
      <c r="E3942">
        <v>7924.05</v>
      </c>
      <c r="F3942">
        <v>7848.45</v>
      </c>
      <c r="G3942">
        <v>7859.95</v>
      </c>
      <c r="H3942">
        <v>142926893</v>
      </c>
      <c r="I3942">
        <v>8473.9</v>
      </c>
      <c r="J3942">
        <v>20.55</v>
      </c>
      <c r="K3942">
        <v>3.33</v>
      </c>
      <c r="L3942">
        <v>1.35</v>
      </c>
    </row>
    <row r="3943" spans="1:12" x14ac:dyDescent="0.35">
      <c r="A3943" s="1">
        <v>41925</v>
      </c>
      <c r="B3943">
        <v>2014</v>
      </c>
      <c r="C3943" t="s">
        <v>21</v>
      </c>
      <c r="D3943">
        <v>7831</v>
      </c>
      <c r="E3943">
        <v>7901.15</v>
      </c>
      <c r="F3943">
        <v>7796</v>
      </c>
      <c r="G3943">
        <v>7884.25</v>
      </c>
      <c r="H3943">
        <v>118781369</v>
      </c>
      <c r="I3943">
        <v>6584.44</v>
      </c>
      <c r="J3943">
        <v>20.47</v>
      </c>
      <c r="K3943">
        <v>3.34</v>
      </c>
      <c r="L3943">
        <v>1.34</v>
      </c>
    </row>
    <row r="3944" spans="1:12" x14ac:dyDescent="0.35">
      <c r="A3944" s="1">
        <v>41926</v>
      </c>
      <c r="B3944">
        <v>2014</v>
      </c>
      <c r="C3944" t="s">
        <v>21</v>
      </c>
      <c r="D3944">
        <v>7923.25</v>
      </c>
      <c r="E3944">
        <v>7928</v>
      </c>
      <c r="F3944">
        <v>7825.45</v>
      </c>
      <c r="G3944">
        <v>7864</v>
      </c>
      <c r="H3944">
        <v>225472732</v>
      </c>
      <c r="I3944">
        <v>7709</v>
      </c>
      <c r="J3944">
        <v>20.41</v>
      </c>
      <c r="K3944">
        <v>3.33</v>
      </c>
      <c r="L3944">
        <v>1.34</v>
      </c>
    </row>
    <row r="3945" spans="1:12" x14ac:dyDescent="0.35">
      <c r="A3945" s="1">
        <v>41928</v>
      </c>
      <c r="B3945">
        <v>2014</v>
      </c>
      <c r="C3945" t="s">
        <v>21</v>
      </c>
      <c r="D3945">
        <v>7837.3</v>
      </c>
      <c r="E3945">
        <v>7893.9</v>
      </c>
      <c r="F3945">
        <v>7729.65</v>
      </c>
      <c r="G3945">
        <v>7748.2</v>
      </c>
      <c r="H3945">
        <v>213529479</v>
      </c>
      <c r="I3945">
        <v>9087.06</v>
      </c>
      <c r="J3945">
        <v>20.13</v>
      </c>
      <c r="K3945">
        <v>3.28</v>
      </c>
      <c r="L3945">
        <v>1.36</v>
      </c>
    </row>
    <row r="3946" spans="1:12" x14ac:dyDescent="0.35">
      <c r="A3946" s="1">
        <v>41929</v>
      </c>
      <c r="B3946">
        <v>2014</v>
      </c>
      <c r="C3946" t="s">
        <v>21</v>
      </c>
      <c r="D3946">
        <v>7733.75</v>
      </c>
      <c r="E3946">
        <v>7819.2</v>
      </c>
      <c r="F3946">
        <v>7723.85</v>
      </c>
      <c r="G3946">
        <v>7779.7</v>
      </c>
      <c r="H3946">
        <v>177623196</v>
      </c>
      <c r="I3946">
        <v>9626.9</v>
      </c>
      <c r="J3946">
        <v>20.21</v>
      </c>
      <c r="K3946">
        <v>3.3</v>
      </c>
      <c r="L3946">
        <v>1.36</v>
      </c>
    </row>
    <row r="3947" spans="1:12" x14ac:dyDescent="0.35">
      <c r="A3947" s="1">
        <v>41932</v>
      </c>
      <c r="B3947">
        <v>2014</v>
      </c>
      <c r="C3947" t="s">
        <v>21</v>
      </c>
      <c r="D3947">
        <v>7896.95</v>
      </c>
      <c r="E3947">
        <v>7905.95</v>
      </c>
      <c r="F3947">
        <v>7856.95</v>
      </c>
      <c r="G3947">
        <v>7879.4</v>
      </c>
      <c r="H3947">
        <v>176171562</v>
      </c>
      <c r="I3947">
        <v>8357.41</v>
      </c>
      <c r="J3947">
        <v>20.47</v>
      </c>
      <c r="K3947">
        <v>3.34</v>
      </c>
      <c r="L3947">
        <v>1.34</v>
      </c>
    </row>
    <row r="3948" spans="1:12" x14ac:dyDescent="0.35">
      <c r="A3948" s="1">
        <v>41933</v>
      </c>
      <c r="B3948">
        <v>2014</v>
      </c>
      <c r="C3948" t="s">
        <v>21</v>
      </c>
      <c r="D3948">
        <v>7906.15</v>
      </c>
      <c r="E3948">
        <v>7936.6</v>
      </c>
      <c r="F3948">
        <v>7874.35</v>
      </c>
      <c r="G3948">
        <v>7927.75</v>
      </c>
      <c r="H3948">
        <v>163403385</v>
      </c>
      <c r="I3948">
        <v>8432.94</v>
      </c>
      <c r="J3948">
        <v>20.53</v>
      </c>
      <c r="K3948">
        <v>3.36</v>
      </c>
      <c r="L3948">
        <v>1.33</v>
      </c>
    </row>
    <row r="3949" spans="1:12" x14ac:dyDescent="0.35">
      <c r="A3949" s="1">
        <v>41934</v>
      </c>
      <c r="B3949">
        <v>2014</v>
      </c>
      <c r="C3949" t="s">
        <v>21</v>
      </c>
      <c r="D3949">
        <v>7997.8</v>
      </c>
      <c r="E3949">
        <v>8005</v>
      </c>
      <c r="F3949">
        <v>7974.55</v>
      </c>
      <c r="G3949">
        <v>7995.9</v>
      </c>
      <c r="H3949">
        <v>151104463</v>
      </c>
      <c r="I3949">
        <v>7301.77</v>
      </c>
      <c r="J3949">
        <v>20.65</v>
      </c>
      <c r="K3949">
        <v>3.39</v>
      </c>
      <c r="L3949">
        <v>1.32</v>
      </c>
    </row>
    <row r="3950" spans="1:12" x14ac:dyDescent="0.35">
      <c r="A3950" s="1">
        <v>41935</v>
      </c>
      <c r="B3950">
        <v>2014</v>
      </c>
      <c r="C3950" t="s">
        <v>21</v>
      </c>
      <c r="D3950">
        <v>8027.7</v>
      </c>
      <c r="E3950">
        <v>8031.75</v>
      </c>
      <c r="F3950">
        <v>8008.85</v>
      </c>
      <c r="G3950">
        <v>8014.55</v>
      </c>
      <c r="H3950">
        <v>19640498</v>
      </c>
      <c r="I3950">
        <v>915.37</v>
      </c>
      <c r="J3950">
        <v>20.7</v>
      </c>
      <c r="K3950">
        <v>3.4</v>
      </c>
      <c r="L3950">
        <v>1.32</v>
      </c>
    </row>
    <row r="3951" spans="1:12" x14ac:dyDescent="0.35">
      <c r="A3951" s="1">
        <v>41939</v>
      </c>
      <c r="B3951">
        <v>2014</v>
      </c>
      <c r="C3951" t="s">
        <v>21</v>
      </c>
      <c r="D3951">
        <v>8064.35</v>
      </c>
      <c r="E3951">
        <v>8064.4</v>
      </c>
      <c r="F3951">
        <v>7985.65</v>
      </c>
      <c r="G3951">
        <v>7991.7</v>
      </c>
      <c r="H3951">
        <v>132824881</v>
      </c>
      <c r="I3951">
        <v>6511.8</v>
      </c>
      <c r="J3951">
        <v>20.64</v>
      </c>
      <c r="K3951">
        <v>3.39</v>
      </c>
      <c r="L3951">
        <v>1.32</v>
      </c>
    </row>
    <row r="3952" spans="1:12" x14ac:dyDescent="0.35">
      <c r="A3952" s="1">
        <v>41940</v>
      </c>
      <c r="B3952">
        <v>2014</v>
      </c>
      <c r="C3952" t="s">
        <v>21</v>
      </c>
      <c r="D3952">
        <v>8002.4</v>
      </c>
      <c r="E3952">
        <v>8037.8</v>
      </c>
      <c r="F3952">
        <v>7995.05</v>
      </c>
      <c r="G3952">
        <v>8027.6</v>
      </c>
      <c r="H3952">
        <v>124058566</v>
      </c>
      <c r="I3952">
        <v>6993.84</v>
      </c>
      <c r="J3952">
        <v>20.75</v>
      </c>
      <c r="K3952">
        <v>3.4</v>
      </c>
      <c r="L3952">
        <v>1.32</v>
      </c>
    </row>
    <row r="3953" spans="1:12" x14ac:dyDescent="0.35">
      <c r="A3953" s="1">
        <v>41941</v>
      </c>
      <c r="B3953">
        <v>2014</v>
      </c>
      <c r="C3953" t="s">
        <v>21</v>
      </c>
      <c r="D3953">
        <v>8077.05</v>
      </c>
      <c r="E3953">
        <v>8097.95</v>
      </c>
      <c r="F3953">
        <v>8052.25</v>
      </c>
      <c r="G3953">
        <v>8090.45</v>
      </c>
      <c r="H3953">
        <v>148313096</v>
      </c>
      <c r="I3953">
        <v>7406</v>
      </c>
      <c r="J3953">
        <v>20.92</v>
      </c>
      <c r="K3953">
        <v>3.43</v>
      </c>
      <c r="L3953">
        <v>1.31</v>
      </c>
    </row>
    <row r="3954" spans="1:12" x14ac:dyDescent="0.35">
      <c r="A3954" s="1">
        <v>41942</v>
      </c>
      <c r="B3954">
        <v>2014</v>
      </c>
      <c r="C3954" t="s">
        <v>21</v>
      </c>
      <c r="D3954">
        <v>8085.2</v>
      </c>
      <c r="E3954">
        <v>8181.55</v>
      </c>
      <c r="F3954">
        <v>8085.2</v>
      </c>
      <c r="G3954">
        <v>8169.2</v>
      </c>
      <c r="H3954">
        <v>205666559</v>
      </c>
      <c r="I3954">
        <v>11023.46</v>
      </c>
      <c r="J3954">
        <v>21.16</v>
      </c>
      <c r="K3954">
        <v>3.46</v>
      </c>
      <c r="L3954">
        <v>1.29</v>
      </c>
    </row>
    <row r="3955" spans="1:12" x14ac:dyDescent="0.35">
      <c r="A3955" s="1">
        <v>41943</v>
      </c>
      <c r="B3955">
        <v>2014</v>
      </c>
      <c r="C3955" t="s">
        <v>21</v>
      </c>
      <c r="D3955">
        <v>8200.7999999999993</v>
      </c>
      <c r="E3955">
        <v>8330.75</v>
      </c>
      <c r="F3955">
        <v>8198.0499999999993</v>
      </c>
      <c r="G3955">
        <v>8322.2000000000007</v>
      </c>
      <c r="H3955">
        <v>176165086</v>
      </c>
      <c r="I3955">
        <v>9450.5300000000007</v>
      </c>
      <c r="J3955">
        <v>21.58</v>
      </c>
      <c r="K3955">
        <v>3.51</v>
      </c>
      <c r="L3955">
        <v>1.27</v>
      </c>
    </row>
    <row r="3956" spans="1:12" x14ac:dyDescent="0.35">
      <c r="A3956" s="1">
        <v>41946</v>
      </c>
      <c r="B3956">
        <v>2014</v>
      </c>
      <c r="C3956" t="s">
        <v>22</v>
      </c>
      <c r="D3956">
        <v>8348.15</v>
      </c>
      <c r="E3956">
        <v>8350.6</v>
      </c>
      <c r="F3956">
        <v>8297.65</v>
      </c>
      <c r="G3956">
        <v>8324.15</v>
      </c>
      <c r="H3956">
        <v>141090166</v>
      </c>
      <c r="I3956">
        <v>7439.54</v>
      </c>
      <c r="J3956">
        <v>21.58</v>
      </c>
      <c r="K3956">
        <v>3.51</v>
      </c>
      <c r="L3956">
        <v>1.27</v>
      </c>
    </row>
    <row r="3957" spans="1:12" x14ac:dyDescent="0.35">
      <c r="A3957" s="1">
        <v>41948</v>
      </c>
      <c r="B3957">
        <v>2014</v>
      </c>
      <c r="C3957" t="s">
        <v>22</v>
      </c>
      <c r="D3957">
        <v>8351.25</v>
      </c>
      <c r="E3957">
        <v>8365.5499999999993</v>
      </c>
      <c r="F3957">
        <v>8323.5</v>
      </c>
      <c r="G3957">
        <v>8338.2999999999993</v>
      </c>
      <c r="H3957">
        <v>161614922</v>
      </c>
      <c r="I3957">
        <v>9021.74</v>
      </c>
      <c r="J3957">
        <v>21.54</v>
      </c>
      <c r="K3957">
        <v>3.52</v>
      </c>
      <c r="L3957">
        <v>1.27</v>
      </c>
    </row>
    <row r="3958" spans="1:12" x14ac:dyDescent="0.35">
      <c r="A3958" s="1">
        <v>41950</v>
      </c>
      <c r="B3958">
        <v>2014</v>
      </c>
      <c r="C3958" t="s">
        <v>22</v>
      </c>
      <c r="D3958">
        <v>8331.85</v>
      </c>
      <c r="E3958">
        <v>8360.35</v>
      </c>
      <c r="F3958">
        <v>8290.25</v>
      </c>
      <c r="G3958">
        <v>8337</v>
      </c>
      <c r="H3958">
        <v>153433693</v>
      </c>
      <c r="I3958">
        <v>11379.2</v>
      </c>
      <c r="J3958">
        <v>21.31</v>
      </c>
      <c r="K3958">
        <v>3.52</v>
      </c>
      <c r="L3958">
        <v>1.27</v>
      </c>
    </row>
    <row r="3959" spans="1:12" x14ac:dyDescent="0.35">
      <c r="A3959" s="1">
        <v>41953</v>
      </c>
      <c r="B3959">
        <v>2014</v>
      </c>
      <c r="C3959" t="s">
        <v>22</v>
      </c>
      <c r="D3959">
        <v>8337.7999999999993</v>
      </c>
      <c r="E3959">
        <v>8383.0499999999993</v>
      </c>
      <c r="F3959">
        <v>8304.4500000000007</v>
      </c>
      <c r="G3959">
        <v>8344.25</v>
      </c>
      <c r="H3959">
        <v>130749013</v>
      </c>
      <c r="I3959">
        <v>6932.28</v>
      </c>
      <c r="J3959">
        <v>21.24</v>
      </c>
      <c r="K3959">
        <v>3.52</v>
      </c>
      <c r="L3959">
        <v>1.27</v>
      </c>
    </row>
    <row r="3960" spans="1:12" x14ac:dyDescent="0.35">
      <c r="A3960" s="1">
        <v>41954</v>
      </c>
      <c r="B3960">
        <v>2014</v>
      </c>
      <c r="C3960" t="s">
        <v>22</v>
      </c>
      <c r="D3960">
        <v>8354.1</v>
      </c>
      <c r="E3960">
        <v>8378.7000000000007</v>
      </c>
      <c r="F3960">
        <v>8321.85</v>
      </c>
      <c r="G3960">
        <v>8362.65</v>
      </c>
      <c r="H3960">
        <v>122010840</v>
      </c>
      <c r="I3960">
        <v>6559.73</v>
      </c>
      <c r="J3960">
        <v>21.29</v>
      </c>
      <c r="K3960">
        <v>3.53</v>
      </c>
      <c r="L3960">
        <v>1.27</v>
      </c>
    </row>
    <row r="3961" spans="1:12" x14ac:dyDescent="0.35">
      <c r="A3961" s="1">
        <v>41955</v>
      </c>
      <c r="B3961">
        <v>2014</v>
      </c>
      <c r="C3961" t="s">
        <v>22</v>
      </c>
      <c r="D3961">
        <v>8378.9</v>
      </c>
      <c r="E3961">
        <v>8415.0499999999993</v>
      </c>
      <c r="F3961">
        <v>8370.5</v>
      </c>
      <c r="G3961">
        <v>8383.2999999999993</v>
      </c>
      <c r="H3961">
        <v>125243330</v>
      </c>
      <c r="I3961">
        <v>6535.31</v>
      </c>
      <c r="J3961">
        <v>21.33</v>
      </c>
      <c r="K3961">
        <v>3.54</v>
      </c>
      <c r="L3961">
        <v>1.26</v>
      </c>
    </row>
    <row r="3962" spans="1:12" x14ac:dyDescent="0.35">
      <c r="A3962" s="1">
        <v>41956</v>
      </c>
      <c r="B3962">
        <v>2014</v>
      </c>
      <c r="C3962" t="s">
        <v>22</v>
      </c>
      <c r="D3962">
        <v>8405.25</v>
      </c>
      <c r="E3962">
        <v>8408</v>
      </c>
      <c r="F3962">
        <v>8320.35</v>
      </c>
      <c r="G3962">
        <v>8357.85</v>
      </c>
      <c r="H3962">
        <v>127361048</v>
      </c>
      <c r="I3962">
        <v>6511.91</v>
      </c>
      <c r="J3962">
        <v>21.26</v>
      </c>
      <c r="K3962">
        <v>3.53</v>
      </c>
      <c r="L3962">
        <v>1.27</v>
      </c>
    </row>
    <row r="3963" spans="1:12" x14ac:dyDescent="0.35">
      <c r="A3963" s="1">
        <v>41957</v>
      </c>
      <c r="B3963">
        <v>2014</v>
      </c>
      <c r="C3963" t="s">
        <v>22</v>
      </c>
      <c r="D3963">
        <v>8360.7000000000007</v>
      </c>
      <c r="E3963">
        <v>8400.65</v>
      </c>
      <c r="F3963">
        <v>8346.7999999999993</v>
      </c>
      <c r="G3963">
        <v>8389.9</v>
      </c>
      <c r="H3963">
        <v>146768580</v>
      </c>
      <c r="I3963">
        <v>7849.19</v>
      </c>
      <c r="J3963">
        <v>21.35</v>
      </c>
      <c r="K3963">
        <v>3.54</v>
      </c>
      <c r="L3963">
        <v>1.26</v>
      </c>
    </row>
    <row r="3964" spans="1:12" x14ac:dyDescent="0.35">
      <c r="A3964" s="1">
        <v>41960</v>
      </c>
      <c r="B3964">
        <v>2014</v>
      </c>
      <c r="C3964" t="s">
        <v>22</v>
      </c>
      <c r="D3964">
        <v>8378.4</v>
      </c>
      <c r="E3964">
        <v>8438.1</v>
      </c>
      <c r="F3964">
        <v>8349.1</v>
      </c>
      <c r="G3964">
        <v>8430.75</v>
      </c>
      <c r="H3964">
        <v>113879138</v>
      </c>
      <c r="I3964">
        <v>7270.5</v>
      </c>
      <c r="J3964">
        <v>21.45</v>
      </c>
      <c r="K3964">
        <v>3.56</v>
      </c>
      <c r="L3964">
        <v>1.25</v>
      </c>
    </row>
    <row r="3965" spans="1:12" x14ac:dyDescent="0.35">
      <c r="A3965" s="1">
        <v>41961</v>
      </c>
      <c r="B3965">
        <v>2014</v>
      </c>
      <c r="C3965" t="s">
        <v>22</v>
      </c>
      <c r="D3965">
        <v>8441.25</v>
      </c>
      <c r="E3965">
        <v>8454.5</v>
      </c>
      <c r="F3965">
        <v>8407.25</v>
      </c>
      <c r="G3965">
        <v>8425.9</v>
      </c>
      <c r="H3965">
        <v>134678948</v>
      </c>
      <c r="I3965">
        <v>7323.18</v>
      </c>
      <c r="J3965">
        <v>21.47</v>
      </c>
      <c r="K3965">
        <v>3.56</v>
      </c>
      <c r="L3965">
        <v>1.26</v>
      </c>
    </row>
    <row r="3966" spans="1:12" x14ac:dyDescent="0.35">
      <c r="A3966" s="1">
        <v>41962</v>
      </c>
      <c r="B3966">
        <v>2014</v>
      </c>
      <c r="C3966" t="s">
        <v>22</v>
      </c>
      <c r="D3966">
        <v>8440.65</v>
      </c>
      <c r="E3966">
        <v>8455.65</v>
      </c>
      <c r="F3966">
        <v>8360.5</v>
      </c>
      <c r="G3966">
        <v>8382.2999999999993</v>
      </c>
      <c r="H3966">
        <v>125399132</v>
      </c>
      <c r="I3966">
        <v>6997.58</v>
      </c>
      <c r="J3966">
        <v>21.33</v>
      </c>
      <c r="K3966">
        <v>3.54</v>
      </c>
      <c r="L3966">
        <v>1.26</v>
      </c>
    </row>
    <row r="3967" spans="1:12" x14ac:dyDescent="0.35">
      <c r="A3967" s="1">
        <v>41963</v>
      </c>
      <c r="B3967">
        <v>2014</v>
      </c>
      <c r="C3967" t="s">
        <v>22</v>
      </c>
      <c r="D3967">
        <v>8406.5</v>
      </c>
      <c r="E3967">
        <v>8410.85</v>
      </c>
      <c r="F3967">
        <v>8353.15</v>
      </c>
      <c r="G3967">
        <v>8401.9</v>
      </c>
      <c r="H3967">
        <v>122775989</v>
      </c>
      <c r="I3967">
        <v>6218.34</v>
      </c>
      <c r="J3967">
        <v>21.51</v>
      </c>
      <c r="K3967">
        <v>3.55</v>
      </c>
      <c r="L3967">
        <v>1.26</v>
      </c>
    </row>
    <row r="3968" spans="1:12" x14ac:dyDescent="0.35">
      <c r="A3968" s="1">
        <v>41964</v>
      </c>
      <c r="B3968">
        <v>2014</v>
      </c>
      <c r="C3968" t="s">
        <v>22</v>
      </c>
      <c r="D3968">
        <v>8408.2000000000007</v>
      </c>
      <c r="E3968">
        <v>8489.7999999999993</v>
      </c>
      <c r="F3968">
        <v>8398.6</v>
      </c>
      <c r="G3968">
        <v>8477.35</v>
      </c>
      <c r="H3968">
        <v>137015453</v>
      </c>
      <c r="I3968">
        <v>7889.99</v>
      </c>
      <c r="J3968">
        <v>21.7</v>
      </c>
      <c r="K3968">
        <v>3.58</v>
      </c>
      <c r="L3968">
        <v>1.25</v>
      </c>
    </row>
    <row r="3969" spans="1:12" x14ac:dyDescent="0.35">
      <c r="A3969" s="1">
        <v>41967</v>
      </c>
      <c r="B3969">
        <v>2014</v>
      </c>
      <c r="C3969" t="s">
        <v>22</v>
      </c>
      <c r="D3969">
        <v>8490.9500000000007</v>
      </c>
      <c r="E3969">
        <v>8534.65</v>
      </c>
      <c r="F3969">
        <v>8490.7999999999993</v>
      </c>
      <c r="G3969">
        <v>8530.15</v>
      </c>
      <c r="H3969">
        <v>140657508</v>
      </c>
      <c r="I3969">
        <v>7180.3</v>
      </c>
      <c r="J3969">
        <v>21.78</v>
      </c>
      <c r="K3969">
        <v>3.6</v>
      </c>
      <c r="L3969">
        <v>1.24</v>
      </c>
    </row>
    <row r="3970" spans="1:12" x14ac:dyDescent="0.35">
      <c r="A3970" s="1">
        <v>41968</v>
      </c>
      <c r="B3970">
        <v>2014</v>
      </c>
      <c r="C3970" t="s">
        <v>22</v>
      </c>
      <c r="D3970">
        <v>8530.7999999999993</v>
      </c>
      <c r="E3970">
        <v>8535.35</v>
      </c>
      <c r="F3970">
        <v>8429.4500000000007</v>
      </c>
      <c r="G3970">
        <v>8463.1</v>
      </c>
      <c r="H3970">
        <v>271914173</v>
      </c>
      <c r="I3970">
        <v>12210.62</v>
      </c>
      <c r="J3970">
        <v>21.61</v>
      </c>
      <c r="K3970">
        <v>3.57</v>
      </c>
      <c r="L3970">
        <v>1.25</v>
      </c>
    </row>
    <row r="3971" spans="1:12" x14ac:dyDescent="0.35">
      <c r="A3971" s="1">
        <v>41969</v>
      </c>
      <c r="B3971">
        <v>2014</v>
      </c>
      <c r="C3971" t="s">
        <v>22</v>
      </c>
      <c r="D3971">
        <v>8450.2999999999993</v>
      </c>
      <c r="E3971">
        <v>8500.2999999999993</v>
      </c>
      <c r="F3971">
        <v>8438.65</v>
      </c>
      <c r="G3971">
        <v>8475.75</v>
      </c>
      <c r="H3971">
        <v>151922494</v>
      </c>
      <c r="I3971">
        <v>7123.76</v>
      </c>
      <c r="J3971">
        <v>21.65</v>
      </c>
      <c r="K3971">
        <v>3.58</v>
      </c>
      <c r="L3971">
        <v>1.25</v>
      </c>
    </row>
    <row r="3972" spans="1:12" x14ac:dyDescent="0.35">
      <c r="A3972" s="1">
        <v>41970</v>
      </c>
      <c r="B3972">
        <v>2014</v>
      </c>
      <c r="C3972" t="s">
        <v>22</v>
      </c>
      <c r="D3972">
        <v>8477.7999999999993</v>
      </c>
      <c r="E3972">
        <v>8506.75</v>
      </c>
      <c r="F3972">
        <v>8456.35</v>
      </c>
      <c r="G3972">
        <v>8494.2000000000007</v>
      </c>
      <c r="H3972">
        <v>194298604</v>
      </c>
      <c r="I3972">
        <v>9556.0499999999993</v>
      </c>
      <c r="J3972">
        <v>21.7</v>
      </c>
      <c r="K3972">
        <v>3.59</v>
      </c>
      <c r="L3972">
        <v>1.25</v>
      </c>
    </row>
    <row r="3973" spans="1:12" x14ac:dyDescent="0.35">
      <c r="A3973" s="1">
        <v>41971</v>
      </c>
      <c r="B3973">
        <v>2014</v>
      </c>
      <c r="C3973" t="s">
        <v>22</v>
      </c>
      <c r="D3973">
        <v>8516.7999999999993</v>
      </c>
      <c r="E3973">
        <v>8617</v>
      </c>
      <c r="F3973">
        <v>8516.25</v>
      </c>
      <c r="G3973">
        <v>8588.25</v>
      </c>
      <c r="H3973">
        <v>197214619</v>
      </c>
      <c r="I3973">
        <v>10053.469999999999</v>
      </c>
      <c r="J3973">
        <v>21.94</v>
      </c>
      <c r="K3973">
        <v>3.63</v>
      </c>
      <c r="L3973">
        <v>1.23</v>
      </c>
    </row>
    <row r="3974" spans="1:12" x14ac:dyDescent="0.35">
      <c r="A3974" s="1">
        <v>41974</v>
      </c>
      <c r="B3974">
        <v>2014</v>
      </c>
      <c r="C3974" t="s">
        <v>23</v>
      </c>
      <c r="D3974">
        <v>8605.1</v>
      </c>
      <c r="E3974">
        <v>8623</v>
      </c>
      <c r="F3974">
        <v>8545.15</v>
      </c>
      <c r="G3974">
        <v>8555.9</v>
      </c>
      <c r="H3974">
        <v>151990638</v>
      </c>
      <c r="I3974">
        <v>8565.14</v>
      </c>
      <c r="J3974">
        <v>21.85</v>
      </c>
      <c r="K3974">
        <v>3.61</v>
      </c>
      <c r="L3974">
        <v>1.24</v>
      </c>
    </row>
    <row r="3975" spans="1:12" x14ac:dyDescent="0.35">
      <c r="A3975" s="1">
        <v>41975</v>
      </c>
      <c r="B3975">
        <v>2014</v>
      </c>
      <c r="C3975" t="s">
        <v>23</v>
      </c>
      <c r="D3975">
        <v>8535.4500000000007</v>
      </c>
      <c r="E3975">
        <v>8560.2000000000007</v>
      </c>
      <c r="F3975">
        <v>8504.65</v>
      </c>
      <c r="G3975">
        <v>8524.7000000000007</v>
      </c>
      <c r="H3975">
        <v>137386984</v>
      </c>
      <c r="I3975">
        <v>6753.13</v>
      </c>
      <c r="J3975">
        <v>21.77</v>
      </c>
      <c r="K3975">
        <v>3.6</v>
      </c>
      <c r="L3975">
        <v>1.24</v>
      </c>
    </row>
    <row r="3976" spans="1:12" x14ac:dyDescent="0.35">
      <c r="A3976" s="1">
        <v>41976</v>
      </c>
      <c r="B3976">
        <v>2014</v>
      </c>
      <c r="C3976" t="s">
        <v>23</v>
      </c>
      <c r="D3976">
        <v>8528.7000000000007</v>
      </c>
      <c r="E3976">
        <v>8546.9500000000007</v>
      </c>
      <c r="F3976">
        <v>8508.35</v>
      </c>
      <c r="G3976">
        <v>8537.65</v>
      </c>
      <c r="H3976">
        <v>153199341</v>
      </c>
      <c r="I3976">
        <v>7664.86</v>
      </c>
      <c r="J3976">
        <v>21.81</v>
      </c>
      <c r="K3976">
        <v>3.61</v>
      </c>
      <c r="L3976">
        <v>1.24</v>
      </c>
    </row>
    <row r="3977" spans="1:12" x14ac:dyDescent="0.35">
      <c r="A3977" s="1">
        <v>41977</v>
      </c>
      <c r="B3977">
        <v>2014</v>
      </c>
      <c r="C3977" t="s">
        <v>23</v>
      </c>
      <c r="D3977">
        <v>8582.4</v>
      </c>
      <c r="E3977">
        <v>8626.9500000000007</v>
      </c>
      <c r="F3977">
        <v>8526.4</v>
      </c>
      <c r="G3977">
        <v>8564.4</v>
      </c>
      <c r="H3977">
        <v>143477230</v>
      </c>
      <c r="I3977">
        <v>6687.99</v>
      </c>
      <c r="J3977">
        <v>21.87</v>
      </c>
      <c r="K3977">
        <v>3.62</v>
      </c>
      <c r="L3977">
        <v>1.23</v>
      </c>
    </row>
    <row r="3978" spans="1:12" x14ac:dyDescent="0.35">
      <c r="A3978" s="1">
        <v>41978</v>
      </c>
      <c r="B3978">
        <v>2014</v>
      </c>
      <c r="C3978" t="s">
        <v>23</v>
      </c>
      <c r="D3978">
        <v>8584.25</v>
      </c>
      <c r="E3978">
        <v>8588.35</v>
      </c>
      <c r="F3978">
        <v>8523.9</v>
      </c>
      <c r="G3978">
        <v>8538.2999999999993</v>
      </c>
      <c r="H3978">
        <v>143345553</v>
      </c>
      <c r="I3978">
        <v>6452.4</v>
      </c>
      <c r="J3978">
        <v>21.81</v>
      </c>
      <c r="K3978">
        <v>3.61</v>
      </c>
      <c r="L3978">
        <v>1.24</v>
      </c>
    </row>
    <row r="3979" spans="1:12" x14ac:dyDescent="0.35">
      <c r="A3979" s="1">
        <v>41981</v>
      </c>
      <c r="B3979">
        <v>2014</v>
      </c>
      <c r="C3979" t="s">
        <v>23</v>
      </c>
      <c r="D3979">
        <v>8538.65</v>
      </c>
      <c r="E3979">
        <v>8546.35</v>
      </c>
      <c r="F3979">
        <v>8432.25</v>
      </c>
      <c r="G3979">
        <v>8438.25</v>
      </c>
      <c r="H3979">
        <v>163819529</v>
      </c>
      <c r="I3979">
        <v>13929.39</v>
      </c>
      <c r="J3979">
        <v>21.56</v>
      </c>
      <c r="K3979">
        <v>3.57</v>
      </c>
      <c r="L3979">
        <v>1.25</v>
      </c>
    </row>
    <row r="3980" spans="1:12" x14ac:dyDescent="0.35">
      <c r="A3980" s="1">
        <v>41982</v>
      </c>
      <c r="B3980">
        <v>2014</v>
      </c>
      <c r="C3980" t="s">
        <v>23</v>
      </c>
      <c r="D3980">
        <v>8439.2999999999993</v>
      </c>
      <c r="E3980">
        <v>8444.5</v>
      </c>
      <c r="F3980">
        <v>8330.5</v>
      </c>
      <c r="G3980">
        <v>8340.7000000000007</v>
      </c>
      <c r="H3980">
        <v>146266705</v>
      </c>
      <c r="I3980">
        <v>7115.31</v>
      </c>
      <c r="J3980">
        <v>21.31</v>
      </c>
      <c r="K3980">
        <v>3.52</v>
      </c>
      <c r="L3980">
        <v>1.27</v>
      </c>
    </row>
    <row r="3981" spans="1:12" x14ac:dyDescent="0.35">
      <c r="A3981" s="1">
        <v>41983</v>
      </c>
      <c r="B3981">
        <v>2014</v>
      </c>
      <c r="C3981" t="s">
        <v>23</v>
      </c>
      <c r="D3981">
        <v>8318.0499999999993</v>
      </c>
      <c r="E3981">
        <v>8376.7999999999993</v>
      </c>
      <c r="F3981">
        <v>8317</v>
      </c>
      <c r="G3981">
        <v>8355.65</v>
      </c>
      <c r="H3981">
        <v>136656345</v>
      </c>
      <c r="I3981">
        <v>6738.18</v>
      </c>
      <c r="J3981">
        <v>21.35</v>
      </c>
      <c r="K3981">
        <v>3.53</v>
      </c>
      <c r="L3981">
        <v>1.27</v>
      </c>
    </row>
    <row r="3982" spans="1:12" x14ac:dyDescent="0.35">
      <c r="A3982" s="1">
        <v>41984</v>
      </c>
      <c r="B3982">
        <v>2014</v>
      </c>
      <c r="C3982" t="s">
        <v>23</v>
      </c>
      <c r="D3982">
        <v>8338.85</v>
      </c>
      <c r="E3982">
        <v>8348.2999999999993</v>
      </c>
      <c r="F3982">
        <v>8272.4</v>
      </c>
      <c r="G3982">
        <v>8292.9</v>
      </c>
      <c r="H3982">
        <v>133862999</v>
      </c>
      <c r="I3982">
        <v>6718.85</v>
      </c>
      <c r="J3982">
        <v>21.19</v>
      </c>
      <c r="K3982">
        <v>3.5</v>
      </c>
      <c r="L3982">
        <v>1.27</v>
      </c>
    </row>
    <row r="3983" spans="1:12" x14ac:dyDescent="0.35">
      <c r="A3983" s="1">
        <v>41985</v>
      </c>
      <c r="B3983">
        <v>2014</v>
      </c>
      <c r="C3983" t="s">
        <v>23</v>
      </c>
      <c r="D3983">
        <v>8302</v>
      </c>
      <c r="E3983">
        <v>8321.9</v>
      </c>
      <c r="F3983">
        <v>8216.2999999999993</v>
      </c>
      <c r="G3983">
        <v>8224.1</v>
      </c>
      <c r="H3983">
        <v>138080911</v>
      </c>
      <c r="I3983">
        <v>6894.03</v>
      </c>
      <c r="J3983">
        <v>21.01</v>
      </c>
      <c r="K3983">
        <v>3.47</v>
      </c>
      <c r="L3983">
        <v>1.29</v>
      </c>
    </row>
    <row r="3984" spans="1:12" x14ac:dyDescent="0.35">
      <c r="A3984" s="1">
        <v>41988</v>
      </c>
      <c r="B3984">
        <v>2014</v>
      </c>
      <c r="C3984" t="s">
        <v>23</v>
      </c>
      <c r="D3984">
        <v>8160.75</v>
      </c>
      <c r="E3984">
        <v>8242.4</v>
      </c>
      <c r="F3984">
        <v>8152.5</v>
      </c>
      <c r="G3984">
        <v>8219.6</v>
      </c>
      <c r="H3984">
        <v>137140608</v>
      </c>
      <c r="I3984">
        <v>6720.94</v>
      </c>
      <c r="J3984">
        <v>21</v>
      </c>
      <c r="K3984">
        <v>3.47</v>
      </c>
      <c r="L3984">
        <v>1.29</v>
      </c>
    </row>
    <row r="3985" spans="1:12" x14ac:dyDescent="0.35">
      <c r="A3985" s="1">
        <v>41989</v>
      </c>
      <c r="B3985">
        <v>2014</v>
      </c>
      <c r="C3985" t="s">
        <v>23</v>
      </c>
      <c r="D3985">
        <v>8172.6</v>
      </c>
      <c r="E3985">
        <v>8189.35</v>
      </c>
      <c r="F3985">
        <v>8052.6</v>
      </c>
      <c r="G3985">
        <v>8067.6</v>
      </c>
      <c r="H3985">
        <v>197337631</v>
      </c>
      <c r="I3985">
        <v>8920.2900000000009</v>
      </c>
      <c r="J3985">
        <v>20.61</v>
      </c>
      <c r="K3985">
        <v>3.41</v>
      </c>
      <c r="L3985">
        <v>1.31</v>
      </c>
    </row>
    <row r="3986" spans="1:12" x14ac:dyDescent="0.35">
      <c r="A3986" s="1">
        <v>41990</v>
      </c>
      <c r="B3986">
        <v>2014</v>
      </c>
      <c r="C3986" t="s">
        <v>23</v>
      </c>
      <c r="D3986">
        <v>8041.2</v>
      </c>
      <c r="E3986">
        <v>8082</v>
      </c>
      <c r="F3986">
        <v>7961.35</v>
      </c>
      <c r="G3986">
        <v>8029.8</v>
      </c>
      <c r="H3986">
        <v>216216145</v>
      </c>
      <c r="I3986">
        <v>9966.02</v>
      </c>
      <c r="J3986">
        <v>20.51</v>
      </c>
      <c r="K3986">
        <v>3.39</v>
      </c>
      <c r="L3986">
        <v>1.32</v>
      </c>
    </row>
    <row r="3987" spans="1:12" x14ac:dyDescent="0.35">
      <c r="A3987" s="1">
        <v>41991</v>
      </c>
      <c r="B3987">
        <v>2014</v>
      </c>
      <c r="C3987" t="s">
        <v>23</v>
      </c>
      <c r="D3987">
        <v>8138.9</v>
      </c>
      <c r="E3987">
        <v>8174.3</v>
      </c>
      <c r="F3987">
        <v>8084.9</v>
      </c>
      <c r="G3987">
        <v>8159.3</v>
      </c>
      <c r="H3987">
        <v>162112021</v>
      </c>
      <c r="I3987">
        <v>7352.6</v>
      </c>
      <c r="J3987">
        <v>20.85</v>
      </c>
      <c r="K3987">
        <v>3.45</v>
      </c>
      <c r="L3987">
        <v>1.3</v>
      </c>
    </row>
    <row r="3988" spans="1:12" x14ac:dyDescent="0.35">
      <c r="A3988" s="1">
        <v>41992</v>
      </c>
      <c r="B3988">
        <v>2014</v>
      </c>
      <c r="C3988" t="s">
        <v>23</v>
      </c>
      <c r="D3988">
        <v>8230.4500000000007</v>
      </c>
      <c r="E3988">
        <v>8263.4500000000007</v>
      </c>
      <c r="F3988">
        <v>8208.6</v>
      </c>
      <c r="G3988">
        <v>8225.2000000000007</v>
      </c>
      <c r="H3988">
        <v>174796496</v>
      </c>
      <c r="I3988">
        <v>8246.76</v>
      </c>
      <c r="J3988">
        <v>21.01</v>
      </c>
      <c r="K3988">
        <v>3.48</v>
      </c>
      <c r="L3988">
        <v>1.29</v>
      </c>
    </row>
    <row r="3989" spans="1:12" x14ac:dyDescent="0.35">
      <c r="A3989" s="1">
        <v>41995</v>
      </c>
      <c r="B3989">
        <v>2014</v>
      </c>
      <c r="C3989" t="s">
        <v>23</v>
      </c>
      <c r="D3989">
        <v>8255</v>
      </c>
      <c r="E3989">
        <v>8330.9500000000007</v>
      </c>
      <c r="F3989">
        <v>8228.2000000000007</v>
      </c>
      <c r="G3989">
        <v>8324</v>
      </c>
      <c r="H3989">
        <v>139159658</v>
      </c>
      <c r="I3989">
        <v>5745.04</v>
      </c>
      <c r="J3989">
        <v>21.27</v>
      </c>
      <c r="K3989">
        <v>3.52</v>
      </c>
      <c r="L3989">
        <v>1.27</v>
      </c>
    </row>
    <row r="3990" spans="1:12" x14ac:dyDescent="0.35">
      <c r="A3990" s="1">
        <v>41996</v>
      </c>
      <c r="B3990">
        <v>2014</v>
      </c>
      <c r="C3990" t="s">
        <v>23</v>
      </c>
      <c r="D3990">
        <v>8324.6</v>
      </c>
      <c r="E3990">
        <v>8364.75</v>
      </c>
      <c r="F3990">
        <v>8252.85</v>
      </c>
      <c r="G3990">
        <v>8267</v>
      </c>
      <c r="H3990">
        <v>132190368</v>
      </c>
      <c r="I3990">
        <v>5629.52</v>
      </c>
      <c r="J3990">
        <v>21.12</v>
      </c>
      <c r="K3990">
        <v>3.49</v>
      </c>
      <c r="L3990">
        <v>1.28</v>
      </c>
    </row>
    <row r="3991" spans="1:12" x14ac:dyDescent="0.35">
      <c r="A3991" s="1">
        <v>41997</v>
      </c>
      <c r="B3991">
        <v>2014</v>
      </c>
      <c r="C3991" t="s">
        <v>23</v>
      </c>
      <c r="D3991">
        <v>8272.0499999999993</v>
      </c>
      <c r="E3991">
        <v>8286.4</v>
      </c>
      <c r="F3991">
        <v>8155.25</v>
      </c>
      <c r="G3991">
        <v>8174.1</v>
      </c>
      <c r="H3991">
        <v>221905876</v>
      </c>
      <c r="I3991">
        <v>11229.76</v>
      </c>
      <c r="J3991">
        <v>20.88</v>
      </c>
      <c r="K3991">
        <v>3.45</v>
      </c>
      <c r="L3991">
        <v>1.29</v>
      </c>
    </row>
    <row r="3992" spans="1:12" x14ac:dyDescent="0.35">
      <c r="A3992" s="1">
        <v>41999</v>
      </c>
      <c r="B3992">
        <v>2014</v>
      </c>
      <c r="C3992" t="s">
        <v>23</v>
      </c>
      <c r="D3992">
        <v>8204.7999999999993</v>
      </c>
      <c r="E3992">
        <v>8234.5499999999993</v>
      </c>
      <c r="F3992">
        <v>8147.95</v>
      </c>
      <c r="G3992">
        <v>8200.7000000000007</v>
      </c>
      <c r="H3992">
        <v>75528707</v>
      </c>
      <c r="I3992">
        <v>2995.12</v>
      </c>
      <c r="J3992">
        <v>20.95</v>
      </c>
      <c r="K3992">
        <v>3.46</v>
      </c>
      <c r="L3992">
        <v>1.29</v>
      </c>
    </row>
    <row r="3993" spans="1:12" x14ac:dyDescent="0.35">
      <c r="A3993" s="1">
        <v>42002</v>
      </c>
      <c r="B3993">
        <v>2014</v>
      </c>
      <c r="C3993" t="s">
        <v>23</v>
      </c>
      <c r="D3993">
        <v>8214.7000000000007</v>
      </c>
      <c r="E3993">
        <v>8279.15</v>
      </c>
      <c r="F3993">
        <v>8214.7000000000007</v>
      </c>
      <c r="G3993">
        <v>8246.2999999999993</v>
      </c>
      <c r="H3993">
        <v>82086035</v>
      </c>
      <c r="I3993">
        <v>3340.07</v>
      </c>
      <c r="J3993">
        <v>21.07</v>
      </c>
      <c r="K3993">
        <v>3.47</v>
      </c>
      <c r="L3993">
        <v>1.28</v>
      </c>
    </row>
    <row r="3994" spans="1:12" x14ac:dyDescent="0.35">
      <c r="A3994" s="1">
        <v>42003</v>
      </c>
      <c r="B3994">
        <v>2014</v>
      </c>
      <c r="C3994" t="s">
        <v>23</v>
      </c>
      <c r="D3994">
        <v>8260.2999999999993</v>
      </c>
      <c r="E3994">
        <v>8268.25</v>
      </c>
      <c r="F3994">
        <v>8220.5499999999993</v>
      </c>
      <c r="G3994">
        <v>8248.25</v>
      </c>
      <c r="H3994">
        <v>77695770</v>
      </c>
      <c r="I3994">
        <v>3460.46</v>
      </c>
      <c r="J3994">
        <v>21.07</v>
      </c>
      <c r="K3994">
        <v>3.48</v>
      </c>
      <c r="L3994">
        <v>1.28</v>
      </c>
    </row>
    <row r="3995" spans="1:12" x14ac:dyDescent="0.35">
      <c r="A3995" s="1">
        <v>42004</v>
      </c>
      <c r="B3995">
        <v>2014</v>
      </c>
      <c r="C3995" t="s">
        <v>23</v>
      </c>
      <c r="D3995">
        <v>8243.9</v>
      </c>
      <c r="E3995">
        <v>8291</v>
      </c>
      <c r="F3995">
        <v>8243.75</v>
      </c>
      <c r="G3995">
        <v>8282.7000000000007</v>
      </c>
      <c r="H3995">
        <v>84532600</v>
      </c>
      <c r="I3995">
        <v>4221.32</v>
      </c>
      <c r="J3995">
        <v>21.16</v>
      </c>
      <c r="K3995">
        <v>3.49</v>
      </c>
      <c r="L3995">
        <v>1.27</v>
      </c>
    </row>
    <row r="3996" spans="1:12" x14ac:dyDescent="0.35">
      <c r="A3996" s="1">
        <v>42005</v>
      </c>
      <c r="B3996">
        <v>2015</v>
      </c>
      <c r="C3996" t="s">
        <v>12</v>
      </c>
      <c r="D3996">
        <v>8272.7999999999993</v>
      </c>
      <c r="E3996">
        <v>8294.7000000000007</v>
      </c>
      <c r="F3996">
        <v>8248.75</v>
      </c>
      <c r="G3996">
        <v>8284</v>
      </c>
      <c r="H3996">
        <v>56560411</v>
      </c>
      <c r="I3996">
        <v>2321.88</v>
      </c>
      <c r="J3996">
        <v>21.16</v>
      </c>
      <c r="K3996">
        <v>3.49</v>
      </c>
      <c r="L3996">
        <v>1.27</v>
      </c>
    </row>
    <row r="3997" spans="1:12" x14ac:dyDescent="0.35">
      <c r="A3997" s="1">
        <v>42006</v>
      </c>
      <c r="B3997">
        <v>2015</v>
      </c>
      <c r="C3997" t="s">
        <v>12</v>
      </c>
      <c r="D3997">
        <v>8288.7000000000007</v>
      </c>
      <c r="E3997">
        <v>8410.6</v>
      </c>
      <c r="F3997">
        <v>8288.7000000000007</v>
      </c>
      <c r="G3997">
        <v>8395.4500000000007</v>
      </c>
      <c r="H3997">
        <v>101887024</v>
      </c>
      <c r="I3997">
        <v>4715.72</v>
      </c>
      <c r="J3997">
        <v>21.45</v>
      </c>
      <c r="K3997">
        <v>3.54</v>
      </c>
      <c r="L3997">
        <v>1.26</v>
      </c>
    </row>
    <row r="3998" spans="1:12" x14ac:dyDescent="0.35">
      <c r="A3998" s="1">
        <v>42009</v>
      </c>
      <c r="B3998">
        <v>2015</v>
      </c>
      <c r="C3998" t="s">
        <v>12</v>
      </c>
      <c r="D3998">
        <v>8407.9500000000007</v>
      </c>
      <c r="E3998">
        <v>8445.6</v>
      </c>
      <c r="F3998">
        <v>8363.9</v>
      </c>
      <c r="G3998">
        <v>8378.4</v>
      </c>
      <c r="H3998">
        <v>118160545</v>
      </c>
      <c r="I3998">
        <v>5525.52</v>
      </c>
      <c r="J3998">
        <v>21.4</v>
      </c>
      <c r="K3998">
        <v>3.53</v>
      </c>
      <c r="L3998">
        <v>1.26</v>
      </c>
    </row>
    <row r="3999" spans="1:12" x14ac:dyDescent="0.35">
      <c r="A3999" s="1">
        <v>42010</v>
      </c>
      <c r="B3999">
        <v>2015</v>
      </c>
      <c r="C3999" t="s">
        <v>12</v>
      </c>
      <c r="D3999">
        <v>8325.2999999999993</v>
      </c>
      <c r="E3999">
        <v>8327.85</v>
      </c>
      <c r="F3999">
        <v>8111.35</v>
      </c>
      <c r="G3999">
        <v>8127.35</v>
      </c>
      <c r="H3999">
        <v>172799618</v>
      </c>
      <c r="I3999">
        <v>8089.19</v>
      </c>
      <c r="J3999">
        <v>20.76</v>
      </c>
      <c r="K3999">
        <v>3.42</v>
      </c>
      <c r="L3999">
        <v>1.3</v>
      </c>
    </row>
    <row r="4000" spans="1:12" x14ac:dyDescent="0.35">
      <c r="A4000" s="1">
        <v>42011</v>
      </c>
      <c r="B4000">
        <v>2015</v>
      </c>
      <c r="C4000" t="s">
        <v>12</v>
      </c>
      <c r="D4000">
        <v>8118.65</v>
      </c>
      <c r="E4000">
        <v>8151.2</v>
      </c>
      <c r="F4000">
        <v>8065.45</v>
      </c>
      <c r="G4000">
        <v>8102.1</v>
      </c>
      <c r="H4000">
        <v>164075424</v>
      </c>
      <c r="I4000">
        <v>7464.33</v>
      </c>
      <c r="J4000">
        <v>20.7</v>
      </c>
      <c r="K4000">
        <v>3.41</v>
      </c>
      <c r="L4000">
        <v>1.3</v>
      </c>
    </row>
    <row r="4001" spans="1:12" x14ac:dyDescent="0.35">
      <c r="A4001" s="1">
        <v>42012</v>
      </c>
      <c r="B4001">
        <v>2015</v>
      </c>
      <c r="C4001" t="s">
        <v>12</v>
      </c>
      <c r="D4001">
        <v>8191.4</v>
      </c>
      <c r="E4001">
        <v>8243.5</v>
      </c>
      <c r="F4001">
        <v>8167.3</v>
      </c>
      <c r="G4001">
        <v>8234.6</v>
      </c>
      <c r="H4001">
        <v>143802802</v>
      </c>
      <c r="I4001">
        <v>8147.4</v>
      </c>
      <c r="J4001">
        <v>21.04</v>
      </c>
      <c r="K4001">
        <v>3.47</v>
      </c>
      <c r="L4001">
        <v>1.28</v>
      </c>
    </row>
    <row r="4002" spans="1:12" x14ac:dyDescent="0.35">
      <c r="A4002" s="1">
        <v>42013</v>
      </c>
      <c r="B4002">
        <v>2015</v>
      </c>
      <c r="C4002" t="s">
        <v>12</v>
      </c>
      <c r="D4002">
        <v>8285.4500000000007</v>
      </c>
      <c r="E4002">
        <v>8303.2999999999993</v>
      </c>
      <c r="F4002">
        <v>8190.8</v>
      </c>
      <c r="G4002">
        <v>8284.5</v>
      </c>
      <c r="H4002">
        <v>152612528</v>
      </c>
      <c r="I4002">
        <v>9305.9500000000007</v>
      </c>
      <c r="J4002">
        <v>21.16</v>
      </c>
      <c r="K4002">
        <v>3.49</v>
      </c>
      <c r="L4002">
        <v>1.27</v>
      </c>
    </row>
    <row r="4003" spans="1:12" x14ac:dyDescent="0.35">
      <c r="A4003" s="1">
        <v>42016</v>
      </c>
      <c r="B4003">
        <v>2015</v>
      </c>
      <c r="C4003" t="s">
        <v>12</v>
      </c>
      <c r="D4003">
        <v>8291.35</v>
      </c>
      <c r="E4003">
        <v>8332.6</v>
      </c>
      <c r="F4003">
        <v>8245.6</v>
      </c>
      <c r="G4003">
        <v>8323</v>
      </c>
      <c r="H4003">
        <v>103153908</v>
      </c>
      <c r="I4003">
        <v>5437.76</v>
      </c>
      <c r="J4003">
        <v>21.27</v>
      </c>
      <c r="K4003">
        <v>3.51</v>
      </c>
      <c r="L4003">
        <v>1.27</v>
      </c>
    </row>
    <row r="4004" spans="1:12" x14ac:dyDescent="0.35">
      <c r="A4004" s="1">
        <v>42017</v>
      </c>
      <c r="B4004">
        <v>2015</v>
      </c>
      <c r="C4004" t="s">
        <v>12</v>
      </c>
      <c r="D4004">
        <v>8346.15</v>
      </c>
      <c r="E4004">
        <v>8356.65</v>
      </c>
      <c r="F4004">
        <v>8267.9</v>
      </c>
      <c r="G4004">
        <v>8299.4</v>
      </c>
      <c r="H4004">
        <v>129561892</v>
      </c>
      <c r="I4004">
        <v>6499.2</v>
      </c>
      <c r="J4004">
        <v>21.21</v>
      </c>
      <c r="K4004">
        <v>3.5</v>
      </c>
      <c r="L4004">
        <v>1.27</v>
      </c>
    </row>
    <row r="4005" spans="1:12" x14ac:dyDescent="0.35">
      <c r="A4005" s="1">
        <v>42018</v>
      </c>
      <c r="B4005">
        <v>2015</v>
      </c>
      <c r="C4005" t="s">
        <v>12</v>
      </c>
      <c r="D4005">
        <v>8307.25</v>
      </c>
      <c r="E4005">
        <v>8326.4500000000007</v>
      </c>
      <c r="F4005">
        <v>8236.65</v>
      </c>
      <c r="G4005">
        <v>8277.5499999999993</v>
      </c>
      <c r="H4005">
        <v>150621631</v>
      </c>
      <c r="I4005">
        <v>7020.91</v>
      </c>
      <c r="J4005">
        <v>21.14</v>
      </c>
      <c r="K4005">
        <v>3.49</v>
      </c>
      <c r="L4005">
        <v>1.27</v>
      </c>
    </row>
    <row r="4006" spans="1:12" x14ac:dyDescent="0.35">
      <c r="A4006" s="1">
        <v>42019</v>
      </c>
      <c r="B4006">
        <v>2015</v>
      </c>
      <c r="C4006" t="s">
        <v>12</v>
      </c>
      <c r="D4006">
        <v>8424.5</v>
      </c>
      <c r="E4006">
        <v>8527.1</v>
      </c>
      <c r="F4006">
        <v>8380.5499999999993</v>
      </c>
      <c r="G4006">
        <v>8494.15</v>
      </c>
      <c r="H4006">
        <v>232138802</v>
      </c>
      <c r="I4006">
        <v>10725.62</v>
      </c>
      <c r="J4006">
        <v>21.7</v>
      </c>
      <c r="K4006">
        <v>3.58</v>
      </c>
      <c r="L4006">
        <v>1.24</v>
      </c>
    </row>
    <row r="4007" spans="1:12" x14ac:dyDescent="0.35">
      <c r="A4007" s="1">
        <v>42020</v>
      </c>
      <c r="B4007">
        <v>2015</v>
      </c>
      <c r="C4007" t="s">
        <v>12</v>
      </c>
      <c r="D4007">
        <v>8504.0499999999993</v>
      </c>
      <c r="E4007">
        <v>8530.75</v>
      </c>
      <c r="F4007">
        <v>8452.25</v>
      </c>
      <c r="G4007">
        <v>8513.7999999999993</v>
      </c>
      <c r="H4007">
        <v>181365905</v>
      </c>
      <c r="I4007">
        <v>8690.5400000000009</v>
      </c>
      <c r="J4007">
        <v>21.75</v>
      </c>
      <c r="K4007">
        <v>3.59</v>
      </c>
      <c r="L4007">
        <v>1.24</v>
      </c>
    </row>
    <row r="4008" spans="1:12" x14ac:dyDescent="0.35">
      <c r="A4008" s="1">
        <v>42023</v>
      </c>
      <c r="B4008">
        <v>2015</v>
      </c>
      <c r="C4008" t="s">
        <v>12</v>
      </c>
      <c r="D4008">
        <v>8550.0499999999993</v>
      </c>
      <c r="E4008">
        <v>8570.9500000000007</v>
      </c>
      <c r="F4008">
        <v>8531.5</v>
      </c>
      <c r="G4008">
        <v>8550.7000000000007</v>
      </c>
      <c r="H4008">
        <v>129346422</v>
      </c>
      <c r="I4008">
        <v>6292.59</v>
      </c>
      <c r="J4008">
        <v>21.8</v>
      </c>
      <c r="K4008">
        <v>3.6</v>
      </c>
      <c r="L4008">
        <v>1.23</v>
      </c>
    </row>
    <row r="4009" spans="1:12" x14ac:dyDescent="0.35">
      <c r="A4009" s="1">
        <v>42024</v>
      </c>
      <c r="B4009">
        <v>2015</v>
      </c>
      <c r="C4009" t="s">
        <v>12</v>
      </c>
      <c r="D4009">
        <v>8575.1</v>
      </c>
      <c r="E4009">
        <v>8707.9</v>
      </c>
      <c r="F4009">
        <v>8574.5</v>
      </c>
      <c r="G4009">
        <v>8695.6</v>
      </c>
      <c r="H4009">
        <v>158713840</v>
      </c>
      <c r="I4009">
        <v>7838.19</v>
      </c>
      <c r="J4009">
        <v>22.16</v>
      </c>
      <c r="K4009">
        <v>3.67</v>
      </c>
      <c r="L4009">
        <v>1.21</v>
      </c>
    </row>
    <row r="4010" spans="1:12" x14ac:dyDescent="0.35">
      <c r="A4010" s="1">
        <v>42025</v>
      </c>
      <c r="B4010">
        <v>2015</v>
      </c>
      <c r="C4010" t="s">
        <v>12</v>
      </c>
      <c r="D4010">
        <v>8719.65</v>
      </c>
      <c r="E4010">
        <v>8741.85</v>
      </c>
      <c r="F4010">
        <v>8689.6</v>
      </c>
      <c r="G4010">
        <v>8729.5</v>
      </c>
      <c r="H4010">
        <v>191651012</v>
      </c>
      <c r="I4010">
        <v>9735.99</v>
      </c>
      <c r="J4010">
        <v>22.21</v>
      </c>
      <c r="K4010">
        <v>3.68</v>
      </c>
      <c r="L4010">
        <v>1.21</v>
      </c>
    </row>
    <row r="4011" spans="1:12" x14ac:dyDescent="0.35">
      <c r="A4011" s="1">
        <v>42026</v>
      </c>
      <c r="B4011">
        <v>2015</v>
      </c>
      <c r="C4011" t="s">
        <v>12</v>
      </c>
      <c r="D4011">
        <v>8745.85</v>
      </c>
      <c r="E4011">
        <v>8774.15</v>
      </c>
      <c r="F4011">
        <v>8727</v>
      </c>
      <c r="G4011">
        <v>8761.4</v>
      </c>
      <c r="H4011">
        <v>180912372</v>
      </c>
      <c r="I4011">
        <v>9025.9500000000007</v>
      </c>
      <c r="J4011">
        <v>22.25</v>
      </c>
      <c r="K4011">
        <v>3.69</v>
      </c>
      <c r="L4011">
        <v>1.2</v>
      </c>
    </row>
    <row r="4012" spans="1:12" x14ac:dyDescent="0.35">
      <c r="A4012" s="1">
        <v>42027</v>
      </c>
      <c r="B4012">
        <v>2015</v>
      </c>
      <c r="C4012" t="s">
        <v>12</v>
      </c>
      <c r="D4012">
        <v>8827.9500000000007</v>
      </c>
      <c r="E4012">
        <v>8866.4</v>
      </c>
      <c r="F4012">
        <v>8795.4</v>
      </c>
      <c r="G4012">
        <v>8835.6</v>
      </c>
      <c r="H4012">
        <v>197124706</v>
      </c>
      <c r="I4012">
        <v>9716.57</v>
      </c>
      <c r="J4012">
        <v>22.48</v>
      </c>
      <c r="K4012">
        <v>3.73</v>
      </c>
      <c r="L4012">
        <v>1.19</v>
      </c>
    </row>
    <row r="4013" spans="1:12" x14ac:dyDescent="0.35">
      <c r="A4013" s="1">
        <v>42031</v>
      </c>
      <c r="B4013">
        <v>2015</v>
      </c>
      <c r="C4013" t="s">
        <v>12</v>
      </c>
      <c r="D4013">
        <v>8871.35</v>
      </c>
      <c r="E4013">
        <v>8925.0499999999993</v>
      </c>
      <c r="F4013">
        <v>8825.4500000000007</v>
      </c>
      <c r="G4013">
        <v>8910.5</v>
      </c>
      <c r="H4013">
        <v>192010521</v>
      </c>
      <c r="I4013">
        <v>9988.36</v>
      </c>
      <c r="J4013">
        <v>22.67</v>
      </c>
      <c r="K4013">
        <v>3.76</v>
      </c>
      <c r="L4013">
        <v>1.18</v>
      </c>
    </row>
    <row r="4014" spans="1:12" x14ac:dyDescent="0.35">
      <c r="A4014" s="1">
        <v>42032</v>
      </c>
      <c r="B4014">
        <v>2015</v>
      </c>
      <c r="C4014" t="s">
        <v>12</v>
      </c>
      <c r="D4014">
        <v>8902.75</v>
      </c>
      <c r="E4014">
        <v>8985.0499999999993</v>
      </c>
      <c r="F4014">
        <v>8874.0499999999993</v>
      </c>
      <c r="G4014">
        <v>8914.2999999999993</v>
      </c>
      <c r="H4014">
        <v>190805926</v>
      </c>
      <c r="I4014">
        <v>10313.459999999999</v>
      </c>
      <c r="J4014">
        <v>22.67</v>
      </c>
      <c r="K4014">
        <v>3.76</v>
      </c>
      <c r="L4014">
        <v>1.18</v>
      </c>
    </row>
    <row r="4015" spans="1:12" x14ac:dyDescent="0.35">
      <c r="A4015" s="1">
        <v>42033</v>
      </c>
      <c r="B4015">
        <v>2015</v>
      </c>
      <c r="C4015" t="s">
        <v>12</v>
      </c>
      <c r="D4015">
        <v>8901.5</v>
      </c>
      <c r="E4015">
        <v>8966.65</v>
      </c>
      <c r="F4015">
        <v>8861.25</v>
      </c>
      <c r="G4015">
        <v>8952.35</v>
      </c>
      <c r="H4015">
        <v>264245843</v>
      </c>
      <c r="I4015">
        <v>13427.54</v>
      </c>
      <c r="J4015">
        <v>22.84</v>
      </c>
      <c r="K4015">
        <v>3.77</v>
      </c>
      <c r="L4015">
        <v>1.18</v>
      </c>
    </row>
    <row r="4016" spans="1:12" x14ac:dyDescent="0.35">
      <c r="A4016" s="1">
        <v>42034</v>
      </c>
      <c r="B4016">
        <v>2015</v>
      </c>
      <c r="C4016" t="s">
        <v>12</v>
      </c>
      <c r="D4016">
        <v>8996.6</v>
      </c>
      <c r="E4016">
        <v>8996.6</v>
      </c>
      <c r="F4016">
        <v>8775.1</v>
      </c>
      <c r="G4016">
        <v>8808.9</v>
      </c>
      <c r="H4016">
        <v>275587957</v>
      </c>
      <c r="I4016">
        <v>12385.18</v>
      </c>
      <c r="J4016">
        <v>22.48</v>
      </c>
      <c r="K4016">
        <v>3.71</v>
      </c>
      <c r="L4016">
        <v>1.2</v>
      </c>
    </row>
    <row r="4017" spans="1:12" x14ac:dyDescent="0.35">
      <c r="A4017" s="1">
        <v>42037</v>
      </c>
      <c r="B4017">
        <v>2015</v>
      </c>
      <c r="C4017" t="s">
        <v>13</v>
      </c>
      <c r="D4017">
        <v>8802.5</v>
      </c>
      <c r="E4017">
        <v>8840.7999999999993</v>
      </c>
      <c r="F4017">
        <v>8751.1</v>
      </c>
      <c r="G4017">
        <v>8797.4</v>
      </c>
      <c r="H4017">
        <v>216556534</v>
      </c>
      <c r="I4017">
        <v>10430.34</v>
      </c>
      <c r="J4017">
        <v>22.51</v>
      </c>
      <c r="K4017">
        <v>3.71</v>
      </c>
      <c r="L4017">
        <v>1.2</v>
      </c>
    </row>
    <row r="4018" spans="1:12" x14ac:dyDescent="0.35">
      <c r="A4018" s="1">
        <v>42038</v>
      </c>
      <c r="B4018">
        <v>2015</v>
      </c>
      <c r="C4018" t="s">
        <v>13</v>
      </c>
      <c r="D4018">
        <v>8823.15</v>
      </c>
      <c r="E4018">
        <v>8837.2999999999993</v>
      </c>
      <c r="F4018">
        <v>8726.65</v>
      </c>
      <c r="G4018">
        <v>8756.5499999999993</v>
      </c>
      <c r="H4018">
        <v>208672175</v>
      </c>
      <c r="I4018">
        <v>9888.1</v>
      </c>
      <c r="J4018">
        <v>22.42</v>
      </c>
      <c r="K4018">
        <v>3.69</v>
      </c>
      <c r="L4018">
        <v>1.21</v>
      </c>
    </row>
    <row r="4019" spans="1:12" x14ac:dyDescent="0.35">
      <c r="A4019" s="1">
        <v>42039</v>
      </c>
      <c r="B4019">
        <v>2015</v>
      </c>
      <c r="C4019" t="s">
        <v>13</v>
      </c>
      <c r="D4019">
        <v>8789.15</v>
      </c>
      <c r="E4019">
        <v>8792.85</v>
      </c>
      <c r="F4019">
        <v>8704.4</v>
      </c>
      <c r="G4019">
        <v>8723.7000000000007</v>
      </c>
      <c r="H4019">
        <v>201252375</v>
      </c>
      <c r="I4019">
        <v>8707.82</v>
      </c>
      <c r="J4019">
        <v>22.53</v>
      </c>
      <c r="K4019">
        <v>3.68</v>
      </c>
      <c r="L4019">
        <v>1.21</v>
      </c>
    </row>
    <row r="4020" spans="1:12" x14ac:dyDescent="0.35">
      <c r="A4020" s="1">
        <v>42040</v>
      </c>
      <c r="B4020">
        <v>2015</v>
      </c>
      <c r="C4020" t="s">
        <v>13</v>
      </c>
      <c r="D4020">
        <v>8733.1</v>
      </c>
      <c r="E4020">
        <v>8838.4500000000007</v>
      </c>
      <c r="F4020">
        <v>8683.65</v>
      </c>
      <c r="G4020">
        <v>8711.7000000000007</v>
      </c>
      <c r="H4020">
        <v>179008853</v>
      </c>
      <c r="I4020">
        <v>9126.1</v>
      </c>
      <c r="J4020">
        <v>22.57</v>
      </c>
      <c r="K4020">
        <v>3.67</v>
      </c>
      <c r="L4020">
        <v>1.21</v>
      </c>
    </row>
    <row r="4021" spans="1:12" x14ac:dyDescent="0.35">
      <c r="A4021" s="1">
        <v>42041</v>
      </c>
      <c r="B4021">
        <v>2015</v>
      </c>
      <c r="C4021" t="s">
        <v>13</v>
      </c>
      <c r="D4021">
        <v>8696.85</v>
      </c>
      <c r="E4021">
        <v>8726.2000000000007</v>
      </c>
      <c r="F4021">
        <v>8645.5499999999993</v>
      </c>
      <c r="G4021">
        <v>8661.0499999999993</v>
      </c>
      <c r="H4021">
        <v>176554075</v>
      </c>
      <c r="I4021">
        <v>7912.1</v>
      </c>
      <c r="J4021">
        <v>22.44</v>
      </c>
      <c r="K4021">
        <v>3.65</v>
      </c>
      <c r="L4021">
        <v>1.22</v>
      </c>
    </row>
    <row r="4022" spans="1:12" x14ac:dyDescent="0.35">
      <c r="A4022" s="1">
        <v>42044</v>
      </c>
      <c r="B4022">
        <v>2015</v>
      </c>
      <c r="C4022" t="s">
        <v>13</v>
      </c>
      <c r="D4022">
        <v>8584.4</v>
      </c>
      <c r="E4022">
        <v>8605.5499999999993</v>
      </c>
      <c r="F4022">
        <v>8516.35</v>
      </c>
      <c r="G4022">
        <v>8526.35</v>
      </c>
      <c r="H4022">
        <v>151329604</v>
      </c>
      <c r="I4022">
        <v>6863.17</v>
      </c>
      <c r="J4022">
        <v>22.59</v>
      </c>
      <c r="K4022">
        <v>3.59</v>
      </c>
      <c r="L4022">
        <v>1.24</v>
      </c>
    </row>
    <row r="4023" spans="1:12" x14ac:dyDescent="0.35">
      <c r="A4023" s="1">
        <v>42045</v>
      </c>
      <c r="B4023">
        <v>2015</v>
      </c>
      <c r="C4023" t="s">
        <v>13</v>
      </c>
      <c r="D4023">
        <v>8478.1</v>
      </c>
      <c r="E4023">
        <v>8646.25</v>
      </c>
      <c r="F4023">
        <v>8470.5</v>
      </c>
      <c r="G4023">
        <v>8565.5499999999993</v>
      </c>
      <c r="H4023">
        <v>202294693</v>
      </c>
      <c r="I4023">
        <v>9965.76</v>
      </c>
      <c r="J4023">
        <v>22.69</v>
      </c>
      <c r="K4023">
        <v>3.61</v>
      </c>
      <c r="L4023">
        <v>1.23</v>
      </c>
    </row>
    <row r="4024" spans="1:12" x14ac:dyDescent="0.35">
      <c r="A4024" s="1">
        <v>42046</v>
      </c>
      <c r="B4024">
        <v>2015</v>
      </c>
      <c r="C4024" t="s">
        <v>13</v>
      </c>
      <c r="D4024">
        <v>8603.2999999999993</v>
      </c>
      <c r="E4024">
        <v>8651.9500000000007</v>
      </c>
      <c r="F4024">
        <v>8593.65</v>
      </c>
      <c r="G4024">
        <v>8627.4</v>
      </c>
      <c r="H4024">
        <v>166560867</v>
      </c>
      <c r="I4024">
        <v>7602.46</v>
      </c>
      <c r="J4024">
        <v>22.85</v>
      </c>
      <c r="K4024">
        <v>3.64</v>
      </c>
      <c r="L4024">
        <v>1.22</v>
      </c>
    </row>
    <row r="4025" spans="1:12" x14ac:dyDescent="0.35">
      <c r="A4025" s="1">
        <v>42047</v>
      </c>
      <c r="B4025">
        <v>2015</v>
      </c>
      <c r="C4025" t="s">
        <v>13</v>
      </c>
      <c r="D4025">
        <v>8676.9500000000007</v>
      </c>
      <c r="E4025">
        <v>8732.5499999999993</v>
      </c>
      <c r="F4025">
        <v>8599.25</v>
      </c>
      <c r="G4025">
        <v>8711.5499999999993</v>
      </c>
      <c r="H4025">
        <v>163681352</v>
      </c>
      <c r="I4025">
        <v>7669.87</v>
      </c>
      <c r="J4025">
        <v>23.07</v>
      </c>
      <c r="K4025">
        <v>3.67</v>
      </c>
      <c r="L4025">
        <v>1.21</v>
      </c>
    </row>
    <row r="4026" spans="1:12" x14ac:dyDescent="0.35">
      <c r="A4026" s="1">
        <v>42048</v>
      </c>
      <c r="B4026">
        <v>2015</v>
      </c>
      <c r="C4026" t="s">
        <v>13</v>
      </c>
      <c r="D4026">
        <v>8741.5</v>
      </c>
      <c r="E4026">
        <v>8822.1</v>
      </c>
      <c r="F4026">
        <v>8729.65</v>
      </c>
      <c r="G4026">
        <v>8805.5</v>
      </c>
      <c r="H4026">
        <v>228807812</v>
      </c>
      <c r="I4026">
        <v>10248.41</v>
      </c>
      <c r="J4026">
        <v>23.31</v>
      </c>
      <c r="K4026">
        <v>3.71</v>
      </c>
      <c r="L4026">
        <v>1.2</v>
      </c>
    </row>
    <row r="4027" spans="1:12" x14ac:dyDescent="0.35">
      <c r="A4027" s="1">
        <v>42051</v>
      </c>
      <c r="B4027">
        <v>2015</v>
      </c>
      <c r="C4027" t="s">
        <v>13</v>
      </c>
      <c r="D4027">
        <v>8831.4</v>
      </c>
      <c r="E4027">
        <v>8870.1</v>
      </c>
      <c r="F4027">
        <v>8793.4</v>
      </c>
      <c r="G4027">
        <v>8809.35</v>
      </c>
      <c r="H4027">
        <v>140637331</v>
      </c>
      <c r="I4027">
        <v>7047.32</v>
      </c>
      <c r="J4027">
        <v>23.22</v>
      </c>
      <c r="K4027">
        <v>3.74</v>
      </c>
      <c r="L4027">
        <v>1.25</v>
      </c>
    </row>
    <row r="4028" spans="1:12" x14ac:dyDescent="0.35">
      <c r="A4028" s="1">
        <v>42053</v>
      </c>
      <c r="B4028">
        <v>2015</v>
      </c>
      <c r="C4028" t="s">
        <v>13</v>
      </c>
      <c r="D4028">
        <v>8811.5499999999993</v>
      </c>
      <c r="E4028">
        <v>8894.2999999999993</v>
      </c>
      <c r="F4028">
        <v>8808.9</v>
      </c>
      <c r="G4028">
        <v>8869.1</v>
      </c>
      <c r="H4028">
        <v>152152801</v>
      </c>
      <c r="I4028">
        <v>10153.74</v>
      </c>
      <c r="J4028">
        <v>23.28</v>
      </c>
      <c r="K4028">
        <v>3.77</v>
      </c>
      <c r="L4028">
        <v>1.24</v>
      </c>
    </row>
    <row r="4029" spans="1:12" x14ac:dyDescent="0.35">
      <c r="A4029" s="1">
        <v>42054</v>
      </c>
      <c r="B4029">
        <v>2015</v>
      </c>
      <c r="C4029" t="s">
        <v>13</v>
      </c>
      <c r="D4029">
        <v>8883.0499999999993</v>
      </c>
      <c r="E4029">
        <v>8913.4500000000007</v>
      </c>
      <c r="F4029">
        <v>8794.4500000000007</v>
      </c>
      <c r="G4029">
        <v>8895.2999999999993</v>
      </c>
      <c r="H4029">
        <v>219867400</v>
      </c>
      <c r="I4029">
        <v>9794.26</v>
      </c>
      <c r="J4029">
        <v>23.76</v>
      </c>
      <c r="K4029">
        <v>3.78</v>
      </c>
      <c r="L4029">
        <v>1.24</v>
      </c>
    </row>
    <row r="4030" spans="1:12" x14ac:dyDescent="0.35">
      <c r="A4030" s="1">
        <v>42055</v>
      </c>
      <c r="B4030">
        <v>2015</v>
      </c>
      <c r="C4030" t="s">
        <v>13</v>
      </c>
      <c r="D4030">
        <v>8895.5</v>
      </c>
      <c r="E4030">
        <v>8899.9500000000007</v>
      </c>
      <c r="F4030">
        <v>8816.2999999999993</v>
      </c>
      <c r="G4030">
        <v>8833.6</v>
      </c>
      <c r="H4030">
        <v>203714864</v>
      </c>
      <c r="I4030">
        <v>8193.56</v>
      </c>
      <c r="J4030">
        <v>23.62</v>
      </c>
      <c r="K4030">
        <v>3.75</v>
      </c>
      <c r="L4030">
        <v>1.25</v>
      </c>
    </row>
    <row r="4031" spans="1:12" x14ac:dyDescent="0.35">
      <c r="A4031" s="1">
        <v>42058</v>
      </c>
      <c r="B4031">
        <v>2015</v>
      </c>
      <c r="C4031" t="s">
        <v>13</v>
      </c>
      <c r="D4031">
        <v>8856.85</v>
      </c>
      <c r="E4031">
        <v>8869</v>
      </c>
      <c r="F4031">
        <v>8736.1</v>
      </c>
      <c r="G4031">
        <v>8754.9500000000007</v>
      </c>
      <c r="H4031">
        <v>143932325</v>
      </c>
      <c r="I4031">
        <v>7171.05</v>
      </c>
      <c r="J4031">
        <v>23.41</v>
      </c>
      <c r="K4031">
        <v>3.72</v>
      </c>
      <c r="L4031">
        <v>1.26</v>
      </c>
    </row>
    <row r="4032" spans="1:12" x14ac:dyDescent="0.35">
      <c r="A4032" s="1">
        <v>42059</v>
      </c>
      <c r="B4032">
        <v>2015</v>
      </c>
      <c r="C4032" t="s">
        <v>13</v>
      </c>
      <c r="D4032">
        <v>8772.9</v>
      </c>
      <c r="E4032">
        <v>8800.5</v>
      </c>
      <c r="F4032">
        <v>8726.75</v>
      </c>
      <c r="G4032">
        <v>8762.1</v>
      </c>
      <c r="H4032">
        <v>154368611</v>
      </c>
      <c r="I4032">
        <v>7413.31</v>
      </c>
      <c r="J4032">
        <v>23.43</v>
      </c>
      <c r="K4032">
        <v>3.72</v>
      </c>
      <c r="L4032">
        <v>1.26</v>
      </c>
    </row>
    <row r="4033" spans="1:12" x14ac:dyDescent="0.35">
      <c r="A4033" s="1">
        <v>42060</v>
      </c>
      <c r="B4033">
        <v>2015</v>
      </c>
      <c r="C4033" t="s">
        <v>13</v>
      </c>
      <c r="D4033">
        <v>8801.9</v>
      </c>
      <c r="E4033">
        <v>8840.65</v>
      </c>
      <c r="F4033">
        <v>8751.4</v>
      </c>
      <c r="G4033">
        <v>8767.25</v>
      </c>
      <c r="H4033">
        <v>139406599</v>
      </c>
      <c r="I4033">
        <v>6986.78</v>
      </c>
      <c r="J4033">
        <v>23.44</v>
      </c>
      <c r="K4033">
        <v>3.72</v>
      </c>
      <c r="L4033">
        <v>1.26</v>
      </c>
    </row>
    <row r="4034" spans="1:12" x14ac:dyDescent="0.35">
      <c r="A4034" s="1">
        <v>42061</v>
      </c>
      <c r="B4034">
        <v>2015</v>
      </c>
      <c r="C4034" t="s">
        <v>13</v>
      </c>
      <c r="D4034">
        <v>8779</v>
      </c>
      <c r="E4034">
        <v>8786.0499999999993</v>
      </c>
      <c r="F4034">
        <v>8669.4500000000007</v>
      </c>
      <c r="G4034">
        <v>8683.85</v>
      </c>
      <c r="H4034">
        <v>224185492</v>
      </c>
      <c r="I4034">
        <v>10531.16</v>
      </c>
      <c r="J4034">
        <v>23.22</v>
      </c>
      <c r="K4034">
        <v>3.69</v>
      </c>
      <c r="L4034">
        <v>1.27</v>
      </c>
    </row>
    <row r="4035" spans="1:12" x14ac:dyDescent="0.35">
      <c r="A4035" s="1">
        <v>42062</v>
      </c>
      <c r="B4035">
        <v>2015</v>
      </c>
      <c r="C4035" t="s">
        <v>13</v>
      </c>
      <c r="D4035">
        <v>8729.5</v>
      </c>
      <c r="E4035">
        <v>8856.9500000000007</v>
      </c>
      <c r="F4035">
        <v>8717.4500000000007</v>
      </c>
      <c r="G4035">
        <v>8844.6</v>
      </c>
      <c r="H4035">
        <v>257226273</v>
      </c>
      <c r="I4035">
        <v>11924.49</v>
      </c>
      <c r="J4035">
        <v>23.65</v>
      </c>
      <c r="K4035">
        <v>3.76</v>
      </c>
      <c r="L4035">
        <v>1.24</v>
      </c>
    </row>
    <row r="4036" spans="1:12" x14ac:dyDescent="0.35">
      <c r="A4036" s="1">
        <v>42063</v>
      </c>
      <c r="B4036">
        <v>2015</v>
      </c>
      <c r="C4036" t="s">
        <v>13</v>
      </c>
      <c r="D4036">
        <v>8913.0499999999993</v>
      </c>
      <c r="E4036">
        <v>8941.1</v>
      </c>
      <c r="F4036">
        <v>8751.35</v>
      </c>
      <c r="G4036">
        <v>8901.85</v>
      </c>
      <c r="H4036">
        <v>246453954</v>
      </c>
      <c r="I4036">
        <v>10064.41</v>
      </c>
      <c r="J4036">
        <v>23.8</v>
      </c>
      <c r="K4036">
        <v>3.78</v>
      </c>
      <c r="L4036">
        <v>1.24</v>
      </c>
    </row>
    <row r="4037" spans="1:12" x14ac:dyDescent="0.35">
      <c r="A4037" s="1">
        <v>42065</v>
      </c>
      <c r="B4037">
        <v>2015</v>
      </c>
      <c r="C4037" t="s">
        <v>14</v>
      </c>
      <c r="D4037">
        <v>8953.85</v>
      </c>
      <c r="E4037">
        <v>8972.35</v>
      </c>
      <c r="F4037">
        <v>8885.4500000000007</v>
      </c>
      <c r="G4037">
        <v>8956.75</v>
      </c>
      <c r="H4037">
        <v>224772586</v>
      </c>
      <c r="I4037">
        <v>11525.5</v>
      </c>
      <c r="J4037">
        <v>23.95</v>
      </c>
      <c r="K4037">
        <v>3.8</v>
      </c>
      <c r="L4037">
        <v>1.23</v>
      </c>
    </row>
    <row r="4038" spans="1:12" x14ac:dyDescent="0.35">
      <c r="A4038" s="1">
        <v>42066</v>
      </c>
      <c r="B4038">
        <v>2015</v>
      </c>
      <c r="C4038" t="s">
        <v>14</v>
      </c>
      <c r="D4038">
        <v>8962.85</v>
      </c>
      <c r="E4038">
        <v>9008.4</v>
      </c>
      <c r="F4038">
        <v>8925.5499999999993</v>
      </c>
      <c r="G4038">
        <v>8996.25</v>
      </c>
      <c r="H4038">
        <v>183251960</v>
      </c>
      <c r="I4038">
        <v>9033.61</v>
      </c>
      <c r="J4038">
        <v>24.06</v>
      </c>
      <c r="K4038">
        <v>3.82</v>
      </c>
      <c r="L4038">
        <v>1.22</v>
      </c>
    </row>
    <row r="4039" spans="1:12" x14ac:dyDescent="0.35">
      <c r="A4039" s="1">
        <v>42067</v>
      </c>
      <c r="B4039">
        <v>2015</v>
      </c>
      <c r="C4039" t="s">
        <v>14</v>
      </c>
      <c r="D4039">
        <v>9109.15</v>
      </c>
      <c r="E4039">
        <v>9119.2000000000007</v>
      </c>
      <c r="F4039">
        <v>8893.9500000000007</v>
      </c>
      <c r="G4039">
        <v>8922.65</v>
      </c>
      <c r="H4039">
        <v>256060375</v>
      </c>
      <c r="I4039">
        <v>12130.98</v>
      </c>
      <c r="J4039">
        <v>23.86</v>
      </c>
      <c r="K4039">
        <v>3.79</v>
      </c>
      <c r="L4039">
        <v>1.23</v>
      </c>
    </row>
    <row r="4040" spans="1:12" x14ac:dyDescent="0.35">
      <c r="A4040" s="1">
        <v>42068</v>
      </c>
      <c r="B4040">
        <v>2015</v>
      </c>
      <c r="C4040" t="s">
        <v>14</v>
      </c>
      <c r="D4040">
        <v>8929.4</v>
      </c>
      <c r="E4040">
        <v>8957.5499999999993</v>
      </c>
      <c r="F4040">
        <v>8849.35</v>
      </c>
      <c r="G4040">
        <v>8937.75</v>
      </c>
      <c r="H4040">
        <v>165081476</v>
      </c>
      <c r="I4040">
        <v>8250.5499999999993</v>
      </c>
      <c r="J4040">
        <v>23.9</v>
      </c>
      <c r="K4040">
        <v>3.8</v>
      </c>
      <c r="L4040">
        <v>1.23</v>
      </c>
    </row>
    <row r="4041" spans="1:12" x14ac:dyDescent="0.35">
      <c r="A4041" s="1">
        <v>42072</v>
      </c>
      <c r="B4041">
        <v>2015</v>
      </c>
      <c r="C4041" t="s">
        <v>14</v>
      </c>
      <c r="D4041">
        <v>8891.15</v>
      </c>
      <c r="E4041">
        <v>8891.2999999999993</v>
      </c>
      <c r="F4041">
        <v>8740.4500000000007</v>
      </c>
      <c r="G4041">
        <v>8756.75</v>
      </c>
      <c r="H4041">
        <v>160332840</v>
      </c>
      <c r="I4041">
        <v>8132.43</v>
      </c>
      <c r="J4041">
        <v>23.48</v>
      </c>
      <c r="K4041">
        <v>3.73</v>
      </c>
      <c r="L4041">
        <v>1.25</v>
      </c>
    </row>
    <row r="4042" spans="1:12" x14ac:dyDescent="0.35">
      <c r="A4042" s="1">
        <v>42073</v>
      </c>
      <c r="B4042">
        <v>2015</v>
      </c>
      <c r="C4042" t="s">
        <v>14</v>
      </c>
      <c r="D4042">
        <v>8769.75</v>
      </c>
      <c r="E4042">
        <v>8778</v>
      </c>
      <c r="F4042">
        <v>8677.35</v>
      </c>
      <c r="G4042">
        <v>8712.0499999999993</v>
      </c>
      <c r="H4042">
        <v>168916337</v>
      </c>
      <c r="I4042">
        <v>8402.33</v>
      </c>
      <c r="J4042">
        <v>23.36</v>
      </c>
      <c r="K4042">
        <v>3.71</v>
      </c>
      <c r="L4042">
        <v>1.26</v>
      </c>
    </row>
    <row r="4043" spans="1:12" x14ac:dyDescent="0.35">
      <c r="A4043" s="1">
        <v>42074</v>
      </c>
      <c r="B4043">
        <v>2015</v>
      </c>
      <c r="C4043" t="s">
        <v>14</v>
      </c>
      <c r="D4043">
        <v>8728.75</v>
      </c>
      <c r="E4043">
        <v>8755.6</v>
      </c>
      <c r="F4043">
        <v>8682.35</v>
      </c>
      <c r="G4043">
        <v>8699.9500000000007</v>
      </c>
      <c r="H4043">
        <v>178053293</v>
      </c>
      <c r="I4043">
        <v>8259.67</v>
      </c>
      <c r="J4043">
        <v>23.32</v>
      </c>
      <c r="K4043">
        <v>3.7</v>
      </c>
      <c r="L4043">
        <v>1.26</v>
      </c>
    </row>
    <row r="4044" spans="1:12" x14ac:dyDescent="0.35">
      <c r="A4044" s="1">
        <v>42075</v>
      </c>
      <c r="B4044">
        <v>2015</v>
      </c>
      <c r="C4044" t="s">
        <v>14</v>
      </c>
      <c r="D4044">
        <v>8740.65</v>
      </c>
      <c r="E4044">
        <v>8787.2000000000007</v>
      </c>
      <c r="F4044">
        <v>8732.9</v>
      </c>
      <c r="G4044">
        <v>8776</v>
      </c>
      <c r="H4044">
        <v>179337979</v>
      </c>
      <c r="I4044">
        <v>8184.46</v>
      </c>
      <c r="J4044">
        <v>23.53</v>
      </c>
      <c r="K4044">
        <v>3.74</v>
      </c>
      <c r="L4044">
        <v>1.25</v>
      </c>
    </row>
    <row r="4045" spans="1:12" x14ac:dyDescent="0.35">
      <c r="A4045" s="1">
        <v>42076</v>
      </c>
      <c r="B4045">
        <v>2015</v>
      </c>
      <c r="C4045" t="s">
        <v>14</v>
      </c>
      <c r="D4045">
        <v>8844.0499999999993</v>
      </c>
      <c r="E4045">
        <v>8849.75</v>
      </c>
      <c r="F4045">
        <v>8631.75</v>
      </c>
      <c r="G4045">
        <v>8647.75</v>
      </c>
      <c r="H4045">
        <v>184665971</v>
      </c>
      <c r="I4045">
        <v>8121.26</v>
      </c>
      <c r="J4045">
        <v>23.18</v>
      </c>
      <c r="K4045">
        <v>3.68</v>
      </c>
      <c r="L4045">
        <v>1.27</v>
      </c>
    </row>
    <row r="4046" spans="1:12" x14ac:dyDescent="0.35">
      <c r="A4046" s="1">
        <v>42079</v>
      </c>
      <c r="B4046">
        <v>2015</v>
      </c>
      <c r="C4046" t="s">
        <v>14</v>
      </c>
      <c r="D4046">
        <v>8656.75</v>
      </c>
      <c r="E4046">
        <v>8663.5499999999993</v>
      </c>
      <c r="F4046">
        <v>8612</v>
      </c>
      <c r="G4046">
        <v>8633.15</v>
      </c>
      <c r="H4046">
        <v>168438040</v>
      </c>
      <c r="I4046">
        <v>7559.94</v>
      </c>
      <c r="J4046">
        <v>23.14</v>
      </c>
      <c r="K4046">
        <v>3.68</v>
      </c>
      <c r="L4046">
        <v>1.27</v>
      </c>
    </row>
    <row r="4047" spans="1:12" x14ac:dyDescent="0.35">
      <c r="A4047" s="1">
        <v>42080</v>
      </c>
      <c r="B4047">
        <v>2015</v>
      </c>
      <c r="C4047" t="s">
        <v>14</v>
      </c>
      <c r="D4047">
        <v>8689.1</v>
      </c>
      <c r="E4047">
        <v>8742.5499999999993</v>
      </c>
      <c r="F4047">
        <v>8630.7999999999993</v>
      </c>
      <c r="G4047">
        <v>8723.2999999999993</v>
      </c>
      <c r="H4047">
        <v>182504639</v>
      </c>
      <c r="I4047">
        <v>8086.26</v>
      </c>
      <c r="J4047">
        <v>23.39</v>
      </c>
      <c r="K4047">
        <v>3.71</v>
      </c>
      <c r="L4047">
        <v>1.26</v>
      </c>
    </row>
    <row r="4048" spans="1:12" x14ac:dyDescent="0.35">
      <c r="A4048" s="1">
        <v>42081</v>
      </c>
      <c r="B4048">
        <v>2015</v>
      </c>
      <c r="C4048" t="s">
        <v>14</v>
      </c>
      <c r="D4048">
        <v>8742.9</v>
      </c>
      <c r="E4048">
        <v>8747.25</v>
      </c>
      <c r="F4048">
        <v>8664</v>
      </c>
      <c r="G4048">
        <v>8685.9</v>
      </c>
      <c r="H4048">
        <v>161153533</v>
      </c>
      <c r="I4048">
        <v>8227.5</v>
      </c>
      <c r="J4048">
        <v>23.29</v>
      </c>
      <c r="K4048">
        <v>3.7</v>
      </c>
      <c r="L4048">
        <v>1.26</v>
      </c>
    </row>
    <row r="4049" spans="1:12" x14ac:dyDescent="0.35">
      <c r="A4049" s="1">
        <v>42082</v>
      </c>
      <c r="B4049">
        <v>2015</v>
      </c>
      <c r="C4049" t="s">
        <v>14</v>
      </c>
      <c r="D4049">
        <v>8749.4500000000007</v>
      </c>
      <c r="E4049">
        <v>8788.2000000000007</v>
      </c>
      <c r="F4049">
        <v>8614.65</v>
      </c>
      <c r="G4049">
        <v>8634.65</v>
      </c>
      <c r="H4049">
        <v>168628424</v>
      </c>
      <c r="I4049">
        <v>8460.35</v>
      </c>
      <c r="J4049">
        <v>23.15</v>
      </c>
      <c r="K4049">
        <v>3.68</v>
      </c>
      <c r="L4049">
        <v>1.27</v>
      </c>
    </row>
    <row r="4050" spans="1:12" x14ac:dyDescent="0.35">
      <c r="A4050" s="1">
        <v>42083</v>
      </c>
      <c r="B4050">
        <v>2015</v>
      </c>
      <c r="C4050" t="s">
        <v>14</v>
      </c>
      <c r="D4050">
        <v>8627.9</v>
      </c>
      <c r="E4050">
        <v>8627.9</v>
      </c>
      <c r="F4050">
        <v>8553</v>
      </c>
      <c r="G4050">
        <v>8570.9</v>
      </c>
      <c r="H4050">
        <v>179982752</v>
      </c>
      <c r="I4050">
        <v>8484.23</v>
      </c>
      <c r="J4050">
        <v>22.98</v>
      </c>
      <c r="K4050">
        <v>3.65</v>
      </c>
      <c r="L4050">
        <v>1.28</v>
      </c>
    </row>
    <row r="4051" spans="1:12" x14ac:dyDescent="0.35">
      <c r="A4051" s="1">
        <v>42086</v>
      </c>
      <c r="B4051">
        <v>2015</v>
      </c>
      <c r="C4051" t="s">
        <v>14</v>
      </c>
      <c r="D4051">
        <v>8591.5499999999993</v>
      </c>
      <c r="E4051">
        <v>8608.35</v>
      </c>
      <c r="F4051">
        <v>8540.5499999999993</v>
      </c>
      <c r="G4051">
        <v>8550.9</v>
      </c>
      <c r="H4051">
        <v>155425780</v>
      </c>
      <c r="I4051">
        <v>6195.45</v>
      </c>
      <c r="J4051">
        <v>22.92</v>
      </c>
      <c r="K4051">
        <v>3.64</v>
      </c>
      <c r="L4051">
        <v>1.28</v>
      </c>
    </row>
    <row r="4052" spans="1:12" x14ac:dyDescent="0.35">
      <c r="A4052" s="1">
        <v>42087</v>
      </c>
      <c r="B4052">
        <v>2015</v>
      </c>
      <c r="C4052" t="s">
        <v>14</v>
      </c>
      <c r="D4052">
        <v>8537.0499999999993</v>
      </c>
      <c r="E4052">
        <v>8627.75</v>
      </c>
      <c r="F4052">
        <v>8535.85</v>
      </c>
      <c r="G4052">
        <v>8542.9500000000007</v>
      </c>
      <c r="H4052">
        <v>161465466</v>
      </c>
      <c r="I4052">
        <v>7913.26</v>
      </c>
      <c r="J4052">
        <v>22.9</v>
      </c>
      <c r="K4052">
        <v>3.64</v>
      </c>
      <c r="L4052">
        <v>1.29</v>
      </c>
    </row>
    <row r="4053" spans="1:12" x14ac:dyDescent="0.35">
      <c r="A4053" s="1">
        <v>42088</v>
      </c>
      <c r="B4053">
        <v>2015</v>
      </c>
      <c r="C4053" t="s">
        <v>14</v>
      </c>
      <c r="D4053">
        <v>8568.9</v>
      </c>
      <c r="E4053">
        <v>8573.75</v>
      </c>
      <c r="F4053">
        <v>8516.5499999999993</v>
      </c>
      <c r="G4053">
        <v>8530.7999999999993</v>
      </c>
      <c r="H4053">
        <v>165952155</v>
      </c>
      <c r="I4053">
        <v>8200.0499999999993</v>
      </c>
      <c r="J4053">
        <v>22.87</v>
      </c>
      <c r="K4053">
        <v>3.63</v>
      </c>
      <c r="L4053">
        <v>1.29</v>
      </c>
    </row>
    <row r="4054" spans="1:12" x14ac:dyDescent="0.35">
      <c r="A4054" s="1">
        <v>42089</v>
      </c>
      <c r="B4054">
        <v>2015</v>
      </c>
      <c r="C4054" t="s">
        <v>14</v>
      </c>
      <c r="D4054">
        <v>8474.9500000000007</v>
      </c>
      <c r="E4054">
        <v>8499.4500000000007</v>
      </c>
      <c r="F4054">
        <v>8325.35</v>
      </c>
      <c r="G4054">
        <v>8342.15</v>
      </c>
      <c r="H4054">
        <v>288758332</v>
      </c>
      <c r="I4054">
        <v>13667.31</v>
      </c>
      <c r="J4054">
        <v>22.36</v>
      </c>
      <c r="K4054">
        <v>3.55</v>
      </c>
      <c r="L4054">
        <v>1.32</v>
      </c>
    </row>
    <row r="4055" spans="1:12" x14ac:dyDescent="0.35">
      <c r="A4055" s="1">
        <v>42090</v>
      </c>
      <c r="B4055">
        <v>2015</v>
      </c>
      <c r="C4055" t="s">
        <v>14</v>
      </c>
      <c r="D4055">
        <v>8396</v>
      </c>
      <c r="E4055">
        <v>8413.2000000000007</v>
      </c>
      <c r="F4055">
        <v>8269.15</v>
      </c>
      <c r="G4055">
        <v>8341.4</v>
      </c>
      <c r="H4055">
        <v>198979321</v>
      </c>
      <c r="I4055">
        <v>9528.86</v>
      </c>
      <c r="J4055">
        <v>22.3</v>
      </c>
      <c r="K4055">
        <v>3.59</v>
      </c>
      <c r="L4055">
        <v>1.3</v>
      </c>
    </row>
    <row r="4056" spans="1:12" x14ac:dyDescent="0.35">
      <c r="A4056" s="1">
        <v>42093</v>
      </c>
      <c r="B4056">
        <v>2015</v>
      </c>
      <c r="C4056" t="s">
        <v>14</v>
      </c>
      <c r="D4056">
        <v>8390.9500000000007</v>
      </c>
      <c r="E4056">
        <v>8504.5499999999993</v>
      </c>
      <c r="F4056">
        <v>8380.75</v>
      </c>
      <c r="G4056">
        <v>8492.2999999999993</v>
      </c>
      <c r="H4056">
        <v>142061290</v>
      </c>
      <c r="I4056">
        <v>6713.2</v>
      </c>
      <c r="J4056">
        <v>22.7</v>
      </c>
      <c r="K4056">
        <v>3.65</v>
      </c>
      <c r="L4056">
        <v>1.28</v>
      </c>
    </row>
    <row r="4057" spans="1:12" x14ac:dyDescent="0.35">
      <c r="A4057" s="1">
        <v>42094</v>
      </c>
      <c r="B4057">
        <v>2015</v>
      </c>
      <c r="C4057" t="s">
        <v>14</v>
      </c>
      <c r="D4057">
        <v>8527.6</v>
      </c>
      <c r="E4057">
        <v>8550.4500000000007</v>
      </c>
      <c r="F4057">
        <v>8454.15</v>
      </c>
      <c r="G4057">
        <v>8491</v>
      </c>
      <c r="H4057">
        <v>177059509</v>
      </c>
      <c r="I4057">
        <v>8108.36</v>
      </c>
      <c r="J4057">
        <v>22.7</v>
      </c>
      <c r="K4057">
        <v>3.65</v>
      </c>
      <c r="L4057">
        <v>1.28</v>
      </c>
    </row>
    <row r="4058" spans="1:12" x14ac:dyDescent="0.35">
      <c r="A4058" s="1">
        <v>42095</v>
      </c>
      <c r="B4058">
        <v>2015</v>
      </c>
      <c r="C4058" t="s">
        <v>15</v>
      </c>
      <c r="D4058">
        <v>8483.7000000000007</v>
      </c>
      <c r="E4058">
        <v>8603.4</v>
      </c>
      <c r="F4058">
        <v>8464.75</v>
      </c>
      <c r="G4058">
        <v>8586.25</v>
      </c>
      <c r="H4058">
        <v>136312446</v>
      </c>
      <c r="I4058">
        <v>6863.03</v>
      </c>
      <c r="J4058">
        <v>22.95</v>
      </c>
      <c r="K4058">
        <v>3.69</v>
      </c>
      <c r="L4058">
        <v>1.27</v>
      </c>
    </row>
    <row r="4059" spans="1:12" x14ac:dyDescent="0.35">
      <c r="A4059" s="1">
        <v>42100</v>
      </c>
      <c r="B4059">
        <v>2015</v>
      </c>
      <c r="C4059" t="s">
        <v>15</v>
      </c>
      <c r="D4059">
        <v>8615.7999999999993</v>
      </c>
      <c r="E4059">
        <v>8667.5499999999993</v>
      </c>
      <c r="F4059">
        <v>8573.75</v>
      </c>
      <c r="G4059">
        <v>8659.9</v>
      </c>
      <c r="H4059">
        <v>150877855</v>
      </c>
      <c r="I4059">
        <v>7633</v>
      </c>
      <c r="J4059">
        <v>23.18</v>
      </c>
      <c r="K4059">
        <v>3.73</v>
      </c>
      <c r="L4059">
        <v>1.26</v>
      </c>
    </row>
    <row r="4060" spans="1:12" x14ac:dyDescent="0.35">
      <c r="A4060" s="1">
        <v>42101</v>
      </c>
      <c r="B4060">
        <v>2015</v>
      </c>
      <c r="C4060" t="s">
        <v>15</v>
      </c>
      <c r="D4060">
        <v>8684.4500000000007</v>
      </c>
      <c r="E4060">
        <v>8693.6</v>
      </c>
      <c r="F4060">
        <v>8586.85</v>
      </c>
      <c r="G4060">
        <v>8660.2999999999993</v>
      </c>
      <c r="H4060">
        <v>141765381</v>
      </c>
      <c r="I4060">
        <v>7287.01</v>
      </c>
      <c r="J4060">
        <v>23.19</v>
      </c>
      <c r="K4060">
        <v>3.73</v>
      </c>
      <c r="L4060">
        <v>1.25</v>
      </c>
    </row>
    <row r="4061" spans="1:12" x14ac:dyDescent="0.35">
      <c r="A4061" s="1">
        <v>42102</v>
      </c>
      <c r="B4061">
        <v>2015</v>
      </c>
      <c r="C4061" t="s">
        <v>15</v>
      </c>
      <c r="D4061">
        <v>8698.9500000000007</v>
      </c>
      <c r="E4061">
        <v>8730.5</v>
      </c>
      <c r="F4061">
        <v>8679.7999999999993</v>
      </c>
      <c r="G4061">
        <v>8714.4</v>
      </c>
      <c r="H4061">
        <v>149617725</v>
      </c>
      <c r="I4061">
        <v>7889.65</v>
      </c>
      <c r="J4061">
        <v>23.33</v>
      </c>
      <c r="K4061">
        <v>3.75</v>
      </c>
      <c r="L4061">
        <v>1.25</v>
      </c>
    </row>
    <row r="4062" spans="1:12" x14ac:dyDescent="0.35">
      <c r="A4062" s="1">
        <v>42103</v>
      </c>
      <c r="B4062">
        <v>2015</v>
      </c>
      <c r="C4062" t="s">
        <v>15</v>
      </c>
      <c r="D4062">
        <v>8756.2000000000007</v>
      </c>
      <c r="E4062">
        <v>8785.5</v>
      </c>
      <c r="F4062">
        <v>8682.4500000000007</v>
      </c>
      <c r="G4062">
        <v>8778.2999999999993</v>
      </c>
      <c r="H4062">
        <v>158192905</v>
      </c>
      <c r="I4062">
        <v>8391.19</v>
      </c>
      <c r="J4062">
        <v>23.5</v>
      </c>
      <c r="K4062">
        <v>3.78</v>
      </c>
      <c r="L4062">
        <v>1.24</v>
      </c>
    </row>
    <row r="4063" spans="1:12" x14ac:dyDescent="0.35">
      <c r="A4063" s="1">
        <v>42104</v>
      </c>
      <c r="B4063">
        <v>2015</v>
      </c>
      <c r="C4063" t="s">
        <v>15</v>
      </c>
      <c r="D4063">
        <v>8774.35</v>
      </c>
      <c r="E4063">
        <v>8787.4</v>
      </c>
      <c r="F4063">
        <v>8733.6</v>
      </c>
      <c r="G4063">
        <v>8780.35</v>
      </c>
      <c r="H4063">
        <v>141464357</v>
      </c>
      <c r="I4063">
        <v>7119.96</v>
      </c>
      <c r="J4063">
        <v>23.51</v>
      </c>
      <c r="K4063">
        <v>3.78</v>
      </c>
      <c r="L4063">
        <v>1.24</v>
      </c>
    </row>
    <row r="4064" spans="1:12" x14ac:dyDescent="0.35">
      <c r="A4064" s="1">
        <v>42107</v>
      </c>
      <c r="B4064">
        <v>2015</v>
      </c>
      <c r="C4064" t="s">
        <v>15</v>
      </c>
      <c r="D4064">
        <v>8801.75</v>
      </c>
      <c r="E4064">
        <v>8841.65</v>
      </c>
      <c r="F4064">
        <v>8762.1</v>
      </c>
      <c r="G4064">
        <v>8834</v>
      </c>
      <c r="H4064">
        <v>122833397</v>
      </c>
      <c r="I4064">
        <v>6242.71</v>
      </c>
      <c r="J4064">
        <v>23.66</v>
      </c>
      <c r="K4064">
        <v>3.81</v>
      </c>
      <c r="L4064">
        <v>1.23</v>
      </c>
    </row>
    <row r="4065" spans="1:12" x14ac:dyDescent="0.35">
      <c r="A4065" s="1">
        <v>42109</v>
      </c>
      <c r="B4065">
        <v>2015</v>
      </c>
      <c r="C4065" t="s">
        <v>15</v>
      </c>
      <c r="D4065">
        <v>8844.75</v>
      </c>
      <c r="E4065">
        <v>8844.7999999999993</v>
      </c>
      <c r="F4065">
        <v>8722.4</v>
      </c>
      <c r="G4065">
        <v>8750.2000000000007</v>
      </c>
      <c r="H4065">
        <v>170458015</v>
      </c>
      <c r="I4065">
        <v>8908.26</v>
      </c>
      <c r="J4065">
        <v>23.43</v>
      </c>
      <c r="K4065">
        <v>3.77</v>
      </c>
      <c r="L4065">
        <v>1.25</v>
      </c>
    </row>
    <row r="4066" spans="1:12" x14ac:dyDescent="0.35">
      <c r="A4066" s="1">
        <v>42110</v>
      </c>
      <c r="B4066">
        <v>2015</v>
      </c>
      <c r="C4066" t="s">
        <v>15</v>
      </c>
      <c r="D4066">
        <v>8757.0499999999993</v>
      </c>
      <c r="E4066">
        <v>8760</v>
      </c>
      <c r="F4066">
        <v>8645.65</v>
      </c>
      <c r="G4066">
        <v>8706.7000000000007</v>
      </c>
      <c r="H4066">
        <v>149337173</v>
      </c>
      <c r="I4066">
        <v>8268.33</v>
      </c>
      <c r="J4066">
        <v>23.33</v>
      </c>
      <c r="K4066">
        <v>3.75</v>
      </c>
      <c r="L4066">
        <v>1.25</v>
      </c>
    </row>
    <row r="4067" spans="1:12" x14ac:dyDescent="0.35">
      <c r="A4067" s="1">
        <v>42111</v>
      </c>
      <c r="B4067">
        <v>2015</v>
      </c>
      <c r="C4067" t="s">
        <v>15</v>
      </c>
      <c r="D4067">
        <v>8698.0499999999993</v>
      </c>
      <c r="E4067">
        <v>8699.85</v>
      </c>
      <c r="F4067">
        <v>8596.7000000000007</v>
      </c>
      <c r="G4067">
        <v>8606</v>
      </c>
      <c r="H4067">
        <v>155474164</v>
      </c>
      <c r="I4067">
        <v>9134.3700000000008</v>
      </c>
      <c r="J4067">
        <v>23.06</v>
      </c>
      <c r="K4067">
        <v>3.71</v>
      </c>
      <c r="L4067">
        <v>1.27</v>
      </c>
    </row>
    <row r="4068" spans="1:12" x14ac:dyDescent="0.35">
      <c r="A4068" s="1">
        <v>42114</v>
      </c>
      <c r="B4068">
        <v>2015</v>
      </c>
      <c r="C4068" t="s">
        <v>15</v>
      </c>
      <c r="D4068">
        <v>8618.7999999999993</v>
      </c>
      <c r="E4068">
        <v>8619.9500000000007</v>
      </c>
      <c r="F4068">
        <v>8422.75</v>
      </c>
      <c r="G4068">
        <v>8448.1</v>
      </c>
      <c r="H4068">
        <v>154492312</v>
      </c>
      <c r="I4068">
        <v>8930.3799999999992</v>
      </c>
      <c r="J4068">
        <v>22.64</v>
      </c>
      <c r="K4068">
        <v>3.64</v>
      </c>
      <c r="L4068">
        <v>1.29</v>
      </c>
    </row>
    <row r="4069" spans="1:12" x14ac:dyDescent="0.35">
      <c r="A4069" s="1">
        <v>42115</v>
      </c>
      <c r="B4069">
        <v>2015</v>
      </c>
      <c r="C4069" t="s">
        <v>15</v>
      </c>
      <c r="D4069">
        <v>8416.1</v>
      </c>
      <c r="E4069">
        <v>8469.35</v>
      </c>
      <c r="F4069">
        <v>8352.7000000000007</v>
      </c>
      <c r="G4069">
        <v>8377.75</v>
      </c>
      <c r="H4069">
        <v>418959074</v>
      </c>
      <c r="I4069">
        <v>32873.449999999997</v>
      </c>
      <c r="J4069">
        <v>22.44</v>
      </c>
      <c r="K4069">
        <v>3.61</v>
      </c>
      <c r="L4069">
        <v>1.3</v>
      </c>
    </row>
    <row r="4070" spans="1:12" x14ac:dyDescent="0.35">
      <c r="A4070" s="1">
        <v>42116</v>
      </c>
      <c r="B4070">
        <v>2015</v>
      </c>
      <c r="C4070" t="s">
        <v>15</v>
      </c>
      <c r="D4070">
        <v>8400.4</v>
      </c>
      <c r="E4070">
        <v>8449.9500000000007</v>
      </c>
      <c r="F4070">
        <v>8284.7000000000007</v>
      </c>
      <c r="G4070">
        <v>8429.7000000000007</v>
      </c>
      <c r="H4070">
        <v>176926942</v>
      </c>
      <c r="I4070">
        <v>10002.48</v>
      </c>
      <c r="J4070">
        <v>22.59</v>
      </c>
      <c r="K4070">
        <v>3.63</v>
      </c>
      <c r="L4070">
        <v>1.29</v>
      </c>
    </row>
    <row r="4071" spans="1:12" x14ac:dyDescent="0.35">
      <c r="A4071" s="1">
        <v>42117</v>
      </c>
      <c r="B4071">
        <v>2015</v>
      </c>
      <c r="C4071" t="s">
        <v>15</v>
      </c>
      <c r="D4071">
        <v>8478.2000000000007</v>
      </c>
      <c r="E4071">
        <v>8504.9500000000007</v>
      </c>
      <c r="F4071">
        <v>8361.85</v>
      </c>
      <c r="G4071">
        <v>8398.2999999999993</v>
      </c>
      <c r="H4071">
        <v>169840748</v>
      </c>
      <c r="I4071">
        <v>9801.34</v>
      </c>
      <c r="J4071">
        <v>22.5</v>
      </c>
      <c r="K4071">
        <v>3.62</v>
      </c>
      <c r="L4071">
        <v>1.3</v>
      </c>
    </row>
    <row r="4072" spans="1:12" x14ac:dyDescent="0.35">
      <c r="A4072" s="1">
        <v>42118</v>
      </c>
      <c r="B4072">
        <v>2015</v>
      </c>
      <c r="C4072" t="s">
        <v>15</v>
      </c>
      <c r="D4072">
        <v>8405.7000000000007</v>
      </c>
      <c r="E4072">
        <v>8413.2999999999993</v>
      </c>
      <c r="F4072">
        <v>8273.35</v>
      </c>
      <c r="G4072">
        <v>8305.25</v>
      </c>
      <c r="H4072">
        <v>177843969</v>
      </c>
      <c r="I4072">
        <v>10984.24</v>
      </c>
      <c r="J4072">
        <v>22.34</v>
      </c>
      <c r="K4072">
        <v>3.58</v>
      </c>
      <c r="L4072">
        <v>1.4</v>
      </c>
    </row>
    <row r="4073" spans="1:12" x14ac:dyDescent="0.35">
      <c r="A4073" s="1">
        <v>42121</v>
      </c>
      <c r="B4073">
        <v>2015</v>
      </c>
      <c r="C4073" t="s">
        <v>15</v>
      </c>
      <c r="D4073">
        <v>8330.5499999999993</v>
      </c>
      <c r="E4073">
        <v>8334.4500000000007</v>
      </c>
      <c r="F4073">
        <v>8202.35</v>
      </c>
      <c r="G4073">
        <v>8213.7999999999993</v>
      </c>
      <c r="H4073">
        <v>174706337</v>
      </c>
      <c r="I4073">
        <v>10143.36</v>
      </c>
      <c r="J4073">
        <v>22.26</v>
      </c>
      <c r="K4073">
        <v>3.56</v>
      </c>
      <c r="L4073">
        <v>1.4</v>
      </c>
    </row>
    <row r="4074" spans="1:12" x14ac:dyDescent="0.35">
      <c r="A4074" s="1">
        <v>42122</v>
      </c>
      <c r="B4074">
        <v>2015</v>
      </c>
      <c r="C4074" t="s">
        <v>15</v>
      </c>
      <c r="D4074">
        <v>8215.5499999999993</v>
      </c>
      <c r="E4074">
        <v>8308</v>
      </c>
      <c r="F4074">
        <v>8185.15</v>
      </c>
      <c r="G4074">
        <v>8285.6</v>
      </c>
      <c r="H4074">
        <v>183754628</v>
      </c>
      <c r="I4074">
        <v>9560.1299999999992</v>
      </c>
      <c r="J4074">
        <v>22.46</v>
      </c>
      <c r="K4074">
        <v>3.59</v>
      </c>
      <c r="L4074">
        <v>1.39</v>
      </c>
    </row>
    <row r="4075" spans="1:12" x14ac:dyDescent="0.35">
      <c r="A4075" s="1">
        <v>42123</v>
      </c>
      <c r="B4075">
        <v>2015</v>
      </c>
      <c r="C4075" t="s">
        <v>15</v>
      </c>
      <c r="D4075">
        <v>8274.7999999999993</v>
      </c>
      <c r="E4075">
        <v>8308.2000000000007</v>
      </c>
      <c r="F4075">
        <v>8219.2000000000007</v>
      </c>
      <c r="G4075">
        <v>8239.75</v>
      </c>
      <c r="H4075">
        <v>174958511</v>
      </c>
      <c r="I4075">
        <v>8571.9500000000007</v>
      </c>
      <c r="J4075">
        <v>22.29</v>
      </c>
      <c r="K4075">
        <v>3.57</v>
      </c>
      <c r="L4075">
        <v>1.4</v>
      </c>
    </row>
    <row r="4076" spans="1:12" x14ac:dyDescent="0.35">
      <c r="A4076" s="1">
        <v>42124</v>
      </c>
      <c r="B4076">
        <v>2015</v>
      </c>
      <c r="C4076" t="s">
        <v>15</v>
      </c>
      <c r="D4076">
        <v>8224.5</v>
      </c>
      <c r="E4076">
        <v>8229.4</v>
      </c>
      <c r="F4076">
        <v>8144.75</v>
      </c>
      <c r="G4076">
        <v>8181.5</v>
      </c>
      <c r="H4076">
        <v>281696257</v>
      </c>
      <c r="I4076">
        <v>14755.35</v>
      </c>
      <c r="J4076">
        <v>22.07</v>
      </c>
      <c r="K4076">
        <v>3.53</v>
      </c>
      <c r="L4076">
        <v>1.45</v>
      </c>
    </row>
    <row r="4077" spans="1:12" x14ac:dyDescent="0.35">
      <c r="A4077" s="1">
        <v>42128</v>
      </c>
      <c r="B4077">
        <v>2015</v>
      </c>
      <c r="C4077" t="s">
        <v>16</v>
      </c>
      <c r="D4077">
        <v>8230.0499999999993</v>
      </c>
      <c r="E4077">
        <v>8346</v>
      </c>
      <c r="F4077">
        <v>8220.4500000000007</v>
      </c>
      <c r="G4077">
        <v>8331.9500000000007</v>
      </c>
      <c r="H4077">
        <v>136913823</v>
      </c>
      <c r="I4077">
        <v>7856.18</v>
      </c>
      <c r="J4077">
        <v>22.47</v>
      </c>
      <c r="K4077">
        <v>3.59</v>
      </c>
      <c r="L4077">
        <v>1.43</v>
      </c>
    </row>
    <row r="4078" spans="1:12" x14ac:dyDescent="0.35">
      <c r="A4078" s="1">
        <v>42129</v>
      </c>
      <c r="B4078">
        <v>2015</v>
      </c>
      <c r="C4078" t="s">
        <v>16</v>
      </c>
      <c r="D4078">
        <v>8338.4</v>
      </c>
      <c r="E4078">
        <v>8355.65</v>
      </c>
      <c r="F4078">
        <v>8280.6</v>
      </c>
      <c r="G4078">
        <v>8324.7999999999993</v>
      </c>
      <c r="H4078">
        <v>156019941</v>
      </c>
      <c r="I4078">
        <v>8138.54</v>
      </c>
      <c r="J4078">
        <v>22.45</v>
      </c>
      <c r="K4078">
        <v>3.59</v>
      </c>
      <c r="L4078">
        <v>1.43</v>
      </c>
    </row>
    <row r="4079" spans="1:12" x14ac:dyDescent="0.35">
      <c r="A4079" s="1">
        <v>42130</v>
      </c>
      <c r="B4079">
        <v>2015</v>
      </c>
      <c r="C4079" t="s">
        <v>16</v>
      </c>
      <c r="D4079">
        <v>8316.6</v>
      </c>
      <c r="E4079">
        <v>8331.9500000000007</v>
      </c>
      <c r="F4079">
        <v>8083</v>
      </c>
      <c r="G4079">
        <v>8097</v>
      </c>
      <c r="H4079">
        <v>212509839</v>
      </c>
      <c r="I4079">
        <v>10894.12</v>
      </c>
      <c r="J4079">
        <v>21.71</v>
      </c>
      <c r="K4079">
        <v>3.49</v>
      </c>
      <c r="L4079">
        <v>1.47</v>
      </c>
    </row>
    <row r="4080" spans="1:12" x14ac:dyDescent="0.35">
      <c r="A4080" s="1">
        <v>42131</v>
      </c>
      <c r="B4080">
        <v>2015</v>
      </c>
      <c r="C4080" t="s">
        <v>16</v>
      </c>
      <c r="D4080">
        <v>8077</v>
      </c>
      <c r="E4080">
        <v>8122.6</v>
      </c>
      <c r="F4080">
        <v>7997.15</v>
      </c>
      <c r="G4080">
        <v>8057.3</v>
      </c>
      <c r="H4080">
        <v>166563657</v>
      </c>
      <c r="I4080">
        <v>8443.9599999999991</v>
      </c>
      <c r="J4080">
        <v>21.61</v>
      </c>
      <c r="K4080">
        <v>3.47</v>
      </c>
      <c r="L4080">
        <v>1.47</v>
      </c>
    </row>
    <row r="4081" spans="1:12" x14ac:dyDescent="0.35">
      <c r="A4081" s="1">
        <v>42132</v>
      </c>
      <c r="B4081">
        <v>2015</v>
      </c>
      <c r="C4081" t="s">
        <v>16</v>
      </c>
      <c r="D4081">
        <v>8131.5</v>
      </c>
      <c r="E4081">
        <v>8224.9500000000007</v>
      </c>
      <c r="F4081">
        <v>8123.45</v>
      </c>
      <c r="G4081">
        <v>8191.5</v>
      </c>
      <c r="H4081">
        <v>188776090</v>
      </c>
      <c r="I4081">
        <v>8961.33</v>
      </c>
      <c r="J4081">
        <v>21.92</v>
      </c>
      <c r="K4081">
        <v>3.53</v>
      </c>
      <c r="L4081">
        <v>1.45</v>
      </c>
    </row>
    <row r="4082" spans="1:12" x14ac:dyDescent="0.35">
      <c r="A4082" s="1">
        <v>42135</v>
      </c>
      <c r="B4082">
        <v>2015</v>
      </c>
      <c r="C4082" t="s">
        <v>16</v>
      </c>
      <c r="D4082">
        <v>8243.2000000000007</v>
      </c>
      <c r="E4082">
        <v>8332.75</v>
      </c>
      <c r="F4082">
        <v>8224.65</v>
      </c>
      <c r="G4082">
        <v>8325.25</v>
      </c>
      <c r="H4082">
        <v>197882948</v>
      </c>
      <c r="I4082">
        <v>8396.1200000000008</v>
      </c>
      <c r="J4082">
        <v>22.41</v>
      </c>
      <c r="K4082">
        <v>3.62</v>
      </c>
      <c r="L4082">
        <v>1.42</v>
      </c>
    </row>
    <row r="4083" spans="1:12" x14ac:dyDescent="0.35">
      <c r="A4083" s="1">
        <v>42136</v>
      </c>
      <c r="B4083">
        <v>2015</v>
      </c>
      <c r="C4083" t="s">
        <v>16</v>
      </c>
      <c r="D4083">
        <v>8326.15</v>
      </c>
      <c r="E4083">
        <v>8326.65</v>
      </c>
      <c r="F4083">
        <v>8115.3</v>
      </c>
      <c r="G4083">
        <v>8126.95</v>
      </c>
      <c r="H4083">
        <v>178753978</v>
      </c>
      <c r="I4083">
        <v>8779.5300000000007</v>
      </c>
      <c r="J4083">
        <v>21.92</v>
      </c>
      <c r="K4083">
        <v>3.53</v>
      </c>
      <c r="L4083">
        <v>1.45</v>
      </c>
    </row>
    <row r="4084" spans="1:12" x14ac:dyDescent="0.35">
      <c r="A4084" s="1">
        <v>42137</v>
      </c>
      <c r="B4084">
        <v>2015</v>
      </c>
      <c r="C4084" t="s">
        <v>16</v>
      </c>
      <c r="D4084">
        <v>8181.55</v>
      </c>
      <c r="E4084">
        <v>8254.9500000000007</v>
      </c>
      <c r="F4084">
        <v>8089.8</v>
      </c>
      <c r="G4084">
        <v>8235.4500000000007</v>
      </c>
      <c r="H4084">
        <v>175015183</v>
      </c>
      <c r="I4084">
        <v>8391.93</v>
      </c>
      <c r="J4084">
        <v>22.17</v>
      </c>
      <c r="K4084">
        <v>3.58</v>
      </c>
      <c r="L4084">
        <v>1.43</v>
      </c>
    </row>
    <row r="4085" spans="1:12" x14ac:dyDescent="0.35">
      <c r="A4085" s="1">
        <v>42138</v>
      </c>
      <c r="B4085">
        <v>2015</v>
      </c>
      <c r="C4085" t="s">
        <v>16</v>
      </c>
      <c r="D4085">
        <v>8232.4500000000007</v>
      </c>
      <c r="E4085">
        <v>8236.25</v>
      </c>
      <c r="F4085">
        <v>8137.3</v>
      </c>
      <c r="G4085">
        <v>8224.2000000000007</v>
      </c>
      <c r="H4085">
        <v>138964395</v>
      </c>
      <c r="I4085">
        <v>6763.72</v>
      </c>
      <c r="J4085">
        <v>22.14</v>
      </c>
      <c r="K4085">
        <v>3.56</v>
      </c>
      <c r="L4085">
        <v>1.44</v>
      </c>
    </row>
    <row r="4086" spans="1:12" x14ac:dyDescent="0.35">
      <c r="A4086" s="1">
        <v>42139</v>
      </c>
      <c r="B4086">
        <v>2015</v>
      </c>
      <c r="C4086" t="s">
        <v>16</v>
      </c>
      <c r="D4086">
        <v>8240.2999999999993</v>
      </c>
      <c r="E4086">
        <v>8279.2000000000007</v>
      </c>
      <c r="F4086">
        <v>8212.2000000000007</v>
      </c>
      <c r="G4086">
        <v>8262.35</v>
      </c>
      <c r="H4086">
        <v>133838055</v>
      </c>
      <c r="I4086">
        <v>6463.64</v>
      </c>
      <c r="J4086">
        <v>22.24</v>
      </c>
      <c r="K4086">
        <v>3.58</v>
      </c>
      <c r="L4086">
        <v>1.43</v>
      </c>
    </row>
    <row r="4087" spans="1:12" x14ac:dyDescent="0.35">
      <c r="A4087" s="1">
        <v>42142</v>
      </c>
      <c r="B4087">
        <v>2015</v>
      </c>
      <c r="C4087" t="s">
        <v>16</v>
      </c>
      <c r="D4087">
        <v>8284.9500000000007</v>
      </c>
      <c r="E4087">
        <v>8384.6</v>
      </c>
      <c r="F4087">
        <v>8271.9500000000007</v>
      </c>
      <c r="G4087">
        <v>8373.65</v>
      </c>
      <c r="H4087">
        <v>153340463</v>
      </c>
      <c r="I4087">
        <v>7459.18</v>
      </c>
      <c r="J4087">
        <v>22.57</v>
      </c>
      <c r="K4087">
        <v>3.63</v>
      </c>
      <c r="L4087">
        <v>1.41</v>
      </c>
    </row>
    <row r="4088" spans="1:12" x14ac:dyDescent="0.35">
      <c r="A4088" s="1">
        <v>42143</v>
      </c>
      <c r="B4088">
        <v>2015</v>
      </c>
      <c r="C4088" t="s">
        <v>16</v>
      </c>
      <c r="D4088">
        <v>8356.2000000000007</v>
      </c>
      <c r="E4088">
        <v>8427.7999999999993</v>
      </c>
      <c r="F4088">
        <v>8335</v>
      </c>
      <c r="G4088">
        <v>8365.65</v>
      </c>
      <c r="H4088">
        <v>144642344</v>
      </c>
      <c r="I4088">
        <v>7266.52</v>
      </c>
      <c r="J4088">
        <v>22.55</v>
      </c>
      <c r="K4088">
        <v>3.62</v>
      </c>
      <c r="L4088">
        <v>1.41</v>
      </c>
    </row>
    <row r="4089" spans="1:12" x14ac:dyDescent="0.35">
      <c r="A4089" s="1">
        <v>42144</v>
      </c>
      <c r="B4089">
        <v>2015</v>
      </c>
      <c r="C4089" t="s">
        <v>16</v>
      </c>
      <c r="D4089">
        <v>8392.65</v>
      </c>
      <c r="E4089">
        <v>8440.35</v>
      </c>
      <c r="F4089">
        <v>8391.4500000000007</v>
      </c>
      <c r="G4089">
        <v>8423.25</v>
      </c>
      <c r="H4089">
        <v>127388797</v>
      </c>
      <c r="I4089">
        <v>6151.44</v>
      </c>
      <c r="J4089">
        <v>22.69</v>
      </c>
      <c r="K4089">
        <v>3.65</v>
      </c>
      <c r="L4089">
        <v>1.4</v>
      </c>
    </row>
    <row r="4090" spans="1:12" x14ac:dyDescent="0.35">
      <c r="A4090" s="1">
        <v>42145</v>
      </c>
      <c r="B4090">
        <v>2015</v>
      </c>
      <c r="C4090" t="s">
        <v>16</v>
      </c>
      <c r="D4090">
        <v>8434.5</v>
      </c>
      <c r="E4090">
        <v>8446.35</v>
      </c>
      <c r="F4090">
        <v>8382.5</v>
      </c>
      <c r="G4090">
        <v>8421</v>
      </c>
      <c r="H4090">
        <v>148189485</v>
      </c>
      <c r="I4090">
        <v>7641.6</v>
      </c>
      <c r="J4090">
        <v>22.67</v>
      </c>
      <c r="K4090">
        <v>3.65</v>
      </c>
      <c r="L4090">
        <v>1.4</v>
      </c>
    </row>
    <row r="4091" spans="1:12" x14ac:dyDescent="0.35">
      <c r="A4091" s="1">
        <v>42146</v>
      </c>
      <c r="B4091">
        <v>2015</v>
      </c>
      <c r="C4091" t="s">
        <v>16</v>
      </c>
      <c r="D4091">
        <v>8432.5</v>
      </c>
      <c r="E4091">
        <v>8489.5499999999993</v>
      </c>
      <c r="F4091">
        <v>8420.6</v>
      </c>
      <c r="G4091">
        <v>8458.9500000000007</v>
      </c>
      <c r="H4091">
        <v>193080657</v>
      </c>
      <c r="I4091">
        <v>8261.69</v>
      </c>
      <c r="J4091">
        <v>22.94</v>
      </c>
      <c r="K4091">
        <v>3.62</v>
      </c>
      <c r="L4091">
        <v>1.4</v>
      </c>
    </row>
    <row r="4092" spans="1:12" x14ac:dyDescent="0.35">
      <c r="A4092" s="1">
        <v>42149</v>
      </c>
      <c r="B4092">
        <v>2015</v>
      </c>
      <c r="C4092" t="s">
        <v>16</v>
      </c>
      <c r="D4092">
        <v>8438.15</v>
      </c>
      <c r="E4092">
        <v>8441.9500000000007</v>
      </c>
      <c r="F4092">
        <v>8364.15</v>
      </c>
      <c r="G4092">
        <v>8370.25</v>
      </c>
      <c r="H4092">
        <v>125051166</v>
      </c>
      <c r="I4092">
        <v>5555.29</v>
      </c>
      <c r="J4092">
        <v>22.64</v>
      </c>
      <c r="K4092">
        <v>3.58</v>
      </c>
      <c r="L4092">
        <v>1.41</v>
      </c>
    </row>
    <row r="4093" spans="1:12" x14ac:dyDescent="0.35">
      <c r="A4093" s="1">
        <v>42150</v>
      </c>
      <c r="B4093">
        <v>2015</v>
      </c>
      <c r="C4093" t="s">
        <v>16</v>
      </c>
      <c r="D4093">
        <v>8377.1</v>
      </c>
      <c r="E4093">
        <v>8378.9</v>
      </c>
      <c r="F4093">
        <v>8320.0499999999993</v>
      </c>
      <c r="G4093">
        <v>8339.35</v>
      </c>
      <c r="H4093">
        <v>120428892</v>
      </c>
      <c r="I4093">
        <v>5908.3</v>
      </c>
      <c r="J4093">
        <v>22.55</v>
      </c>
      <c r="K4093">
        <v>3.57</v>
      </c>
      <c r="L4093">
        <v>1.42</v>
      </c>
    </row>
    <row r="4094" spans="1:12" x14ac:dyDescent="0.35">
      <c r="A4094" s="1">
        <v>42151</v>
      </c>
      <c r="B4094">
        <v>2015</v>
      </c>
      <c r="C4094" t="s">
        <v>16</v>
      </c>
      <c r="D4094">
        <v>8302.75</v>
      </c>
      <c r="E4094">
        <v>8342.85</v>
      </c>
      <c r="F4094">
        <v>8277.9500000000007</v>
      </c>
      <c r="G4094">
        <v>8334.6</v>
      </c>
      <c r="H4094">
        <v>170583401</v>
      </c>
      <c r="I4094">
        <v>8131.59</v>
      </c>
      <c r="J4094">
        <v>22.6</v>
      </c>
      <c r="K4094">
        <v>3.57</v>
      </c>
      <c r="L4094">
        <v>1.42</v>
      </c>
    </row>
    <row r="4095" spans="1:12" x14ac:dyDescent="0.35">
      <c r="A4095" s="1">
        <v>42152</v>
      </c>
      <c r="B4095">
        <v>2015</v>
      </c>
      <c r="C4095" t="s">
        <v>16</v>
      </c>
      <c r="D4095">
        <v>8345.7000000000007</v>
      </c>
      <c r="E4095">
        <v>8364.5</v>
      </c>
      <c r="F4095">
        <v>8270.15</v>
      </c>
      <c r="G4095">
        <v>8319</v>
      </c>
      <c r="H4095">
        <v>239549060</v>
      </c>
      <c r="I4095">
        <v>11449.91</v>
      </c>
      <c r="J4095">
        <v>22.61</v>
      </c>
      <c r="K4095">
        <v>3.56</v>
      </c>
      <c r="L4095">
        <v>1.42</v>
      </c>
    </row>
    <row r="4096" spans="1:12" x14ac:dyDescent="0.35">
      <c r="A4096" s="1">
        <v>42153</v>
      </c>
      <c r="B4096">
        <v>2015</v>
      </c>
      <c r="C4096" t="s">
        <v>16</v>
      </c>
      <c r="D4096">
        <v>8327.1</v>
      </c>
      <c r="E4096">
        <v>8443.9</v>
      </c>
      <c r="F4096">
        <v>8305.7000000000007</v>
      </c>
      <c r="G4096">
        <v>8433.65</v>
      </c>
      <c r="H4096">
        <v>375232198</v>
      </c>
      <c r="I4096">
        <v>20736.2</v>
      </c>
      <c r="J4096">
        <v>23.12</v>
      </c>
      <c r="K4096">
        <v>3.66</v>
      </c>
      <c r="L4096">
        <v>1.39</v>
      </c>
    </row>
    <row r="4097" spans="1:12" x14ac:dyDescent="0.35">
      <c r="A4097" s="1">
        <v>42156</v>
      </c>
      <c r="B4097">
        <v>2015</v>
      </c>
      <c r="C4097" t="s">
        <v>17</v>
      </c>
      <c r="D4097">
        <v>8417.25</v>
      </c>
      <c r="E4097">
        <v>8467.15</v>
      </c>
      <c r="F4097">
        <v>8405.4</v>
      </c>
      <c r="G4097">
        <v>8433.4</v>
      </c>
      <c r="H4097">
        <v>125990614</v>
      </c>
      <c r="I4097">
        <v>7254.01</v>
      </c>
      <c r="J4097">
        <v>23.25</v>
      </c>
      <c r="K4097">
        <v>3.65</v>
      </c>
      <c r="L4097">
        <v>1.39</v>
      </c>
    </row>
    <row r="4098" spans="1:12" x14ac:dyDescent="0.35">
      <c r="A4098" s="1">
        <v>42157</v>
      </c>
      <c r="B4098">
        <v>2015</v>
      </c>
      <c r="C4098" t="s">
        <v>17</v>
      </c>
      <c r="D4098">
        <v>8442.7999999999993</v>
      </c>
      <c r="E4098">
        <v>8445.35</v>
      </c>
      <c r="F4098">
        <v>8226.0499999999993</v>
      </c>
      <c r="G4098">
        <v>8236.4500000000007</v>
      </c>
      <c r="H4098">
        <v>151337661</v>
      </c>
      <c r="I4098">
        <v>8083.17</v>
      </c>
      <c r="J4098">
        <v>22.71</v>
      </c>
      <c r="K4098">
        <v>3.57</v>
      </c>
      <c r="L4098">
        <v>1.43</v>
      </c>
    </row>
    <row r="4099" spans="1:12" x14ac:dyDescent="0.35">
      <c r="A4099" s="1">
        <v>42158</v>
      </c>
      <c r="B4099">
        <v>2015</v>
      </c>
      <c r="C4099" t="s">
        <v>17</v>
      </c>
      <c r="D4099">
        <v>8232.4500000000007</v>
      </c>
      <c r="E4099">
        <v>8236.7000000000007</v>
      </c>
      <c r="F4099">
        <v>8094.15</v>
      </c>
      <c r="G4099">
        <v>8135.1</v>
      </c>
      <c r="H4099">
        <v>176661646</v>
      </c>
      <c r="I4099">
        <v>7920.26</v>
      </c>
      <c r="J4099">
        <v>22.41</v>
      </c>
      <c r="K4099">
        <v>3.53</v>
      </c>
      <c r="L4099">
        <v>1.45</v>
      </c>
    </row>
    <row r="4100" spans="1:12" x14ac:dyDescent="0.35">
      <c r="A4100" s="1">
        <v>42159</v>
      </c>
      <c r="B4100">
        <v>2015</v>
      </c>
      <c r="C4100" t="s">
        <v>17</v>
      </c>
      <c r="D4100">
        <v>8155.15</v>
      </c>
      <c r="E4100">
        <v>8160.05</v>
      </c>
      <c r="F4100">
        <v>8056.75</v>
      </c>
      <c r="G4100">
        <v>8130.65</v>
      </c>
      <c r="H4100">
        <v>159470840</v>
      </c>
      <c r="I4100">
        <v>7560.49</v>
      </c>
      <c r="J4100">
        <v>22.53</v>
      </c>
      <c r="K4100">
        <v>3.52</v>
      </c>
      <c r="L4100">
        <v>1.45</v>
      </c>
    </row>
    <row r="4101" spans="1:12" x14ac:dyDescent="0.35">
      <c r="A4101" s="1">
        <v>42160</v>
      </c>
      <c r="B4101">
        <v>2015</v>
      </c>
      <c r="C4101" t="s">
        <v>17</v>
      </c>
      <c r="D4101">
        <v>8119.15</v>
      </c>
      <c r="E4101">
        <v>8191</v>
      </c>
      <c r="F4101">
        <v>8100.15</v>
      </c>
      <c r="G4101">
        <v>8114.7</v>
      </c>
      <c r="H4101">
        <v>167055308</v>
      </c>
      <c r="I4101">
        <v>7588.4</v>
      </c>
      <c r="J4101">
        <v>22.49</v>
      </c>
      <c r="K4101">
        <v>3.47</v>
      </c>
      <c r="L4101">
        <v>1.45</v>
      </c>
    </row>
    <row r="4102" spans="1:12" x14ac:dyDescent="0.35">
      <c r="A4102" s="1">
        <v>42163</v>
      </c>
      <c r="B4102">
        <v>2015</v>
      </c>
      <c r="C4102" t="s">
        <v>17</v>
      </c>
      <c r="D4102">
        <v>8124.35</v>
      </c>
      <c r="E4102">
        <v>8131</v>
      </c>
      <c r="F4102">
        <v>8030.55</v>
      </c>
      <c r="G4102">
        <v>8044.15</v>
      </c>
      <c r="H4102">
        <v>140075743</v>
      </c>
      <c r="I4102">
        <v>6230.61</v>
      </c>
      <c r="J4102">
        <v>22.29</v>
      </c>
      <c r="K4102">
        <v>3.44</v>
      </c>
      <c r="L4102">
        <v>1.47</v>
      </c>
    </row>
    <row r="4103" spans="1:12" x14ac:dyDescent="0.35">
      <c r="A4103" s="1">
        <v>42164</v>
      </c>
      <c r="B4103">
        <v>2015</v>
      </c>
      <c r="C4103" t="s">
        <v>17</v>
      </c>
      <c r="D4103">
        <v>8026.5</v>
      </c>
      <c r="E4103">
        <v>8057.15</v>
      </c>
      <c r="F4103">
        <v>8005.15</v>
      </c>
      <c r="G4103">
        <v>8022.4</v>
      </c>
      <c r="H4103">
        <v>140217686</v>
      </c>
      <c r="I4103">
        <v>6442.05</v>
      </c>
      <c r="J4103">
        <v>22.23</v>
      </c>
      <c r="K4103">
        <v>3.44</v>
      </c>
      <c r="L4103">
        <v>1.47</v>
      </c>
    </row>
    <row r="4104" spans="1:12" x14ac:dyDescent="0.35">
      <c r="A4104" s="1">
        <v>42165</v>
      </c>
      <c r="B4104">
        <v>2015</v>
      </c>
      <c r="C4104" t="s">
        <v>17</v>
      </c>
      <c r="D4104">
        <v>8024.15</v>
      </c>
      <c r="E4104">
        <v>8152.25</v>
      </c>
      <c r="F4104">
        <v>8023.8</v>
      </c>
      <c r="G4104">
        <v>8124.45</v>
      </c>
      <c r="H4104">
        <v>141030200</v>
      </c>
      <c r="I4104">
        <v>6790.27</v>
      </c>
      <c r="J4104">
        <v>22.52</v>
      </c>
      <c r="K4104">
        <v>3.48</v>
      </c>
      <c r="L4104">
        <v>1.45</v>
      </c>
    </row>
    <row r="4105" spans="1:12" x14ac:dyDescent="0.35">
      <c r="A4105" s="1">
        <v>42166</v>
      </c>
      <c r="B4105">
        <v>2015</v>
      </c>
      <c r="C4105" t="s">
        <v>17</v>
      </c>
      <c r="D4105">
        <v>8157.3</v>
      </c>
      <c r="E4105">
        <v>8163.05</v>
      </c>
      <c r="F4105">
        <v>7958.25</v>
      </c>
      <c r="G4105">
        <v>7965.35</v>
      </c>
      <c r="H4105">
        <v>171348959</v>
      </c>
      <c r="I4105">
        <v>7868.44</v>
      </c>
      <c r="J4105">
        <v>22.08</v>
      </c>
      <c r="K4105">
        <v>3.41</v>
      </c>
      <c r="L4105">
        <v>1.48</v>
      </c>
    </row>
    <row r="4106" spans="1:12" x14ac:dyDescent="0.35">
      <c r="A4106" s="1">
        <v>42167</v>
      </c>
      <c r="B4106">
        <v>2015</v>
      </c>
      <c r="C4106" t="s">
        <v>17</v>
      </c>
      <c r="D4106">
        <v>7959.85</v>
      </c>
      <c r="E4106">
        <v>7995.6</v>
      </c>
      <c r="F4106">
        <v>7940.3</v>
      </c>
      <c r="G4106">
        <v>7982.9</v>
      </c>
      <c r="H4106">
        <v>140839875</v>
      </c>
      <c r="I4106">
        <v>6737.25</v>
      </c>
      <c r="J4106">
        <v>22.12</v>
      </c>
      <c r="K4106">
        <v>3.4</v>
      </c>
      <c r="L4106">
        <v>1.49</v>
      </c>
    </row>
    <row r="4107" spans="1:12" x14ac:dyDescent="0.35">
      <c r="A4107" s="1">
        <v>42170</v>
      </c>
      <c r="B4107">
        <v>2015</v>
      </c>
      <c r="C4107" t="s">
        <v>17</v>
      </c>
      <c r="D4107">
        <v>7986.6</v>
      </c>
      <c r="E4107">
        <v>8057.7</v>
      </c>
      <c r="F4107">
        <v>7944.85</v>
      </c>
      <c r="G4107">
        <v>8013.9</v>
      </c>
      <c r="H4107">
        <v>137116389</v>
      </c>
      <c r="I4107">
        <v>6129.12</v>
      </c>
      <c r="J4107">
        <v>22.21</v>
      </c>
      <c r="K4107">
        <v>3.41</v>
      </c>
      <c r="L4107">
        <v>1.48</v>
      </c>
    </row>
    <row r="4108" spans="1:12" x14ac:dyDescent="0.35">
      <c r="A4108" s="1">
        <v>42171</v>
      </c>
      <c r="B4108">
        <v>2015</v>
      </c>
      <c r="C4108" t="s">
        <v>17</v>
      </c>
      <c r="D4108">
        <v>8004.2</v>
      </c>
      <c r="E4108">
        <v>8061.85</v>
      </c>
      <c r="F4108">
        <v>7952.35</v>
      </c>
      <c r="G4108">
        <v>8047.3</v>
      </c>
      <c r="H4108">
        <v>127809460</v>
      </c>
      <c r="I4108">
        <v>5923.8</v>
      </c>
      <c r="J4108">
        <v>22.3</v>
      </c>
      <c r="K4108">
        <v>3.42</v>
      </c>
      <c r="L4108">
        <v>1.48</v>
      </c>
    </row>
    <row r="4109" spans="1:12" x14ac:dyDescent="0.35">
      <c r="A4109" s="1">
        <v>42172</v>
      </c>
      <c r="B4109">
        <v>2015</v>
      </c>
      <c r="C4109" t="s">
        <v>17</v>
      </c>
      <c r="D4109">
        <v>8084.2</v>
      </c>
      <c r="E4109">
        <v>8136.85</v>
      </c>
      <c r="F4109">
        <v>8048.95</v>
      </c>
      <c r="G4109">
        <v>8091.55</v>
      </c>
      <c r="H4109">
        <v>157205716</v>
      </c>
      <c r="I4109">
        <v>7878.66</v>
      </c>
      <c r="J4109">
        <v>22.43</v>
      </c>
      <c r="K4109">
        <v>3.44</v>
      </c>
      <c r="L4109">
        <v>1.47</v>
      </c>
    </row>
    <row r="4110" spans="1:12" x14ac:dyDescent="0.35">
      <c r="A4110" s="1">
        <v>42173</v>
      </c>
      <c r="B4110">
        <v>2015</v>
      </c>
      <c r="C4110" t="s">
        <v>17</v>
      </c>
      <c r="D4110">
        <v>8113.7</v>
      </c>
      <c r="E4110">
        <v>8186.9</v>
      </c>
      <c r="F4110">
        <v>8101.8</v>
      </c>
      <c r="G4110">
        <v>8174.6</v>
      </c>
      <c r="H4110">
        <v>149266110</v>
      </c>
      <c r="I4110">
        <v>7767.77</v>
      </c>
      <c r="J4110">
        <v>22.66</v>
      </c>
      <c r="K4110">
        <v>3.48</v>
      </c>
      <c r="L4110">
        <v>1.45</v>
      </c>
    </row>
    <row r="4111" spans="1:12" x14ac:dyDescent="0.35">
      <c r="A4111" s="1">
        <v>42174</v>
      </c>
      <c r="B4111">
        <v>2015</v>
      </c>
      <c r="C4111" t="s">
        <v>17</v>
      </c>
      <c r="D4111">
        <v>8201.15</v>
      </c>
      <c r="E4111">
        <v>8250.7999999999993</v>
      </c>
      <c r="F4111">
        <v>8195.65</v>
      </c>
      <c r="G4111">
        <v>8224.9500000000007</v>
      </c>
      <c r="H4111">
        <v>151575997</v>
      </c>
      <c r="I4111">
        <v>7722.05</v>
      </c>
      <c r="J4111">
        <v>22.79</v>
      </c>
      <c r="K4111">
        <v>3.5</v>
      </c>
      <c r="L4111">
        <v>1.44</v>
      </c>
    </row>
    <row r="4112" spans="1:12" x14ac:dyDescent="0.35">
      <c r="A4112" s="1">
        <v>42177</v>
      </c>
      <c r="B4112">
        <v>2015</v>
      </c>
      <c r="C4112" t="s">
        <v>17</v>
      </c>
      <c r="D4112">
        <v>8259.2999999999993</v>
      </c>
      <c r="E4112">
        <v>8369.4500000000007</v>
      </c>
      <c r="F4112">
        <v>8257.4</v>
      </c>
      <c r="G4112">
        <v>8353.1</v>
      </c>
      <c r="H4112">
        <v>126542473</v>
      </c>
      <c r="I4112">
        <v>6163.02</v>
      </c>
      <c r="J4112">
        <v>23.15</v>
      </c>
      <c r="K4112">
        <v>3.56</v>
      </c>
      <c r="L4112">
        <v>1.42</v>
      </c>
    </row>
    <row r="4113" spans="1:12" x14ac:dyDescent="0.35">
      <c r="A4113" s="1">
        <v>42178</v>
      </c>
      <c r="B4113">
        <v>2015</v>
      </c>
      <c r="C4113" t="s">
        <v>17</v>
      </c>
      <c r="D4113">
        <v>8377.4500000000007</v>
      </c>
      <c r="E4113">
        <v>8398.4500000000007</v>
      </c>
      <c r="F4113">
        <v>8334.9500000000007</v>
      </c>
      <c r="G4113">
        <v>8381.5499999999993</v>
      </c>
      <c r="H4113">
        <v>135844708</v>
      </c>
      <c r="I4113">
        <v>6437.33</v>
      </c>
      <c r="J4113">
        <v>23.23</v>
      </c>
      <c r="K4113">
        <v>3.57</v>
      </c>
      <c r="L4113">
        <v>1.41</v>
      </c>
    </row>
    <row r="4114" spans="1:12" x14ac:dyDescent="0.35">
      <c r="A4114" s="1">
        <v>42179</v>
      </c>
      <c r="B4114">
        <v>2015</v>
      </c>
      <c r="C4114" t="s">
        <v>17</v>
      </c>
      <c r="D4114">
        <v>8399.4</v>
      </c>
      <c r="E4114">
        <v>8421.35</v>
      </c>
      <c r="F4114">
        <v>8338.9</v>
      </c>
      <c r="G4114">
        <v>8360.85</v>
      </c>
      <c r="H4114">
        <v>134062733</v>
      </c>
      <c r="I4114">
        <v>7175.22</v>
      </c>
      <c r="J4114">
        <v>23.17</v>
      </c>
      <c r="K4114">
        <v>3.56</v>
      </c>
      <c r="L4114">
        <v>1.42</v>
      </c>
    </row>
    <row r="4115" spans="1:12" x14ac:dyDescent="0.35">
      <c r="A4115" s="1">
        <v>42180</v>
      </c>
      <c r="B4115">
        <v>2015</v>
      </c>
      <c r="C4115" t="s">
        <v>17</v>
      </c>
      <c r="D4115">
        <v>8336.25</v>
      </c>
      <c r="E4115">
        <v>8423.15</v>
      </c>
      <c r="F4115">
        <v>8329.5</v>
      </c>
      <c r="G4115">
        <v>8398</v>
      </c>
      <c r="H4115">
        <v>207421340</v>
      </c>
      <c r="I4115">
        <v>9911.16</v>
      </c>
      <c r="J4115">
        <v>23.27</v>
      </c>
      <c r="K4115">
        <v>3.58</v>
      </c>
      <c r="L4115">
        <v>1.41</v>
      </c>
    </row>
    <row r="4116" spans="1:12" x14ac:dyDescent="0.35">
      <c r="A4116" s="1">
        <v>42181</v>
      </c>
      <c r="B4116">
        <v>2015</v>
      </c>
      <c r="C4116" t="s">
        <v>17</v>
      </c>
      <c r="D4116">
        <v>8393.9500000000007</v>
      </c>
      <c r="E4116">
        <v>8408.5499999999993</v>
      </c>
      <c r="F4116">
        <v>8339.7000000000007</v>
      </c>
      <c r="G4116">
        <v>8381.1</v>
      </c>
      <c r="H4116">
        <v>113959476</v>
      </c>
      <c r="I4116">
        <v>5848.78</v>
      </c>
      <c r="J4116">
        <v>23.23</v>
      </c>
      <c r="K4116">
        <v>3.56</v>
      </c>
      <c r="L4116">
        <v>1.42</v>
      </c>
    </row>
    <row r="4117" spans="1:12" x14ac:dyDescent="0.35">
      <c r="A4117" s="1">
        <v>42184</v>
      </c>
      <c r="B4117">
        <v>2015</v>
      </c>
      <c r="C4117" t="s">
        <v>17</v>
      </c>
      <c r="D4117">
        <v>8247.0499999999993</v>
      </c>
      <c r="E4117">
        <v>8329.4500000000007</v>
      </c>
      <c r="F4117">
        <v>8195.65</v>
      </c>
      <c r="G4117">
        <v>8318.4</v>
      </c>
      <c r="H4117">
        <v>136106699</v>
      </c>
      <c r="I4117">
        <v>6604.12</v>
      </c>
      <c r="J4117">
        <v>23.05</v>
      </c>
      <c r="K4117">
        <v>3.53</v>
      </c>
      <c r="L4117">
        <v>1.43</v>
      </c>
    </row>
    <row r="4118" spans="1:12" x14ac:dyDescent="0.35">
      <c r="A4118" s="1">
        <v>42185</v>
      </c>
      <c r="B4118">
        <v>2015</v>
      </c>
      <c r="C4118" t="s">
        <v>17</v>
      </c>
      <c r="D4118">
        <v>8316.35</v>
      </c>
      <c r="E4118">
        <v>8378</v>
      </c>
      <c r="F4118">
        <v>8298.9500000000007</v>
      </c>
      <c r="G4118">
        <v>8368.5</v>
      </c>
      <c r="H4118">
        <v>163366250</v>
      </c>
      <c r="I4118">
        <v>8425.52</v>
      </c>
      <c r="J4118">
        <v>23.19</v>
      </c>
      <c r="K4118">
        <v>3.48</v>
      </c>
      <c r="L4118">
        <v>1.44</v>
      </c>
    </row>
    <row r="4119" spans="1:12" x14ac:dyDescent="0.35">
      <c r="A4119" s="1">
        <v>42186</v>
      </c>
      <c r="B4119">
        <v>2015</v>
      </c>
      <c r="C4119" t="s">
        <v>18</v>
      </c>
      <c r="D4119">
        <v>8376.25</v>
      </c>
      <c r="E4119">
        <v>8481.6</v>
      </c>
      <c r="F4119">
        <v>8370.15</v>
      </c>
      <c r="G4119">
        <v>8453.0499999999993</v>
      </c>
      <c r="H4119">
        <v>135887471</v>
      </c>
      <c r="I4119">
        <v>6938.05</v>
      </c>
      <c r="J4119">
        <v>23.43</v>
      </c>
      <c r="K4119">
        <v>3.52</v>
      </c>
      <c r="L4119">
        <v>1.42</v>
      </c>
    </row>
    <row r="4120" spans="1:12" x14ac:dyDescent="0.35">
      <c r="A4120" s="1">
        <v>42187</v>
      </c>
      <c r="B4120">
        <v>2015</v>
      </c>
      <c r="C4120" t="s">
        <v>18</v>
      </c>
      <c r="D4120">
        <v>8471.9500000000007</v>
      </c>
      <c r="E4120">
        <v>8479.25</v>
      </c>
      <c r="F4120">
        <v>8433.2000000000007</v>
      </c>
      <c r="G4120">
        <v>8444.9</v>
      </c>
      <c r="H4120">
        <v>115472141</v>
      </c>
      <c r="I4120">
        <v>6065.26</v>
      </c>
      <c r="J4120">
        <v>23.4</v>
      </c>
      <c r="K4120">
        <v>3.51</v>
      </c>
      <c r="L4120">
        <v>1.42</v>
      </c>
    </row>
    <row r="4121" spans="1:12" x14ac:dyDescent="0.35">
      <c r="A4121" s="1">
        <v>42188</v>
      </c>
      <c r="B4121">
        <v>2015</v>
      </c>
      <c r="C4121" t="s">
        <v>18</v>
      </c>
      <c r="D4121">
        <v>8440.1</v>
      </c>
      <c r="E4121">
        <v>8497.75</v>
      </c>
      <c r="F4121">
        <v>8424.15</v>
      </c>
      <c r="G4121">
        <v>8484.9</v>
      </c>
      <c r="H4121">
        <v>91142979</v>
      </c>
      <c r="I4121">
        <v>4983.21</v>
      </c>
      <c r="J4121">
        <v>23.52</v>
      </c>
      <c r="K4121">
        <v>3.52</v>
      </c>
      <c r="L4121">
        <v>1.43</v>
      </c>
    </row>
    <row r="4122" spans="1:12" x14ac:dyDescent="0.35">
      <c r="A4122" s="1">
        <v>42191</v>
      </c>
      <c r="B4122">
        <v>2015</v>
      </c>
      <c r="C4122" t="s">
        <v>18</v>
      </c>
      <c r="D4122">
        <v>8386.15</v>
      </c>
      <c r="E4122">
        <v>8533.15</v>
      </c>
      <c r="F4122">
        <v>8386.15</v>
      </c>
      <c r="G4122">
        <v>8522.15</v>
      </c>
      <c r="H4122">
        <v>104578132</v>
      </c>
      <c r="I4122">
        <v>5517.86</v>
      </c>
      <c r="J4122">
        <v>23.62</v>
      </c>
      <c r="K4122">
        <v>3.54</v>
      </c>
      <c r="L4122">
        <v>1.42</v>
      </c>
    </row>
    <row r="4123" spans="1:12" x14ac:dyDescent="0.35">
      <c r="A4123" s="1">
        <v>42192</v>
      </c>
      <c r="B4123">
        <v>2015</v>
      </c>
      <c r="C4123" t="s">
        <v>18</v>
      </c>
      <c r="D4123">
        <v>8525.5</v>
      </c>
      <c r="E4123">
        <v>8561.35</v>
      </c>
      <c r="F4123">
        <v>8483.85</v>
      </c>
      <c r="G4123">
        <v>8510.7999999999993</v>
      </c>
      <c r="H4123">
        <v>126038231</v>
      </c>
      <c r="I4123">
        <v>6054.41</v>
      </c>
      <c r="J4123">
        <v>23.59</v>
      </c>
      <c r="K4123">
        <v>3.54</v>
      </c>
      <c r="L4123">
        <v>1.42</v>
      </c>
    </row>
    <row r="4124" spans="1:12" x14ac:dyDescent="0.35">
      <c r="A4124" s="1">
        <v>42193</v>
      </c>
      <c r="B4124">
        <v>2015</v>
      </c>
      <c r="C4124" t="s">
        <v>18</v>
      </c>
      <c r="D4124">
        <v>8439.2000000000007</v>
      </c>
      <c r="E4124">
        <v>8457.5</v>
      </c>
      <c r="F4124">
        <v>8341.4</v>
      </c>
      <c r="G4124">
        <v>8363.0499999999993</v>
      </c>
      <c r="H4124">
        <v>193886999</v>
      </c>
      <c r="I4124">
        <v>8876.81</v>
      </c>
      <c r="J4124">
        <v>23.18</v>
      </c>
      <c r="K4124">
        <v>3.47</v>
      </c>
      <c r="L4124">
        <v>1.45</v>
      </c>
    </row>
    <row r="4125" spans="1:12" x14ac:dyDescent="0.35">
      <c r="A4125" s="1">
        <v>42194</v>
      </c>
      <c r="B4125">
        <v>2015</v>
      </c>
      <c r="C4125" t="s">
        <v>18</v>
      </c>
      <c r="D4125">
        <v>8364.85</v>
      </c>
      <c r="E4125">
        <v>8400.2999999999993</v>
      </c>
      <c r="F4125">
        <v>8323</v>
      </c>
      <c r="G4125">
        <v>8328.5499999999993</v>
      </c>
      <c r="H4125">
        <v>135358659</v>
      </c>
      <c r="I4125">
        <v>6610.4</v>
      </c>
      <c r="J4125">
        <v>23.08</v>
      </c>
      <c r="K4125">
        <v>3.46</v>
      </c>
      <c r="L4125">
        <v>1.45</v>
      </c>
    </row>
    <row r="4126" spans="1:12" x14ac:dyDescent="0.35">
      <c r="A4126" s="1">
        <v>42195</v>
      </c>
      <c r="B4126">
        <v>2015</v>
      </c>
      <c r="C4126" t="s">
        <v>18</v>
      </c>
      <c r="D4126">
        <v>8365.7000000000007</v>
      </c>
      <c r="E4126">
        <v>8377.1</v>
      </c>
      <c r="F4126">
        <v>8315.4</v>
      </c>
      <c r="G4126">
        <v>8360.5499999999993</v>
      </c>
      <c r="H4126">
        <v>158883926</v>
      </c>
      <c r="I4126">
        <v>8128.47</v>
      </c>
      <c r="J4126">
        <v>23.17</v>
      </c>
      <c r="K4126">
        <v>3.44</v>
      </c>
      <c r="L4126">
        <v>1.45</v>
      </c>
    </row>
    <row r="4127" spans="1:12" x14ac:dyDescent="0.35">
      <c r="A4127" s="1">
        <v>42198</v>
      </c>
      <c r="B4127">
        <v>2015</v>
      </c>
      <c r="C4127" t="s">
        <v>18</v>
      </c>
      <c r="D4127">
        <v>8397.25</v>
      </c>
      <c r="E4127">
        <v>8471.65</v>
      </c>
      <c r="F4127">
        <v>8355.4</v>
      </c>
      <c r="G4127">
        <v>8459.65</v>
      </c>
      <c r="H4127">
        <v>121380175</v>
      </c>
      <c r="I4127">
        <v>6506.28</v>
      </c>
      <c r="J4127">
        <v>23.45</v>
      </c>
      <c r="K4127">
        <v>3.49</v>
      </c>
      <c r="L4127">
        <v>1.44</v>
      </c>
    </row>
    <row r="4128" spans="1:12" x14ac:dyDescent="0.35">
      <c r="A4128" s="1">
        <v>42199</v>
      </c>
      <c r="B4128">
        <v>2015</v>
      </c>
      <c r="C4128" t="s">
        <v>18</v>
      </c>
      <c r="D4128">
        <v>8470.6</v>
      </c>
      <c r="E4128">
        <v>8480.25</v>
      </c>
      <c r="F4128">
        <v>8424.1</v>
      </c>
      <c r="G4128">
        <v>8454.1</v>
      </c>
      <c r="H4128">
        <v>104893796</v>
      </c>
      <c r="I4128">
        <v>5454.41</v>
      </c>
      <c r="J4128">
        <v>23.44</v>
      </c>
      <c r="K4128">
        <v>3.48</v>
      </c>
      <c r="L4128">
        <v>1.44</v>
      </c>
    </row>
    <row r="4129" spans="1:12" x14ac:dyDescent="0.35">
      <c r="A4129" s="1">
        <v>42200</v>
      </c>
      <c r="B4129">
        <v>2015</v>
      </c>
      <c r="C4129" t="s">
        <v>18</v>
      </c>
      <c r="D4129">
        <v>8463.4</v>
      </c>
      <c r="E4129">
        <v>8531.4</v>
      </c>
      <c r="F4129">
        <v>8462.9500000000007</v>
      </c>
      <c r="G4129">
        <v>8523.7999999999993</v>
      </c>
      <c r="H4129">
        <v>108835522</v>
      </c>
      <c r="I4129">
        <v>5805.53</v>
      </c>
      <c r="J4129">
        <v>23.63</v>
      </c>
      <c r="K4129">
        <v>3.51</v>
      </c>
      <c r="L4129">
        <v>1.43</v>
      </c>
    </row>
    <row r="4130" spans="1:12" x14ac:dyDescent="0.35">
      <c r="A4130" s="1">
        <v>42201</v>
      </c>
      <c r="B4130">
        <v>2015</v>
      </c>
      <c r="C4130" t="s">
        <v>18</v>
      </c>
      <c r="D4130">
        <v>8546.15</v>
      </c>
      <c r="E4130">
        <v>8616.1</v>
      </c>
      <c r="F4130">
        <v>8542.9</v>
      </c>
      <c r="G4130">
        <v>8608.0499999999993</v>
      </c>
      <c r="H4130">
        <v>119637042</v>
      </c>
      <c r="I4130">
        <v>6544.15</v>
      </c>
      <c r="J4130">
        <v>23.86</v>
      </c>
      <c r="K4130">
        <v>3.55</v>
      </c>
      <c r="L4130">
        <v>1.41</v>
      </c>
    </row>
    <row r="4131" spans="1:12" x14ac:dyDescent="0.35">
      <c r="A4131" s="1">
        <v>42202</v>
      </c>
      <c r="B4131">
        <v>2015</v>
      </c>
      <c r="C4131" t="s">
        <v>18</v>
      </c>
      <c r="D4131">
        <v>8623.65</v>
      </c>
      <c r="E4131">
        <v>8642.9500000000007</v>
      </c>
      <c r="F4131">
        <v>8593.15</v>
      </c>
      <c r="G4131">
        <v>8609.85</v>
      </c>
      <c r="H4131">
        <v>108190401</v>
      </c>
      <c r="I4131">
        <v>5713.13</v>
      </c>
      <c r="J4131">
        <v>23.87</v>
      </c>
      <c r="K4131">
        <v>3.52</v>
      </c>
      <c r="L4131">
        <v>1.42</v>
      </c>
    </row>
    <row r="4132" spans="1:12" x14ac:dyDescent="0.35">
      <c r="A4132" s="1">
        <v>42205</v>
      </c>
      <c r="B4132">
        <v>2015</v>
      </c>
      <c r="C4132" t="s">
        <v>18</v>
      </c>
      <c r="D4132">
        <v>8623.9</v>
      </c>
      <c r="E4132">
        <v>8624.1</v>
      </c>
      <c r="F4132">
        <v>8559</v>
      </c>
      <c r="G4132">
        <v>8603.4500000000007</v>
      </c>
      <c r="H4132">
        <v>93439295</v>
      </c>
      <c r="I4132">
        <v>5107.62</v>
      </c>
      <c r="J4132">
        <v>23.88</v>
      </c>
      <c r="K4132">
        <v>3.53</v>
      </c>
      <c r="L4132">
        <v>1.42</v>
      </c>
    </row>
    <row r="4133" spans="1:12" x14ac:dyDescent="0.35">
      <c r="A4133" s="1">
        <v>42206</v>
      </c>
      <c r="B4133">
        <v>2015</v>
      </c>
      <c r="C4133" t="s">
        <v>18</v>
      </c>
      <c r="D4133">
        <v>8601.5</v>
      </c>
      <c r="E4133">
        <v>8646.75</v>
      </c>
      <c r="F4133">
        <v>8517.9</v>
      </c>
      <c r="G4133">
        <v>8529.4500000000007</v>
      </c>
      <c r="H4133">
        <v>169151098</v>
      </c>
      <c r="I4133">
        <v>10699.52</v>
      </c>
      <c r="J4133">
        <v>23.68</v>
      </c>
      <c r="K4133">
        <v>3.5</v>
      </c>
      <c r="L4133">
        <v>1.43</v>
      </c>
    </row>
    <row r="4134" spans="1:12" x14ac:dyDescent="0.35">
      <c r="A4134" s="1">
        <v>42207</v>
      </c>
      <c r="B4134">
        <v>2015</v>
      </c>
      <c r="C4134" t="s">
        <v>18</v>
      </c>
      <c r="D4134">
        <v>8512.25</v>
      </c>
      <c r="E4134">
        <v>8643.9</v>
      </c>
      <c r="F4134">
        <v>8498.65</v>
      </c>
      <c r="G4134">
        <v>8633.5</v>
      </c>
      <c r="H4134">
        <v>141018383</v>
      </c>
      <c r="I4134">
        <v>7427.34</v>
      </c>
      <c r="J4134">
        <v>23.96</v>
      </c>
      <c r="K4134">
        <v>3.54</v>
      </c>
      <c r="L4134">
        <v>1.41</v>
      </c>
    </row>
    <row r="4135" spans="1:12" x14ac:dyDescent="0.35">
      <c r="A4135" s="1">
        <v>42208</v>
      </c>
      <c r="B4135">
        <v>2015</v>
      </c>
      <c r="C4135" t="s">
        <v>18</v>
      </c>
      <c r="D4135">
        <v>8643.9500000000007</v>
      </c>
      <c r="E4135">
        <v>8654.75</v>
      </c>
      <c r="F4135">
        <v>8573.7999999999993</v>
      </c>
      <c r="G4135">
        <v>8589.7999999999993</v>
      </c>
      <c r="H4135">
        <v>136962516</v>
      </c>
      <c r="I4135">
        <v>7747.81</v>
      </c>
      <c r="J4135">
        <v>23.84</v>
      </c>
      <c r="K4135">
        <v>3.52</v>
      </c>
      <c r="L4135">
        <v>1.42</v>
      </c>
    </row>
    <row r="4136" spans="1:12" x14ac:dyDescent="0.35">
      <c r="A4136" s="1">
        <v>42209</v>
      </c>
      <c r="B4136">
        <v>2015</v>
      </c>
      <c r="C4136" t="s">
        <v>18</v>
      </c>
      <c r="D4136">
        <v>8588.15</v>
      </c>
      <c r="E4136">
        <v>8589.15</v>
      </c>
      <c r="F4136">
        <v>8513.5</v>
      </c>
      <c r="G4136">
        <v>8521.5499999999993</v>
      </c>
      <c r="H4136">
        <v>131344832</v>
      </c>
      <c r="I4136">
        <v>6942.22</v>
      </c>
      <c r="J4136">
        <v>23.65</v>
      </c>
      <c r="K4136">
        <v>3.48</v>
      </c>
      <c r="L4136">
        <v>1.43</v>
      </c>
    </row>
    <row r="4137" spans="1:12" x14ac:dyDescent="0.35">
      <c r="A4137" s="1">
        <v>42212</v>
      </c>
      <c r="B4137">
        <v>2015</v>
      </c>
      <c r="C4137" t="s">
        <v>18</v>
      </c>
      <c r="D4137">
        <v>8492.1</v>
      </c>
      <c r="E4137">
        <v>8492.2000000000007</v>
      </c>
      <c r="F4137">
        <v>8351.5499999999993</v>
      </c>
      <c r="G4137">
        <v>8361</v>
      </c>
      <c r="H4137">
        <v>140828066</v>
      </c>
      <c r="I4137">
        <v>7353.09</v>
      </c>
      <c r="J4137">
        <v>23.21</v>
      </c>
      <c r="K4137">
        <v>3.42</v>
      </c>
      <c r="L4137">
        <v>1.46</v>
      </c>
    </row>
    <row r="4138" spans="1:12" x14ac:dyDescent="0.35">
      <c r="A4138" s="1">
        <v>42213</v>
      </c>
      <c r="B4138">
        <v>2015</v>
      </c>
      <c r="C4138" t="s">
        <v>18</v>
      </c>
      <c r="D4138">
        <v>8371.1</v>
      </c>
      <c r="E4138">
        <v>8397.4</v>
      </c>
      <c r="F4138">
        <v>8321.75</v>
      </c>
      <c r="G4138">
        <v>8337</v>
      </c>
      <c r="H4138">
        <v>179983810</v>
      </c>
      <c r="I4138">
        <v>8403.15</v>
      </c>
      <c r="J4138">
        <v>23.02</v>
      </c>
      <c r="K4138">
        <v>3.41</v>
      </c>
      <c r="L4138">
        <v>1.46</v>
      </c>
    </row>
    <row r="4139" spans="1:12" x14ac:dyDescent="0.35">
      <c r="A4139" s="1">
        <v>42214</v>
      </c>
      <c r="B4139">
        <v>2015</v>
      </c>
      <c r="C4139" t="s">
        <v>18</v>
      </c>
      <c r="D4139">
        <v>8365.6</v>
      </c>
      <c r="E4139">
        <v>8381.5</v>
      </c>
      <c r="F4139">
        <v>8338.4500000000007</v>
      </c>
      <c r="G4139">
        <v>8375.0499999999993</v>
      </c>
      <c r="H4139">
        <v>145399010</v>
      </c>
      <c r="I4139">
        <v>7232.34</v>
      </c>
      <c r="J4139">
        <v>23.08</v>
      </c>
      <c r="K4139">
        <v>3.42</v>
      </c>
      <c r="L4139">
        <v>1.45</v>
      </c>
    </row>
    <row r="4140" spans="1:12" x14ac:dyDescent="0.35">
      <c r="A4140" s="1">
        <v>42215</v>
      </c>
      <c r="B4140">
        <v>2015</v>
      </c>
      <c r="C4140" t="s">
        <v>18</v>
      </c>
      <c r="D4140">
        <v>8417</v>
      </c>
      <c r="E4140">
        <v>8458.9</v>
      </c>
      <c r="F4140">
        <v>8408.2999999999993</v>
      </c>
      <c r="G4140">
        <v>8421.7999999999993</v>
      </c>
      <c r="H4140">
        <v>221939186</v>
      </c>
      <c r="I4140">
        <v>10007.299999999999</v>
      </c>
      <c r="J4140">
        <v>23.23</v>
      </c>
      <c r="K4140">
        <v>3.44</v>
      </c>
      <c r="L4140">
        <v>1.45</v>
      </c>
    </row>
    <row r="4141" spans="1:12" x14ac:dyDescent="0.35">
      <c r="A4141" s="1">
        <v>42216</v>
      </c>
      <c r="B4141">
        <v>2015</v>
      </c>
      <c r="C4141" t="s">
        <v>18</v>
      </c>
      <c r="D4141">
        <v>8456.1</v>
      </c>
      <c r="E4141">
        <v>8548.9500000000007</v>
      </c>
      <c r="F4141">
        <v>8448</v>
      </c>
      <c r="G4141">
        <v>8532.85</v>
      </c>
      <c r="H4141">
        <v>209629301</v>
      </c>
      <c r="I4141">
        <v>9522.19</v>
      </c>
      <c r="J4141">
        <v>23.53</v>
      </c>
      <c r="K4141">
        <v>3.5</v>
      </c>
      <c r="L4141">
        <v>1.41</v>
      </c>
    </row>
    <row r="4142" spans="1:12" x14ac:dyDescent="0.35">
      <c r="A4142" s="1">
        <v>42219</v>
      </c>
      <c r="B4142">
        <v>2015</v>
      </c>
      <c r="C4142" t="s">
        <v>19</v>
      </c>
      <c r="D4142">
        <v>8510.65</v>
      </c>
      <c r="E4142">
        <v>8563.9500000000007</v>
      </c>
      <c r="F4142">
        <v>8508.1</v>
      </c>
      <c r="G4142">
        <v>8543.0499999999993</v>
      </c>
      <c r="H4142">
        <v>161485758</v>
      </c>
      <c r="I4142">
        <v>7738.1</v>
      </c>
      <c r="J4142">
        <v>23.54</v>
      </c>
      <c r="K4142">
        <v>3.5</v>
      </c>
      <c r="L4142">
        <v>1.41</v>
      </c>
    </row>
    <row r="4143" spans="1:12" x14ac:dyDescent="0.35">
      <c r="A4143" s="1">
        <v>42220</v>
      </c>
      <c r="B4143">
        <v>2015</v>
      </c>
      <c r="C4143" t="s">
        <v>19</v>
      </c>
      <c r="D4143">
        <v>8564.1</v>
      </c>
      <c r="E4143">
        <v>8565.15</v>
      </c>
      <c r="F4143">
        <v>8448.25</v>
      </c>
      <c r="G4143">
        <v>8516.9</v>
      </c>
      <c r="H4143">
        <v>193226091</v>
      </c>
      <c r="I4143">
        <v>9003.82</v>
      </c>
      <c r="J4143">
        <v>23.48</v>
      </c>
      <c r="K4143">
        <v>3.49</v>
      </c>
      <c r="L4143">
        <v>1.42</v>
      </c>
    </row>
    <row r="4144" spans="1:12" x14ac:dyDescent="0.35">
      <c r="A4144" s="1">
        <v>42221</v>
      </c>
      <c r="B4144">
        <v>2015</v>
      </c>
      <c r="C4144" t="s">
        <v>19</v>
      </c>
      <c r="D4144">
        <v>8547.4500000000007</v>
      </c>
      <c r="E4144">
        <v>8591.85</v>
      </c>
      <c r="F4144">
        <v>8545.85</v>
      </c>
      <c r="G4144">
        <v>8567.9500000000007</v>
      </c>
      <c r="H4144">
        <v>136948290</v>
      </c>
      <c r="I4144">
        <v>6434.82</v>
      </c>
      <c r="J4144">
        <v>23.62</v>
      </c>
      <c r="K4144">
        <v>3.51</v>
      </c>
      <c r="L4144">
        <v>1.41</v>
      </c>
    </row>
    <row r="4145" spans="1:12" x14ac:dyDescent="0.35">
      <c r="A4145" s="1">
        <v>42222</v>
      </c>
      <c r="B4145">
        <v>2015</v>
      </c>
      <c r="C4145" t="s">
        <v>19</v>
      </c>
      <c r="D4145">
        <v>8585.7999999999993</v>
      </c>
      <c r="E4145">
        <v>8606.2999999999993</v>
      </c>
      <c r="F4145">
        <v>8551.5</v>
      </c>
      <c r="G4145">
        <v>8588.65</v>
      </c>
      <c r="H4145">
        <v>139116393</v>
      </c>
      <c r="I4145">
        <v>6595.25</v>
      </c>
      <c r="J4145">
        <v>23.67</v>
      </c>
      <c r="K4145">
        <v>3.52</v>
      </c>
      <c r="L4145">
        <v>1.4</v>
      </c>
    </row>
    <row r="4146" spans="1:12" x14ac:dyDescent="0.35">
      <c r="A4146" s="1">
        <v>42223</v>
      </c>
      <c r="B4146">
        <v>2015</v>
      </c>
      <c r="C4146" t="s">
        <v>19</v>
      </c>
      <c r="D4146">
        <v>8580.7999999999993</v>
      </c>
      <c r="E4146">
        <v>8595.9500000000007</v>
      </c>
      <c r="F4146">
        <v>8552.7000000000007</v>
      </c>
      <c r="G4146">
        <v>8564.6</v>
      </c>
      <c r="H4146">
        <v>148073594</v>
      </c>
      <c r="I4146">
        <v>6528.28</v>
      </c>
      <c r="J4146">
        <v>23.61</v>
      </c>
      <c r="K4146">
        <v>3.49</v>
      </c>
      <c r="L4146">
        <v>1.4</v>
      </c>
    </row>
    <row r="4147" spans="1:12" x14ac:dyDescent="0.35">
      <c r="A4147" s="1">
        <v>42226</v>
      </c>
      <c r="B4147">
        <v>2015</v>
      </c>
      <c r="C4147" t="s">
        <v>19</v>
      </c>
      <c r="D4147">
        <v>8577</v>
      </c>
      <c r="E4147">
        <v>8621.5499999999993</v>
      </c>
      <c r="F4147">
        <v>8497.7999999999993</v>
      </c>
      <c r="G4147">
        <v>8525.6</v>
      </c>
      <c r="H4147">
        <v>127194886</v>
      </c>
      <c r="I4147">
        <v>5780.49</v>
      </c>
      <c r="J4147">
        <v>23.54</v>
      </c>
      <c r="K4147">
        <v>3.48</v>
      </c>
      <c r="L4147">
        <v>1.41</v>
      </c>
    </row>
    <row r="4148" spans="1:12" x14ac:dyDescent="0.35">
      <c r="A4148" s="1">
        <v>42227</v>
      </c>
      <c r="B4148">
        <v>2015</v>
      </c>
      <c r="C4148" t="s">
        <v>19</v>
      </c>
      <c r="D4148">
        <v>8548.4500000000007</v>
      </c>
      <c r="E4148">
        <v>8556.25</v>
      </c>
      <c r="F4148">
        <v>8441.2999999999993</v>
      </c>
      <c r="G4148">
        <v>8462.35</v>
      </c>
      <c r="H4148">
        <v>159192694</v>
      </c>
      <c r="I4148">
        <v>7049.29</v>
      </c>
      <c r="J4148">
        <v>23.38</v>
      </c>
      <c r="K4148">
        <v>3.45</v>
      </c>
      <c r="L4148">
        <v>1.42</v>
      </c>
    </row>
    <row r="4149" spans="1:12" x14ac:dyDescent="0.35">
      <c r="A4149" s="1">
        <v>42228</v>
      </c>
      <c r="B4149">
        <v>2015</v>
      </c>
      <c r="C4149" t="s">
        <v>19</v>
      </c>
      <c r="D4149">
        <v>8445.7000000000007</v>
      </c>
      <c r="E4149">
        <v>8446.9500000000007</v>
      </c>
      <c r="F4149">
        <v>8337.9500000000007</v>
      </c>
      <c r="G4149">
        <v>8349.4500000000007</v>
      </c>
      <c r="H4149">
        <v>195904304</v>
      </c>
      <c r="I4149">
        <v>8630.35</v>
      </c>
      <c r="J4149">
        <v>23.1</v>
      </c>
      <c r="K4149">
        <v>3.4</v>
      </c>
      <c r="L4149">
        <v>1.44</v>
      </c>
    </row>
    <row r="4150" spans="1:12" x14ac:dyDescent="0.35">
      <c r="A4150" s="1">
        <v>42229</v>
      </c>
      <c r="B4150">
        <v>2015</v>
      </c>
      <c r="C4150" t="s">
        <v>19</v>
      </c>
      <c r="D4150">
        <v>8384.4500000000007</v>
      </c>
      <c r="E4150">
        <v>8429.5</v>
      </c>
      <c r="F4150">
        <v>8339.75</v>
      </c>
      <c r="G4150">
        <v>8355.85</v>
      </c>
      <c r="H4150">
        <v>195079107</v>
      </c>
      <c r="I4150">
        <v>7840.58</v>
      </c>
      <c r="J4150">
        <v>23.16</v>
      </c>
      <c r="K4150">
        <v>3.41</v>
      </c>
      <c r="L4150">
        <v>1.44</v>
      </c>
    </row>
    <row r="4151" spans="1:12" x14ac:dyDescent="0.35">
      <c r="A4151" s="1">
        <v>42230</v>
      </c>
      <c r="B4151">
        <v>2015</v>
      </c>
      <c r="C4151" t="s">
        <v>19</v>
      </c>
      <c r="D4151">
        <v>8402.35</v>
      </c>
      <c r="E4151">
        <v>8530.1</v>
      </c>
      <c r="F4151">
        <v>8381.2000000000007</v>
      </c>
      <c r="G4151">
        <v>8518.5499999999993</v>
      </c>
      <c r="H4151">
        <v>160680260</v>
      </c>
      <c r="I4151">
        <v>7090.58</v>
      </c>
      <c r="J4151">
        <v>23.69</v>
      </c>
      <c r="K4151">
        <v>3.45</v>
      </c>
      <c r="L4151">
        <v>1.42</v>
      </c>
    </row>
    <row r="4152" spans="1:12" x14ac:dyDescent="0.35">
      <c r="A4152" s="1">
        <v>42233</v>
      </c>
      <c r="B4152">
        <v>2015</v>
      </c>
      <c r="C4152" t="s">
        <v>19</v>
      </c>
      <c r="D4152">
        <v>8530.5</v>
      </c>
      <c r="E4152">
        <v>8530.6</v>
      </c>
      <c r="F4152">
        <v>8428.0499999999993</v>
      </c>
      <c r="G4152">
        <v>8477.2999999999993</v>
      </c>
      <c r="H4152">
        <v>180083830</v>
      </c>
      <c r="I4152">
        <v>6543.01</v>
      </c>
      <c r="J4152">
        <v>23.48</v>
      </c>
      <c r="K4152">
        <v>3.44</v>
      </c>
      <c r="L4152">
        <v>1.43</v>
      </c>
    </row>
    <row r="4153" spans="1:12" x14ac:dyDescent="0.35">
      <c r="A4153" s="1">
        <v>42234</v>
      </c>
      <c r="B4153">
        <v>2015</v>
      </c>
      <c r="C4153" t="s">
        <v>19</v>
      </c>
      <c r="D4153">
        <v>8505.85</v>
      </c>
      <c r="E4153">
        <v>8525.75</v>
      </c>
      <c r="F4153">
        <v>8433.6</v>
      </c>
      <c r="G4153">
        <v>8466.5499999999993</v>
      </c>
      <c r="H4153">
        <v>157991554</v>
      </c>
      <c r="I4153">
        <v>6501.24</v>
      </c>
      <c r="J4153">
        <v>23.45</v>
      </c>
      <c r="K4153">
        <v>3.43</v>
      </c>
      <c r="L4153">
        <v>1.43</v>
      </c>
    </row>
    <row r="4154" spans="1:12" x14ac:dyDescent="0.35">
      <c r="A4154" s="1">
        <v>42235</v>
      </c>
      <c r="B4154">
        <v>2015</v>
      </c>
      <c r="C4154" t="s">
        <v>19</v>
      </c>
      <c r="D4154">
        <v>8468.0499999999993</v>
      </c>
      <c r="E4154">
        <v>8520.4500000000007</v>
      </c>
      <c r="F4154">
        <v>8425.9500000000007</v>
      </c>
      <c r="G4154">
        <v>8495.15</v>
      </c>
      <c r="H4154">
        <v>134512114</v>
      </c>
      <c r="I4154">
        <v>6338.67</v>
      </c>
      <c r="J4154">
        <v>23.53</v>
      </c>
      <c r="K4154">
        <v>3.44</v>
      </c>
      <c r="L4154">
        <v>1.42</v>
      </c>
    </row>
    <row r="4155" spans="1:12" x14ac:dyDescent="0.35">
      <c r="A4155" s="1">
        <v>42236</v>
      </c>
      <c r="B4155">
        <v>2015</v>
      </c>
      <c r="C4155" t="s">
        <v>19</v>
      </c>
      <c r="D4155">
        <v>8471.0499999999993</v>
      </c>
      <c r="E4155">
        <v>8501.35</v>
      </c>
      <c r="F4155">
        <v>8359.75</v>
      </c>
      <c r="G4155">
        <v>8372.75</v>
      </c>
      <c r="H4155">
        <v>189841783</v>
      </c>
      <c r="I4155">
        <v>9193.19</v>
      </c>
      <c r="J4155">
        <v>23.19</v>
      </c>
      <c r="K4155">
        <v>3.39</v>
      </c>
      <c r="L4155">
        <v>1.44</v>
      </c>
    </row>
    <row r="4156" spans="1:12" x14ac:dyDescent="0.35">
      <c r="A4156" s="1">
        <v>42237</v>
      </c>
      <c r="B4156">
        <v>2015</v>
      </c>
      <c r="C4156" t="s">
        <v>19</v>
      </c>
      <c r="D4156">
        <v>8305.4</v>
      </c>
      <c r="E4156">
        <v>8322.2000000000007</v>
      </c>
      <c r="F4156">
        <v>8225.0499999999993</v>
      </c>
      <c r="G4156">
        <v>8299.9500000000007</v>
      </c>
      <c r="H4156">
        <v>207542070</v>
      </c>
      <c r="I4156">
        <v>9606.33</v>
      </c>
      <c r="J4156">
        <v>22.99</v>
      </c>
      <c r="K4156">
        <v>3.36</v>
      </c>
      <c r="L4156">
        <v>1.42</v>
      </c>
    </row>
    <row r="4157" spans="1:12" x14ac:dyDescent="0.35">
      <c r="A4157" s="1">
        <v>42240</v>
      </c>
      <c r="B4157">
        <v>2015</v>
      </c>
      <c r="C4157" t="s">
        <v>19</v>
      </c>
      <c r="D4157">
        <v>8055.95</v>
      </c>
      <c r="E4157">
        <v>8060.05</v>
      </c>
      <c r="F4157">
        <v>7769.4</v>
      </c>
      <c r="G4157">
        <v>7809</v>
      </c>
      <c r="H4157">
        <v>322096413</v>
      </c>
      <c r="I4157">
        <v>13856.66</v>
      </c>
      <c r="J4157">
        <v>21.63</v>
      </c>
      <c r="K4157">
        <v>3.16</v>
      </c>
      <c r="L4157">
        <v>1.51</v>
      </c>
    </row>
    <row r="4158" spans="1:12" x14ac:dyDescent="0.35">
      <c r="A4158" s="1">
        <v>42241</v>
      </c>
      <c r="B4158">
        <v>2015</v>
      </c>
      <c r="C4158" t="s">
        <v>19</v>
      </c>
      <c r="D4158">
        <v>7895.4</v>
      </c>
      <c r="E4158">
        <v>7925.4</v>
      </c>
      <c r="F4158">
        <v>7667.25</v>
      </c>
      <c r="G4158">
        <v>7880.7</v>
      </c>
      <c r="H4158">
        <v>308255265</v>
      </c>
      <c r="I4158">
        <v>13420.76</v>
      </c>
      <c r="J4158">
        <v>21.83</v>
      </c>
      <c r="K4158">
        <v>3.19</v>
      </c>
      <c r="L4158">
        <v>1.5</v>
      </c>
    </row>
    <row r="4159" spans="1:12" x14ac:dyDescent="0.35">
      <c r="A4159" s="1">
        <v>42242</v>
      </c>
      <c r="B4159">
        <v>2015</v>
      </c>
      <c r="C4159" t="s">
        <v>19</v>
      </c>
      <c r="D4159">
        <v>7865.25</v>
      </c>
      <c r="E4159">
        <v>7930.05</v>
      </c>
      <c r="F4159">
        <v>7777.1</v>
      </c>
      <c r="G4159">
        <v>7791.85</v>
      </c>
      <c r="H4159">
        <v>223261362</v>
      </c>
      <c r="I4159">
        <v>10207.56</v>
      </c>
      <c r="J4159">
        <v>21.59</v>
      </c>
      <c r="K4159">
        <v>3.15</v>
      </c>
      <c r="L4159">
        <v>1.51</v>
      </c>
    </row>
    <row r="4160" spans="1:12" x14ac:dyDescent="0.35">
      <c r="A4160" s="1">
        <v>42243</v>
      </c>
      <c r="B4160">
        <v>2015</v>
      </c>
      <c r="C4160" t="s">
        <v>19</v>
      </c>
      <c r="D4160">
        <v>7921.6</v>
      </c>
      <c r="E4160">
        <v>7963.6</v>
      </c>
      <c r="F4160">
        <v>7862.3</v>
      </c>
      <c r="G4160">
        <v>7948.95</v>
      </c>
      <c r="H4160">
        <v>314422773</v>
      </c>
      <c r="I4160">
        <v>14282.73</v>
      </c>
      <c r="J4160">
        <v>22.02</v>
      </c>
      <c r="K4160">
        <v>3.22</v>
      </c>
      <c r="L4160">
        <v>1.48</v>
      </c>
    </row>
    <row r="4161" spans="1:12" x14ac:dyDescent="0.35">
      <c r="A4161" s="1">
        <v>42244</v>
      </c>
      <c r="B4161">
        <v>2015</v>
      </c>
      <c r="C4161" t="s">
        <v>19</v>
      </c>
      <c r="D4161">
        <v>8053.7</v>
      </c>
      <c r="E4161">
        <v>8091.8</v>
      </c>
      <c r="F4161">
        <v>7961.65</v>
      </c>
      <c r="G4161">
        <v>8001.95</v>
      </c>
      <c r="H4161">
        <v>201572450</v>
      </c>
      <c r="I4161">
        <v>8641.8700000000008</v>
      </c>
      <c r="J4161">
        <v>22.17</v>
      </c>
      <c r="K4161">
        <v>3.22</v>
      </c>
      <c r="L4161">
        <v>1.48</v>
      </c>
    </row>
    <row r="4162" spans="1:12" x14ac:dyDescent="0.35">
      <c r="A4162" s="1">
        <v>42247</v>
      </c>
      <c r="B4162">
        <v>2015</v>
      </c>
      <c r="C4162" t="s">
        <v>19</v>
      </c>
      <c r="D4162">
        <v>8009.25</v>
      </c>
      <c r="E4162">
        <v>8043.6</v>
      </c>
      <c r="F4162">
        <v>7947.95</v>
      </c>
      <c r="G4162">
        <v>7971.3</v>
      </c>
      <c r="H4162">
        <v>204254629</v>
      </c>
      <c r="I4162">
        <v>9547.7000000000007</v>
      </c>
      <c r="J4162">
        <v>22.08</v>
      </c>
      <c r="K4162">
        <v>3.21</v>
      </c>
      <c r="L4162">
        <v>1.48</v>
      </c>
    </row>
    <row r="4163" spans="1:12" x14ac:dyDescent="0.35">
      <c r="A4163" s="1">
        <v>42248</v>
      </c>
      <c r="B4163">
        <v>2015</v>
      </c>
      <c r="C4163" t="s">
        <v>20</v>
      </c>
      <c r="D4163">
        <v>7907.95</v>
      </c>
      <c r="E4163">
        <v>7929.1</v>
      </c>
      <c r="F4163">
        <v>7746.5</v>
      </c>
      <c r="G4163">
        <v>7785.85</v>
      </c>
      <c r="H4163">
        <v>190581167</v>
      </c>
      <c r="I4163">
        <v>8633.26</v>
      </c>
      <c r="J4163">
        <v>21.57</v>
      </c>
      <c r="K4163">
        <v>3.13</v>
      </c>
      <c r="L4163">
        <v>1.52</v>
      </c>
    </row>
    <row r="4164" spans="1:12" x14ac:dyDescent="0.35">
      <c r="A4164" s="1">
        <v>42249</v>
      </c>
      <c r="B4164">
        <v>2015</v>
      </c>
      <c r="C4164" t="s">
        <v>20</v>
      </c>
      <c r="D4164">
        <v>7856.65</v>
      </c>
      <c r="E4164">
        <v>7862.55</v>
      </c>
      <c r="F4164">
        <v>7699.25</v>
      </c>
      <c r="G4164">
        <v>7717</v>
      </c>
      <c r="H4164">
        <v>222003483</v>
      </c>
      <c r="I4164">
        <v>9794.2900000000009</v>
      </c>
      <c r="J4164">
        <v>21.38</v>
      </c>
      <c r="K4164">
        <v>3.11</v>
      </c>
      <c r="L4164">
        <v>1.53</v>
      </c>
    </row>
    <row r="4165" spans="1:12" x14ac:dyDescent="0.35">
      <c r="A4165" s="1">
        <v>42250</v>
      </c>
      <c r="B4165">
        <v>2015</v>
      </c>
      <c r="C4165" t="s">
        <v>20</v>
      </c>
      <c r="D4165">
        <v>7774.45</v>
      </c>
      <c r="E4165">
        <v>7845.6</v>
      </c>
      <c r="F4165">
        <v>7754.05</v>
      </c>
      <c r="G4165">
        <v>7823</v>
      </c>
      <c r="H4165">
        <v>160609681</v>
      </c>
      <c r="I4165">
        <v>7060.37</v>
      </c>
      <c r="J4165">
        <v>21.68</v>
      </c>
      <c r="K4165">
        <v>3.15</v>
      </c>
      <c r="L4165">
        <v>1.51</v>
      </c>
    </row>
    <row r="4166" spans="1:12" x14ac:dyDescent="0.35">
      <c r="A4166" s="1">
        <v>42251</v>
      </c>
      <c r="B4166">
        <v>2015</v>
      </c>
      <c r="C4166" t="s">
        <v>20</v>
      </c>
      <c r="D4166">
        <v>7803.4</v>
      </c>
      <c r="E4166">
        <v>7804.9</v>
      </c>
      <c r="F4166">
        <v>7626.85</v>
      </c>
      <c r="G4166">
        <v>7655.05</v>
      </c>
      <c r="H4166">
        <v>199569987</v>
      </c>
      <c r="I4166">
        <v>8200.69</v>
      </c>
      <c r="J4166">
        <v>21.21</v>
      </c>
      <c r="K4166">
        <v>3.08</v>
      </c>
      <c r="L4166">
        <v>1.54</v>
      </c>
    </row>
    <row r="4167" spans="1:12" x14ac:dyDescent="0.35">
      <c r="A4167" s="1">
        <v>42254</v>
      </c>
      <c r="B4167">
        <v>2015</v>
      </c>
      <c r="C4167" t="s">
        <v>20</v>
      </c>
      <c r="D4167">
        <v>7685.85</v>
      </c>
      <c r="E4167">
        <v>7705.05</v>
      </c>
      <c r="F4167">
        <v>7545.9</v>
      </c>
      <c r="G4167">
        <v>7558.8</v>
      </c>
      <c r="H4167">
        <v>145763902</v>
      </c>
      <c r="I4167">
        <v>5768.15</v>
      </c>
      <c r="J4167">
        <v>20.95</v>
      </c>
      <c r="K4167">
        <v>3.04</v>
      </c>
      <c r="L4167">
        <v>1.56</v>
      </c>
    </row>
    <row r="4168" spans="1:12" x14ac:dyDescent="0.35">
      <c r="A4168" s="1">
        <v>42255</v>
      </c>
      <c r="B4168">
        <v>2015</v>
      </c>
      <c r="C4168" t="s">
        <v>20</v>
      </c>
      <c r="D4168">
        <v>7587.7</v>
      </c>
      <c r="E4168">
        <v>7720.9</v>
      </c>
      <c r="F4168">
        <v>7539.5</v>
      </c>
      <c r="G4168">
        <v>7688.25</v>
      </c>
      <c r="H4168">
        <v>177514609</v>
      </c>
      <c r="I4168">
        <v>7380.17</v>
      </c>
      <c r="J4168">
        <v>21.31</v>
      </c>
      <c r="K4168">
        <v>3.1</v>
      </c>
      <c r="L4168">
        <v>1.54</v>
      </c>
    </row>
    <row r="4169" spans="1:12" x14ac:dyDescent="0.35">
      <c r="A4169" s="1">
        <v>42256</v>
      </c>
      <c r="B4169">
        <v>2015</v>
      </c>
      <c r="C4169" t="s">
        <v>20</v>
      </c>
      <c r="D4169">
        <v>7805.85</v>
      </c>
      <c r="E4169">
        <v>7846.05</v>
      </c>
      <c r="F4169">
        <v>7764.55</v>
      </c>
      <c r="G4169">
        <v>7818.6</v>
      </c>
      <c r="H4169">
        <v>214842731</v>
      </c>
      <c r="I4169">
        <v>8550.1</v>
      </c>
      <c r="J4169">
        <v>21.67</v>
      </c>
      <c r="K4169">
        <v>3.15</v>
      </c>
      <c r="L4169">
        <v>1.51</v>
      </c>
    </row>
    <row r="4170" spans="1:12" x14ac:dyDescent="0.35">
      <c r="A4170" s="1">
        <v>42257</v>
      </c>
      <c r="B4170">
        <v>2015</v>
      </c>
      <c r="C4170" t="s">
        <v>20</v>
      </c>
      <c r="D4170">
        <v>7729.05</v>
      </c>
      <c r="E4170">
        <v>7819.85</v>
      </c>
      <c r="F4170">
        <v>7678.5</v>
      </c>
      <c r="G4170">
        <v>7788.1</v>
      </c>
      <c r="H4170">
        <v>165313439</v>
      </c>
      <c r="I4170">
        <v>6992.42</v>
      </c>
      <c r="J4170">
        <v>21.59</v>
      </c>
      <c r="K4170">
        <v>3.14</v>
      </c>
      <c r="L4170">
        <v>1.52</v>
      </c>
    </row>
    <row r="4171" spans="1:12" x14ac:dyDescent="0.35">
      <c r="A4171" s="1">
        <v>42258</v>
      </c>
      <c r="B4171">
        <v>2015</v>
      </c>
      <c r="C4171" t="s">
        <v>20</v>
      </c>
      <c r="D4171">
        <v>7833.8</v>
      </c>
      <c r="E4171">
        <v>7864.85</v>
      </c>
      <c r="F4171">
        <v>7759.9</v>
      </c>
      <c r="G4171">
        <v>7789.3</v>
      </c>
      <c r="H4171">
        <v>140576943</v>
      </c>
      <c r="I4171">
        <v>6014.16</v>
      </c>
      <c r="J4171">
        <v>21.59</v>
      </c>
      <c r="K4171">
        <v>3.14</v>
      </c>
      <c r="L4171">
        <v>1.52</v>
      </c>
    </row>
    <row r="4172" spans="1:12" x14ac:dyDescent="0.35">
      <c r="A4172" s="1">
        <v>42261</v>
      </c>
      <c r="B4172">
        <v>2015</v>
      </c>
      <c r="C4172" t="s">
        <v>20</v>
      </c>
      <c r="D4172">
        <v>7811.1</v>
      </c>
      <c r="E4172">
        <v>7879.95</v>
      </c>
      <c r="F4172">
        <v>7761.85</v>
      </c>
      <c r="G4172">
        <v>7872.25</v>
      </c>
      <c r="H4172">
        <v>126630775</v>
      </c>
      <c r="I4172">
        <v>5277.75</v>
      </c>
      <c r="J4172">
        <v>21.82</v>
      </c>
      <c r="K4172">
        <v>3.17</v>
      </c>
      <c r="L4172">
        <v>1.5</v>
      </c>
    </row>
    <row r="4173" spans="1:12" x14ac:dyDescent="0.35">
      <c r="A4173" s="1">
        <v>42262</v>
      </c>
      <c r="B4173">
        <v>2015</v>
      </c>
      <c r="C4173" t="s">
        <v>20</v>
      </c>
      <c r="D4173">
        <v>7867.35</v>
      </c>
      <c r="E4173">
        <v>7880</v>
      </c>
      <c r="F4173">
        <v>7799.75</v>
      </c>
      <c r="G4173">
        <v>7829.1</v>
      </c>
      <c r="H4173">
        <v>140722007</v>
      </c>
      <c r="I4173">
        <v>6252.35</v>
      </c>
      <c r="J4173">
        <v>21.7</v>
      </c>
      <c r="K4173">
        <v>3.15</v>
      </c>
      <c r="L4173">
        <v>1.51</v>
      </c>
    </row>
    <row r="4174" spans="1:12" x14ac:dyDescent="0.35">
      <c r="A4174" s="1">
        <v>42263</v>
      </c>
      <c r="B4174">
        <v>2015</v>
      </c>
      <c r="C4174" t="s">
        <v>20</v>
      </c>
      <c r="D4174">
        <v>7886.85</v>
      </c>
      <c r="E4174">
        <v>7913.9</v>
      </c>
      <c r="F4174">
        <v>7853.3</v>
      </c>
      <c r="G4174">
        <v>7899.15</v>
      </c>
      <c r="H4174">
        <v>144331414</v>
      </c>
      <c r="I4174">
        <v>6650.61</v>
      </c>
      <c r="J4174">
        <v>21.89</v>
      </c>
      <c r="K4174">
        <v>3.18</v>
      </c>
      <c r="L4174">
        <v>1.5</v>
      </c>
    </row>
    <row r="4175" spans="1:12" x14ac:dyDescent="0.35">
      <c r="A4175" s="1">
        <v>42265</v>
      </c>
      <c r="B4175">
        <v>2015</v>
      </c>
      <c r="C4175" t="s">
        <v>20</v>
      </c>
      <c r="D4175">
        <v>7967.45</v>
      </c>
      <c r="E4175">
        <v>8055</v>
      </c>
      <c r="F4175">
        <v>7955.85</v>
      </c>
      <c r="G4175">
        <v>7981.9</v>
      </c>
      <c r="H4175">
        <v>249313429</v>
      </c>
      <c r="I4175">
        <v>11328.64</v>
      </c>
      <c r="J4175">
        <v>22.12</v>
      </c>
      <c r="K4175">
        <v>3.21</v>
      </c>
      <c r="L4175">
        <v>1.48</v>
      </c>
    </row>
    <row r="4176" spans="1:12" x14ac:dyDescent="0.35">
      <c r="A4176" s="1">
        <v>42268</v>
      </c>
      <c r="B4176">
        <v>2015</v>
      </c>
      <c r="C4176" t="s">
        <v>20</v>
      </c>
      <c r="D4176">
        <v>7911.5</v>
      </c>
      <c r="E4176">
        <v>7987.9</v>
      </c>
      <c r="F4176">
        <v>7908.35</v>
      </c>
      <c r="G4176">
        <v>7977.1</v>
      </c>
      <c r="H4176">
        <v>125628591</v>
      </c>
      <c r="I4176">
        <v>5482.45</v>
      </c>
      <c r="J4176">
        <v>22.11</v>
      </c>
      <c r="K4176">
        <v>3.21</v>
      </c>
      <c r="L4176">
        <v>1.48</v>
      </c>
    </row>
    <row r="4177" spans="1:12" x14ac:dyDescent="0.35">
      <c r="A4177" s="1">
        <v>42269</v>
      </c>
      <c r="B4177">
        <v>2015</v>
      </c>
      <c r="C4177" t="s">
        <v>20</v>
      </c>
      <c r="D4177">
        <v>8014.8</v>
      </c>
      <c r="E4177">
        <v>8021.6</v>
      </c>
      <c r="F4177">
        <v>7787.75</v>
      </c>
      <c r="G4177">
        <v>7812</v>
      </c>
      <c r="H4177">
        <v>173569429</v>
      </c>
      <c r="I4177">
        <v>7887.06</v>
      </c>
      <c r="J4177">
        <v>21.65</v>
      </c>
      <c r="K4177">
        <v>3.15</v>
      </c>
      <c r="L4177">
        <v>1.51</v>
      </c>
    </row>
    <row r="4178" spans="1:12" x14ac:dyDescent="0.35">
      <c r="A4178" s="1">
        <v>42270</v>
      </c>
      <c r="B4178">
        <v>2015</v>
      </c>
      <c r="C4178" t="s">
        <v>20</v>
      </c>
      <c r="D4178">
        <v>7737.35</v>
      </c>
      <c r="E4178">
        <v>7882.9</v>
      </c>
      <c r="F4178">
        <v>7723.25</v>
      </c>
      <c r="G4178">
        <v>7845.95</v>
      </c>
      <c r="H4178">
        <v>151196367</v>
      </c>
      <c r="I4178">
        <v>6869.26</v>
      </c>
      <c r="J4178">
        <v>21.75</v>
      </c>
      <c r="K4178">
        <v>3.16</v>
      </c>
      <c r="L4178">
        <v>1.51</v>
      </c>
    </row>
    <row r="4179" spans="1:12" x14ac:dyDescent="0.35">
      <c r="A4179" s="1">
        <v>42271</v>
      </c>
      <c r="B4179">
        <v>2015</v>
      </c>
      <c r="C4179" t="s">
        <v>20</v>
      </c>
      <c r="D4179">
        <v>7838.4</v>
      </c>
      <c r="E4179">
        <v>7894.5</v>
      </c>
      <c r="F4179">
        <v>7804.1</v>
      </c>
      <c r="G4179">
        <v>7868.5</v>
      </c>
      <c r="H4179">
        <v>208766516</v>
      </c>
      <c r="I4179">
        <v>9732.18</v>
      </c>
      <c r="J4179">
        <v>21.81</v>
      </c>
      <c r="K4179">
        <v>3.17</v>
      </c>
      <c r="L4179">
        <v>1.5</v>
      </c>
    </row>
    <row r="4180" spans="1:12" x14ac:dyDescent="0.35">
      <c r="A4180" s="1">
        <v>42275</v>
      </c>
      <c r="B4180">
        <v>2015</v>
      </c>
      <c r="C4180" t="s">
        <v>20</v>
      </c>
      <c r="D4180">
        <v>7892.8</v>
      </c>
      <c r="E4180">
        <v>7893.95</v>
      </c>
      <c r="F4180">
        <v>7787.95</v>
      </c>
      <c r="G4180">
        <v>7795.7</v>
      </c>
      <c r="H4180">
        <v>140480206</v>
      </c>
      <c r="I4180">
        <v>7120.05</v>
      </c>
      <c r="J4180">
        <v>21.78</v>
      </c>
      <c r="K4180">
        <v>3.16</v>
      </c>
      <c r="L4180">
        <v>1.48</v>
      </c>
    </row>
    <row r="4181" spans="1:12" x14ac:dyDescent="0.35">
      <c r="A4181" s="1">
        <v>42276</v>
      </c>
      <c r="B4181">
        <v>2015</v>
      </c>
      <c r="C4181" t="s">
        <v>20</v>
      </c>
      <c r="D4181">
        <v>7725.7</v>
      </c>
      <c r="E4181">
        <v>7926.55</v>
      </c>
      <c r="F4181">
        <v>7691.2</v>
      </c>
      <c r="G4181">
        <v>7843.3</v>
      </c>
      <c r="H4181">
        <v>248106979</v>
      </c>
      <c r="I4181">
        <v>11184.67</v>
      </c>
      <c r="J4181">
        <v>21.91</v>
      </c>
      <c r="K4181">
        <v>3.18</v>
      </c>
      <c r="L4181">
        <v>1.48</v>
      </c>
    </row>
    <row r="4182" spans="1:12" x14ac:dyDescent="0.35">
      <c r="A4182" s="1">
        <v>42277</v>
      </c>
      <c r="B4182">
        <v>2015</v>
      </c>
      <c r="C4182" t="s">
        <v>20</v>
      </c>
      <c r="D4182">
        <v>7924.25</v>
      </c>
      <c r="E4182">
        <v>7957.7</v>
      </c>
      <c r="F4182">
        <v>7874.5</v>
      </c>
      <c r="G4182">
        <v>7948.9</v>
      </c>
      <c r="H4182">
        <v>217187896</v>
      </c>
      <c r="I4182">
        <v>9981.56</v>
      </c>
      <c r="J4182">
        <v>22.21</v>
      </c>
      <c r="K4182">
        <v>3.22</v>
      </c>
      <c r="L4182">
        <v>1.46</v>
      </c>
    </row>
    <row r="4183" spans="1:12" x14ac:dyDescent="0.35">
      <c r="A4183" s="1">
        <v>42278</v>
      </c>
      <c r="B4183">
        <v>2015</v>
      </c>
      <c r="C4183" t="s">
        <v>21</v>
      </c>
      <c r="D4183">
        <v>7992.05</v>
      </c>
      <c r="E4183">
        <v>8008.25</v>
      </c>
      <c r="F4183">
        <v>7930.65</v>
      </c>
      <c r="G4183">
        <v>7950.9</v>
      </c>
      <c r="H4183">
        <v>161809883</v>
      </c>
      <c r="I4183">
        <v>8896.7800000000007</v>
      </c>
      <c r="J4183">
        <v>22.21</v>
      </c>
      <c r="K4183">
        <v>3.2</v>
      </c>
      <c r="L4183">
        <v>1.43</v>
      </c>
    </row>
    <row r="4184" spans="1:12" x14ac:dyDescent="0.35">
      <c r="A4184" s="1">
        <v>42282</v>
      </c>
      <c r="B4184">
        <v>2015</v>
      </c>
      <c r="C4184" t="s">
        <v>21</v>
      </c>
      <c r="D4184">
        <v>8005.1</v>
      </c>
      <c r="E4184">
        <v>8128.9</v>
      </c>
      <c r="F4184">
        <v>8005.1</v>
      </c>
      <c r="G4184">
        <v>8119.3</v>
      </c>
      <c r="H4184">
        <v>188830270</v>
      </c>
      <c r="I4184">
        <v>9589.6299999999992</v>
      </c>
      <c r="J4184">
        <v>22.68</v>
      </c>
      <c r="K4184">
        <v>3.27</v>
      </c>
      <c r="L4184">
        <v>1.4</v>
      </c>
    </row>
    <row r="4185" spans="1:12" x14ac:dyDescent="0.35">
      <c r="A4185" s="1">
        <v>42283</v>
      </c>
      <c r="B4185">
        <v>2015</v>
      </c>
      <c r="C4185" t="s">
        <v>21</v>
      </c>
      <c r="D4185">
        <v>8180.45</v>
      </c>
      <c r="E4185">
        <v>8180.95</v>
      </c>
      <c r="F4185">
        <v>8096.5</v>
      </c>
      <c r="G4185">
        <v>8152.9</v>
      </c>
      <c r="H4185">
        <v>184037905</v>
      </c>
      <c r="I4185">
        <v>8461.64</v>
      </c>
      <c r="J4185">
        <v>22.78</v>
      </c>
      <c r="K4185">
        <v>3.29</v>
      </c>
      <c r="L4185">
        <v>1.39</v>
      </c>
    </row>
    <row r="4186" spans="1:12" x14ac:dyDescent="0.35">
      <c r="A4186" s="1">
        <v>42284</v>
      </c>
      <c r="B4186">
        <v>2015</v>
      </c>
      <c r="C4186" t="s">
        <v>21</v>
      </c>
      <c r="D4186">
        <v>8146.2</v>
      </c>
      <c r="E4186">
        <v>8188.9</v>
      </c>
      <c r="F4186">
        <v>8132.9</v>
      </c>
      <c r="G4186">
        <v>8177.4</v>
      </c>
      <c r="H4186">
        <v>199911165</v>
      </c>
      <c r="I4186">
        <v>7894.19</v>
      </c>
      <c r="J4186">
        <v>22.84</v>
      </c>
      <c r="K4186">
        <v>3.3</v>
      </c>
      <c r="L4186">
        <v>1.39</v>
      </c>
    </row>
    <row r="4187" spans="1:12" x14ac:dyDescent="0.35">
      <c r="A4187" s="1">
        <v>42285</v>
      </c>
      <c r="B4187">
        <v>2015</v>
      </c>
      <c r="C4187" t="s">
        <v>21</v>
      </c>
      <c r="D4187">
        <v>8196.75</v>
      </c>
      <c r="E4187">
        <v>8196.75</v>
      </c>
      <c r="F4187">
        <v>8105.85</v>
      </c>
      <c r="G4187">
        <v>8129.35</v>
      </c>
      <c r="H4187">
        <v>177030502</v>
      </c>
      <c r="I4187">
        <v>7837.16</v>
      </c>
      <c r="J4187">
        <v>22.71</v>
      </c>
      <c r="K4187">
        <v>3.28</v>
      </c>
      <c r="L4187">
        <v>1.4</v>
      </c>
    </row>
    <row r="4188" spans="1:12" x14ac:dyDescent="0.35">
      <c r="A4188" s="1">
        <v>42286</v>
      </c>
      <c r="B4188">
        <v>2015</v>
      </c>
      <c r="C4188" t="s">
        <v>21</v>
      </c>
      <c r="D4188">
        <v>8186.35</v>
      </c>
      <c r="E4188">
        <v>8232.2000000000007</v>
      </c>
      <c r="F4188">
        <v>8139.65</v>
      </c>
      <c r="G4188">
        <v>8189.7</v>
      </c>
      <c r="H4188">
        <v>205859184</v>
      </c>
      <c r="I4188">
        <v>7960.62</v>
      </c>
      <c r="J4188">
        <v>22.88</v>
      </c>
      <c r="K4188">
        <v>3.3</v>
      </c>
      <c r="L4188">
        <v>1.39</v>
      </c>
    </row>
    <row r="4189" spans="1:12" x14ac:dyDescent="0.35">
      <c r="A4189" s="1">
        <v>42289</v>
      </c>
      <c r="B4189">
        <v>2015</v>
      </c>
      <c r="C4189" t="s">
        <v>21</v>
      </c>
      <c r="D4189">
        <v>8231.5</v>
      </c>
      <c r="E4189">
        <v>8244.5</v>
      </c>
      <c r="F4189">
        <v>8128.2</v>
      </c>
      <c r="G4189">
        <v>8143.6</v>
      </c>
      <c r="H4189">
        <v>205255913</v>
      </c>
      <c r="I4189">
        <v>7604.3</v>
      </c>
      <c r="J4189">
        <v>22.73</v>
      </c>
      <c r="K4189">
        <v>3.28</v>
      </c>
      <c r="L4189">
        <v>1.39</v>
      </c>
    </row>
    <row r="4190" spans="1:12" x14ac:dyDescent="0.35">
      <c r="A4190" s="1">
        <v>42290</v>
      </c>
      <c r="B4190">
        <v>2015</v>
      </c>
      <c r="C4190" t="s">
        <v>21</v>
      </c>
      <c r="D4190">
        <v>8121.95</v>
      </c>
      <c r="E4190">
        <v>8150.25</v>
      </c>
      <c r="F4190">
        <v>8088.6</v>
      </c>
      <c r="G4190">
        <v>8131.7</v>
      </c>
      <c r="H4190">
        <v>150431773</v>
      </c>
      <c r="I4190">
        <v>6877.36</v>
      </c>
      <c r="J4190">
        <v>22.25</v>
      </c>
      <c r="K4190">
        <v>3.28</v>
      </c>
      <c r="L4190">
        <v>1.4</v>
      </c>
    </row>
    <row r="4191" spans="1:12" x14ac:dyDescent="0.35">
      <c r="A4191" s="1">
        <v>42291</v>
      </c>
      <c r="B4191">
        <v>2015</v>
      </c>
      <c r="C4191" t="s">
        <v>21</v>
      </c>
      <c r="D4191">
        <v>8102.4</v>
      </c>
      <c r="E4191">
        <v>8139.3</v>
      </c>
      <c r="F4191">
        <v>8096.35</v>
      </c>
      <c r="G4191">
        <v>8107.9</v>
      </c>
      <c r="H4191">
        <v>143158108</v>
      </c>
      <c r="I4191">
        <v>6607.21</v>
      </c>
      <c r="J4191">
        <v>22.16</v>
      </c>
      <c r="K4191">
        <v>3.27</v>
      </c>
      <c r="L4191">
        <v>1.4</v>
      </c>
    </row>
    <row r="4192" spans="1:12" x14ac:dyDescent="0.35">
      <c r="A4192" s="1">
        <v>42292</v>
      </c>
      <c r="B4192">
        <v>2015</v>
      </c>
      <c r="C4192" t="s">
        <v>21</v>
      </c>
      <c r="D4192">
        <v>8134.35</v>
      </c>
      <c r="E4192">
        <v>8190.55</v>
      </c>
      <c r="F4192">
        <v>8129.8</v>
      </c>
      <c r="G4192">
        <v>8179.5</v>
      </c>
      <c r="H4192">
        <v>172429864</v>
      </c>
      <c r="I4192">
        <v>7625.17</v>
      </c>
      <c r="J4192">
        <v>22.35</v>
      </c>
      <c r="K4192">
        <v>3.3</v>
      </c>
      <c r="L4192">
        <v>1.39</v>
      </c>
    </row>
    <row r="4193" spans="1:12" x14ac:dyDescent="0.35">
      <c r="A4193" s="1">
        <v>42293</v>
      </c>
      <c r="B4193">
        <v>2015</v>
      </c>
      <c r="C4193" t="s">
        <v>21</v>
      </c>
      <c r="D4193">
        <v>8193.65</v>
      </c>
      <c r="E4193">
        <v>8246.4</v>
      </c>
      <c r="F4193">
        <v>8147.65</v>
      </c>
      <c r="G4193">
        <v>8238.15</v>
      </c>
      <c r="H4193">
        <v>161153559</v>
      </c>
      <c r="I4193">
        <v>6956.78</v>
      </c>
      <c r="J4193">
        <v>22.51</v>
      </c>
      <c r="K4193">
        <v>3.3</v>
      </c>
      <c r="L4193">
        <v>1.38</v>
      </c>
    </row>
    <row r="4194" spans="1:12" x14ac:dyDescent="0.35">
      <c r="A4194" s="1">
        <v>42296</v>
      </c>
      <c r="B4194">
        <v>2015</v>
      </c>
      <c r="C4194" t="s">
        <v>21</v>
      </c>
      <c r="D4194">
        <v>8262.5499999999993</v>
      </c>
      <c r="E4194">
        <v>8283.0499999999993</v>
      </c>
      <c r="F4194">
        <v>8239.2000000000007</v>
      </c>
      <c r="G4194">
        <v>8275.0499999999993</v>
      </c>
      <c r="H4194">
        <v>128300205</v>
      </c>
      <c r="I4194">
        <v>6880.43</v>
      </c>
      <c r="J4194">
        <v>22.61</v>
      </c>
      <c r="K4194">
        <v>3.31</v>
      </c>
      <c r="L4194">
        <v>1.38</v>
      </c>
    </row>
    <row r="4195" spans="1:12" x14ac:dyDescent="0.35">
      <c r="A4195" s="1">
        <v>42297</v>
      </c>
      <c r="B4195">
        <v>2015</v>
      </c>
      <c r="C4195" t="s">
        <v>21</v>
      </c>
      <c r="D4195">
        <v>8280.2999999999993</v>
      </c>
      <c r="E4195">
        <v>8294.0499999999993</v>
      </c>
      <c r="F4195">
        <v>8229.2000000000007</v>
      </c>
      <c r="G4195">
        <v>8261.65</v>
      </c>
      <c r="H4195">
        <v>159947752</v>
      </c>
      <c r="I4195">
        <v>7661.53</v>
      </c>
      <c r="J4195">
        <v>22.51</v>
      </c>
      <c r="K4195">
        <v>3.31</v>
      </c>
      <c r="L4195">
        <v>1.38</v>
      </c>
    </row>
    <row r="4196" spans="1:12" x14ac:dyDescent="0.35">
      <c r="A4196" s="1">
        <v>42298</v>
      </c>
      <c r="B4196">
        <v>2015</v>
      </c>
      <c r="C4196" t="s">
        <v>21</v>
      </c>
      <c r="D4196">
        <v>8258.35</v>
      </c>
      <c r="E4196">
        <v>8294.4</v>
      </c>
      <c r="F4196">
        <v>8217.15</v>
      </c>
      <c r="G4196">
        <v>8251.7000000000007</v>
      </c>
      <c r="H4196">
        <v>149270047</v>
      </c>
      <c r="I4196">
        <v>6689.35</v>
      </c>
      <c r="J4196">
        <v>22.48</v>
      </c>
      <c r="K4196">
        <v>3.3</v>
      </c>
      <c r="L4196">
        <v>1.38</v>
      </c>
    </row>
    <row r="4197" spans="1:12" x14ac:dyDescent="0.35">
      <c r="A4197" s="1">
        <v>42300</v>
      </c>
      <c r="B4197">
        <v>2015</v>
      </c>
      <c r="C4197" t="s">
        <v>21</v>
      </c>
      <c r="D4197">
        <v>8308.25</v>
      </c>
      <c r="E4197">
        <v>8328.1</v>
      </c>
      <c r="F4197">
        <v>8280.75</v>
      </c>
      <c r="G4197">
        <v>8295.4500000000007</v>
      </c>
      <c r="H4197">
        <v>156664310</v>
      </c>
      <c r="I4197">
        <v>7466.28</v>
      </c>
      <c r="J4197">
        <v>22.55</v>
      </c>
      <c r="K4197">
        <v>3.32</v>
      </c>
      <c r="L4197">
        <v>1.38</v>
      </c>
    </row>
    <row r="4198" spans="1:12" x14ac:dyDescent="0.35">
      <c r="A4198" s="1">
        <v>42303</v>
      </c>
      <c r="B4198">
        <v>2015</v>
      </c>
      <c r="C4198" t="s">
        <v>21</v>
      </c>
      <c r="D4198">
        <v>8333.65</v>
      </c>
      <c r="E4198">
        <v>8336.2999999999993</v>
      </c>
      <c r="F4198">
        <v>8252.0499999999993</v>
      </c>
      <c r="G4198">
        <v>8260.5499999999993</v>
      </c>
      <c r="H4198">
        <v>138006303</v>
      </c>
      <c r="I4198">
        <v>6799.49</v>
      </c>
      <c r="J4198">
        <v>22.45</v>
      </c>
      <c r="K4198">
        <v>3.3</v>
      </c>
      <c r="L4198">
        <v>1.38</v>
      </c>
    </row>
    <row r="4199" spans="1:12" x14ac:dyDescent="0.35">
      <c r="A4199" s="1">
        <v>42304</v>
      </c>
      <c r="B4199">
        <v>2015</v>
      </c>
      <c r="C4199" t="s">
        <v>21</v>
      </c>
      <c r="D4199">
        <v>8230.35</v>
      </c>
      <c r="E4199">
        <v>8241.9500000000007</v>
      </c>
      <c r="F4199">
        <v>8217.0499999999993</v>
      </c>
      <c r="G4199">
        <v>8232.9</v>
      </c>
      <c r="H4199">
        <v>161493491</v>
      </c>
      <c r="I4199">
        <v>8271.49</v>
      </c>
      <c r="J4199">
        <v>22.39</v>
      </c>
      <c r="K4199">
        <v>3.3</v>
      </c>
      <c r="L4199">
        <v>1.39</v>
      </c>
    </row>
    <row r="4200" spans="1:12" x14ac:dyDescent="0.35">
      <c r="A4200" s="1">
        <v>42305</v>
      </c>
      <c r="B4200">
        <v>2015</v>
      </c>
      <c r="C4200" t="s">
        <v>21</v>
      </c>
      <c r="D4200">
        <v>8188.9</v>
      </c>
      <c r="E4200">
        <v>8209.1</v>
      </c>
      <c r="F4200">
        <v>8131.8</v>
      </c>
      <c r="G4200">
        <v>8171.2</v>
      </c>
      <c r="H4200">
        <v>194708669</v>
      </c>
      <c r="I4200">
        <v>9131.44</v>
      </c>
      <c r="J4200">
        <v>22.2</v>
      </c>
      <c r="K4200">
        <v>3.27</v>
      </c>
      <c r="L4200">
        <v>1.4</v>
      </c>
    </row>
    <row r="4201" spans="1:12" x14ac:dyDescent="0.35">
      <c r="A4201" s="1">
        <v>42306</v>
      </c>
      <c r="B4201">
        <v>2015</v>
      </c>
      <c r="C4201" t="s">
        <v>21</v>
      </c>
      <c r="D4201">
        <v>8175.45</v>
      </c>
      <c r="E4201">
        <v>8179.6</v>
      </c>
      <c r="F4201">
        <v>8098</v>
      </c>
      <c r="G4201">
        <v>8111.75</v>
      </c>
      <c r="H4201">
        <v>224234135</v>
      </c>
      <c r="I4201">
        <v>10569.95</v>
      </c>
      <c r="J4201">
        <v>22.19</v>
      </c>
      <c r="K4201">
        <v>3.25</v>
      </c>
      <c r="L4201">
        <v>1.41</v>
      </c>
    </row>
    <row r="4202" spans="1:12" x14ac:dyDescent="0.35">
      <c r="A4202" s="1">
        <v>42307</v>
      </c>
      <c r="B4202">
        <v>2015</v>
      </c>
      <c r="C4202" t="s">
        <v>21</v>
      </c>
      <c r="D4202">
        <v>8123.55</v>
      </c>
      <c r="E4202">
        <v>8146.1</v>
      </c>
      <c r="F4202">
        <v>8044.4</v>
      </c>
      <c r="G4202">
        <v>8065.8</v>
      </c>
      <c r="H4202">
        <v>205663493</v>
      </c>
      <c r="I4202">
        <v>9218.39</v>
      </c>
      <c r="J4202">
        <v>22.06</v>
      </c>
      <c r="K4202">
        <v>3.23</v>
      </c>
      <c r="L4202">
        <v>1.41</v>
      </c>
    </row>
    <row r="4203" spans="1:12" x14ac:dyDescent="0.35">
      <c r="A4203" s="1">
        <v>42310</v>
      </c>
      <c r="B4203">
        <v>2015</v>
      </c>
      <c r="C4203" t="s">
        <v>22</v>
      </c>
      <c r="D4203">
        <v>8054.55</v>
      </c>
      <c r="E4203">
        <v>8060.7</v>
      </c>
      <c r="F4203">
        <v>7995.6</v>
      </c>
      <c r="G4203">
        <v>8050.8</v>
      </c>
      <c r="H4203">
        <v>140323983</v>
      </c>
      <c r="I4203">
        <v>6552.67</v>
      </c>
      <c r="J4203">
        <v>21.98</v>
      </c>
      <c r="K4203">
        <v>3.22</v>
      </c>
      <c r="L4203">
        <v>1.42</v>
      </c>
    </row>
    <row r="4204" spans="1:12" x14ac:dyDescent="0.35">
      <c r="A4204" s="1">
        <v>42311</v>
      </c>
      <c r="B4204">
        <v>2015</v>
      </c>
      <c r="C4204" t="s">
        <v>22</v>
      </c>
      <c r="D4204">
        <v>8086.35</v>
      </c>
      <c r="E4204">
        <v>8100.35</v>
      </c>
      <c r="F4204">
        <v>8031.75</v>
      </c>
      <c r="G4204">
        <v>8060.7</v>
      </c>
      <c r="H4204">
        <v>136625382</v>
      </c>
      <c r="I4204">
        <v>5955.64</v>
      </c>
      <c r="J4204">
        <v>22.02</v>
      </c>
      <c r="K4204">
        <v>3.23</v>
      </c>
      <c r="L4204">
        <v>1.41</v>
      </c>
    </row>
    <row r="4205" spans="1:12" x14ac:dyDescent="0.35">
      <c r="A4205" s="1">
        <v>42312</v>
      </c>
      <c r="B4205">
        <v>2015</v>
      </c>
      <c r="C4205" t="s">
        <v>22</v>
      </c>
      <c r="D4205">
        <v>8104.9</v>
      </c>
      <c r="E4205">
        <v>8116.1</v>
      </c>
      <c r="F4205">
        <v>8027.3</v>
      </c>
      <c r="G4205">
        <v>8040.2</v>
      </c>
      <c r="H4205">
        <v>125935846</v>
      </c>
      <c r="I4205">
        <v>5696.01</v>
      </c>
      <c r="J4205">
        <v>21.87</v>
      </c>
      <c r="K4205">
        <v>3.22</v>
      </c>
      <c r="L4205">
        <v>1.42</v>
      </c>
    </row>
    <row r="4206" spans="1:12" x14ac:dyDescent="0.35">
      <c r="A4206" s="1">
        <v>42313</v>
      </c>
      <c r="B4206">
        <v>2015</v>
      </c>
      <c r="C4206" t="s">
        <v>22</v>
      </c>
      <c r="D4206">
        <v>8030.35</v>
      </c>
      <c r="E4206">
        <v>8031.2</v>
      </c>
      <c r="F4206">
        <v>7944.1</v>
      </c>
      <c r="G4206">
        <v>7955.45</v>
      </c>
      <c r="H4206">
        <v>136223827</v>
      </c>
      <c r="I4206">
        <v>6001.38</v>
      </c>
      <c r="J4206">
        <v>21.58</v>
      </c>
      <c r="K4206">
        <v>3.19</v>
      </c>
      <c r="L4206">
        <v>1.43</v>
      </c>
    </row>
    <row r="4207" spans="1:12" x14ac:dyDescent="0.35">
      <c r="A4207" s="1">
        <v>42314</v>
      </c>
      <c r="B4207">
        <v>2015</v>
      </c>
      <c r="C4207" t="s">
        <v>22</v>
      </c>
      <c r="D4207">
        <v>7956.55</v>
      </c>
      <c r="E4207">
        <v>8002.65</v>
      </c>
      <c r="F4207">
        <v>7926.15</v>
      </c>
      <c r="G4207">
        <v>7954.3</v>
      </c>
      <c r="H4207">
        <v>226329409</v>
      </c>
      <c r="I4207">
        <v>8771.77</v>
      </c>
      <c r="J4207">
        <v>21.57</v>
      </c>
      <c r="K4207">
        <v>3.19</v>
      </c>
      <c r="L4207">
        <v>1.43</v>
      </c>
    </row>
    <row r="4208" spans="1:12" x14ac:dyDescent="0.35">
      <c r="A4208" s="1">
        <v>42317</v>
      </c>
      <c r="B4208">
        <v>2015</v>
      </c>
      <c r="C4208" t="s">
        <v>22</v>
      </c>
      <c r="D4208">
        <v>7788.25</v>
      </c>
      <c r="E4208">
        <v>7937.75</v>
      </c>
      <c r="F4208">
        <v>7771.7</v>
      </c>
      <c r="G4208">
        <v>7915.2</v>
      </c>
      <c r="H4208">
        <v>218422388</v>
      </c>
      <c r="I4208">
        <v>9376.17</v>
      </c>
      <c r="J4208">
        <v>21.41</v>
      </c>
      <c r="K4208">
        <v>3.18</v>
      </c>
      <c r="L4208">
        <v>1.44</v>
      </c>
    </row>
    <row r="4209" spans="1:12" x14ac:dyDescent="0.35">
      <c r="A4209" s="1">
        <v>42318</v>
      </c>
      <c r="B4209">
        <v>2015</v>
      </c>
      <c r="C4209" t="s">
        <v>22</v>
      </c>
      <c r="D4209">
        <v>7877.6</v>
      </c>
      <c r="E4209">
        <v>7885.1</v>
      </c>
      <c r="F4209">
        <v>7772.85</v>
      </c>
      <c r="G4209">
        <v>7783.35</v>
      </c>
      <c r="H4209">
        <v>170267413</v>
      </c>
      <c r="I4209">
        <v>7153.47</v>
      </c>
      <c r="J4209">
        <v>21.05</v>
      </c>
      <c r="K4209">
        <v>3.13</v>
      </c>
      <c r="L4209">
        <v>1.46</v>
      </c>
    </row>
    <row r="4210" spans="1:12" x14ac:dyDescent="0.35">
      <c r="A4210" s="1">
        <v>42319</v>
      </c>
      <c r="B4210">
        <v>2015</v>
      </c>
      <c r="C4210" t="s">
        <v>22</v>
      </c>
      <c r="D4210">
        <v>7838.8</v>
      </c>
      <c r="E4210">
        <v>7847.95</v>
      </c>
      <c r="F4210">
        <v>7819.1</v>
      </c>
      <c r="G4210">
        <v>7825</v>
      </c>
      <c r="H4210">
        <v>22380435</v>
      </c>
      <c r="I4210">
        <v>1123.44</v>
      </c>
      <c r="J4210">
        <v>21.17</v>
      </c>
      <c r="K4210">
        <v>3.14</v>
      </c>
      <c r="L4210">
        <v>1.45</v>
      </c>
    </row>
    <row r="4211" spans="1:12" x14ac:dyDescent="0.35">
      <c r="A4211" s="1">
        <v>42321</v>
      </c>
      <c r="B4211">
        <v>2015</v>
      </c>
      <c r="C4211" t="s">
        <v>22</v>
      </c>
      <c r="D4211">
        <v>7762.45</v>
      </c>
      <c r="E4211">
        <v>7775.1</v>
      </c>
      <c r="F4211">
        <v>7730.9</v>
      </c>
      <c r="G4211">
        <v>7762.25</v>
      </c>
      <c r="H4211">
        <v>165876819</v>
      </c>
      <c r="I4211">
        <v>7731.55</v>
      </c>
      <c r="J4211">
        <v>20.97</v>
      </c>
      <c r="K4211">
        <v>3.12</v>
      </c>
      <c r="L4211">
        <v>1.47</v>
      </c>
    </row>
    <row r="4212" spans="1:12" x14ac:dyDescent="0.35">
      <c r="A4212" s="1">
        <v>42324</v>
      </c>
      <c r="B4212">
        <v>2015</v>
      </c>
      <c r="C4212" t="s">
        <v>22</v>
      </c>
      <c r="D4212">
        <v>7732.95</v>
      </c>
      <c r="E4212">
        <v>7838.85</v>
      </c>
      <c r="F4212">
        <v>7714.15</v>
      </c>
      <c r="G4212">
        <v>7806.6</v>
      </c>
      <c r="H4212">
        <v>154134885</v>
      </c>
      <c r="I4212">
        <v>6871.15</v>
      </c>
      <c r="J4212">
        <v>21.11</v>
      </c>
      <c r="K4212">
        <v>3.14</v>
      </c>
      <c r="L4212">
        <v>1.46</v>
      </c>
    </row>
    <row r="4213" spans="1:12" x14ac:dyDescent="0.35">
      <c r="A4213" s="1">
        <v>42325</v>
      </c>
      <c r="B4213">
        <v>2015</v>
      </c>
      <c r="C4213" t="s">
        <v>22</v>
      </c>
      <c r="D4213">
        <v>7848.75</v>
      </c>
      <c r="E4213">
        <v>7860.45</v>
      </c>
      <c r="F4213">
        <v>7793</v>
      </c>
      <c r="G4213">
        <v>7837.55</v>
      </c>
      <c r="H4213">
        <v>149451211</v>
      </c>
      <c r="I4213">
        <v>6367.14</v>
      </c>
      <c r="J4213">
        <v>21.19</v>
      </c>
      <c r="K4213">
        <v>3.15</v>
      </c>
      <c r="L4213">
        <v>1.45</v>
      </c>
    </row>
    <row r="4214" spans="1:12" x14ac:dyDescent="0.35">
      <c r="A4214" s="1">
        <v>42326</v>
      </c>
      <c r="B4214">
        <v>2015</v>
      </c>
      <c r="C4214" t="s">
        <v>22</v>
      </c>
      <c r="D4214">
        <v>7823.15</v>
      </c>
      <c r="E4214">
        <v>7843.4</v>
      </c>
      <c r="F4214">
        <v>7725.05</v>
      </c>
      <c r="G4214">
        <v>7731.8</v>
      </c>
      <c r="H4214">
        <v>148037721</v>
      </c>
      <c r="I4214">
        <v>6112.32</v>
      </c>
      <c r="J4214">
        <v>20.9</v>
      </c>
      <c r="K4214">
        <v>3.11</v>
      </c>
      <c r="L4214">
        <v>1.47</v>
      </c>
    </row>
    <row r="4215" spans="1:12" x14ac:dyDescent="0.35">
      <c r="A4215" s="1">
        <v>42327</v>
      </c>
      <c r="B4215">
        <v>2015</v>
      </c>
      <c r="C4215" t="s">
        <v>22</v>
      </c>
      <c r="D4215">
        <v>7788.5</v>
      </c>
      <c r="E4215">
        <v>7854.9</v>
      </c>
      <c r="F4215">
        <v>7765.45</v>
      </c>
      <c r="G4215">
        <v>7842.75</v>
      </c>
      <c r="H4215">
        <v>136702518</v>
      </c>
      <c r="I4215">
        <v>7410.15</v>
      </c>
      <c r="J4215">
        <v>21.2</v>
      </c>
      <c r="K4215">
        <v>3.15</v>
      </c>
      <c r="L4215">
        <v>1.45</v>
      </c>
    </row>
    <row r="4216" spans="1:12" x14ac:dyDescent="0.35">
      <c r="A4216" s="1">
        <v>42328</v>
      </c>
      <c r="B4216">
        <v>2015</v>
      </c>
      <c r="C4216" t="s">
        <v>22</v>
      </c>
      <c r="D4216">
        <v>7841.9</v>
      </c>
      <c r="E4216">
        <v>7906.95</v>
      </c>
      <c r="F4216">
        <v>7817.8</v>
      </c>
      <c r="G4216">
        <v>7856.55</v>
      </c>
      <c r="H4216">
        <v>156610433</v>
      </c>
      <c r="I4216">
        <v>7298.01</v>
      </c>
      <c r="J4216">
        <v>21.24</v>
      </c>
      <c r="K4216">
        <v>3.16</v>
      </c>
      <c r="L4216">
        <v>1.45</v>
      </c>
    </row>
    <row r="4217" spans="1:12" x14ac:dyDescent="0.35">
      <c r="A4217" s="1">
        <v>42331</v>
      </c>
      <c r="B4217">
        <v>2015</v>
      </c>
      <c r="C4217" t="s">
        <v>22</v>
      </c>
      <c r="D4217">
        <v>7869.5</v>
      </c>
      <c r="E4217">
        <v>7877.5</v>
      </c>
      <c r="F4217">
        <v>7825.2</v>
      </c>
      <c r="G4217">
        <v>7849.25</v>
      </c>
      <c r="H4217">
        <v>130871603</v>
      </c>
      <c r="I4217">
        <v>6099.09</v>
      </c>
      <c r="J4217">
        <v>21.22</v>
      </c>
      <c r="K4217">
        <v>3.15</v>
      </c>
      <c r="L4217">
        <v>1.45</v>
      </c>
    </row>
    <row r="4218" spans="1:12" x14ac:dyDescent="0.35">
      <c r="A4218" s="1">
        <v>42332</v>
      </c>
      <c r="B4218">
        <v>2015</v>
      </c>
      <c r="C4218" t="s">
        <v>22</v>
      </c>
      <c r="D4218">
        <v>7837</v>
      </c>
      <c r="E4218">
        <v>7870.35</v>
      </c>
      <c r="F4218">
        <v>7812.65</v>
      </c>
      <c r="G4218">
        <v>7831.6</v>
      </c>
      <c r="H4218">
        <v>134562905</v>
      </c>
      <c r="I4218">
        <v>6686.27</v>
      </c>
      <c r="J4218">
        <v>21.17</v>
      </c>
      <c r="K4218">
        <v>3.15</v>
      </c>
      <c r="L4218">
        <v>1.45</v>
      </c>
    </row>
    <row r="4219" spans="1:12" x14ac:dyDescent="0.35">
      <c r="A4219" s="1">
        <v>42334</v>
      </c>
      <c r="B4219">
        <v>2015</v>
      </c>
      <c r="C4219" t="s">
        <v>22</v>
      </c>
      <c r="D4219">
        <v>7837.15</v>
      </c>
      <c r="E4219">
        <v>7897.1</v>
      </c>
      <c r="F4219">
        <v>7832</v>
      </c>
      <c r="G4219">
        <v>7883.8</v>
      </c>
      <c r="H4219">
        <v>226632193</v>
      </c>
      <c r="I4219">
        <v>11054.04</v>
      </c>
      <c r="J4219">
        <v>21.31</v>
      </c>
      <c r="K4219">
        <v>3.17</v>
      </c>
      <c r="L4219">
        <v>1.44</v>
      </c>
    </row>
    <row r="4220" spans="1:12" x14ac:dyDescent="0.35">
      <c r="A4220" s="1">
        <v>42335</v>
      </c>
      <c r="B4220">
        <v>2015</v>
      </c>
      <c r="C4220" t="s">
        <v>22</v>
      </c>
      <c r="D4220">
        <v>7910.6</v>
      </c>
      <c r="E4220">
        <v>7959.3</v>
      </c>
      <c r="F4220">
        <v>7879.45</v>
      </c>
      <c r="G4220">
        <v>7942.7</v>
      </c>
      <c r="H4220">
        <v>154863047</v>
      </c>
      <c r="I4220">
        <v>7068.72</v>
      </c>
      <c r="J4220">
        <v>21.47</v>
      </c>
      <c r="K4220">
        <v>3.19</v>
      </c>
      <c r="L4220">
        <v>1.43</v>
      </c>
    </row>
    <row r="4221" spans="1:12" x14ac:dyDescent="0.35">
      <c r="A4221" s="1">
        <v>42338</v>
      </c>
      <c r="B4221">
        <v>2015</v>
      </c>
      <c r="C4221" t="s">
        <v>22</v>
      </c>
      <c r="D4221">
        <v>7936.25</v>
      </c>
      <c r="E4221">
        <v>7966</v>
      </c>
      <c r="F4221">
        <v>7922.8</v>
      </c>
      <c r="G4221">
        <v>7935.25</v>
      </c>
      <c r="H4221">
        <v>223041699</v>
      </c>
      <c r="I4221">
        <v>15368.67</v>
      </c>
      <c r="J4221">
        <v>21.45</v>
      </c>
      <c r="K4221">
        <v>3.19</v>
      </c>
      <c r="L4221">
        <v>1.43</v>
      </c>
    </row>
    <row r="4222" spans="1:12" x14ac:dyDescent="0.35">
      <c r="A4222" s="1">
        <v>42339</v>
      </c>
      <c r="B4222">
        <v>2015</v>
      </c>
      <c r="C4222" t="s">
        <v>23</v>
      </c>
      <c r="D4222">
        <v>7958.15</v>
      </c>
      <c r="E4222">
        <v>7972.15</v>
      </c>
      <c r="F4222">
        <v>7934.15</v>
      </c>
      <c r="G4222">
        <v>7954.9</v>
      </c>
      <c r="H4222">
        <v>142945421</v>
      </c>
      <c r="I4222">
        <v>6796.67</v>
      </c>
      <c r="J4222">
        <v>21.51</v>
      </c>
      <c r="K4222">
        <v>3.19</v>
      </c>
      <c r="L4222">
        <v>1.43</v>
      </c>
    </row>
    <row r="4223" spans="1:12" x14ac:dyDescent="0.35">
      <c r="A4223" s="1">
        <v>42340</v>
      </c>
      <c r="B4223">
        <v>2015</v>
      </c>
      <c r="C4223" t="s">
        <v>23</v>
      </c>
      <c r="D4223">
        <v>7976.7</v>
      </c>
      <c r="E4223">
        <v>7979.3</v>
      </c>
      <c r="F4223">
        <v>7910.8</v>
      </c>
      <c r="G4223">
        <v>7931.35</v>
      </c>
      <c r="H4223">
        <v>130207404</v>
      </c>
      <c r="I4223">
        <v>6242.53</v>
      </c>
      <c r="J4223">
        <v>21.44</v>
      </c>
      <c r="K4223">
        <v>3.19</v>
      </c>
      <c r="L4223">
        <v>1.44</v>
      </c>
    </row>
    <row r="4224" spans="1:12" x14ac:dyDescent="0.35">
      <c r="A4224" s="1">
        <v>42341</v>
      </c>
      <c r="B4224">
        <v>2015</v>
      </c>
      <c r="C4224" t="s">
        <v>23</v>
      </c>
      <c r="D4224">
        <v>7902.3</v>
      </c>
      <c r="E4224">
        <v>7912.3</v>
      </c>
      <c r="F4224">
        <v>7853.3</v>
      </c>
      <c r="G4224">
        <v>7864.15</v>
      </c>
      <c r="H4224">
        <v>129628400</v>
      </c>
      <c r="I4224">
        <v>5636.41</v>
      </c>
      <c r="J4224">
        <v>21.26</v>
      </c>
      <c r="K4224">
        <v>3.16</v>
      </c>
      <c r="L4224">
        <v>1.45</v>
      </c>
    </row>
    <row r="4225" spans="1:12" x14ac:dyDescent="0.35">
      <c r="A4225" s="1">
        <v>42342</v>
      </c>
      <c r="B4225">
        <v>2015</v>
      </c>
      <c r="C4225" t="s">
        <v>23</v>
      </c>
      <c r="D4225">
        <v>7817.6</v>
      </c>
      <c r="E4225">
        <v>7821.4</v>
      </c>
      <c r="F4225">
        <v>7775.7</v>
      </c>
      <c r="G4225">
        <v>7781.9</v>
      </c>
      <c r="H4225">
        <v>157231681</v>
      </c>
      <c r="I4225">
        <v>7758.36</v>
      </c>
      <c r="J4225">
        <v>21.04</v>
      </c>
      <c r="K4225">
        <v>3.13</v>
      </c>
      <c r="L4225">
        <v>1.46</v>
      </c>
    </row>
    <row r="4226" spans="1:12" x14ac:dyDescent="0.35">
      <c r="A4226" s="1">
        <v>42345</v>
      </c>
      <c r="B4226">
        <v>2015</v>
      </c>
      <c r="C4226" t="s">
        <v>23</v>
      </c>
      <c r="D4226">
        <v>7816.55</v>
      </c>
      <c r="E4226">
        <v>7825.4</v>
      </c>
      <c r="F4226">
        <v>7746.05</v>
      </c>
      <c r="G4226">
        <v>7765.4</v>
      </c>
      <c r="H4226">
        <v>141893279</v>
      </c>
      <c r="I4226">
        <v>6403.97</v>
      </c>
      <c r="J4226">
        <v>20.99</v>
      </c>
      <c r="K4226">
        <v>3.12</v>
      </c>
      <c r="L4226">
        <v>1.47</v>
      </c>
    </row>
    <row r="4227" spans="1:12" x14ac:dyDescent="0.35">
      <c r="A4227" s="1">
        <v>42346</v>
      </c>
      <c r="B4227">
        <v>2015</v>
      </c>
      <c r="C4227" t="s">
        <v>23</v>
      </c>
      <c r="D4227">
        <v>7738.5</v>
      </c>
      <c r="E4227">
        <v>7771.25</v>
      </c>
      <c r="F4227">
        <v>7685.45</v>
      </c>
      <c r="G4227">
        <v>7701.7</v>
      </c>
      <c r="H4227">
        <v>139318392</v>
      </c>
      <c r="I4227">
        <v>5986.06</v>
      </c>
      <c r="J4227">
        <v>20.82</v>
      </c>
      <c r="K4227">
        <v>3.09</v>
      </c>
      <c r="L4227">
        <v>1.48</v>
      </c>
    </row>
    <row r="4228" spans="1:12" x14ac:dyDescent="0.35">
      <c r="A4228" s="1">
        <v>42347</v>
      </c>
      <c r="B4228">
        <v>2015</v>
      </c>
      <c r="C4228" t="s">
        <v>23</v>
      </c>
      <c r="D4228">
        <v>7695.5</v>
      </c>
      <c r="E4228">
        <v>7702.85</v>
      </c>
      <c r="F4228">
        <v>7606.9</v>
      </c>
      <c r="G4228">
        <v>7612.5</v>
      </c>
      <c r="H4228">
        <v>144315690</v>
      </c>
      <c r="I4228">
        <v>6599.6</v>
      </c>
      <c r="J4228">
        <v>20.58</v>
      </c>
      <c r="K4228">
        <v>3.06</v>
      </c>
      <c r="L4228">
        <v>1.5</v>
      </c>
    </row>
    <row r="4229" spans="1:12" x14ac:dyDescent="0.35">
      <c r="A4229" s="1">
        <v>42348</v>
      </c>
      <c r="B4229">
        <v>2015</v>
      </c>
      <c r="C4229" t="s">
        <v>23</v>
      </c>
      <c r="D4229">
        <v>7643.3</v>
      </c>
      <c r="E4229">
        <v>7691.95</v>
      </c>
      <c r="F4229">
        <v>7610</v>
      </c>
      <c r="G4229">
        <v>7683.3</v>
      </c>
      <c r="H4229">
        <v>145249292</v>
      </c>
      <c r="I4229">
        <v>6492.02</v>
      </c>
      <c r="J4229">
        <v>20.77</v>
      </c>
      <c r="K4229">
        <v>3.09</v>
      </c>
      <c r="L4229">
        <v>1.48</v>
      </c>
    </row>
    <row r="4230" spans="1:12" x14ac:dyDescent="0.35">
      <c r="A4230" s="1">
        <v>42349</v>
      </c>
      <c r="B4230">
        <v>2015</v>
      </c>
      <c r="C4230" t="s">
        <v>23</v>
      </c>
      <c r="D4230">
        <v>7699.6</v>
      </c>
      <c r="E4230">
        <v>7703.05</v>
      </c>
      <c r="F4230">
        <v>7575.3</v>
      </c>
      <c r="G4230">
        <v>7610.45</v>
      </c>
      <c r="H4230">
        <v>172996480</v>
      </c>
      <c r="I4230">
        <v>6894.44</v>
      </c>
      <c r="J4230">
        <v>20.57</v>
      </c>
      <c r="K4230">
        <v>3.05</v>
      </c>
      <c r="L4230">
        <v>1.52</v>
      </c>
    </row>
    <row r="4231" spans="1:12" x14ac:dyDescent="0.35">
      <c r="A4231" s="1">
        <v>42352</v>
      </c>
      <c r="B4231">
        <v>2015</v>
      </c>
      <c r="C4231" t="s">
        <v>23</v>
      </c>
      <c r="D4231">
        <v>7558.2</v>
      </c>
      <c r="E4231">
        <v>7663.95</v>
      </c>
      <c r="F4231">
        <v>7551.05</v>
      </c>
      <c r="G4231">
        <v>7650.05</v>
      </c>
      <c r="H4231">
        <v>153492615</v>
      </c>
      <c r="I4231">
        <v>6290.42</v>
      </c>
      <c r="J4231">
        <v>20.69</v>
      </c>
      <c r="K4231">
        <v>3.07</v>
      </c>
      <c r="L4231">
        <v>1.51</v>
      </c>
    </row>
    <row r="4232" spans="1:12" x14ac:dyDescent="0.35">
      <c r="A4232" s="1">
        <v>42353</v>
      </c>
      <c r="B4232">
        <v>2015</v>
      </c>
      <c r="C4232" t="s">
        <v>23</v>
      </c>
      <c r="D4232">
        <v>7659.15</v>
      </c>
      <c r="E4232">
        <v>7705</v>
      </c>
      <c r="F4232">
        <v>7625.1</v>
      </c>
      <c r="G4232">
        <v>7700.9</v>
      </c>
      <c r="H4232">
        <v>138479057</v>
      </c>
      <c r="I4232">
        <v>6152.14</v>
      </c>
      <c r="J4232">
        <v>20.82</v>
      </c>
      <c r="K4232">
        <v>3.09</v>
      </c>
      <c r="L4232">
        <v>1.5</v>
      </c>
    </row>
    <row r="4233" spans="1:12" x14ac:dyDescent="0.35">
      <c r="A4233" s="1">
        <v>42354</v>
      </c>
      <c r="B4233">
        <v>2015</v>
      </c>
      <c r="C4233" t="s">
        <v>23</v>
      </c>
      <c r="D4233">
        <v>7725.25</v>
      </c>
      <c r="E4233">
        <v>7776.6</v>
      </c>
      <c r="F4233">
        <v>7715.75</v>
      </c>
      <c r="G4233">
        <v>7750.9</v>
      </c>
      <c r="H4233">
        <v>159149338</v>
      </c>
      <c r="I4233">
        <v>6703.76</v>
      </c>
      <c r="J4233">
        <v>20.96</v>
      </c>
      <c r="K4233">
        <v>3.11</v>
      </c>
      <c r="L4233">
        <v>1.49</v>
      </c>
    </row>
    <row r="4234" spans="1:12" x14ac:dyDescent="0.35">
      <c r="A4234" s="1">
        <v>42355</v>
      </c>
      <c r="B4234">
        <v>2015</v>
      </c>
      <c r="C4234" t="s">
        <v>23</v>
      </c>
      <c r="D4234">
        <v>7783.05</v>
      </c>
      <c r="E4234">
        <v>7852.9</v>
      </c>
      <c r="F4234">
        <v>7737.55</v>
      </c>
      <c r="G4234">
        <v>7844.35</v>
      </c>
      <c r="H4234">
        <v>181256780</v>
      </c>
      <c r="I4234">
        <v>7367.15</v>
      </c>
      <c r="J4234">
        <v>21.21</v>
      </c>
      <c r="K4234">
        <v>3.15</v>
      </c>
      <c r="L4234">
        <v>1.47</v>
      </c>
    </row>
    <row r="4235" spans="1:12" x14ac:dyDescent="0.35">
      <c r="A4235" s="1">
        <v>42356</v>
      </c>
      <c r="B4235">
        <v>2015</v>
      </c>
      <c r="C4235" t="s">
        <v>23</v>
      </c>
      <c r="D4235">
        <v>7828.9</v>
      </c>
      <c r="E4235">
        <v>7836.15</v>
      </c>
      <c r="F4235">
        <v>7753.35</v>
      </c>
      <c r="G4235">
        <v>7761.95</v>
      </c>
      <c r="H4235">
        <v>197319843</v>
      </c>
      <c r="I4235">
        <v>8074.5</v>
      </c>
      <c r="J4235">
        <v>20.99</v>
      </c>
      <c r="K4235">
        <v>3.11</v>
      </c>
      <c r="L4235">
        <v>1.49</v>
      </c>
    </row>
    <row r="4236" spans="1:12" x14ac:dyDescent="0.35">
      <c r="A4236" s="1">
        <v>42359</v>
      </c>
      <c r="B4236">
        <v>2015</v>
      </c>
      <c r="C4236" t="s">
        <v>23</v>
      </c>
      <c r="D4236">
        <v>7745.65</v>
      </c>
      <c r="E4236">
        <v>7840.75</v>
      </c>
      <c r="F4236">
        <v>7733.45</v>
      </c>
      <c r="G4236">
        <v>7834.45</v>
      </c>
      <c r="H4236">
        <v>130174102</v>
      </c>
      <c r="I4236">
        <v>5558.38</v>
      </c>
      <c r="J4236">
        <v>21.19</v>
      </c>
      <c r="K4236">
        <v>3.14</v>
      </c>
      <c r="L4236">
        <v>1.48</v>
      </c>
    </row>
    <row r="4237" spans="1:12" x14ac:dyDescent="0.35">
      <c r="A4237" s="1">
        <v>42360</v>
      </c>
      <c r="B4237">
        <v>2015</v>
      </c>
      <c r="C4237" t="s">
        <v>23</v>
      </c>
      <c r="D4237">
        <v>7829.4</v>
      </c>
      <c r="E4237">
        <v>7846.3</v>
      </c>
      <c r="F4237">
        <v>7776.85</v>
      </c>
      <c r="G4237">
        <v>7786.1</v>
      </c>
      <c r="H4237">
        <v>129633328</v>
      </c>
      <c r="I4237">
        <v>5028.1099999999997</v>
      </c>
      <c r="J4237">
        <v>21.06</v>
      </c>
      <c r="K4237">
        <v>3.12</v>
      </c>
      <c r="L4237">
        <v>1.49</v>
      </c>
    </row>
    <row r="4238" spans="1:12" x14ac:dyDescent="0.35">
      <c r="A4238" s="1">
        <v>42361</v>
      </c>
      <c r="B4238">
        <v>2015</v>
      </c>
      <c r="C4238" t="s">
        <v>23</v>
      </c>
      <c r="D4238">
        <v>7830.45</v>
      </c>
      <c r="E4238">
        <v>7871.45</v>
      </c>
      <c r="F4238">
        <v>7826.1</v>
      </c>
      <c r="G4238">
        <v>7865.95</v>
      </c>
      <c r="H4238">
        <v>121480721</v>
      </c>
      <c r="I4238">
        <v>4663.45</v>
      </c>
      <c r="J4238">
        <v>21.27</v>
      </c>
      <c r="K4238">
        <v>3.15</v>
      </c>
      <c r="L4238">
        <v>1.47</v>
      </c>
    </row>
    <row r="4239" spans="1:12" x14ac:dyDescent="0.35">
      <c r="A4239" s="1">
        <v>42362</v>
      </c>
      <c r="B4239">
        <v>2015</v>
      </c>
      <c r="C4239" t="s">
        <v>23</v>
      </c>
      <c r="D4239">
        <v>7888.75</v>
      </c>
      <c r="E4239">
        <v>7888.75</v>
      </c>
      <c r="F4239">
        <v>7835.5</v>
      </c>
      <c r="G4239">
        <v>7861.05</v>
      </c>
      <c r="H4239">
        <v>96374245</v>
      </c>
      <c r="I4239">
        <v>3383.99</v>
      </c>
      <c r="J4239">
        <v>21.26</v>
      </c>
      <c r="K4239">
        <v>3.15</v>
      </c>
      <c r="L4239">
        <v>1.47</v>
      </c>
    </row>
    <row r="4240" spans="1:12" x14ac:dyDescent="0.35">
      <c r="A4240" s="1">
        <v>42366</v>
      </c>
      <c r="B4240">
        <v>2015</v>
      </c>
      <c r="C4240" t="s">
        <v>23</v>
      </c>
      <c r="D4240">
        <v>7863.2</v>
      </c>
      <c r="E4240">
        <v>7937.2</v>
      </c>
      <c r="F4240">
        <v>7863</v>
      </c>
      <c r="G4240">
        <v>7925.15</v>
      </c>
      <c r="H4240">
        <v>126737811</v>
      </c>
      <c r="I4240">
        <v>5755.48</v>
      </c>
      <c r="J4240">
        <v>21.43</v>
      </c>
      <c r="K4240">
        <v>3.18</v>
      </c>
      <c r="L4240">
        <v>1.46</v>
      </c>
    </row>
    <row r="4241" spans="1:12" x14ac:dyDescent="0.35">
      <c r="A4241" s="1">
        <v>42367</v>
      </c>
      <c r="B4241">
        <v>2015</v>
      </c>
      <c r="C4241" t="s">
        <v>23</v>
      </c>
      <c r="D4241">
        <v>7929.2</v>
      </c>
      <c r="E4241">
        <v>7942.15</v>
      </c>
      <c r="F4241">
        <v>7902.75</v>
      </c>
      <c r="G4241">
        <v>7928.95</v>
      </c>
      <c r="H4241">
        <v>116535971</v>
      </c>
      <c r="I4241">
        <v>4950.3599999999997</v>
      </c>
      <c r="J4241">
        <v>21.44</v>
      </c>
      <c r="K4241">
        <v>3.18</v>
      </c>
      <c r="L4241">
        <v>1.46</v>
      </c>
    </row>
    <row r="4242" spans="1:12" x14ac:dyDescent="0.35">
      <c r="A4242" s="1">
        <v>42368</v>
      </c>
      <c r="B4242">
        <v>2015</v>
      </c>
      <c r="C4242" t="s">
        <v>23</v>
      </c>
      <c r="D4242">
        <v>7938.6</v>
      </c>
      <c r="E4242">
        <v>7944.75</v>
      </c>
      <c r="F4242">
        <v>7889.85</v>
      </c>
      <c r="G4242">
        <v>7896.25</v>
      </c>
      <c r="H4242">
        <v>110145855</v>
      </c>
      <c r="I4242">
        <v>4392.87</v>
      </c>
      <c r="J4242">
        <v>21.35</v>
      </c>
      <c r="K4242">
        <v>3.17</v>
      </c>
      <c r="L4242">
        <v>1.46</v>
      </c>
    </row>
    <row r="4243" spans="1:12" x14ac:dyDescent="0.35">
      <c r="A4243" s="1">
        <v>42369</v>
      </c>
      <c r="B4243">
        <v>2015</v>
      </c>
      <c r="C4243" t="s">
        <v>23</v>
      </c>
      <c r="D4243">
        <v>7897.8</v>
      </c>
      <c r="E4243">
        <v>7955.55</v>
      </c>
      <c r="F4243">
        <v>7891.15</v>
      </c>
      <c r="G4243">
        <v>7946.35</v>
      </c>
      <c r="H4243">
        <v>155645098</v>
      </c>
      <c r="I4243">
        <v>6780.85</v>
      </c>
      <c r="J4243">
        <v>21.49</v>
      </c>
      <c r="K4243">
        <v>3.19</v>
      </c>
      <c r="L4243">
        <v>1.46</v>
      </c>
    </row>
    <row r="4244" spans="1:12" x14ac:dyDescent="0.35">
      <c r="A4244" s="1">
        <v>42370</v>
      </c>
      <c r="B4244">
        <v>2016</v>
      </c>
      <c r="C4244" t="s">
        <v>12</v>
      </c>
      <c r="D4244">
        <v>7938.45</v>
      </c>
      <c r="E4244">
        <v>7972.55</v>
      </c>
      <c r="F4244">
        <v>7909.8</v>
      </c>
      <c r="G4244">
        <v>7963.2</v>
      </c>
      <c r="H4244">
        <v>64843836</v>
      </c>
      <c r="I4244">
        <v>2613.91</v>
      </c>
      <c r="J4244">
        <v>21.53</v>
      </c>
      <c r="K4244">
        <v>3.19</v>
      </c>
      <c r="L4244">
        <v>1.45</v>
      </c>
    </row>
    <row r="4245" spans="1:12" x14ac:dyDescent="0.35">
      <c r="A4245" s="1">
        <v>42373</v>
      </c>
      <c r="B4245">
        <v>2016</v>
      </c>
      <c r="C4245" t="s">
        <v>12</v>
      </c>
      <c r="D4245">
        <v>7924.55</v>
      </c>
      <c r="E4245">
        <v>7937.55</v>
      </c>
      <c r="F4245">
        <v>7781.1</v>
      </c>
      <c r="G4245">
        <v>7791.3</v>
      </c>
      <c r="H4245">
        <v>138864905</v>
      </c>
      <c r="I4245">
        <v>5897.08</v>
      </c>
      <c r="J4245">
        <v>21.07</v>
      </c>
      <c r="K4245">
        <v>3.13</v>
      </c>
      <c r="L4245">
        <v>1.48</v>
      </c>
    </row>
    <row r="4246" spans="1:12" x14ac:dyDescent="0.35">
      <c r="A4246" s="1">
        <v>42374</v>
      </c>
      <c r="B4246">
        <v>2016</v>
      </c>
      <c r="C4246" t="s">
        <v>12</v>
      </c>
      <c r="D4246">
        <v>7828.4</v>
      </c>
      <c r="E4246">
        <v>7831.2</v>
      </c>
      <c r="F4246">
        <v>7763.25</v>
      </c>
      <c r="G4246">
        <v>7784.65</v>
      </c>
      <c r="H4246">
        <v>149672973</v>
      </c>
      <c r="I4246">
        <v>5948.51</v>
      </c>
      <c r="J4246">
        <v>21.05</v>
      </c>
      <c r="K4246">
        <v>3.12</v>
      </c>
      <c r="L4246">
        <v>1.49</v>
      </c>
    </row>
    <row r="4247" spans="1:12" x14ac:dyDescent="0.35">
      <c r="A4247" s="1">
        <v>42375</v>
      </c>
      <c r="B4247">
        <v>2016</v>
      </c>
      <c r="C4247" t="s">
        <v>12</v>
      </c>
      <c r="D4247">
        <v>7788.05</v>
      </c>
      <c r="E4247">
        <v>7800.95</v>
      </c>
      <c r="F4247">
        <v>7721.2</v>
      </c>
      <c r="G4247">
        <v>7741</v>
      </c>
      <c r="H4247">
        <v>151715828</v>
      </c>
      <c r="I4247">
        <v>6722.17</v>
      </c>
      <c r="J4247">
        <v>20.93</v>
      </c>
      <c r="K4247">
        <v>3.1</v>
      </c>
      <c r="L4247">
        <v>1.49</v>
      </c>
    </row>
    <row r="4248" spans="1:12" x14ac:dyDescent="0.35">
      <c r="A4248" s="1">
        <v>42376</v>
      </c>
      <c r="B4248">
        <v>2016</v>
      </c>
      <c r="C4248" t="s">
        <v>12</v>
      </c>
      <c r="D4248">
        <v>7673.35</v>
      </c>
      <c r="E4248">
        <v>7674.95</v>
      </c>
      <c r="F4248">
        <v>7556.6</v>
      </c>
      <c r="G4248">
        <v>7568.3</v>
      </c>
      <c r="H4248">
        <v>194732861</v>
      </c>
      <c r="I4248">
        <v>7803.21</v>
      </c>
      <c r="J4248">
        <v>20.47</v>
      </c>
      <c r="K4248">
        <v>3.04</v>
      </c>
      <c r="L4248">
        <v>1.53</v>
      </c>
    </row>
    <row r="4249" spans="1:12" x14ac:dyDescent="0.35">
      <c r="A4249" s="1">
        <v>42377</v>
      </c>
      <c r="B4249">
        <v>2016</v>
      </c>
      <c r="C4249" t="s">
        <v>12</v>
      </c>
      <c r="D4249">
        <v>7611.65</v>
      </c>
      <c r="E4249">
        <v>7634.1</v>
      </c>
      <c r="F4249">
        <v>7581.05</v>
      </c>
      <c r="G4249">
        <v>7601.35</v>
      </c>
      <c r="H4249">
        <v>162348690</v>
      </c>
      <c r="I4249">
        <v>6753.57</v>
      </c>
      <c r="J4249">
        <v>20.56</v>
      </c>
      <c r="K4249">
        <v>3.05</v>
      </c>
      <c r="L4249">
        <v>1.52</v>
      </c>
    </row>
    <row r="4250" spans="1:12" x14ac:dyDescent="0.35">
      <c r="A4250" s="1">
        <v>42380</v>
      </c>
      <c r="B4250">
        <v>2016</v>
      </c>
      <c r="C4250" t="s">
        <v>12</v>
      </c>
      <c r="D4250">
        <v>7527.45</v>
      </c>
      <c r="E4250">
        <v>7605.1</v>
      </c>
      <c r="F4250">
        <v>7494.35</v>
      </c>
      <c r="G4250">
        <v>7563.85</v>
      </c>
      <c r="H4250">
        <v>194836791</v>
      </c>
      <c r="I4250">
        <v>7327.15</v>
      </c>
      <c r="J4250">
        <v>20.46</v>
      </c>
      <c r="K4250">
        <v>3.03</v>
      </c>
      <c r="L4250">
        <v>1.53</v>
      </c>
    </row>
    <row r="4251" spans="1:12" x14ac:dyDescent="0.35">
      <c r="A4251" s="1">
        <v>42381</v>
      </c>
      <c r="B4251">
        <v>2016</v>
      </c>
      <c r="C4251" t="s">
        <v>12</v>
      </c>
      <c r="D4251">
        <v>7587.2</v>
      </c>
      <c r="E4251">
        <v>7588.3</v>
      </c>
      <c r="F4251">
        <v>7487.8</v>
      </c>
      <c r="G4251">
        <v>7510.3</v>
      </c>
      <c r="H4251">
        <v>168975973</v>
      </c>
      <c r="I4251">
        <v>7071.48</v>
      </c>
      <c r="J4251">
        <v>20.309999999999999</v>
      </c>
      <c r="K4251">
        <v>3.01</v>
      </c>
      <c r="L4251">
        <v>1.54</v>
      </c>
    </row>
    <row r="4252" spans="1:12" x14ac:dyDescent="0.35">
      <c r="A4252" s="1">
        <v>42382</v>
      </c>
      <c r="B4252">
        <v>2016</v>
      </c>
      <c r="C4252" t="s">
        <v>12</v>
      </c>
      <c r="D4252">
        <v>7557.9</v>
      </c>
      <c r="E4252">
        <v>7590.95</v>
      </c>
      <c r="F4252">
        <v>7425.8</v>
      </c>
      <c r="G4252">
        <v>7562.4</v>
      </c>
      <c r="H4252">
        <v>221908258</v>
      </c>
      <c r="I4252">
        <v>9585.17</v>
      </c>
      <c r="J4252">
        <v>20.45</v>
      </c>
      <c r="K4252">
        <v>3.03</v>
      </c>
      <c r="L4252">
        <v>1.53</v>
      </c>
    </row>
    <row r="4253" spans="1:12" x14ac:dyDescent="0.35">
      <c r="A4253" s="1">
        <v>42383</v>
      </c>
      <c r="B4253">
        <v>2016</v>
      </c>
      <c r="C4253" t="s">
        <v>12</v>
      </c>
      <c r="D4253">
        <v>7467.4</v>
      </c>
      <c r="E4253">
        <v>7604.8</v>
      </c>
      <c r="F4253">
        <v>7443.8</v>
      </c>
      <c r="G4253">
        <v>7536.8</v>
      </c>
      <c r="H4253">
        <v>206988549</v>
      </c>
      <c r="I4253">
        <v>9246.75</v>
      </c>
      <c r="J4253">
        <v>20.38</v>
      </c>
      <c r="K4253">
        <v>3.02</v>
      </c>
      <c r="L4253">
        <v>1.53</v>
      </c>
    </row>
    <row r="4254" spans="1:12" x14ac:dyDescent="0.35">
      <c r="A4254" s="1">
        <v>42384</v>
      </c>
      <c r="B4254">
        <v>2016</v>
      </c>
      <c r="C4254" t="s">
        <v>12</v>
      </c>
      <c r="D4254">
        <v>7561.65</v>
      </c>
      <c r="E4254">
        <v>7566.5</v>
      </c>
      <c r="F4254">
        <v>7427.3</v>
      </c>
      <c r="G4254">
        <v>7437.8</v>
      </c>
      <c r="H4254">
        <v>203643071</v>
      </c>
      <c r="I4254">
        <v>8279.07</v>
      </c>
      <c r="J4254">
        <v>20.12</v>
      </c>
      <c r="K4254">
        <v>2.98</v>
      </c>
      <c r="L4254">
        <v>1.55</v>
      </c>
    </row>
    <row r="4255" spans="1:12" x14ac:dyDescent="0.35">
      <c r="A4255" s="1">
        <v>42387</v>
      </c>
      <c r="B4255">
        <v>2016</v>
      </c>
      <c r="C4255" t="s">
        <v>12</v>
      </c>
      <c r="D4255">
        <v>7420.35</v>
      </c>
      <c r="E4255">
        <v>7463.65</v>
      </c>
      <c r="F4255">
        <v>7336.4</v>
      </c>
      <c r="G4255">
        <v>7351</v>
      </c>
      <c r="H4255">
        <v>240798183</v>
      </c>
      <c r="I4255">
        <v>8431.56</v>
      </c>
      <c r="J4255">
        <v>19.86</v>
      </c>
      <c r="K4255">
        <v>2.95</v>
      </c>
      <c r="L4255">
        <v>1.57</v>
      </c>
    </row>
    <row r="4256" spans="1:12" x14ac:dyDescent="0.35">
      <c r="A4256" s="1">
        <v>42388</v>
      </c>
      <c r="B4256">
        <v>2016</v>
      </c>
      <c r="C4256" t="s">
        <v>12</v>
      </c>
      <c r="D4256">
        <v>7381.8</v>
      </c>
      <c r="E4256">
        <v>7462.75</v>
      </c>
      <c r="F4256">
        <v>7364.15</v>
      </c>
      <c r="G4256">
        <v>7435.1</v>
      </c>
      <c r="H4256">
        <v>194068339</v>
      </c>
      <c r="I4256">
        <v>7038.84</v>
      </c>
      <c r="J4256">
        <v>20.079999999999998</v>
      </c>
      <c r="K4256">
        <v>2.98</v>
      </c>
      <c r="L4256">
        <v>1.56</v>
      </c>
    </row>
    <row r="4257" spans="1:12" x14ac:dyDescent="0.35">
      <c r="A4257" s="1">
        <v>42389</v>
      </c>
      <c r="B4257">
        <v>2016</v>
      </c>
      <c r="C4257" t="s">
        <v>12</v>
      </c>
      <c r="D4257">
        <v>7357</v>
      </c>
      <c r="E4257">
        <v>7470.9</v>
      </c>
      <c r="F4257">
        <v>7241.5</v>
      </c>
      <c r="G4257">
        <v>7309.3</v>
      </c>
      <c r="H4257">
        <v>232614141</v>
      </c>
      <c r="I4257">
        <v>8794.16</v>
      </c>
      <c r="J4257">
        <v>19.739999999999998</v>
      </c>
      <c r="K4257">
        <v>2.93</v>
      </c>
      <c r="L4257">
        <v>1.58</v>
      </c>
    </row>
    <row r="4258" spans="1:12" x14ac:dyDescent="0.35">
      <c r="A4258" s="1">
        <v>42390</v>
      </c>
      <c r="B4258">
        <v>2016</v>
      </c>
      <c r="C4258" t="s">
        <v>12</v>
      </c>
      <c r="D4258">
        <v>7376.65</v>
      </c>
      <c r="E4258">
        <v>7398.7</v>
      </c>
      <c r="F4258">
        <v>7250</v>
      </c>
      <c r="G4258">
        <v>7276.8</v>
      </c>
      <c r="H4258">
        <v>248113284</v>
      </c>
      <c r="I4258">
        <v>9401.16</v>
      </c>
      <c r="J4258">
        <v>19.649999999999999</v>
      </c>
      <c r="K4258">
        <v>2.92</v>
      </c>
      <c r="L4258">
        <v>1.59</v>
      </c>
    </row>
    <row r="4259" spans="1:12" x14ac:dyDescent="0.35">
      <c r="A4259" s="1">
        <v>42391</v>
      </c>
      <c r="B4259">
        <v>2016</v>
      </c>
      <c r="C4259" t="s">
        <v>12</v>
      </c>
      <c r="D4259">
        <v>7355.7</v>
      </c>
      <c r="E4259">
        <v>7433.4</v>
      </c>
      <c r="F4259">
        <v>7327.6</v>
      </c>
      <c r="G4259">
        <v>7422.45</v>
      </c>
      <c r="H4259">
        <v>236282061</v>
      </c>
      <c r="I4259">
        <v>7666.39</v>
      </c>
      <c r="J4259">
        <v>20.010000000000002</v>
      </c>
      <c r="K4259">
        <v>2.98</v>
      </c>
      <c r="L4259">
        <v>1.56</v>
      </c>
    </row>
    <row r="4260" spans="1:12" x14ac:dyDescent="0.35">
      <c r="A4260" s="1">
        <v>42394</v>
      </c>
      <c r="B4260">
        <v>2016</v>
      </c>
      <c r="C4260" t="s">
        <v>12</v>
      </c>
      <c r="D4260">
        <v>7468.75</v>
      </c>
      <c r="E4260">
        <v>7487.15</v>
      </c>
      <c r="F4260">
        <v>7421.2</v>
      </c>
      <c r="G4260">
        <v>7436.15</v>
      </c>
      <c r="H4260">
        <v>168202502</v>
      </c>
      <c r="I4260">
        <v>5910.99</v>
      </c>
      <c r="J4260">
        <v>20.04</v>
      </c>
      <c r="K4260">
        <v>2.98</v>
      </c>
      <c r="L4260">
        <v>1.56</v>
      </c>
    </row>
    <row r="4261" spans="1:12" x14ac:dyDescent="0.35">
      <c r="A4261" s="1">
        <v>42396</v>
      </c>
      <c r="B4261">
        <v>2016</v>
      </c>
      <c r="C4261" t="s">
        <v>12</v>
      </c>
      <c r="D4261">
        <v>7469.6</v>
      </c>
      <c r="E4261">
        <v>7477.9</v>
      </c>
      <c r="F4261">
        <v>7419.7</v>
      </c>
      <c r="G4261">
        <v>7437.75</v>
      </c>
      <c r="H4261">
        <v>193389891</v>
      </c>
      <c r="I4261">
        <v>6834.77</v>
      </c>
      <c r="J4261">
        <v>20.05</v>
      </c>
      <c r="K4261">
        <v>2.98</v>
      </c>
      <c r="L4261">
        <v>1.55</v>
      </c>
    </row>
    <row r="4262" spans="1:12" x14ac:dyDescent="0.35">
      <c r="A4262" s="1">
        <v>42397</v>
      </c>
      <c r="B4262">
        <v>2016</v>
      </c>
      <c r="C4262" t="s">
        <v>12</v>
      </c>
      <c r="D4262">
        <v>7426.5</v>
      </c>
      <c r="E4262">
        <v>7468.85</v>
      </c>
      <c r="F4262">
        <v>7409.6</v>
      </c>
      <c r="G4262">
        <v>7424.65</v>
      </c>
      <c r="H4262">
        <v>283036298</v>
      </c>
      <c r="I4262">
        <v>10049.879999999999</v>
      </c>
      <c r="J4262">
        <v>19.850000000000001</v>
      </c>
      <c r="K4262">
        <v>2.98</v>
      </c>
      <c r="L4262">
        <v>1.56</v>
      </c>
    </row>
    <row r="4263" spans="1:12" x14ac:dyDescent="0.35">
      <c r="A4263" s="1">
        <v>42398</v>
      </c>
      <c r="B4263">
        <v>2016</v>
      </c>
      <c r="C4263" t="s">
        <v>12</v>
      </c>
      <c r="D4263">
        <v>7413.35</v>
      </c>
      <c r="E4263">
        <v>7575.65</v>
      </c>
      <c r="F4263">
        <v>7402.8</v>
      </c>
      <c r="G4263">
        <v>7563.55</v>
      </c>
      <c r="H4263">
        <v>307934042</v>
      </c>
      <c r="I4263">
        <v>11277.33</v>
      </c>
      <c r="J4263">
        <v>20.22</v>
      </c>
      <c r="K4263">
        <v>3.03</v>
      </c>
      <c r="L4263">
        <v>1.53</v>
      </c>
    </row>
    <row r="4264" spans="1:12" x14ac:dyDescent="0.35">
      <c r="A4264" s="1">
        <v>42401</v>
      </c>
      <c r="B4264">
        <v>2016</v>
      </c>
      <c r="C4264" t="s">
        <v>13</v>
      </c>
      <c r="D4264">
        <v>7589.5</v>
      </c>
      <c r="E4264">
        <v>7600.45</v>
      </c>
      <c r="F4264">
        <v>7541.25</v>
      </c>
      <c r="G4264">
        <v>7555.95</v>
      </c>
      <c r="H4264">
        <v>206645021</v>
      </c>
      <c r="I4264">
        <v>8209.5</v>
      </c>
      <c r="J4264">
        <v>20.22</v>
      </c>
      <c r="K4264">
        <v>3.03</v>
      </c>
      <c r="L4264">
        <v>1.53</v>
      </c>
    </row>
    <row r="4265" spans="1:12" x14ac:dyDescent="0.35">
      <c r="A4265" s="1">
        <v>42402</v>
      </c>
      <c r="B4265">
        <v>2016</v>
      </c>
      <c r="C4265" t="s">
        <v>13</v>
      </c>
      <c r="D4265">
        <v>7566.65</v>
      </c>
      <c r="E4265">
        <v>7576.3</v>
      </c>
      <c r="F4265">
        <v>7428.05</v>
      </c>
      <c r="G4265">
        <v>7455.55</v>
      </c>
      <c r="H4265">
        <v>237338907</v>
      </c>
      <c r="I4265">
        <v>8030.99</v>
      </c>
      <c r="J4265">
        <v>19.899999999999999</v>
      </c>
      <c r="K4265">
        <v>2.99</v>
      </c>
      <c r="L4265">
        <v>1.55</v>
      </c>
    </row>
    <row r="4266" spans="1:12" x14ac:dyDescent="0.35">
      <c r="A4266" s="1">
        <v>42403</v>
      </c>
      <c r="B4266">
        <v>2016</v>
      </c>
      <c r="C4266" t="s">
        <v>13</v>
      </c>
      <c r="D4266">
        <v>7392.45</v>
      </c>
      <c r="E4266">
        <v>7419.4</v>
      </c>
      <c r="F4266">
        <v>7350.3</v>
      </c>
      <c r="G4266">
        <v>7361.8</v>
      </c>
      <c r="H4266">
        <v>197863301</v>
      </c>
      <c r="I4266">
        <v>6748.17</v>
      </c>
      <c r="J4266">
        <v>19.649999999999999</v>
      </c>
      <c r="K4266">
        <v>2.95</v>
      </c>
      <c r="L4266">
        <v>1.57</v>
      </c>
    </row>
    <row r="4267" spans="1:12" x14ac:dyDescent="0.35">
      <c r="A4267" s="1">
        <v>42404</v>
      </c>
      <c r="B4267">
        <v>2016</v>
      </c>
      <c r="C4267" t="s">
        <v>13</v>
      </c>
      <c r="D4267">
        <v>7411.45</v>
      </c>
      <c r="E4267">
        <v>7457.05</v>
      </c>
      <c r="F4267">
        <v>7365.95</v>
      </c>
      <c r="G4267">
        <v>7404</v>
      </c>
      <c r="H4267">
        <v>229563364</v>
      </c>
      <c r="I4267">
        <v>7465.35</v>
      </c>
      <c r="J4267">
        <v>19.760000000000002</v>
      </c>
      <c r="K4267">
        <v>2.97</v>
      </c>
      <c r="L4267">
        <v>1.56</v>
      </c>
    </row>
    <row r="4268" spans="1:12" x14ac:dyDescent="0.35">
      <c r="A4268" s="1">
        <v>42405</v>
      </c>
      <c r="B4268">
        <v>2016</v>
      </c>
      <c r="C4268" t="s">
        <v>13</v>
      </c>
      <c r="D4268">
        <v>7418.25</v>
      </c>
      <c r="E4268">
        <v>7503.15</v>
      </c>
      <c r="F4268">
        <v>7406.65</v>
      </c>
      <c r="G4268">
        <v>7489.1</v>
      </c>
      <c r="H4268">
        <v>257518899</v>
      </c>
      <c r="I4268">
        <v>8628.24</v>
      </c>
      <c r="J4268">
        <v>19.989999999999998</v>
      </c>
      <c r="K4268">
        <v>3</v>
      </c>
      <c r="L4268">
        <v>1.54</v>
      </c>
    </row>
    <row r="4269" spans="1:12" x14ac:dyDescent="0.35">
      <c r="A4269" s="1">
        <v>42408</v>
      </c>
      <c r="B4269">
        <v>2016</v>
      </c>
      <c r="C4269" t="s">
        <v>13</v>
      </c>
      <c r="D4269">
        <v>7489.7</v>
      </c>
      <c r="E4269">
        <v>7512.55</v>
      </c>
      <c r="F4269">
        <v>7363.2</v>
      </c>
      <c r="G4269">
        <v>7387.25</v>
      </c>
      <c r="H4269">
        <v>176758985</v>
      </c>
      <c r="I4269">
        <v>5746.45</v>
      </c>
      <c r="J4269">
        <v>19.690000000000001</v>
      </c>
      <c r="K4269">
        <v>2.96</v>
      </c>
      <c r="L4269">
        <v>1.57</v>
      </c>
    </row>
    <row r="4270" spans="1:12" x14ac:dyDescent="0.35">
      <c r="A4270" s="1">
        <v>42409</v>
      </c>
      <c r="B4270">
        <v>2016</v>
      </c>
      <c r="C4270" t="s">
        <v>13</v>
      </c>
      <c r="D4270">
        <v>7303.95</v>
      </c>
      <c r="E4270">
        <v>7323.45</v>
      </c>
      <c r="F4270">
        <v>7275.15</v>
      </c>
      <c r="G4270">
        <v>7298.2</v>
      </c>
      <c r="H4270">
        <v>218730280</v>
      </c>
      <c r="I4270">
        <v>7415.13</v>
      </c>
      <c r="J4270">
        <v>19.46</v>
      </c>
      <c r="K4270">
        <v>2.93</v>
      </c>
      <c r="L4270">
        <v>1.58</v>
      </c>
    </row>
    <row r="4271" spans="1:12" x14ac:dyDescent="0.35">
      <c r="A4271" s="1">
        <v>42410</v>
      </c>
      <c r="B4271">
        <v>2016</v>
      </c>
      <c r="C4271" t="s">
        <v>13</v>
      </c>
      <c r="D4271">
        <v>7264.3</v>
      </c>
      <c r="E4271">
        <v>7271.85</v>
      </c>
      <c r="F4271">
        <v>7177.75</v>
      </c>
      <c r="G4271">
        <v>7215.7</v>
      </c>
      <c r="H4271">
        <v>254481339</v>
      </c>
      <c r="I4271">
        <v>8129.65</v>
      </c>
      <c r="J4271">
        <v>19.27</v>
      </c>
      <c r="K4271">
        <v>2.89</v>
      </c>
      <c r="L4271">
        <v>1.6</v>
      </c>
    </row>
    <row r="4272" spans="1:12" x14ac:dyDescent="0.35">
      <c r="A4272" s="1">
        <v>42411</v>
      </c>
      <c r="B4272">
        <v>2016</v>
      </c>
      <c r="C4272" t="s">
        <v>13</v>
      </c>
      <c r="D4272">
        <v>7203.6</v>
      </c>
      <c r="E4272">
        <v>7208.65</v>
      </c>
      <c r="F4272">
        <v>6959.95</v>
      </c>
      <c r="G4272">
        <v>6976.35</v>
      </c>
      <c r="H4272">
        <v>301302956</v>
      </c>
      <c r="I4272">
        <v>9250.27</v>
      </c>
      <c r="J4272">
        <v>18.649999999999999</v>
      </c>
      <c r="K4272">
        <v>2.8</v>
      </c>
      <c r="L4272">
        <v>1.66</v>
      </c>
    </row>
    <row r="4273" spans="1:12" x14ac:dyDescent="0.35">
      <c r="A4273" s="1">
        <v>42412</v>
      </c>
      <c r="B4273">
        <v>2016</v>
      </c>
      <c r="C4273" t="s">
        <v>13</v>
      </c>
      <c r="D4273">
        <v>7023.65</v>
      </c>
      <c r="E4273">
        <v>7034.8</v>
      </c>
      <c r="F4273">
        <v>6869</v>
      </c>
      <c r="G4273">
        <v>6980.95</v>
      </c>
      <c r="H4273">
        <v>344210729</v>
      </c>
      <c r="I4273">
        <v>11062.63</v>
      </c>
      <c r="J4273">
        <v>18.670000000000002</v>
      </c>
      <c r="K4273">
        <v>2.8</v>
      </c>
      <c r="L4273">
        <v>1.66</v>
      </c>
    </row>
    <row r="4274" spans="1:12" x14ac:dyDescent="0.35">
      <c r="A4274" s="1">
        <v>42415</v>
      </c>
      <c r="B4274">
        <v>2016</v>
      </c>
      <c r="C4274" t="s">
        <v>13</v>
      </c>
      <c r="D4274">
        <v>7057.35</v>
      </c>
      <c r="E4274">
        <v>7182.8</v>
      </c>
      <c r="F4274">
        <v>7056.8</v>
      </c>
      <c r="G4274">
        <v>7162.95</v>
      </c>
      <c r="H4274">
        <v>365217073</v>
      </c>
      <c r="I4274">
        <v>10204.34</v>
      </c>
      <c r="J4274">
        <v>19.32</v>
      </c>
      <c r="K4274">
        <v>2.87</v>
      </c>
      <c r="L4274">
        <v>1.61</v>
      </c>
    </row>
    <row r="4275" spans="1:12" x14ac:dyDescent="0.35">
      <c r="A4275" s="1">
        <v>42416</v>
      </c>
      <c r="B4275">
        <v>2016</v>
      </c>
      <c r="C4275" t="s">
        <v>13</v>
      </c>
      <c r="D4275">
        <v>7201.25</v>
      </c>
      <c r="E4275">
        <v>7204.65</v>
      </c>
      <c r="F4275">
        <v>7037.7</v>
      </c>
      <c r="G4275">
        <v>7048.25</v>
      </c>
      <c r="H4275">
        <v>261607451</v>
      </c>
      <c r="I4275">
        <v>7638.39</v>
      </c>
      <c r="J4275">
        <v>19.010000000000002</v>
      </c>
      <c r="K4275">
        <v>2.83</v>
      </c>
      <c r="L4275">
        <v>1.64</v>
      </c>
    </row>
    <row r="4276" spans="1:12" x14ac:dyDescent="0.35">
      <c r="A4276" s="1">
        <v>42417</v>
      </c>
      <c r="B4276">
        <v>2016</v>
      </c>
      <c r="C4276" t="s">
        <v>13</v>
      </c>
      <c r="D4276">
        <v>7058.85</v>
      </c>
      <c r="E4276">
        <v>7123.7</v>
      </c>
      <c r="F4276">
        <v>6960.65</v>
      </c>
      <c r="G4276">
        <v>7108.45</v>
      </c>
      <c r="H4276">
        <v>268017961</v>
      </c>
      <c r="I4276">
        <v>7686.32</v>
      </c>
      <c r="J4276">
        <v>19.18</v>
      </c>
      <c r="K4276">
        <v>2.85</v>
      </c>
      <c r="L4276">
        <v>1.63</v>
      </c>
    </row>
    <row r="4277" spans="1:12" x14ac:dyDescent="0.35">
      <c r="A4277" s="1">
        <v>42418</v>
      </c>
      <c r="B4277">
        <v>2016</v>
      </c>
      <c r="C4277" t="s">
        <v>13</v>
      </c>
      <c r="D4277">
        <v>7177.4</v>
      </c>
      <c r="E4277">
        <v>7215.1</v>
      </c>
      <c r="F4277">
        <v>7127.85</v>
      </c>
      <c r="G4277">
        <v>7191.75</v>
      </c>
      <c r="H4277">
        <v>254331498</v>
      </c>
      <c r="I4277">
        <v>8051.51</v>
      </c>
      <c r="J4277">
        <v>19.440000000000001</v>
      </c>
      <c r="K4277">
        <v>2.89</v>
      </c>
      <c r="L4277">
        <v>1.61</v>
      </c>
    </row>
    <row r="4278" spans="1:12" x14ac:dyDescent="0.35">
      <c r="A4278" s="1">
        <v>42419</v>
      </c>
      <c r="B4278">
        <v>2016</v>
      </c>
      <c r="C4278" t="s">
        <v>13</v>
      </c>
      <c r="D4278">
        <v>7170.55</v>
      </c>
      <c r="E4278">
        <v>7226.85</v>
      </c>
      <c r="F4278">
        <v>7145.95</v>
      </c>
      <c r="G4278">
        <v>7210.75</v>
      </c>
      <c r="H4278">
        <v>198206480</v>
      </c>
      <c r="I4278">
        <v>6156.58</v>
      </c>
      <c r="J4278">
        <v>19.5</v>
      </c>
      <c r="K4278">
        <v>2.89</v>
      </c>
      <c r="L4278">
        <v>1.6</v>
      </c>
    </row>
    <row r="4279" spans="1:12" x14ac:dyDescent="0.35">
      <c r="A4279" s="1">
        <v>42422</v>
      </c>
      <c r="B4279">
        <v>2016</v>
      </c>
      <c r="C4279" t="s">
        <v>13</v>
      </c>
      <c r="D4279">
        <v>7208.85</v>
      </c>
      <c r="E4279">
        <v>7252.4</v>
      </c>
      <c r="F4279">
        <v>7200.7</v>
      </c>
      <c r="G4279">
        <v>7234.55</v>
      </c>
      <c r="H4279">
        <v>159162842</v>
      </c>
      <c r="I4279">
        <v>5832.89</v>
      </c>
      <c r="J4279">
        <v>19.559999999999999</v>
      </c>
      <c r="K4279">
        <v>2.9</v>
      </c>
      <c r="L4279">
        <v>1.6</v>
      </c>
    </row>
    <row r="4280" spans="1:12" x14ac:dyDescent="0.35">
      <c r="A4280" s="1">
        <v>42423</v>
      </c>
      <c r="B4280">
        <v>2016</v>
      </c>
      <c r="C4280" t="s">
        <v>13</v>
      </c>
      <c r="D4280">
        <v>7240.3</v>
      </c>
      <c r="E4280">
        <v>7241.7</v>
      </c>
      <c r="F4280">
        <v>7090.7</v>
      </c>
      <c r="G4280">
        <v>7109.55</v>
      </c>
      <c r="H4280">
        <v>200396978</v>
      </c>
      <c r="I4280">
        <v>6433.16</v>
      </c>
      <c r="J4280">
        <v>19.23</v>
      </c>
      <c r="K4280">
        <v>2.85</v>
      </c>
      <c r="L4280">
        <v>1.63</v>
      </c>
    </row>
    <row r="4281" spans="1:12" x14ac:dyDescent="0.35">
      <c r="A4281" s="1">
        <v>42424</v>
      </c>
      <c r="B4281">
        <v>2016</v>
      </c>
      <c r="C4281" t="s">
        <v>13</v>
      </c>
      <c r="D4281">
        <v>7075</v>
      </c>
      <c r="E4281">
        <v>7090.8</v>
      </c>
      <c r="F4281">
        <v>7009.75</v>
      </c>
      <c r="G4281">
        <v>7018.7</v>
      </c>
      <c r="H4281">
        <v>205898417</v>
      </c>
      <c r="I4281">
        <v>6497.18</v>
      </c>
      <c r="J4281">
        <v>18.98</v>
      </c>
      <c r="K4281">
        <v>2.82</v>
      </c>
      <c r="L4281">
        <v>1.65</v>
      </c>
    </row>
    <row r="4282" spans="1:12" x14ac:dyDescent="0.35">
      <c r="A4282" s="1">
        <v>42425</v>
      </c>
      <c r="B4282">
        <v>2016</v>
      </c>
      <c r="C4282" t="s">
        <v>13</v>
      </c>
      <c r="D4282">
        <v>7029.85</v>
      </c>
      <c r="E4282">
        <v>7034.2</v>
      </c>
      <c r="F4282">
        <v>6961.4</v>
      </c>
      <c r="G4282">
        <v>6970.6</v>
      </c>
      <c r="H4282">
        <v>291932544</v>
      </c>
      <c r="I4282">
        <v>9090.16</v>
      </c>
      <c r="J4282">
        <v>18.850000000000001</v>
      </c>
      <c r="K4282">
        <v>2.8</v>
      </c>
      <c r="L4282">
        <v>1.66</v>
      </c>
    </row>
    <row r="4283" spans="1:12" x14ac:dyDescent="0.35">
      <c r="A4283" s="1">
        <v>42426</v>
      </c>
      <c r="B4283">
        <v>2016</v>
      </c>
      <c r="C4283" t="s">
        <v>13</v>
      </c>
      <c r="D4283">
        <v>7039.3</v>
      </c>
      <c r="E4283">
        <v>7052.9</v>
      </c>
      <c r="F4283">
        <v>6985.1</v>
      </c>
      <c r="G4283">
        <v>7029.75</v>
      </c>
      <c r="H4283">
        <v>213142575</v>
      </c>
      <c r="I4283">
        <v>6880.96</v>
      </c>
      <c r="J4283">
        <v>19.010000000000002</v>
      </c>
      <c r="K4283">
        <v>2.82</v>
      </c>
      <c r="L4283">
        <v>1.65</v>
      </c>
    </row>
    <row r="4284" spans="1:12" x14ac:dyDescent="0.35">
      <c r="A4284" s="1">
        <v>42429</v>
      </c>
      <c r="B4284">
        <v>2016</v>
      </c>
      <c r="C4284" t="s">
        <v>13</v>
      </c>
      <c r="D4284">
        <v>7050.45</v>
      </c>
      <c r="E4284">
        <v>7094.6</v>
      </c>
      <c r="F4284">
        <v>6825.8</v>
      </c>
      <c r="G4284">
        <v>6987.05</v>
      </c>
      <c r="H4284">
        <v>487969285</v>
      </c>
      <c r="I4284">
        <v>15992.15</v>
      </c>
      <c r="J4284">
        <v>18.899999999999999</v>
      </c>
      <c r="K4284">
        <v>2.81</v>
      </c>
      <c r="L4284">
        <v>1.66</v>
      </c>
    </row>
    <row r="4285" spans="1:12" x14ac:dyDescent="0.35">
      <c r="A4285" s="1">
        <v>42430</v>
      </c>
      <c r="B4285">
        <v>2016</v>
      </c>
      <c r="C4285" t="s">
        <v>14</v>
      </c>
      <c r="D4285">
        <v>7038.25</v>
      </c>
      <c r="E4285">
        <v>7235.5</v>
      </c>
      <c r="F4285">
        <v>7035.1</v>
      </c>
      <c r="G4285">
        <v>7222.3</v>
      </c>
      <c r="H4285">
        <v>283561570</v>
      </c>
      <c r="I4285">
        <v>9896.58</v>
      </c>
      <c r="J4285">
        <v>19.53</v>
      </c>
      <c r="K4285">
        <v>2.9</v>
      </c>
      <c r="L4285">
        <v>1.6</v>
      </c>
    </row>
    <row r="4286" spans="1:12" x14ac:dyDescent="0.35">
      <c r="A4286" s="1">
        <v>42431</v>
      </c>
      <c r="B4286">
        <v>2016</v>
      </c>
      <c r="C4286" t="s">
        <v>14</v>
      </c>
      <c r="D4286">
        <v>7321.7</v>
      </c>
      <c r="E4286">
        <v>7380.35</v>
      </c>
      <c r="F4286">
        <v>7308.15</v>
      </c>
      <c r="G4286">
        <v>7368.85</v>
      </c>
      <c r="H4286">
        <v>348965708</v>
      </c>
      <c r="I4286">
        <v>10983.06</v>
      </c>
      <c r="J4286">
        <v>19.93</v>
      </c>
      <c r="K4286">
        <v>2.96</v>
      </c>
      <c r="L4286">
        <v>1.57</v>
      </c>
    </row>
    <row r="4287" spans="1:12" x14ac:dyDescent="0.35">
      <c r="A4287" s="1">
        <v>42432</v>
      </c>
      <c r="B4287">
        <v>2016</v>
      </c>
      <c r="C4287" t="s">
        <v>14</v>
      </c>
      <c r="D4287">
        <v>7429.55</v>
      </c>
      <c r="E4287">
        <v>7483.95</v>
      </c>
      <c r="F4287">
        <v>7406.05</v>
      </c>
      <c r="G4287">
        <v>7475.6</v>
      </c>
      <c r="H4287">
        <v>287248532</v>
      </c>
      <c r="I4287">
        <v>9255.43</v>
      </c>
      <c r="J4287">
        <v>20.22</v>
      </c>
      <c r="K4287">
        <v>3</v>
      </c>
      <c r="L4287">
        <v>1.55</v>
      </c>
    </row>
    <row r="4288" spans="1:12" x14ac:dyDescent="0.35">
      <c r="A4288" s="1">
        <v>42433</v>
      </c>
      <c r="B4288">
        <v>2016</v>
      </c>
      <c r="C4288" t="s">
        <v>14</v>
      </c>
      <c r="D4288">
        <v>7505.4</v>
      </c>
      <c r="E4288">
        <v>7505.9</v>
      </c>
      <c r="F4288">
        <v>7444.1</v>
      </c>
      <c r="G4288">
        <v>7485.35</v>
      </c>
      <c r="H4288">
        <v>290441230</v>
      </c>
      <c r="I4288">
        <v>8135.06</v>
      </c>
      <c r="J4288">
        <v>20.239999999999998</v>
      </c>
      <c r="K4288">
        <v>3.01</v>
      </c>
      <c r="L4288">
        <v>1.55</v>
      </c>
    </row>
    <row r="4289" spans="1:12" x14ac:dyDescent="0.35">
      <c r="A4289" s="1">
        <v>42437</v>
      </c>
      <c r="B4289">
        <v>2016</v>
      </c>
      <c r="C4289" t="s">
        <v>14</v>
      </c>
      <c r="D4289">
        <v>7486.4</v>
      </c>
      <c r="E4289">
        <v>7527.15</v>
      </c>
      <c r="F4289">
        <v>7442.15</v>
      </c>
      <c r="G4289">
        <v>7485.3</v>
      </c>
      <c r="H4289">
        <v>264945393</v>
      </c>
      <c r="I4289">
        <v>8417.86</v>
      </c>
      <c r="J4289">
        <v>20.2</v>
      </c>
      <c r="K4289">
        <v>3</v>
      </c>
      <c r="L4289">
        <v>1.55</v>
      </c>
    </row>
    <row r="4290" spans="1:12" x14ac:dyDescent="0.35">
      <c r="A4290" s="1">
        <v>42438</v>
      </c>
      <c r="B4290">
        <v>2016</v>
      </c>
      <c r="C4290" t="s">
        <v>14</v>
      </c>
      <c r="D4290">
        <v>7436.1</v>
      </c>
      <c r="E4290">
        <v>7539</v>
      </c>
      <c r="F4290">
        <v>7424.3</v>
      </c>
      <c r="G4290">
        <v>7531.8</v>
      </c>
      <c r="H4290">
        <v>252709391</v>
      </c>
      <c r="I4290">
        <v>9036.2900000000009</v>
      </c>
      <c r="J4290">
        <v>20.329999999999998</v>
      </c>
      <c r="K4290">
        <v>3.02</v>
      </c>
      <c r="L4290">
        <v>1.54</v>
      </c>
    </row>
    <row r="4291" spans="1:12" x14ac:dyDescent="0.35">
      <c r="A4291" s="1">
        <v>42439</v>
      </c>
      <c r="B4291">
        <v>2016</v>
      </c>
      <c r="C4291" t="s">
        <v>14</v>
      </c>
      <c r="D4291">
        <v>7545.35</v>
      </c>
      <c r="E4291">
        <v>7547.1</v>
      </c>
      <c r="F4291">
        <v>7447.4</v>
      </c>
      <c r="G4291">
        <v>7486.15</v>
      </c>
      <c r="H4291">
        <v>231584305</v>
      </c>
      <c r="I4291">
        <v>8875.92</v>
      </c>
      <c r="J4291">
        <v>20.2</v>
      </c>
      <c r="K4291">
        <v>3</v>
      </c>
      <c r="L4291">
        <v>1.55</v>
      </c>
    </row>
    <row r="4292" spans="1:12" x14ac:dyDescent="0.35">
      <c r="A4292" s="1">
        <v>42440</v>
      </c>
      <c r="B4292">
        <v>2016</v>
      </c>
      <c r="C4292" t="s">
        <v>14</v>
      </c>
      <c r="D4292">
        <v>7484.85</v>
      </c>
      <c r="E4292">
        <v>7543.95</v>
      </c>
      <c r="F4292">
        <v>7460.6</v>
      </c>
      <c r="G4292">
        <v>7510.2</v>
      </c>
      <c r="H4292">
        <v>204806572</v>
      </c>
      <c r="I4292">
        <v>7558.55</v>
      </c>
      <c r="J4292">
        <v>20.27</v>
      </c>
      <c r="K4292">
        <v>3.01</v>
      </c>
      <c r="L4292">
        <v>1.54</v>
      </c>
    </row>
    <row r="4293" spans="1:12" x14ac:dyDescent="0.35">
      <c r="A4293" s="1">
        <v>42443</v>
      </c>
      <c r="B4293">
        <v>2016</v>
      </c>
      <c r="C4293" t="s">
        <v>14</v>
      </c>
      <c r="D4293">
        <v>7542.6</v>
      </c>
      <c r="E4293">
        <v>7583.7</v>
      </c>
      <c r="F4293">
        <v>7515.05</v>
      </c>
      <c r="G4293">
        <v>7538.75</v>
      </c>
      <c r="H4293">
        <v>172067214</v>
      </c>
      <c r="I4293">
        <v>6330.45</v>
      </c>
      <c r="J4293">
        <v>20.350000000000001</v>
      </c>
      <c r="K4293">
        <v>3.02</v>
      </c>
      <c r="L4293">
        <v>1.54</v>
      </c>
    </row>
    <row r="4294" spans="1:12" x14ac:dyDescent="0.35">
      <c r="A4294" s="1">
        <v>42444</v>
      </c>
      <c r="B4294">
        <v>2016</v>
      </c>
      <c r="C4294" t="s">
        <v>14</v>
      </c>
      <c r="D4294">
        <v>7535.85</v>
      </c>
      <c r="E4294">
        <v>7545.2</v>
      </c>
      <c r="F4294">
        <v>7452.8</v>
      </c>
      <c r="G4294">
        <v>7460.6</v>
      </c>
      <c r="H4294">
        <v>199653871</v>
      </c>
      <c r="I4294">
        <v>7577.78</v>
      </c>
      <c r="J4294">
        <v>20.14</v>
      </c>
      <c r="K4294">
        <v>2.99</v>
      </c>
      <c r="L4294">
        <v>1.55</v>
      </c>
    </row>
    <row r="4295" spans="1:12" x14ac:dyDescent="0.35">
      <c r="A4295" s="1">
        <v>42445</v>
      </c>
      <c r="B4295">
        <v>2016</v>
      </c>
      <c r="C4295" t="s">
        <v>14</v>
      </c>
      <c r="D4295">
        <v>7457.05</v>
      </c>
      <c r="E4295">
        <v>7508</v>
      </c>
      <c r="F4295">
        <v>7405.15</v>
      </c>
      <c r="G4295">
        <v>7498.75</v>
      </c>
      <c r="H4295">
        <v>201430035</v>
      </c>
      <c r="I4295">
        <v>7102.59</v>
      </c>
      <c r="J4295">
        <v>20.239999999999998</v>
      </c>
      <c r="K4295">
        <v>3</v>
      </c>
      <c r="L4295">
        <v>1.55</v>
      </c>
    </row>
    <row r="4296" spans="1:12" x14ac:dyDescent="0.35">
      <c r="A4296" s="1">
        <v>42446</v>
      </c>
      <c r="B4296">
        <v>2016</v>
      </c>
      <c r="C4296" t="s">
        <v>14</v>
      </c>
      <c r="D4296">
        <v>7557.4</v>
      </c>
      <c r="E4296">
        <v>7585.3</v>
      </c>
      <c r="F4296">
        <v>7479.4</v>
      </c>
      <c r="G4296">
        <v>7512.55</v>
      </c>
      <c r="H4296">
        <v>247043954</v>
      </c>
      <c r="I4296">
        <v>9539.89</v>
      </c>
      <c r="J4296">
        <v>20.28</v>
      </c>
      <c r="K4296">
        <v>3.01</v>
      </c>
      <c r="L4296">
        <v>1.54</v>
      </c>
    </row>
    <row r="4297" spans="1:12" x14ac:dyDescent="0.35">
      <c r="A4297" s="1">
        <v>42447</v>
      </c>
      <c r="B4297">
        <v>2016</v>
      </c>
      <c r="C4297" t="s">
        <v>14</v>
      </c>
      <c r="D4297">
        <v>7534.65</v>
      </c>
      <c r="E4297">
        <v>7613.6</v>
      </c>
      <c r="F4297">
        <v>7517.9</v>
      </c>
      <c r="G4297">
        <v>7604.35</v>
      </c>
      <c r="H4297">
        <v>244727490</v>
      </c>
      <c r="I4297">
        <v>9971.59</v>
      </c>
      <c r="J4297">
        <v>20.52</v>
      </c>
      <c r="K4297">
        <v>3.05</v>
      </c>
      <c r="L4297">
        <v>1.52</v>
      </c>
    </row>
    <row r="4298" spans="1:12" x14ac:dyDescent="0.35">
      <c r="A4298" s="1">
        <v>42450</v>
      </c>
      <c r="B4298">
        <v>2016</v>
      </c>
      <c r="C4298" t="s">
        <v>14</v>
      </c>
      <c r="D4298">
        <v>7619.2</v>
      </c>
      <c r="E4298">
        <v>7713.55</v>
      </c>
      <c r="F4298">
        <v>7617.7</v>
      </c>
      <c r="G4298">
        <v>7704.25</v>
      </c>
      <c r="H4298">
        <v>202853386</v>
      </c>
      <c r="I4298">
        <v>8381.51</v>
      </c>
      <c r="J4298">
        <v>20.79</v>
      </c>
      <c r="K4298">
        <v>3.09</v>
      </c>
      <c r="L4298">
        <v>1.5</v>
      </c>
    </row>
    <row r="4299" spans="1:12" x14ac:dyDescent="0.35">
      <c r="A4299" s="1">
        <v>42451</v>
      </c>
      <c r="B4299">
        <v>2016</v>
      </c>
      <c r="C4299" t="s">
        <v>14</v>
      </c>
      <c r="D4299">
        <v>7695.55</v>
      </c>
      <c r="E4299">
        <v>7728.2</v>
      </c>
      <c r="F4299">
        <v>7643.8</v>
      </c>
      <c r="G4299">
        <v>7714.9</v>
      </c>
      <c r="H4299">
        <v>215355848</v>
      </c>
      <c r="I4299">
        <v>8628.0499999999993</v>
      </c>
      <c r="J4299">
        <v>20.82</v>
      </c>
      <c r="K4299">
        <v>3.09</v>
      </c>
      <c r="L4299">
        <v>1.5</v>
      </c>
    </row>
    <row r="4300" spans="1:12" x14ac:dyDescent="0.35">
      <c r="A4300" s="1">
        <v>42452</v>
      </c>
      <c r="B4300">
        <v>2016</v>
      </c>
      <c r="C4300" t="s">
        <v>14</v>
      </c>
      <c r="D4300">
        <v>7717.45</v>
      </c>
      <c r="E4300">
        <v>7726.85</v>
      </c>
      <c r="F4300">
        <v>7670.6</v>
      </c>
      <c r="G4300">
        <v>7716.5</v>
      </c>
      <c r="H4300">
        <v>205794773</v>
      </c>
      <c r="I4300">
        <v>7612.54</v>
      </c>
      <c r="J4300">
        <v>20.83</v>
      </c>
      <c r="K4300">
        <v>3.09</v>
      </c>
      <c r="L4300">
        <v>1.5</v>
      </c>
    </row>
    <row r="4301" spans="1:12" x14ac:dyDescent="0.35">
      <c r="A4301" s="1">
        <v>42457</v>
      </c>
      <c r="B4301">
        <v>2016</v>
      </c>
      <c r="C4301" t="s">
        <v>14</v>
      </c>
      <c r="D4301">
        <v>7741</v>
      </c>
      <c r="E4301">
        <v>7749.4</v>
      </c>
      <c r="F4301">
        <v>7587.7</v>
      </c>
      <c r="G4301">
        <v>7615.1</v>
      </c>
      <c r="H4301">
        <v>249905118</v>
      </c>
      <c r="I4301">
        <v>10102.36</v>
      </c>
      <c r="J4301">
        <v>20.55</v>
      </c>
      <c r="K4301">
        <v>3.05</v>
      </c>
      <c r="L4301">
        <v>1.52</v>
      </c>
    </row>
    <row r="4302" spans="1:12" x14ac:dyDescent="0.35">
      <c r="A4302" s="1">
        <v>42458</v>
      </c>
      <c r="B4302">
        <v>2016</v>
      </c>
      <c r="C4302" t="s">
        <v>14</v>
      </c>
      <c r="D4302">
        <v>7606.55</v>
      </c>
      <c r="E4302">
        <v>7652.9</v>
      </c>
      <c r="F4302">
        <v>7582.25</v>
      </c>
      <c r="G4302">
        <v>7597</v>
      </c>
      <c r="H4302">
        <v>223493457</v>
      </c>
      <c r="I4302">
        <v>10474.75</v>
      </c>
      <c r="J4302">
        <v>20.5</v>
      </c>
      <c r="K4302">
        <v>3.04</v>
      </c>
      <c r="L4302">
        <v>1.52</v>
      </c>
    </row>
    <row r="4303" spans="1:12" x14ac:dyDescent="0.35">
      <c r="A4303" s="1">
        <v>42459</v>
      </c>
      <c r="B4303">
        <v>2016</v>
      </c>
      <c r="C4303" t="s">
        <v>14</v>
      </c>
      <c r="D4303">
        <v>7651.1</v>
      </c>
      <c r="E4303">
        <v>7741.95</v>
      </c>
      <c r="F4303">
        <v>7643.45</v>
      </c>
      <c r="G4303">
        <v>7735.2</v>
      </c>
      <c r="H4303">
        <v>239843751</v>
      </c>
      <c r="I4303">
        <v>9908.6</v>
      </c>
      <c r="J4303">
        <v>20.88</v>
      </c>
      <c r="K4303">
        <v>3.1</v>
      </c>
      <c r="L4303">
        <v>1.49</v>
      </c>
    </row>
    <row r="4304" spans="1:12" x14ac:dyDescent="0.35">
      <c r="A4304" s="1">
        <v>42460</v>
      </c>
      <c r="B4304">
        <v>2016</v>
      </c>
      <c r="C4304" t="s">
        <v>14</v>
      </c>
      <c r="D4304">
        <v>7727.65</v>
      </c>
      <c r="E4304">
        <v>7777.6</v>
      </c>
      <c r="F4304">
        <v>7702</v>
      </c>
      <c r="G4304">
        <v>7738.4</v>
      </c>
      <c r="H4304">
        <v>391914059</v>
      </c>
      <c r="I4304">
        <v>15918.74</v>
      </c>
      <c r="J4304">
        <v>20.89</v>
      </c>
      <c r="K4304">
        <v>3.1</v>
      </c>
      <c r="L4304">
        <v>1.49</v>
      </c>
    </row>
    <row r="4305" spans="1:12" x14ac:dyDescent="0.35">
      <c r="A4305" s="1">
        <v>42461</v>
      </c>
      <c r="B4305">
        <v>2016</v>
      </c>
      <c r="C4305" t="s">
        <v>15</v>
      </c>
      <c r="D4305">
        <v>7718.05</v>
      </c>
      <c r="E4305">
        <v>7740.15</v>
      </c>
      <c r="F4305">
        <v>7666.1</v>
      </c>
      <c r="G4305">
        <v>7713.05</v>
      </c>
      <c r="H4305">
        <v>189571551</v>
      </c>
      <c r="I4305">
        <v>8118.47</v>
      </c>
      <c r="J4305">
        <v>21.19</v>
      </c>
      <c r="K4305">
        <v>3.26</v>
      </c>
      <c r="L4305">
        <v>1.45</v>
      </c>
    </row>
    <row r="4306" spans="1:12" x14ac:dyDescent="0.35">
      <c r="A4306" s="1">
        <v>42464</v>
      </c>
      <c r="B4306">
        <v>2016</v>
      </c>
      <c r="C4306" t="s">
        <v>15</v>
      </c>
      <c r="D4306">
        <v>7733.15</v>
      </c>
      <c r="E4306">
        <v>7764.45</v>
      </c>
      <c r="F4306">
        <v>7704.4</v>
      </c>
      <c r="G4306">
        <v>7758.8</v>
      </c>
      <c r="H4306">
        <v>160277940</v>
      </c>
      <c r="I4306">
        <v>6506.44</v>
      </c>
      <c r="J4306">
        <v>21.31</v>
      </c>
      <c r="K4306">
        <v>3.28</v>
      </c>
      <c r="L4306">
        <v>1.44</v>
      </c>
    </row>
    <row r="4307" spans="1:12" x14ac:dyDescent="0.35">
      <c r="A4307" s="1">
        <v>42465</v>
      </c>
      <c r="B4307">
        <v>2016</v>
      </c>
      <c r="C4307" t="s">
        <v>15</v>
      </c>
      <c r="D4307">
        <v>7736.3</v>
      </c>
      <c r="E4307">
        <v>7736.3</v>
      </c>
      <c r="F4307">
        <v>7588.65</v>
      </c>
      <c r="G4307">
        <v>7603.2</v>
      </c>
      <c r="H4307">
        <v>210126897</v>
      </c>
      <c r="I4307">
        <v>8412.34</v>
      </c>
      <c r="J4307">
        <v>20.88</v>
      </c>
      <c r="K4307">
        <v>3.21</v>
      </c>
      <c r="L4307">
        <v>1.47</v>
      </c>
    </row>
    <row r="4308" spans="1:12" x14ac:dyDescent="0.35">
      <c r="A4308" s="1">
        <v>42466</v>
      </c>
      <c r="B4308">
        <v>2016</v>
      </c>
      <c r="C4308" t="s">
        <v>15</v>
      </c>
      <c r="D4308">
        <v>7636.05</v>
      </c>
      <c r="E4308">
        <v>7638.65</v>
      </c>
      <c r="F4308">
        <v>7591.75</v>
      </c>
      <c r="G4308">
        <v>7614.35</v>
      </c>
      <c r="H4308">
        <v>170653808</v>
      </c>
      <c r="I4308">
        <v>6802.69</v>
      </c>
      <c r="J4308">
        <v>20.91</v>
      </c>
      <c r="K4308">
        <v>3.22</v>
      </c>
      <c r="L4308">
        <v>1.47</v>
      </c>
    </row>
    <row r="4309" spans="1:12" x14ac:dyDescent="0.35">
      <c r="A4309" s="1">
        <v>42467</v>
      </c>
      <c r="B4309">
        <v>2016</v>
      </c>
      <c r="C4309" t="s">
        <v>15</v>
      </c>
      <c r="D4309">
        <v>7630.4</v>
      </c>
      <c r="E4309">
        <v>7630.75</v>
      </c>
      <c r="F4309">
        <v>7535.85</v>
      </c>
      <c r="G4309">
        <v>7546.45</v>
      </c>
      <c r="H4309">
        <v>241684050</v>
      </c>
      <c r="I4309">
        <v>7709.23</v>
      </c>
      <c r="J4309">
        <v>20.73</v>
      </c>
      <c r="K4309">
        <v>3.19</v>
      </c>
      <c r="L4309">
        <v>1.48</v>
      </c>
    </row>
    <row r="4310" spans="1:12" x14ac:dyDescent="0.35">
      <c r="A4310" s="1">
        <v>42468</v>
      </c>
      <c r="B4310">
        <v>2016</v>
      </c>
      <c r="C4310" t="s">
        <v>15</v>
      </c>
      <c r="D4310">
        <v>7542.35</v>
      </c>
      <c r="E4310">
        <v>7569.35</v>
      </c>
      <c r="F4310">
        <v>7526.7</v>
      </c>
      <c r="G4310">
        <v>7555.2</v>
      </c>
      <c r="H4310">
        <v>147816460</v>
      </c>
      <c r="I4310">
        <v>5981.23</v>
      </c>
      <c r="J4310">
        <v>20.75</v>
      </c>
      <c r="K4310">
        <v>3.19</v>
      </c>
      <c r="L4310">
        <v>1.48</v>
      </c>
    </row>
    <row r="4311" spans="1:12" x14ac:dyDescent="0.35">
      <c r="A4311" s="1">
        <v>42471</v>
      </c>
      <c r="B4311">
        <v>2016</v>
      </c>
      <c r="C4311" t="s">
        <v>15</v>
      </c>
      <c r="D4311">
        <v>7577.8</v>
      </c>
      <c r="E4311">
        <v>7678.8</v>
      </c>
      <c r="F4311">
        <v>7516.85</v>
      </c>
      <c r="G4311">
        <v>7671.4</v>
      </c>
      <c r="H4311">
        <v>185353268</v>
      </c>
      <c r="I4311">
        <v>7055.61</v>
      </c>
      <c r="J4311">
        <v>21.07</v>
      </c>
      <c r="K4311">
        <v>3.24</v>
      </c>
      <c r="L4311">
        <v>1.45</v>
      </c>
    </row>
    <row r="4312" spans="1:12" x14ac:dyDescent="0.35">
      <c r="A4312" s="1">
        <v>42472</v>
      </c>
      <c r="B4312">
        <v>2016</v>
      </c>
      <c r="C4312" t="s">
        <v>15</v>
      </c>
      <c r="D4312">
        <v>7669.25</v>
      </c>
      <c r="E4312">
        <v>7717.4</v>
      </c>
      <c r="F4312">
        <v>7663.35</v>
      </c>
      <c r="G4312">
        <v>7708.95</v>
      </c>
      <c r="H4312">
        <v>168508978</v>
      </c>
      <c r="I4312">
        <v>6945.44</v>
      </c>
      <c r="J4312">
        <v>21.17</v>
      </c>
      <c r="K4312">
        <v>3.26</v>
      </c>
      <c r="L4312">
        <v>1.45</v>
      </c>
    </row>
    <row r="4313" spans="1:12" x14ac:dyDescent="0.35">
      <c r="A4313" s="1">
        <v>42473</v>
      </c>
      <c r="B4313">
        <v>2016</v>
      </c>
      <c r="C4313" t="s">
        <v>15</v>
      </c>
      <c r="D4313">
        <v>7777.15</v>
      </c>
      <c r="E4313">
        <v>7864.8</v>
      </c>
      <c r="F4313">
        <v>7772.2</v>
      </c>
      <c r="G4313">
        <v>7850.45</v>
      </c>
      <c r="H4313">
        <v>227217288</v>
      </c>
      <c r="I4313">
        <v>10071.44</v>
      </c>
      <c r="J4313">
        <v>21.56</v>
      </c>
      <c r="K4313">
        <v>3.32</v>
      </c>
      <c r="L4313">
        <v>1.42</v>
      </c>
    </row>
    <row r="4314" spans="1:12" x14ac:dyDescent="0.35">
      <c r="A4314" s="1">
        <v>42478</v>
      </c>
      <c r="B4314">
        <v>2016</v>
      </c>
      <c r="C4314" t="s">
        <v>15</v>
      </c>
      <c r="D4314">
        <v>7908.15</v>
      </c>
      <c r="E4314">
        <v>7920.6</v>
      </c>
      <c r="F4314">
        <v>7842.75</v>
      </c>
      <c r="G4314">
        <v>7914.7</v>
      </c>
      <c r="H4314">
        <v>190258561</v>
      </c>
      <c r="I4314">
        <v>10356.030000000001</v>
      </c>
      <c r="J4314">
        <v>21.68</v>
      </c>
      <c r="K4314">
        <v>3.34</v>
      </c>
      <c r="L4314">
        <v>1.41</v>
      </c>
    </row>
    <row r="4315" spans="1:12" x14ac:dyDescent="0.35">
      <c r="A4315" s="1">
        <v>42480</v>
      </c>
      <c r="B4315">
        <v>2016</v>
      </c>
      <c r="C4315" t="s">
        <v>15</v>
      </c>
      <c r="D4315">
        <v>7950.05</v>
      </c>
      <c r="E4315">
        <v>7950.4</v>
      </c>
      <c r="F4315">
        <v>7877.55</v>
      </c>
      <c r="G4315">
        <v>7914.75</v>
      </c>
      <c r="H4315">
        <v>211630060</v>
      </c>
      <c r="I4315">
        <v>10069.83</v>
      </c>
      <c r="J4315">
        <v>21.59</v>
      </c>
      <c r="K4315">
        <v>3.34</v>
      </c>
      <c r="L4315">
        <v>1.41</v>
      </c>
    </row>
    <row r="4316" spans="1:12" x14ac:dyDescent="0.35">
      <c r="A4316" s="1">
        <v>42481</v>
      </c>
      <c r="B4316">
        <v>2016</v>
      </c>
      <c r="C4316" t="s">
        <v>15</v>
      </c>
      <c r="D4316">
        <v>7953.65</v>
      </c>
      <c r="E4316">
        <v>7978.45</v>
      </c>
      <c r="F4316">
        <v>7884.1</v>
      </c>
      <c r="G4316">
        <v>7912.05</v>
      </c>
      <c r="H4316">
        <v>230577117</v>
      </c>
      <c r="I4316">
        <v>9613.2999999999993</v>
      </c>
      <c r="J4316">
        <v>21.59</v>
      </c>
      <c r="K4316">
        <v>3.34</v>
      </c>
      <c r="L4316">
        <v>1.41</v>
      </c>
    </row>
    <row r="4317" spans="1:12" x14ac:dyDescent="0.35">
      <c r="A4317" s="1">
        <v>42482</v>
      </c>
      <c r="B4317">
        <v>2016</v>
      </c>
      <c r="C4317" t="s">
        <v>15</v>
      </c>
      <c r="D4317">
        <v>7891.8</v>
      </c>
      <c r="E4317">
        <v>7923.35</v>
      </c>
      <c r="F4317">
        <v>7873.35</v>
      </c>
      <c r="G4317">
        <v>7899.3</v>
      </c>
      <c r="H4317">
        <v>188988540</v>
      </c>
      <c r="I4317">
        <v>7714.04</v>
      </c>
      <c r="J4317">
        <v>21.55</v>
      </c>
      <c r="K4317">
        <v>3.29</v>
      </c>
      <c r="L4317">
        <v>1.36</v>
      </c>
    </row>
    <row r="4318" spans="1:12" x14ac:dyDescent="0.35">
      <c r="A4318" s="1">
        <v>42485</v>
      </c>
      <c r="B4318">
        <v>2016</v>
      </c>
      <c r="C4318" t="s">
        <v>15</v>
      </c>
      <c r="D4318">
        <v>7894.8</v>
      </c>
      <c r="E4318">
        <v>7911</v>
      </c>
      <c r="F4318">
        <v>7827</v>
      </c>
      <c r="G4318">
        <v>7855.05</v>
      </c>
      <c r="H4318">
        <v>150776959</v>
      </c>
      <c r="I4318">
        <v>7362.13</v>
      </c>
      <c r="J4318">
        <v>21.4</v>
      </c>
      <c r="K4318">
        <v>3.27</v>
      </c>
      <c r="L4318">
        <v>1.37</v>
      </c>
    </row>
    <row r="4319" spans="1:12" x14ac:dyDescent="0.35">
      <c r="A4319" s="1">
        <v>42486</v>
      </c>
      <c r="B4319">
        <v>2016</v>
      </c>
      <c r="C4319" t="s">
        <v>15</v>
      </c>
      <c r="D4319">
        <v>7828.15</v>
      </c>
      <c r="E4319">
        <v>7974.5</v>
      </c>
      <c r="F4319">
        <v>7822.55</v>
      </c>
      <c r="G4319">
        <v>7962.65</v>
      </c>
      <c r="H4319">
        <v>208656803</v>
      </c>
      <c r="I4319">
        <v>9686.2099999999991</v>
      </c>
      <c r="J4319">
        <v>21.6</v>
      </c>
      <c r="K4319">
        <v>3.32</v>
      </c>
      <c r="L4319">
        <v>1.35</v>
      </c>
    </row>
    <row r="4320" spans="1:12" x14ac:dyDescent="0.35">
      <c r="A4320" s="1">
        <v>42487</v>
      </c>
      <c r="B4320">
        <v>2016</v>
      </c>
      <c r="C4320" t="s">
        <v>15</v>
      </c>
      <c r="D4320">
        <v>7942</v>
      </c>
      <c r="E4320">
        <v>7991</v>
      </c>
      <c r="F4320">
        <v>7940.55</v>
      </c>
      <c r="G4320">
        <v>7979.9</v>
      </c>
      <c r="H4320">
        <v>213174058</v>
      </c>
      <c r="I4320">
        <v>9669.0400000000009</v>
      </c>
      <c r="J4320">
        <v>21.66</v>
      </c>
      <c r="K4320">
        <v>3.33</v>
      </c>
      <c r="L4320">
        <v>1.35</v>
      </c>
    </row>
    <row r="4321" spans="1:12" x14ac:dyDescent="0.35">
      <c r="A4321" s="1">
        <v>42488</v>
      </c>
      <c r="B4321">
        <v>2016</v>
      </c>
      <c r="C4321" t="s">
        <v>15</v>
      </c>
      <c r="D4321">
        <v>7967.4</v>
      </c>
      <c r="E4321">
        <v>7992</v>
      </c>
      <c r="F4321">
        <v>7834.45</v>
      </c>
      <c r="G4321">
        <v>7847.25</v>
      </c>
      <c r="H4321">
        <v>301485186</v>
      </c>
      <c r="I4321">
        <v>14943.3</v>
      </c>
      <c r="J4321">
        <v>21.3</v>
      </c>
      <c r="K4321">
        <v>3.27</v>
      </c>
      <c r="L4321">
        <v>1.37</v>
      </c>
    </row>
    <row r="4322" spans="1:12" x14ac:dyDescent="0.35">
      <c r="A4322" s="1">
        <v>42489</v>
      </c>
      <c r="B4322">
        <v>2016</v>
      </c>
      <c r="C4322" t="s">
        <v>15</v>
      </c>
      <c r="D4322">
        <v>7844.25</v>
      </c>
      <c r="E4322">
        <v>7889.05</v>
      </c>
      <c r="F4322">
        <v>7788.7</v>
      </c>
      <c r="G4322">
        <v>7849.8</v>
      </c>
      <c r="H4322">
        <v>251227047</v>
      </c>
      <c r="I4322">
        <v>9872.58</v>
      </c>
      <c r="J4322">
        <v>21.24</v>
      </c>
      <c r="K4322">
        <v>3.27</v>
      </c>
      <c r="L4322">
        <v>1.37</v>
      </c>
    </row>
    <row r="4323" spans="1:12" x14ac:dyDescent="0.35">
      <c r="A4323" s="1">
        <v>42492</v>
      </c>
      <c r="B4323">
        <v>2016</v>
      </c>
      <c r="C4323" t="s">
        <v>16</v>
      </c>
      <c r="D4323">
        <v>7822.7</v>
      </c>
      <c r="E4323">
        <v>7829.8</v>
      </c>
      <c r="F4323">
        <v>7777.3</v>
      </c>
      <c r="G4323">
        <v>7805.9</v>
      </c>
      <c r="H4323">
        <v>150818181</v>
      </c>
      <c r="I4323">
        <v>6079.16</v>
      </c>
      <c r="J4323">
        <v>21.25</v>
      </c>
      <c r="K4323">
        <v>3.25</v>
      </c>
      <c r="L4323">
        <v>1.38</v>
      </c>
    </row>
    <row r="4324" spans="1:12" x14ac:dyDescent="0.35">
      <c r="A4324" s="1">
        <v>42493</v>
      </c>
      <c r="B4324">
        <v>2016</v>
      </c>
      <c r="C4324" t="s">
        <v>16</v>
      </c>
      <c r="D4324">
        <v>7824.8</v>
      </c>
      <c r="E4324">
        <v>7890.25</v>
      </c>
      <c r="F4324">
        <v>7735.15</v>
      </c>
      <c r="G4324">
        <v>7747</v>
      </c>
      <c r="H4324">
        <v>192271370</v>
      </c>
      <c r="I4324">
        <v>8536.83</v>
      </c>
      <c r="J4324">
        <v>21.08</v>
      </c>
      <c r="K4324">
        <v>3.23</v>
      </c>
      <c r="L4324">
        <v>1.39</v>
      </c>
    </row>
    <row r="4325" spans="1:12" x14ac:dyDescent="0.35">
      <c r="A4325" s="1">
        <v>42494</v>
      </c>
      <c r="B4325">
        <v>2016</v>
      </c>
      <c r="C4325" t="s">
        <v>16</v>
      </c>
      <c r="D4325">
        <v>7724.15</v>
      </c>
      <c r="E4325">
        <v>7749</v>
      </c>
      <c r="F4325">
        <v>7697.25</v>
      </c>
      <c r="G4325">
        <v>7706.55</v>
      </c>
      <c r="H4325">
        <v>205939089</v>
      </c>
      <c r="I4325">
        <v>7816.27</v>
      </c>
      <c r="J4325">
        <v>20.88</v>
      </c>
      <c r="K4325">
        <v>3.21</v>
      </c>
      <c r="L4325">
        <v>1.39</v>
      </c>
    </row>
    <row r="4326" spans="1:12" x14ac:dyDescent="0.35">
      <c r="A4326" s="1">
        <v>42495</v>
      </c>
      <c r="B4326">
        <v>2016</v>
      </c>
      <c r="C4326" t="s">
        <v>16</v>
      </c>
      <c r="D4326">
        <v>7731</v>
      </c>
      <c r="E4326">
        <v>7777.55</v>
      </c>
      <c r="F4326">
        <v>7706.85</v>
      </c>
      <c r="G4326">
        <v>7735.5</v>
      </c>
      <c r="H4326">
        <v>190792828</v>
      </c>
      <c r="I4326">
        <v>8089.45</v>
      </c>
      <c r="J4326">
        <v>20.96</v>
      </c>
      <c r="K4326">
        <v>3.22</v>
      </c>
      <c r="L4326">
        <v>1.39</v>
      </c>
    </row>
    <row r="4327" spans="1:12" x14ac:dyDescent="0.35">
      <c r="A4327" s="1">
        <v>42496</v>
      </c>
      <c r="B4327">
        <v>2016</v>
      </c>
      <c r="C4327" t="s">
        <v>16</v>
      </c>
      <c r="D4327">
        <v>7717.65</v>
      </c>
      <c r="E4327">
        <v>7738.9</v>
      </c>
      <c r="F4327">
        <v>7678.35</v>
      </c>
      <c r="G4327">
        <v>7733.45</v>
      </c>
      <c r="H4327">
        <v>168662226</v>
      </c>
      <c r="I4327">
        <v>6296.51</v>
      </c>
      <c r="J4327">
        <v>20.91</v>
      </c>
      <c r="K4327">
        <v>3.22</v>
      </c>
      <c r="L4327">
        <v>1.39</v>
      </c>
    </row>
    <row r="4328" spans="1:12" x14ac:dyDescent="0.35">
      <c r="A4328" s="1">
        <v>42499</v>
      </c>
      <c r="B4328">
        <v>2016</v>
      </c>
      <c r="C4328" t="s">
        <v>16</v>
      </c>
      <c r="D4328">
        <v>7755.25</v>
      </c>
      <c r="E4328">
        <v>7873.65</v>
      </c>
      <c r="F4328">
        <v>7753.55</v>
      </c>
      <c r="G4328">
        <v>7866.05</v>
      </c>
      <c r="H4328">
        <v>165616829</v>
      </c>
      <c r="I4328">
        <v>7559.77</v>
      </c>
      <c r="J4328">
        <v>21.24</v>
      </c>
      <c r="K4328">
        <v>3.28</v>
      </c>
      <c r="L4328">
        <v>1.37</v>
      </c>
    </row>
    <row r="4329" spans="1:12" x14ac:dyDescent="0.35">
      <c r="A4329" s="1">
        <v>42500</v>
      </c>
      <c r="B4329">
        <v>2016</v>
      </c>
      <c r="C4329" t="s">
        <v>16</v>
      </c>
      <c r="D4329">
        <v>7873.55</v>
      </c>
      <c r="E4329">
        <v>7896.9</v>
      </c>
      <c r="F4329">
        <v>7837.7</v>
      </c>
      <c r="G4329">
        <v>7887.8</v>
      </c>
      <c r="H4329">
        <v>166957276</v>
      </c>
      <c r="I4329">
        <v>7306.72</v>
      </c>
      <c r="J4329">
        <v>21.3</v>
      </c>
      <c r="K4329">
        <v>3.29</v>
      </c>
      <c r="L4329">
        <v>1.36</v>
      </c>
    </row>
    <row r="4330" spans="1:12" x14ac:dyDescent="0.35">
      <c r="A4330" s="1">
        <v>42501</v>
      </c>
      <c r="B4330">
        <v>2016</v>
      </c>
      <c r="C4330" t="s">
        <v>16</v>
      </c>
      <c r="D4330">
        <v>7804.65</v>
      </c>
      <c r="E4330">
        <v>7893.1</v>
      </c>
      <c r="F4330">
        <v>7780.9</v>
      </c>
      <c r="G4330">
        <v>7848.85</v>
      </c>
      <c r="H4330">
        <v>220712496</v>
      </c>
      <c r="I4330">
        <v>9394.0499999999993</v>
      </c>
      <c r="J4330">
        <v>21.19</v>
      </c>
      <c r="K4330">
        <v>3.27</v>
      </c>
      <c r="L4330">
        <v>1.37</v>
      </c>
    </row>
    <row r="4331" spans="1:12" x14ac:dyDescent="0.35">
      <c r="A4331" s="1">
        <v>42502</v>
      </c>
      <c r="B4331">
        <v>2016</v>
      </c>
      <c r="C4331" t="s">
        <v>16</v>
      </c>
      <c r="D4331">
        <v>7871.45</v>
      </c>
      <c r="E4331">
        <v>7916.05</v>
      </c>
      <c r="F4331">
        <v>7849.65</v>
      </c>
      <c r="G4331">
        <v>7900.4</v>
      </c>
      <c r="H4331">
        <v>157444918</v>
      </c>
      <c r="I4331">
        <v>7171.91</v>
      </c>
      <c r="J4331">
        <v>21.33</v>
      </c>
      <c r="K4331">
        <v>3.29</v>
      </c>
      <c r="L4331">
        <v>1.36</v>
      </c>
    </row>
    <row r="4332" spans="1:12" x14ac:dyDescent="0.35">
      <c r="A4332" s="1">
        <v>42503</v>
      </c>
      <c r="B4332">
        <v>2016</v>
      </c>
      <c r="C4332" t="s">
        <v>16</v>
      </c>
      <c r="D4332">
        <v>7881</v>
      </c>
      <c r="E4332">
        <v>7881</v>
      </c>
      <c r="F4332">
        <v>7784.2</v>
      </c>
      <c r="G4332">
        <v>7814.9</v>
      </c>
      <c r="H4332">
        <v>185061782</v>
      </c>
      <c r="I4332">
        <v>10152.08</v>
      </c>
      <c r="J4332">
        <v>21.1</v>
      </c>
      <c r="K4332">
        <v>3.26</v>
      </c>
      <c r="L4332">
        <v>1.38</v>
      </c>
    </row>
    <row r="4333" spans="1:12" x14ac:dyDescent="0.35">
      <c r="A4333" s="1">
        <v>42506</v>
      </c>
      <c r="B4333">
        <v>2016</v>
      </c>
      <c r="C4333" t="s">
        <v>16</v>
      </c>
      <c r="D4333">
        <v>7831.2</v>
      </c>
      <c r="E4333">
        <v>7873.9</v>
      </c>
      <c r="F4333">
        <v>7772.15</v>
      </c>
      <c r="G4333">
        <v>7860.75</v>
      </c>
      <c r="H4333">
        <v>211547775</v>
      </c>
      <c r="I4333">
        <v>7790.24</v>
      </c>
      <c r="J4333">
        <v>21.54</v>
      </c>
      <c r="K4333">
        <v>3.28</v>
      </c>
      <c r="L4333">
        <v>1.37</v>
      </c>
    </row>
    <row r="4334" spans="1:12" x14ac:dyDescent="0.35">
      <c r="A4334" s="1">
        <v>42507</v>
      </c>
      <c r="B4334">
        <v>2016</v>
      </c>
      <c r="C4334" t="s">
        <v>16</v>
      </c>
      <c r="D4334">
        <v>7896.85</v>
      </c>
      <c r="E4334">
        <v>7940.1</v>
      </c>
      <c r="F4334">
        <v>7879.7</v>
      </c>
      <c r="G4334">
        <v>7890.75</v>
      </c>
      <c r="H4334">
        <v>189140810</v>
      </c>
      <c r="I4334">
        <v>8195.9500000000007</v>
      </c>
      <c r="J4334">
        <v>21.62</v>
      </c>
      <c r="K4334">
        <v>3.29</v>
      </c>
      <c r="L4334">
        <v>1.36</v>
      </c>
    </row>
    <row r="4335" spans="1:12" x14ac:dyDescent="0.35">
      <c r="A4335" s="1">
        <v>42508</v>
      </c>
      <c r="B4335">
        <v>2016</v>
      </c>
      <c r="C4335" t="s">
        <v>16</v>
      </c>
      <c r="D4335">
        <v>7846.75</v>
      </c>
      <c r="E4335">
        <v>7882.05</v>
      </c>
      <c r="F4335">
        <v>7810.75</v>
      </c>
      <c r="G4335">
        <v>7870.15</v>
      </c>
      <c r="H4335">
        <v>161169418</v>
      </c>
      <c r="I4335">
        <v>7333.13</v>
      </c>
      <c r="J4335">
        <v>21.57</v>
      </c>
      <c r="K4335">
        <v>3.28</v>
      </c>
      <c r="L4335">
        <v>1.37</v>
      </c>
    </row>
    <row r="4336" spans="1:12" x14ac:dyDescent="0.35">
      <c r="A4336" s="1">
        <v>42509</v>
      </c>
      <c r="B4336">
        <v>2016</v>
      </c>
      <c r="C4336" t="s">
        <v>16</v>
      </c>
      <c r="D4336">
        <v>7875.5</v>
      </c>
      <c r="E4336">
        <v>7876.2</v>
      </c>
      <c r="F4336">
        <v>7766.8</v>
      </c>
      <c r="G4336">
        <v>7783.4</v>
      </c>
      <c r="H4336">
        <v>175711829</v>
      </c>
      <c r="I4336">
        <v>7163.38</v>
      </c>
      <c r="J4336">
        <v>21.33</v>
      </c>
      <c r="K4336">
        <v>3.24</v>
      </c>
      <c r="L4336">
        <v>1.38</v>
      </c>
    </row>
    <row r="4337" spans="1:12" x14ac:dyDescent="0.35">
      <c r="A4337" s="1">
        <v>42510</v>
      </c>
      <c r="B4337">
        <v>2016</v>
      </c>
      <c r="C4337" t="s">
        <v>16</v>
      </c>
      <c r="D4337">
        <v>7792.2</v>
      </c>
      <c r="E4337">
        <v>7812.4</v>
      </c>
      <c r="F4337">
        <v>7735.75</v>
      </c>
      <c r="G4337">
        <v>7749.7</v>
      </c>
      <c r="H4337">
        <v>161889432</v>
      </c>
      <c r="I4337">
        <v>6798.89</v>
      </c>
      <c r="J4337">
        <v>21.19</v>
      </c>
      <c r="K4337">
        <v>3.22</v>
      </c>
      <c r="L4337">
        <v>1.39</v>
      </c>
    </row>
    <row r="4338" spans="1:12" x14ac:dyDescent="0.35">
      <c r="A4338" s="1">
        <v>42513</v>
      </c>
      <c r="B4338">
        <v>2016</v>
      </c>
      <c r="C4338" t="s">
        <v>16</v>
      </c>
      <c r="D4338">
        <v>7813.95</v>
      </c>
      <c r="E4338">
        <v>7820.6</v>
      </c>
      <c r="F4338">
        <v>7722.2</v>
      </c>
      <c r="G4338">
        <v>7731.05</v>
      </c>
      <c r="H4338">
        <v>177347948</v>
      </c>
      <c r="I4338">
        <v>7141.74</v>
      </c>
      <c r="J4338">
        <v>21.13</v>
      </c>
      <c r="K4338">
        <v>3.22</v>
      </c>
      <c r="L4338">
        <v>1.39</v>
      </c>
    </row>
    <row r="4339" spans="1:12" x14ac:dyDescent="0.35">
      <c r="A4339" s="1">
        <v>42514</v>
      </c>
      <c r="B4339">
        <v>2016</v>
      </c>
      <c r="C4339" t="s">
        <v>16</v>
      </c>
      <c r="D4339">
        <v>7738.05</v>
      </c>
      <c r="E4339">
        <v>7761.55</v>
      </c>
      <c r="F4339">
        <v>7715.8</v>
      </c>
      <c r="G4339">
        <v>7748.85</v>
      </c>
      <c r="H4339">
        <v>151538169</v>
      </c>
      <c r="I4339">
        <v>6119.23</v>
      </c>
      <c r="J4339">
        <v>21.16</v>
      </c>
      <c r="K4339">
        <v>3.22</v>
      </c>
      <c r="L4339">
        <v>1.39</v>
      </c>
    </row>
    <row r="4340" spans="1:12" x14ac:dyDescent="0.35">
      <c r="A4340" s="1">
        <v>42515</v>
      </c>
      <c r="B4340">
        <v>2016</v>
      </c>
      <c r="C4340" t="s">
        <v>16</v>
      </c>
      <c r="D4340">
        <v>7811.8</v>
      </c>
      <c r="E4340">
        <v>7941.2</v>
      </c>
      <c r="F4340">
        <v>7809.3</v>
      </c>
      <c r="G4340">
        <v>7934.9</v>
      </c>
      <c r="H4340">
        <v>181636649</v>
      </c>
      <c r="I4340">
        <v>8202.39</v>
      </c>
      <c r="J4340">
        <v>22.07</v>
      </c>
      <c r="K4340">
        <v>3.3</v>
      </c>
      <c r="L4340">
        <v>1.36</v>
      </c>
    </row>
    <row r="4341" spans="1:12" x14ac:dyDescent="0.35">
      <c r="A4341" s="1">
        <v>42516</v>
      </c>
      <c r="B4341">
        <v>2016</v>
      </c>
      <c r="C4341" t="s">
        <v>16</v>
      </c>
      <c r="D4341">
        <v>7974.45</v>
      </c>
      <c r="E4341">
        <v>8083</v>
      </c>
      <c r="F4341">
        <v>7948.5</v>
      </c>
      <c r="G4341">
        <v>8069.65</v>
      </c>
      <c r="H4341">
        <v>272456307</v>
      </c>
      <c r="I4341">
        <v>12422</v>
      </c>
      <c r="J4341">
        <v>22.39</v>
      </c>
      <c r="K4341">
        <v>3.36</v>
      </c>
      <c r="L4341">
        <v>1.33</v>
      </c>
    </row>
    <row r="4342" spans="1:12" x14ac:dyDescent="0.35">
      <c r="A4342" s="1">
        <v>42517</v>
      </c>
      <c r="B4342">
        <v>2016</v>
      </c>
      <c r="C4342" t="s">
        <v>16</v>
      </c>
      <c r="D4342">
        <v>8081.95</v>
      </c>
      <c r="E4342">
        <v>8164.2</v>
      </c>
      <c r="F4342">
        <v>8077.05</v>
      </c>
      <c r="G4342">
        <v>8156.65</v>
      </c>
      <c r="H4342">
        <v>268963949</v>
      </c>
      <c r="I4342">
        <v>10607.22</v>
      </c>
      <c r="J4342">
        <v>22.66</v>
      </c>
      <c r="K4342">
        <v>3.4</v>
      </c>
      <c r="L4342">
        <v>1.32</v>
      </c>
    </row>
    <row r="4343" spans="1:12" x14ac:dyDescent="0.35">
      <c r="A4343" s="1">
        <v>42520</v>
      </c>
      <c r="B4343">
        <v>2016</v>
      </c>
      <c r="C4343" t="s">
        <v>16</v>
      </c>
      <c r="D4343">
        <v>8166.5</v>
      </c>
      <c r="E4343">
        <v>8200</v>
      </c>
      <c r="F4343">
        <v>8150.8</v>
      </c>
      <c r="G4343">
        <v>8178.5</v>
      </c>
      <c r="H4343">
        <v>255086293</v>
      </c>
      <c r="I4343">
        <v>9199.3799999999992</v>
      </c>
      <c r="J4343">
        <v>22.69</v>
      </c>
      <c r="K4343">
        <v>3.41</v>
      </c>
      <c r="L4343">
        <v>1.31</v>
      </c>
    </row>
    <row r="4344" spans="1:12" x14ac:dyDescent="0.35">
      <c r="A4344" s="1">
        <v>42521</v>
      </c>
      <c r="B4344">
        <v>2016</v>
      </c>
      <c r="C4344" t="s">
        <v>16</v>
      </c>
      <c r="D4344">
        <v>8209.85</v>
      </c>
      <c r="E4344">
        <v>8213.6</v>
      </c>
      <c r="F4344">
        <v>8134.3</v>
      </c>
      <c r="G4344">
        <v>8160.1</v>
      </c>
      <c r="H4344">
        <v>485645737</v>
      </c>
      <c r="I4344">
        <v>21491.53</v>
      </c>
      <c r="J4344">
        <v>22.6</v>
      </c>
      <c r="K4344">
        <v>3.4</v>
      </c>
      <c r="L4344">
        <v>1.32</v>
      </c>
    </row>
    <row r="4345" spans="1:12" x14ac:dyDescent="0.35">
      <c r="A4345" s="1">
        <v>42522</v>
      </c>
      <c r="B4345">
        <v>2016</v>
      </c>
      <c r="C4345" t="s">
        <v>17</v>
      </c>
      <c r="D4345">
        <v>8179.2</v>
      </c>
      <c r="E4345">
        <v>8215.35</v>
      </c>
      <c r="F4345">
        <v>8171.05</v>
      </c>
      <c r="G4345">
        <v>8179.95</v>
      </c>
      <c r="H4345">
        <v>200371829</v>
      </c>
      <c r="I4345">
        <v>8408.5300000000007</v>
      </c>
      <c r="J4345">
        <v>22.65</v>
      </c>
      <c r="K4345">
        <v>3.41</v>
      </c>
      <c r="L4345">
        <v>1.31</v>
      </c>
    </row>
    <row r="4346" spans="1:12" x14ac:dyDescent="0.35">
      <c r="A4346" s="1">
        <v>42523</v>
      </c>
      <c r="B4346">
        <v>2016</v>
      </c>
      <c r="C4346" t="s">
        <v>17</v>
      </c>
      <c r="D4346">
        <v>8156.9</v>
      </c>
      <c r="E4346">
        <v>8229.5</v>
      </c>
      <c r="F4346">
        <v>8154.75</v>
      </c>
      <c r="G4346">
        <v>8218.9500000000007</v>
      </c>
      <c r="H4346">
        <v>187316365</v>
      </c>
      <c r="I4346">
        <v>8389.69</v>
      </c>
      <c r="J4346">
        <v>22.76</v>
      </c>
      <c r="K4346">
        <v>3.43</v>
      </c>
      <c r="L4346">
        <v>1.31</v>
      </c>
    </row>
    <row r="4347" spans="1:12" x14ac:dyDescent="0.35">
      <c r="A4347" s="1">
        <v>42524</v>
      </c>
      <c r="B4347">
        <v>2016</v>
      </c>
      <c r="C4347" t="s">
        <v>17</v>
      </c>
      <c r="D4347">
        <v>8246.2000000000007</v>
      </c>
      <c r="E4347">
        <v>8262</v>
      </c>
      <c r="F4347">
        <v>8209.85</v>
      </c>
      <c r="G4347">
        <v>8220.7999999999993</v>
      </c>
      <c r="H4347">
        <v>390652017</v>
      </c>
      <c r="I4347">
        <v>10762.52</v>
      </c>
      <c r="J4347">
        <v>22.77</v>
      </c>
      <c r="K4347">
        <v>3.43</v>
      </c>
      <c r="L4347">
        <v>1.31</v>
      </c>
    </row>
    <row r="4348" spans="1:12" x14ac:dyDescent="0.35">
      <c r="A4348" s="1">
        <v>42527</v>
      </c>
      <c r="B4348">
        <v>2016</v>
      </c>
      <c r="C4348" t="s">
        <v>17</v>
      </c>
      <c r="D4348">
        <v>8228.75</v>
      </c>
      <c r="E4348">
        <v>8234.7000000000007</v>
      </c>
      <c r="F4348">
        <v>8186.05</v>
      </c>
      <c r="G4348">
        <v>8201.0499999999993</v>
      </c>
      <c r="H4348">
        <v>176885226</v>
      </c>
      <c r="I4348">
        <v>7657.92</v>
      </c>
      <c r="J4348">
        <v>22.71</v>
      </c>
      <c r="K4348">
        <v>3.42</v>
      </c>
      <c r="L4348">
        <v>1.31</v>
      </c>
    </row>
    <row r="4349" spans="1:12" x14ac:dyDescent="0.35">
      <c r="A4349" s="1">
        <v>42528</v>
      </c>
      <c r="B4349">
        <v>2016</v>
      </c>
      <c r="C4349" t="s">
        <v>17</v>
      </c>
      <c r="D4349">
        <v>8235.5499999999993</v>
      </c>
      <c r="E4349">
        <v>8294.9500000000007</v>
      </c>
      <c r="F4349">
        <v>8216.4</v>
      </c>
      <c r="G4349">
        <v>8266.4500000000007</v>
      </c>
      <c r="H4349">
        <v>249365706</v>
      </c>
      <c r="I4349">
        <v>10462.49</v>
      </c>
      <c r="J4349">
        <v>22.69</v>
      </c>
      <c r="K4349">
        <v>3.44</v>
      </c>
      <c r="L4349">
        <v>1.3</v>
      </c>
    </row>
    <row r="4350" spans="1:12" x14ac:dyDescent="0.35">
      <c r="A4350" s="1">
        <v>42529</v>
      </c>
      <c r="B4350">
        <v>2016</v>
      </c>
      <c r="C4350" t="s">
        <v>17</v>
      </c>
      <c r="D4350">
        <v>8285.5</v>
      </c>
      <c r="E4350">
        <v>8288.9</v>
      </c>
      <c r="F4350">
        <v>8252.0499999999993</v>
      </c>
      <c r="G4350">
        <v>8273.0499999999993</v>
      </c>
      <c r="H4350">
        <v>179710369</v>
      </c>
      <c r="I4350">
        <v>7614.02</v>
      </c>
      <c r="J4350">
        <v>22.71</v>
      </c>
      <c r="K4350">
        <v>3.45</v>
      </c>
      <c r="L4350">
        <v>1.3</v>
      </c>
    </row>
    <row r="4351" spans="1:12" x14ac:dyDescent="0.35">
      <c r="A4351" s="1">
        <v>42530</v>
      </c>
      <c r="B4351">
        <v>2016</v>
      </c>
      <c r="C4351" t="s">
        <v>17</v>
      </c>
      <c r="D4351">
        <v>8273.35</v>
      </c>
      <c r="E4351">
        <v>8273.35</v>
      </c>
      <c r="F4351">
        <v>8184.6</v>
      </c>
      <c r="G4351">
        <v>8203.6</v>
      </c>
      <c r="H4351">
        <v>180293039</v>
      </c>
      <c r="I4351">
        <v>7973.1</v>
      </c>
      <c r="J4351">
        <v>22.52</v>
      </c>
      <c r="K4351">
        <v>3.42</v>
      </c>
      <c r="L4351">
        <v>1.31</v>
      </c>
    </row>
    <row r="4352" spans="1:12" x14ac:dyDescent="0.35">
      <c r="A4352" s="1">
        <v>42531</v>
      </c>
      <c r="B4352">
        <v>2016</v>
      </c>
      <c r="C4352" t="s">
        <v>17</v>
      </c>
      <c r="D4352">
        <v>8180.25</v>
      </c>
      <c r="E4352">
        <v>8265.6</v>
      </c>
      <c r="F4352">
        <v>8162.85</v>
      </c>
      <c r="G4352">
        <v>8170.05</v>
      </c>
      <c r="H4352">
        <v>187757375</v>
      </c>
      <c r="I4352">
        <v>7853.83</v>
      </c>
      <c r="J4352">
        <v>22.43</v>
      </c>
      <c r="K4352">
        <v>3.38</v>
      </c>
      <c r="L4352">
        <v>1.28</v>
      </c>
    </row>
    <row r="4353" spans="1:12" x14ac:dyDescent="0.35">
      <c r="A4353" s="1">
        <v>42534</v>
      </c>
      <c r="B4353">
        <v>2016</v>
      </c>
      <c r="C4353" t="s">
        <v>17</v>
      </c>
      <c r="D4353">
        <v>8102.25</v>
      </c>
      <c r="E4353">
        <v>8125.25</v>
      </c>
      <c r="F4353">
        <v>8063.9</v>
      </c>
      <c r="G4353">
        <v>8110.6</v>
      </c>
      <c r="H4353">
        <v>174916286</v>
      </c>
      <c r="I4353">
        <v>7343.99</v>
      </c>
      <c r="J4353">
        <v>22.26</v>
      </c>
      <c r="K4353">
        <v>3.36</v>
      </c>
      <c r="L4353">
        <v>1.29</v>
      </c>
    </row>
    <row r="4354" spans="1:12" x14ac:dyDescent="0.35">
      <c r="A4354" s="1">
        <v>42535</v>
      </c>
      <c r="B4354">
        <v>2016</v>
      </c>
      <c r="C4354" t="s">
        <v>17</v>
      </c>
      <c r="D4354">
        <v>8134.4</v>
      </c>
      <c r="E4354">
        <v>8134.95</v>
      </c>
      <c r="F4354">
        <v>8069.5</v>
      </c>
      <c r="G4354">
        <v>8108.85</v>
      </c>
      <c r="H4354">
        <v>150042362</v>
      </c>
      <c r="I4354">
        <v>6003.23</v>
      </c>
      <c r="J4354">
        <v>22.26</v>
      </c>
      <c r="K4354">
        <v>3.36</v>
      </c>
      <c r="L4354">
        <v>1.29</v>
      </c>
    </row>
    <row r="4355" spans="1:12" x14ac:dyDescent="0.35">
      <c r="A4355" s="1">
        <v>42536</v>
      </c>
      <c r="B4355">
        <v>2016</v>
      </c>
      <c r="C4355" t="s">
        <v>17</v>
      </c>
      <c r="D4355">
        <v>8139.4</v>
      </c>
      <c r="E4355">
        <v>8213.2000000000007</v>
      </c>
      <c r="F4355">
        <v>8123.15</v>
      </c>
      <c r="G4355">
        <v>8206.6</v>
      </c>
      <c r="H4355">
        <v>174953935</v>
      </c>
      <c r="I4355">
        <v>6945.89</v>
      </c>
      <c r="J4355">
        <v>22.53</v>
      </c>
      <c r="K4355">
        <v>3.4</v>
      </c>
      <c r="L4355">
        <v>1.27</v>
      </c>
    </row>
    <row r="4356" spans="1:12" x14ac:dyDescent="0.35">
      <c r="A4356" s="1">
        <v>42537</v>
      </c>
      <c r="B4356">
        <v>2016</v>
      </c>
      <c r="C4356" t="s">
        <v>17</v>
      </c>
      <c r="D4356">
        <v>8180.65</v>
      </c>
      <c r="E4356">
        <v>8180.65</v>
      </c>
      <c r="F4356">
        <v>8074.45</v>
      </c>
      <c r="G4356">
        <v>8140.75</v>
      </c>
      <c r="H4356">
        <v>195028743</v>
      </c>
      <c r="I4356">
        <v>7764.57</v>
      </c>
      <c r="J4356">
        <v>22.35</v>
      </c>
      <c r="K4356">
        <v>3.37</v>
      </c>
      <c r="L4356">
        <v>1.28</v>
      </c>
    </row>
    <row r="4357" spans="1:12" x14ac:dyDescent="0.35">
      <c r="A4357" s="1">
        <v>42538</v>
      </c>
      <c r="B4357">
        <v>2016</v>
      </c>
      <c r="C4357" t="s">
        <v>17</v>
      </c>
      <c r="D4357">
        <v>8176.65</v>
      </c>
      <c r="E4357">
        <v>8195.25</v>
      </c>
      <c r="F4357">
        <v>8135.8</v>
      </c>
      <c r="G4357">
        <v>8170.2</v>
      </c>
      <c r="H4357">
        <v>171842760</v>
      </c>
      <c r="I4357">
        <v>7741.9</v>
      </c>
      <c r="J4357">
        <v>22.43</v>
      </c>
      <c r="K4357">
        <v>3.36</v>
      </c>
      <c r="L4357">
        <v>1.28</v>
      </c>
    </row>
    <row r="4358" spans="1:12" x14ac:dyDescent="0.35">
      <c r="A4358" s="1">
        <v>42541</v>
      </c>
      <c r="B4358">
        <v>2016</v>
      </c>
      <c r="C4358" t="s">
        <v>17</v>
      </c>
      <c r="D4358">
        <v>8115.75</v>
      </c>
      <c r="E4358">
        <v>8244.15</v>
      </c>
      <c r="F4358">
        <v>8107.35</v>
      </c>
      <c r="G4358">
        <v>8238.5</v>
      </c>
      <c r="H4358">
        <v>173750792</v>
      </c>
      <c r="I4358">
        <v>7392.97</v>
      </c>
      <c r="J4358">
        <v>22.62</v>
      </c>
      <c r="K4358">
        <v>3.39</v>
      </c>
      <c r="L4358">
        <v>1.27</v>
      </c>
    </row>
    <row r="4359" spans="1:12" x14ac:dyDescent="0.35">
      <c r="A4359" s="1">
        <v>42542</v>
      </c>
      <c r="B4359">
        <v>2016</v>
      </c>
      <c r="C4359" t="s">
        <v>17</v>
      </c>
      <c r="D4359">
        <v>8255.4</v>
      </c>
      <c r="E4359">
        <v>8257.25</v>
      </c>
      <c r="F4359">
        <v>8202.15</v>
      </c>
      <c r="G4359">
        <v>8219.9</v>
      </c>
      <c r="H4359">
        <v>141161921</v>
      </c>
      <c r="I4359">
        <v>5978.26</v>
      </c>
      <c r="J4359">
        <v>22.56</v>
      </c>
      <c r="K4359">
        <v>3.38</v>
      </c>
      <c r="L4359">
        <v>1.27</v>
      </c>
    </row>
    <row r="4360" spans="1:12" x14ac:dyDescent="0.35">
      <c r="A4360" s="1">
        <v>42543</v>
      </c>
      <c r="B4360">
        <v>2016</v>
      </c>
      <c r="C4360" t="s">
        <v>17</v>
      </c>
      <c r="D4360">
        <v>8213.65</v>
      </c>
      <c r="E4360">
        <v>8238.35</v>
      </c>
      <c r="F4360">
        <v>8153.25</v>
      </c>
      <c r="G4360">
        <v>8203.7000000000007</v>
      </c>
      <c r="H4360">
        <v>140268297</v>
      </c>
      <c r="I4360">
        <v>6377.69</v>
      </c>
      <c r="J4360">
        <v>22.52</v>
      </c>
      <c r="K4360">
        <v>3.37</v>
      </c>
      <c r="L4360">
        <v>1.27</v>
      </c>
    </row>
    <row r="4361" spans="1:12" x14ac:dyDescent="0.35">
      <c r="A4361" s="1">
        <v>42544</v>
      </c>
      <c r="B4361">
        <v>2016</v>
      </c>
      <c r="C4361" t="s">
        <v>17</v>
      </c>
      <c r="D4361">
        <v>8201.15</v>
      </c>
      <c r="E4361">
        <v>8285.6</v>
      </c>
      <c r="F4361">
        <v>8188.3</v>
      </c>
      <c r="G4361">
        <v>8270.4500000000007</v>
      </c>
      <c r="H4361">
        <v>158852677</v>
      </c>
      <c r="I4361">
        <v>6805.86</v>
      </c>
      <c r="J4361">
        <v>22.7</v>
      </c>
      <c r="K4361">
        <v>3.4</v>
      </c>
      <c r="L4361">
        <v>1.26</v>
      </c>
    </row>
    <row r="4362" spans="1:12" x14ac:dyDescent="0.35">
      <c r="A4362" s="1">
        <v>42545</v>
      </c>
      <c r="B4362">
        <v>2016</v>
      </c>
      <c r="C4362" t="s">
        <v>17</v>
      </c>
      <c r="D4362">
        <v>8029.1</v>
      </c>
      <c r="E4362">
        <v>8100.7</v>
      </c>
      <c r="F4362">
        <v>7927.05</v>
      </c>
      <c r="G4362">
        <v>8088.6</v>
      </c>
      <c r="H4362">
        <v>306803641</v>
      </c>
      <c r="I4362">
        <v>13263.08</v>
      </c>
      <c r="J4362">
        <v>22.2</v>
      </c>
      <c r="K4362">
        <v>3.29</v>
      </c>
      <c r="L4362">
        <v>1.28</v>
      </c>
    </row>
    <row r="4363" spans="1:12" x14ac:dyDescent="0.35">
      <c r="A4363" s="1">
        <v>42548</v>
      </c>
      <c r="B4363">
        <v>2016</v>
      </c>
      <c r="C4363" t="s">
        <v>17</v>
      </c>
      <c r="D4363">
        <v>8039.35</v>
      </c>
      <c r="E4363">
        <v>8120.65</v>
      </c>
      <c r="F4363">
        <v>8039.35</v>
      </c>
      <c r="G4363">
        <v>8094.7</v>
      </c>
      <c r="H4363">
        <v>167462711</v>
      </c>
      <c r="I4363">
        <v>7614.06</v>
      </c>
      <c r="J4363">
        <v>22.22</v>
      </c>
      <c r="K4363">
        <v>3.29</v>
      </c>
      <c r="L4363">
        <v>1.28</v>
      </c>
    </row>
    <row r="4364" spans="1:12" x14ac:dyDescent="0.35">
      <c r="A4364" s="1">
        <v>42549</v>
      </c>
      <c r="B4364">
        <v>2016</v>
      </c>
      <c r="C4364" t="s">
        <v>17</v>
      </c>
      <c r="D4364">
        <v>8096.05</v>
      </c>
      <c r="E4364">
        <v>8146.35</v>
      </c>
      <c r="F4364">
        <v>8086.85</v>
      </c>
      <c r="G4364">
        <v>8127.85</v>
      </c>
      <c r="H4364">
        <v>175724276</v>
      </c>
      <c r="I4364">
        <v>7777.39</v>
      </c>
      <c r="J4364">
        <v>22.31</v>
      </c>
      <c r="K4364">
        <v>3.3</v>
      </c>
      <c r="L4364">
        <v>1.28</v>
      </c>
    </row>
    <row r="4365" spans="1:12" x14ac:dyDescent="0.35">
      <c r="A4365" s="1">
        <v>42550</v>
      </c>
      <c r="B4365">
        <v>2016</v>
      </c>
      <c r="C4365" t="s">
        <v>17</v>
      </c>
      <c r="D4365">
        <v>8173.1</v>
      </c>
      <c r="E4365">
        <v>8212.4</v>
      </c>
      <c r="F4365">
        <v>8157.65</v>
      </c>
      <c r="G4365">
        <v>8204</v>
      </c>
      <c r="H4365">
        <v>151499716</v>
      </c>
      <c r="I4365">
        <v>6940.87</v>
      </c>
      <c r="J4365">
        <v>22.52</v>
      </c>
      <c r="K4365">
        <v>3.33</v>
      </c>
      <c r="L4365">
        <v>1.26</v>
      </c>
    </row>
    <row r="4366" spans="1:12" x14ac:dyDescent="0.35">
      <c r="A4366" s="1">
        <v>42551</v>
      </c>
      <c r="B4366">
        <v>2016</v>
      </c>
      <c r="C4366" t="s">
        <v>17</v>
      </c>
      <c r="D4366">
        <v>8260.25</v>
      </c>
      <c r="E4366">
        <v>8308.15</v>
      </c>
      <c r="F4366">
        <v>8242.1</v>
      </c>
      <c r="G4366">
        <v>8287.75</v>
      </c>
      <c r="H4366">
        <v>288031935</v>
      </c>
      <c r="I4366">
        <v>12346.32</v>
      </c>
      <c r="J4366">
        <v>22.75</v>
      </c>
      <c r="K4366">
        <v>3.37</v>
      </c>
      <c r="L4366">
        <v>1.25</v>
      </c>
    </row>
    <row r="4367" spans="1:12" x14ac:dyDescent="0.35">
      <c r="A4367" s="1">
        <v>42552</v>
      </c>
      <c r="B4367">
        <v>2016</v>
      </c>
      <c r="C4367" t="s">
        <v>18</v>
      </c>
      <c r="D4367">
        <v>8313.0499999999993</v>
      </c>
      <c r="E4367">
        <v>8356.75</v>
      </c>
      <c r="F4367">
        <v>8308.65</v>
      </c>
      <c r="G4367">
        <v>8328.35</v>
      </c>
      <c r="H4367">
        <v>170581881</v>
      </c>
      <c r="I4367">
        <v>7358.38</v>
      </c>
      <c r="J4367">
        <v>22.86</v>
      </c>
      <c r="K4367">
        <v>3.38</v>
      </c>
      <c r="L4367">
        <v>1.25</v>
      </c>
    </row>
    <row r="4368" spans="1:12" x14ac:dyDescent="0.35">
      <c r="A4368" s="1">
        <v>42555</v>
      </c>
      <c r="B4368">
        <v>2016</v>
      </c>
      <c r="C4368" t="s">
        <v>18</v>
      </c>
      <c r="D4368">
        <v>8376.75</v>
      </c>
      <c r="E4368">
        <v>8398.4500000000007</v>
      </c>
      <c r="F4368">
        <v>8364.7000000000007</v>
      </c>
      <c r="G4368">
        <v>8370.7000000000007</v>
      </c>
      <c r="H4368">
        <v>158955823</v>
      </c>
      <c r="I4368">
        <v>6662.92</v>
      </c>
      <c r="J4368">
        <v>22.98</v>
      </c>
      <c r="K4368">
        <v>3.4</v>
      </c>
      <c r="L4368">
        <v>1.24</v>
      </c>
    </row>
    <row r="4369" spans="1:12" x14ac:dyDescent="0.35">
      <c r="A4369" s="1">
        <v>42556</v>
      </c>
      <c r="B4369">
        <v>2016</v>
      </c>
      <c r="C4369" t="s">
        <v>18</v>
      </c>
      <c r="D4369">
        <v>8379.2999999999993</v>
      </c>
      <c r="E4369">
        <v>8381.4500000000007</v>
      </c>
      <c r="F4369">
        <v>8319.9500000000007</v>
      </c>
      <c r="G4369">
        <v>8335.9500000000007</v>
      </c>
      <c r="H4369">
        <v>143253937</v>
      </c>
      <c r="I4369">
        <v>5976.01</v>
      </c>
      <c r="J4369">
        <v>22.88</v>
      </c>
      <c r="K4369">
        <v>3.39</v>
      </c>
      <c r="L4369">
        <v>1.24</v>
      </c>
    </row>
    <row r="4370" spans="1:12" x14ac:dyDescent="0.35">
      <c r="A4370" s="1">
        <v>42558</v>
      </c>
      <c r="B4370">
        <v>2016</v>
      </c>
      <c r="C4370" t="s">
        <v>18</v>
      </c>
      <c r="D4370">
        <v>8342</v>
      </c>
      <c r="E4370">
        <v>8361.9500000000007</v>
      </c>
      <c r="F4370">
        <v>8317.7000000000007</v>
      </c>
      <c r="G4370">
        <v>8337.9</v>
      </c>
      <c r="H4370">
        <v>160327315</v>
      </c>
      <c r="I4370">
        <v>7592.94</v>
      </c>
      <c r="J4370">
        <v>22.89</v>
      </c>
      <c r="K4370">
        <v>3.39</v>
      </c>
      <c r="L4370">
        <v>1.24</v>
      </c>
    </row>
    <row r="4371" spans="1:12" x14ac:dyDescent="0.35">
      <c r="A4371" s="1">
        <v>42559</v>
      </c>
      <c r="B4371">
        <v>2016</v>
      </c>
      <c r="C4371" t="s">
        <v>18</v>
      </c>
      <c r="D4371">
        <v>8350</v>
      </c>
      <c r="E4371">
        <v>8353.2999999999993</v>
      </c>
      <c r="F4371">
        <v>8287.5499999999993</v>
      </c>
      <c r="G4371">
        <v>8323.2000000000007</v>
      </c>
      <c r="H4371">
        <v>142159935</v>
      </c>
      <c r="I4371">
        <v>6886.33</v>
      </c>
      <c r="J4371">
        <v>22.85</v>
      </c>
      <c r="K4371">
        <v>3.38</v>
      </c>
      <c r="L4371">
        <v>1.25</v>
      </c>
    </row>
    <row r="4372" spans="1:12" x14ac:dyDescent="0.35">
      <c r="A4372" s="1">
        <v>42562</v>
      </c>
      <c r="B4372">
        <v>2016</v>
      </c>
      <c r="C4372" t="s">
        <v>18</v>
      </c>
      <c r="D4372">
        <v>8413.35</v>
      </c>
      <c r="E4372">
        <v>8475.25</v>
      </c>
      <c r="F4372">
        <v>8407.0499999999993</v>
      </c>
      <c r="G4372">
        <v>8467.9</v>
      </c>
      <c r="H4372">
        <v>154399933</v>
      </c>
      <c r="I4372">
        <v>7576.69</v>
      </c>
      <c r="J4372">
        <v>23.25</v>
      </c>
      <c r="K4372">
        <v>3.44</v>
      </c>
      <c r="L4372">
        <v>1.23</v>
      </c>
    </row>
    <row r="4373" spans="1:12" x14ac:dyDescent="0.35">
      <c r="A4373" s="1">
        <v>42563</v>
      </c>
      <c r="B4373">
        <v>2016</v>
      </c>
      <c r="C4373" t="s">
        <v>18</v>
      </c>
      <c r="D4373">
        <v>8502.6</v>
      </c>
      <c r="E4373">
        <v>8526.6</v>
      </c>
      <c r="F4373">
        <v>8479.2000000000007</v>
      </c>
      <c r="G4373">
        <v>8521.0499999999993</v>
      </c>
      <c r="H4373">
        <v>189339750</v>
      </c>
      <c r="I4373">
        <v>7873.74</v>
      </c>
      <c r="J4373">
        <v>23.37</v>
      </c>
      <c r="K4373">
        <v>3.46</v>
      </c>
      <c r="L4373">
        <v>1.22</v>
      </c>
    </row>
    <row r="4374" spans="1:12" x14ac:dyDescent="0.35">
      <c r="A4374" s="1">
        <v>42564</v>
      </c>
      <c r="B4374">
        <v>2016</v>
      </c>
      <c r="C4374" t="s">
        <v>18</v>
      </c>
      <c r="D4374">
        <v>8540.4500000000007</v>
      </c>
      <c r="E4374">
        <v>8550.25</v>
      </c>
      <c r="F4374">
        <v>8493.5499999999993</v>
      </c>
      <c r="G4374">
        <v>8519.5</v>
      </c>
      <c r="H4374">
        <v>201492184</v>
      </c>
      <c r="I4374">
        <v>8284.3799999999992</v>
      </c>
      <c r="J4374">
        <v>23.37</v>
      </c>
      <c r="K4374">
        <v>3.46</v>
      </c>
      <c r="L4374">
        <v>1.22</v>
      </c>
    </row>
    <row r="4375" spans="1:12" x14ac:dyDescent="0.35">
      <c r="A4375" s="1">
        <v>42565</v>
      </c>
      <c r="B4375">
        <v>2016</v>
      </c>
      <c r="C4375" t="s">
        <v>18</v>
      </c>
      <c r="D4375">
        <v>8515.75</v>
      </c>
      <c r="E4375">
        <v>8571.4</v>
      </c>
      <c r="F4375">
        <v>8500.7000000000007</v>
      </c>
      <c r="G4375">
        <v>8565</v>
      </c>
      <c r="H4375">
        <v>158738499</v>
      </c>
      <c r="I4375">
        <v>6890.07</v>
      </c>
      <c r="J4375">
        <v>23.49</v>
      </c>
      <c r="K4375">
        <v>3.48</v>
      </c>
      <c r="L4375">
        <v>1.21</v>
      </c>
    </row>
    <row r="4376" spans="1:12" x14ac:dyDescent="0.35">
      <c r="A4376" s="1">
        <v>42566</v>
      </c>
      <c r="B4376">
        <v>2016</v>
      </c>
      <c r="C4376" t="s">
        <v>18</v>
      </c>
      <c r="D4376">
        <v>8565.4500000000007</v>
      </c>
      <c r="E4376">
        <v>8594.7999999999993</v>
      </c>
      <c r="F4376">
        <v>8510.0499999999993</v>
      </c>
      <c r="G4376">
        <v>8541.4</v>
      </c>
      <c r="H4376">
        <v>228598684</v>
      </c>
      <c r="I4376">
        <v>12375.84</v>
      </c>
      <c r="J4376">
        <v>23.43</v>
      </c>
      <c r="K4376">
        <v>3.47</v>
      </c>
      <c r="L4376">
        <v>1.21</v>
      </c>
    </row>
    <row r="4377" spans="1:12" x14ac:dyDescent="0.35">
      <c r="A4377" s="1">
        <v>42569</v>
      </c>
      <c r="B4377">
        <v>2016</v>
      </c>
      <c r="C4377" t="s">
        <v>18</v>
      </c>
      <c r="D4377">
        <v>8564.0499999999993</v>
      </c>
      <c r="E4377">
        <v>8587.1</v>
      </c>
      <c r="F4377">
        <v>8494.35</v>
      </c>
      <c r="G4377">
        <v>8508.7000000000007</v>
      </c>
      <c r="H4377">
        <v>169400452</v>
      </c>
      <c r="I4377">
        <v>8200.06</v>
      </c>
      <c r="J4377">
        <v>23.34</v>
      </c>
      <c r="K4377">
        <v>3.46</v>
      </c>
      <c r="L4377">
        <v>1.22</v>
      </c>
    </row>
    <row r="4378" spans="1:12" x14ac:dyDescent="0.35">
      <c r="A4378" s="1">
        <v>42570</v>
      </c>
      <c r="B4378">
        <v>2016</v>
      </c>
      <c r="C4378" t="s">
        <v>18</v>
      </c>
      <c r="D4378">
        <v>8514.2999999999993</v>
      </c>
      <c r="E4378">
        <v>8540.0499999999993</v>
      </c>
      <c r="F4378">
        <v>8476.7000000000007</v>
      </c>
      <c r="G4378">
        <v>8528.5499999999993</v>
      </c>
      <c r="H4378">
        <v>173050805</v>
      </c>
      <c r="I4378">
        <v>7928.14</v>
      </c>
      <c r="J4378">
        <v>23.39</v>
      </c>
      <c r="K4378">
        <v>3.46</v>
      </c>
      <c r="L4378">
        <v>1.22</v>
      </c>
    </row>
    <row r="4379" spans="1:12" x14ac:dyDescent="0.35">
      <c r="A4379" s="1">
        <v>42571</v>
      </c>
      <c r="B4379">
        <v>2016</v>
      </c>
      <c r="C4379" t="s">
        <v>18</v>
      </c>
      <c r="D4379">
        <v>8515.4500000000007</v>
      </c>
      <c r="E4379">
        <v>8569.9</v>
      </c>
      <c r="F4379">
        <v>8512.5499999999993</v>
      </c>
      <c r="G4379">
        <v>8565.85</v>
      </c>
      <c r="H4379">
        <v>165349380</v>
      </c>
      <c r="I4379">
        <v>7936.36</v>
      </c>
      <c r="J4379">
        <v>23.49</v>
      </c>
      <c r="K4379">
        <v>3.48</v>
      </c>
      <c r="L4379">
        <v>1.21</v>
      </c>
    </row>
    <row r="4380" spans="1:12" x14ac:dyDescent="0.35">
      <c r="A4380" s="1">
        <v>42572</v>
      </c>
      <c r="B4380">
        <v>2016</v>
      </c>
      <c r="C4380" t="s">
        <v>18</v>
      </c>
      <c r="D4380">
        <v>8582.7000000000007</v>
      </c>
      <c r="E4380">
        <v>8585.25</v>
      </c>
      <c r="F4380">
        <v>8503.4500000000007</v>
      </c>
      <c r="G4380">
        <v>8510.1</v>
      </c>
      <c r="H4380">
        <v>154575685</v>
      </c>
      <c r="I4380">
        <v>7399.71</v>
      </c>
      <c r="J4380">
        <v>23.34</v>
      </c>
      <c r="K4380">
        <v>3.46</v>
      </c>
      <c r="L4380">
        <v>1.22</v>
      </c>
    </row>
    <row r="4381" spans="1:12" x14ac:dyDescent="0.35">
      <c r="A4381" s="1">
        <v>42573</v>
      </c>
      <c r="B4381">
        <v>2016</v>
      </c>
      <c r="C4381" t="s">
        <v>18</v>
      </c>
      <c r="D4381">
        <v>8519.65</v>
      </c>
      <c r="E4381">
        <v>8548.9500000000007</v>
      </c>
      <c r="F4381">
        <v>8489.7999999999993</v>
      </c>
      <c r="G4381">
        <v>8541.2000000000007</v>
      </c>
      <c r="H4381">
        <v>147619642</v>
      </c>
      <c r="I4381">
        <v>6504</v>
      </c>
      <c r="J4381">
        <v>23.43</v>
      </c>
      <c r="K4381">
        <v>3.47</v>
      </c>
      <c r="L4381">
        <v>1.21</v>
      </c>
    </row>
    <row r="4382" spans="1:12" x14ac:dyDescent="0.35">
      <c r="A4382" s="1">
        <v>42576</v>
      </c>
      <c r="B4382">
        <v>2016</v>
      </c>
      <c r="C4382" t="s">
        <v>18</v>
      </c>
      <c r="D4382">
        <v>8519.9500000000007</v>
      </c>
      <c r="E4382">
        <v>8641.15</v>
      </c>
      <c r="F4382">
        <v>8517.2000000000007</v>
      </c>
      <c r="G4382">
        <v>8635.65</v>
      </c>
      <c r="H4382">
        <v>154631398</v>
      </c>
      <c r="I4382">
        <v>7850.12</v>
      </c>
      <c r="J4382">
        <v>23.69</v>
      </c>
      <c r="K4382">
        <v>3.44</v>
      </c>
      <c r="L4382">
        <v>1.23</v>
      </c>
    </row>
    <row r="4383" spans="1:12" x14ac:dyDescent="0.35">
      <c r="A4383" s="1">
        <v>42577</v>
      </c>
      <c r="B4383">
        <v>2016</v>
      </c>
      <c r="C4383" t="s">
        <v>18</v>
      </c>
      <c r="D4383">
        <v>8633.75</v>
      </c>
      <c r="E4383">
        <v>8644.9</v>
      </c>
      <c r="F4383">
        <v>8577.15</v>
      </c>
      <c r="G4383">
        <v>8590.65</v>
      </c>
      <c r="H4383">
        <v>159563469</v>
      </c>
      <c r="I4383">
        <v>8765.4500000000007</v>
      </c>
      <c r="J4383">
        <v>23.56</v>
      </c>
      <c r="K4383">
        <v>3.39</v>
      </c>
      <c r="L4383">
        <v>1.28</v>
      </c>
    </row>
    <row r="4384" spans="1:12" x14ac:dyDescent="0.35">
      <c r="A4384" s="1">
        <v>42578</v>
      </c>
      <c r="B4384">
        <v>2016</v>
      </c>
      <c r="C4384" t="s">
        <v>18</v>
      </c>
      <c r="D4384">
        <v>8599.4</v>
      </c>
      <c r="E4384">
        <v>8665</v>
      </c>
      <c r="F4384">
        <v>8572.0499999999993</v>
      </c>
      <c r="G4384">
        <v>8615.7999999999993</v>
      </c>
      <c r="H4384">
        <v>189796380</v>
      </c>
      <c r="I4384">
        <v>10885.88</v>
      </c>
      <c r="J4384">
        <v>23.63</v>
      </c>
      <c r="K4384">
        <v>3.4</v>
      </c>
      <c r="L4384">
        <v>1.27</v>
      </c>
    </row>
    <row r="4385" spans="1:12" x14ac:dyDescent="0.35">
      <c r="A4385" s="1">
        <v>42579</v>
      </c>
      <c r="B4385">
        <v>2016</v>
      </c>
      <c r="C4385" t="s">
        <v>18</v>
      </c>
      <c r="D4385">
        <v>8636.9500000000007</v>
      </c>
      <c r="E4385">
        <v>8674.7000000000007</v>
      </c>
      <c r="F4385">
        <v>8625.25</v>
      </c>
      <c r="G4385">
        <v>8666.2999999999993</v>
      </c>
      <c r="H4385">
        <v>240721865</v>
      </c>
      <c r="I4385">
        <v>12998.06</v>
      </c>
      <c r="J4385">
        <v>23.69</v>
      </c>
      <c r="K4385">
        <v>3.42</v>
      </c>
      <c r="L4385">
        <v>1.26</v>
      </c>
    </row>
    <row r="4386" spans="1:12" x14ac:dyDescent="0.35">
      <c r="A4386" s="1">
        <v>42580</v>
      </c>
      <c r="B4386">
        <v>2016</v>
      </c>
      <c r="C4386" t="s">
        <v>18</v>
      </c>
      <c r="D4386">
        <v>8668.2999999999993</v>
      </c>
      <c r="E4386">
        <v>8670.35</v>
      </c>
      <c r="F4386">
        <v>8631.15</v>
      </c>
      <c r="G4386">
        <v>8638.5</v>
      </c>
      <c r="H4386">
        <v>161935155</v>
      </c>
      <c r="I4386">
        <v>8428.7999999999993</v>
      </c>
      <c r="J4386">
        <v>23.62</v>
      </c>
      <c r="K4386">
        <v>3.38</v>
      </c>
      <c r="L4386">
        <v>1.27</v>
      </c>
    </row>
    <row r="4387" spans="1:12" x14ac:dyDescent="0.35">
      <c r="A4387" s="1">
        <v>42583</v>
      </c>
      <c r="B4387">
        <v>2016</v>
      </c>
      <c r="C4387" t="s">
        <v>19</v>
      </c>
      <c r="D4387">
        <v>8654.2999999999993</v>
      </c>
      <c r="E4387">
        <v>8711.2999999999993</v>
      </c>
      <c r="F4387">
        <v>8590.5</v>
      </c>
      <c r="G4387">
        <v>8636.5499999999993</v>
      </c>
      <c r="H4387">
        <v>194186858</v>
      </c>
      <c r="I4387">
        <v>9881.67</v>
      </c>
      <c r="J4387">
        <v>23.61</v>
      </c>
      <c r="K4387">
        <v>3.38</v>
      </c>
      <c r="L4387">
        <v>1.27</v>
      </c>
    </row>
    <row r="4388" spans="1:12" x14ac:dyDescent="0.35">
      <c r="A4388" s="1">
        <v>42584</v>
      </c>
      <c r="B4388">
        <v>2016</v>
      </c>
      <c r="C4388" t="s">
        <v>19</v>
      </c>
      <c r="D4388">
        <v>8647.4500000000007</v>
      </c>
      <c r="E4388">
        <v>8687.2000000000007</v>
      </c>
      <c r="F4388">
        <v>8611.4</v>
      </c>
      <c r="G4388">
        <v>8622.9</v>
      </c>
      <c r="H4388">
        <v>174556789</v>
      </c>
      <c r="I4388">
        <v>8652.31</v>
      </c>
      <c r="J4388">
        <v>23.58</v>
      </c>
      <c r="K4388">
        <v>3.38</v>
      </c>
      <c r="L4388">
        <v>1.27</v>
      </c>
    </row>
    <row r="4389" spans="1:12" x14ac:dyDescent="0.35">
      <c r="A4389" s="1">
        <v>42585</v>
      </c>
      <c r="B4389">
        <v>2016</v>
      </c>
      <c r="C4389" t="s">
        <v>19</v>
      </c>
      <c r="D4389">
        <v>8635.2000000000007</v>
      </c>
      <c r="E4389">
        <v>8635.4500000000007</v>
      </c>
      <c r="F4389">
        <v>8529.6</v>
      </c>
      <c r="G4389">
        <v>8544.85</v>
      </c>
      <c r="H4389">
        <v>168033073</v>
      </c>
      <c r="I4389">
        <v>8507.82</v>
      </c>
      <c r="J4389">
        <v>23.36</v>
      </c>
      <c r="K4389">
        <v>3.35</v>
      </c>
      <c r="L4389">
        <v>1.28</v>
      </c>
    </row>
    <row r="4390" spans="1:12" x14ac:dyDescent="0.35">
      <c r="A4390" s="1">
        <v>42586</v>
      </c>
      <c r="B4390">
        <v>2016</v>
      </c>
      <c r="C4390" t="s">
        <v>19</v>
      </c>
      <c r="D4390">
        <v>8599.9500000000007</v>
      </c>
      <c r="E4390">
        <v>8601.4</v>
      </c>
      <c r="F4390">
        <v>8518.15</v>
      </c>
      <c r="G4390">
        <v>8551.1</v>
      </c>
      <c r="H4390">
        <v>169780463</v>
      </c>
      <c r="I4390">
        <v>7399.03</v>
      </c>
      <c r="J4390">
        <v>23.38</v>
      </c>
      <c r="K4390">
        <v>3.35</v>
      </c>
      <c r="L4390">
        <v>1.28</v>
      </c>
    </row>
    <row r="4391" spans="1:12" x14ac:dyDescent="0.35">
      <c r="A4391" s="1">
        <v>42587</v>
      </c>
      <c r="B4391">
        <v>2016</v>
      </c>
      <c r="C4391" t="s">
        <v>19</v>
      </c>
      <c r="D4391">
        <v>8600.2000000000007</v>
      </c>
      <c r="E4391">
        <v>8689.4</v>
      </c>
      <c r="F4391">
        <v>8590.15</v>
      </c>
      <c r="G4391">
        <v>8683.15</v>
      </c>
      <c r="H4391">
        <v>162784913</v>
      </c>
      <c r="I4391">
        <v>7635.01</v>
      </c>
      <c r="J4391">
        <v>23.74</v>
      </c>
      <c r="K4391">
        <v>3.4</v>
      </c>
      <c r="L4391">
        <v>1.26</v>
      </c>
    </row>
    <row r="4392" spans="1:12" x14ac:dyDescent="0.35">
      <c r="A4392" s="1">
        <v>42590</v>
      </c>
      <c r="B4392">
        <v>2016</v>
      </c>
      <c r="C4392" t="s">
        <v>19</v>
      </c>
      <c r="D4392">
        <v>8712.85</v>
      </c>
      <c r="E4392">
        <v>8723.5</v>
      </c>
      <c r="F4392">
        <v>8697.6</v>
      </c>
      <c r="G4392">
        <v>8711.35</v>
      </c>
      <c r="H4392">
        <v>177877012</v>
      </c>
      <c r="I4392">
        <v>7862.15</v>
      </c>
      <c r="J4392">
        <v>23.82</v>
      </c>
      <c r="K4392">
        <v>3.41</v>
      </c>
      <c r="L4392">
        <v>1.26</v>
      </c>
    </row>
    <row r="4393" spans="1:12" x14ac:dyDescent="0.35">
      <c r="A4393" s="1">
        <v>42591</v>
      </c>
      <c r="B4393">
        <v>2016</v>
      </c>
      <c r="C4393" t="s">
        <v>19</v>
      </c>
      <c r="D4393">
        <v>8727.7999999999993</v>
      </c>
      <c r="E4393">
        <v>8728.35</v>
      </c>
      <c r="F4393">
        <v>8638.2000000000007</v>
      </c>
      <c r="G4393">
        <v>8678.25</v>
      </c>
      <c r="H4393">
        <v>206261255</v>
      </c>
      <c r="I4393">
        <v>9111.4</v>
      </c>
      <c r="J4393">
        <v>23.73</v>
      </c>
      <c r="K4393">
        <v>3.4</v>
      </c>
      <c r="L4393">
        <v>1.26</v>
      </c>
    </row>
    <row r="4394" spans="1:12" x14ac:dyDescent="0.35">
      <c r="A4394" s="1">
        <v>42592</v>
      </c>
      <c r="B4394">
        <v>2016</v>
      </c>
      <c r="C4394" t="s">
        <v>19</v>
      </c>
      <c r="D4394">
        <v>8686.7000000000007</v>
      </c>
      <c r="E4394">
        <v>8690.1</v>
      </c>
      <c r="F4394">
        <v>8564.6</v>
      </c>
      <c r="G4394">
        <v>8575.2999999999993</v>
      </c>
      <c r="H4394">
        <v>178963496</v>
      </c>
      <c r="I4394">
        <v>8206.18</v>
      </c>
      <c r="J4394">
        <v>23.44</v>
      </c>
      <c r="K4394">
        <v>3.36</v>
      </c>
      <c r="L4394">
        <v>1.28</v>
      </c>
    </row>
    <row r="4395" spans="1:12" x14ac:dyDescent="0.35">
      <c r="A4395" s="1">
        <v>42593</v>
      </c>
      <c r="B4395">
        <v>2016</v>
      </c>
      <c r="C4395" t="s">
        <v>19</v>
      </c>
      <c r="D4395">
        <v>8572.7999999999993</v>
      </c>
      <c r="E4395">
        <v>8601.15</v>
      </c>
      <c r="F4395">
        <v>8540.0499999999993</v>
      </c>
      <c r="G4395">
        <v>8592.15</v>
      </c>
      <c r="H4395">
        <v>195114539</v>
      </c>
      <c r="I4395">
        <v>8634.7999999999993</v>
      </c>
      <c r="J4395">
        <v>23.49</v>
      </c>
      <c r="K4395">
        <v>3.34</v>
      </c>
      <c r="L4395">
        <v>1.26</v>
      </c>
    </row>
    <row r="4396" spans="1:12" x14ac:dyDescent="0.35">
      <c r="A4396" s="1">
        <v>42594</v>
      </c>
      <c r="B4396">
        <v>2016</v>
      </c>
      <c r="C4396" t="s">
        <v>19</v>
      </c>
      <c r="D4396">
        <v>8605.4500000000007</v>
      </c>
      <c r="E4396">
        <v>8684.2999999999993</v>
      </c>
      <c r="F4396">
        <v>8604.4500000000007</v>
      </c>
      <c r="G4396">
        <v>8672.15</v>
      </c>
      <c r="H4396">
        <v>272014034</v>
      </c>
      <c r="I4396">
        <v>11998.86</v>
      </c>
      <c r="J4396">
        <v>23.71</v>
      </c>
      <c r="K4396">
        <v>3.36</v>
      </c>
      <c r="L4396">
        <v>1.24</v>
      </c>
    </row>
    <row r="4397" spans="1:12" x14ac:dyDescent="0.35">
      <c r="A4397" s="1">
        <v>42598</v>
      </c>
      <c r="B4397">
        <v>2016</v>
      </c>
      <c r="C4397" t="s">
        <v>19</v>
      </c>
      <c r="D4397">
        <v>8670.25</v>
      </c>
      <c r="E4397">
        <v>8682.35</v>
      </c>
      <c r="F4397">
        <v>8600.4500000000007</v>
      </c>
      <c r="G4397">
        <v>8642.5499999999993</v>
      </c>
      <c r="H4397">
        <v>231771409</v>
      </c>
      <c r="I4397">
        <v>10937.35</v>
      </c>
      <c r="J4397">
        <v>23.63</v>
      </c>
      <c r="K4397">
        <v>3.35</v>
      </c>
      <c r="L4397">
        <v>1.25</v>
      </c>
    </row>
    <row r="4398" spans="1:12" x14ac:dyDescent="0.35">
      <c r="A4398" s="1">
        <v>42599</v>
      </c>
      <c r="B4398">
        <v>2016</v>
      </c>
      <c r="C4398" t="s">
        <v>19</v>
      </c>
      <c r="D4398">
        <v>8639.7999999999993</v>
      </c>
      <c r="E4398">
        <v>8667.1</v>
      </c>
      <c r="F4398">
        <v>8603.6</v>
      </c>
      <c r="G4398">
        <v>8624.0499999999993</v>
      </c>
      <c r="H4398">
        <v>179540691</v>
      </c>
      <c r="I4398">
        <v>8161.38</v>
      </c>
      <c r="J4398">
        <v>23.58</v>
      </c>
      <c r="K4398">
        <v>3.34</v>
      </c>
      <c r="L4398">
        <v>1.25</v>
      </c>
    </row>
    <row r="4399" spans="1:12" x14ac:dyDescent="0.35">
      <c r="A4399" s="1">
        <v>42600</v>
      </c>
      <c r="B4399">
        <v>2016</v>
      </c>
      <c r="C4399" t="s">
        <v>19</v>
      </c>
      <c r="D4399">
        <v>8648.85</v>
      </c>
      <c r="E4399">
        <v>8690.7000000000007</v>
      </c>
      <c r="F4399">
        <v>8645.0499999999993</v>
      </c>
      <c r="G4399">
        <v>8673.25</v>
      </c>
      <c r="H4399">
        <v>169431656</v>
      </c>
      <c r="I4399">
        <v>7900.6</v>
      </c>
      <c r="J4399">
        <v>23.71</v>
      </c>
      <c r="K4399">
        <v>3.36</v>
      </c>
      <c r="L4399">
        <v>1.24</v>
      </c>
    </row>
    <row r="4400" spans="1:12" x14ac:dyDescent="0.35">
      <c r="A4400" s="1">
        <v>42601</v>
      </c>
      <c r="B4400">
        <v>2016</v>
      </c>
      <c r="C4400" t="s">
        <v>19</v>
      </c>
      <c r="D4400">
        <v>8694.2999999999993</v>
      </c>
      <c r="E4400">
        <v>8696.6</v>
      </c>
      <c r="F4400">
        <v>8647.1</v>
      </c>
      <c r="G4400">
        <v>8666.9</v>
      </c>
      <c r="H4400">
        <v>197770568</v>
      </c>
      <c r="I4400">
        <v>8354.8799999999992</v>
      </c>
      <c r="J4400">
        <v>23.7</v>
      </c>
      <c r="K4400">
        <v>3.31</v>
      </c>
      <c r="L4400">
        <v>1.25</v>
      </c>
    </row>
    <row r="4401" spans="1:12" x14ac:dyDescent="0.35">
      <c r="A4401" s="1">
        <v>42604</v>
      </c>
      <c r="B4401">
        <v>2016</v>
      </c>
      <c r="C4401" t="s">
        <v>19</v>
      </c>
      <c r="D4401">
        <v>8667</v>
      </c>
      <c r="E4401">
        <v>8684.85</v>
      </c>
      <c r="F4401">
        <v>8614</v>
      </c>
      <c r="G4401">
        <v>8629.15</v>
      </c>
      <c r="H4401">
        <v>156976546</v>
      </c>
      <c r="I4401">
        <v>7394.57</v>
      </c>
      <c r="J4401">
        <v>23.59</v>
      </c>
      <c r="K4401">
        <v>3.3</v>
      </c>
      <c r="L4401">
        <v>1.25</v>
      </c>
    </row>
    <row r="4402" spans="1:12" x14ac:dyDescent="0.35">
      <c r="A4402" s="1">
        <v>42605</v>
      </c>
      <c r="B4402">
        <v>2016</v>
      </c>
      <c r="C4402" t="s">
        <v>19</v>
      </c>
      <c r="D4402">
        <v>8628.35</v>
      </c>
      <c r="E4402">
        <v>8642.15</v>
      </c>
      <c r="F4402">
        <v>8580</v>
      </c>
      <c r="G4402">
        <v>8632.6</v>
      </c>
      <c r="H4402">
        <v>193302503</v>
      </c>
      <c r="I4402">
        <v>7309.82</v>
      </c>
      <c r="J4402">
        <v>23.73</v>
      </c>
      <c r="K4402">
        <v>3.3</v>
      </c>
      <c r="L4402">
        <v>1.25</v>
      </c>
    </row>
    <row r="4403" spans="1:12" x14ac:dyDescent="0.35">
      <c r="A4403" s="1">
        <v>42606</v>
      </c>
      <c r="B4403">
        <v>2016</v>
      </c>
      <c r="C4403" t="s">
        <v>19</v>
      </c>
      <c r="D4403">
        <v>8648.5</v>
      </c>
      <c r="E4403">
        <v>8661.0499999999993</v>
      </c>
      <c r="F4403">
        <v>8620.9</v>
      </c>
      <c r="G4403">
        <v>8650.2999999999993</v>
      </c>
      <c r="H4403">
        <v>154168043</v>
      </c>
      <c r="I4403">
        <v>7199.72</v>
      </c>
      <c r="J4403">
        <v>23.78</v>
      </c>
      <c r="K4403">
        <v>3.31</v>
      </c>
      <c r="L4403">
        <v>1.25</v>
      </c>
    </row>
    <row r="4404" spans="1:12" x14ac:dyDescent="0.35">
      <c r="A4404" s="1">
        <v>42607</v>
      </c>
      <c r="B4404">
        <v>2016</v>
      </c>
      <c r="C4404" t="s">
        <v>19</v>
      </c>
      <c r="D4404">
        <v>8668.85</v>
      </c>
      <c r="E4404">
        <v>8683.0499999999993</v>
      </c>
      <c r="F4404">
        <v>8583.65</v>
      </c>
      <c r="G4404">
        <v>8592.2000000000007</v>
      </c>
      <c r="H4404">
        <v>219736214</v>
      </c>
      <c r="I4404">
        <v>10508.32</v>
      </c>
      <c r="J4404">
        <v>23.62</v>
      </c>
      <c r="K4404">
        <v>3.29</v>
      </c>
      <c r="L4404">
        <v>1.26</v>
      </c>
    </row>
    <row r="4405" spans="1:12" x14ac:dyDescent="0.35">
      <c r="A4405" s="1">
        <v>42608</v>
      </c>
      <c r="B4405">
        <v>2016</v>
      </c>
      <c r="C4405" t="s">
        <v>19</v>
      </c>
      <c r="D4405">
        <v>8614.35</v>
      </c>
      <c r="E4405">
        <v>8622.9500000000007</v>
      </c>
      <c r="F4405">
        <v>8547.5499999999993</v>
      </c>
      <c r="G4405">
        <v>8572.5499999999993</v>
      </c>
      <c r="H4405">
        <v>152146666</v>
      </c>
      <c r="I4405">
        <v>7153.37</v>
      </c>
      <c r="J4405">
        <v>23.5</v>
      </c>
      <c r="K4405">
        <v>3.27</v>
      </c>
      <c r="L4405">
        <v>1.25</v>
      </c>
    </row>
    <row r="4406" spans="1:12" x14ac:dyDescent="0.35">
      <c r="A4406" s="1">
        <v>42611</v>
      </c>
      <c r="B4406">
        <v>2016</v>
      </c>
      <c r="C4406" t="s">
        <v>19</v>
      </c>
      <c r="D4406">
        <v>8583.75</v>
      </c>
      <c r="E4406">
        <v>8622</v>
      </c>
      <c r="F4406">
        <v>8543.75</v>
      </c>
      <c r="G4406">
        <v>8607.4500000000007</v>
      </c>
      <c r="H4406">
        <v>133723771</v>
      </c>
      <c r="I4406">
        <v>6857.99</v>
      </c>
      <c r="J4406">
        <v>23.6</v>
      </c>
      <c r="K4406">
        <v>3.29</v>
      </c>
      <c r="L4406">
        <v>1.24</v>
      </c>
    </row>
    <row r="4407" spans="1:12" x14ac:dyDescent="0.35">
      <c r="A4407" s="1">
        <v>42612</v>
      </c>
      <c r="B4407">
        <v>2016</v>
      </c>
      <c r="C4407" t="s">
        <v>19</v>
      </c>
      <c r="D4407">
        <v>8646.75</v>
      </c>
      <c r="E4407">
        <v>8750.6</v>
      </c>
      <c r="F4407">
        <v>8642.25</v>
      </c>
      <c r="G4407">
        <v>8744.35</v>
      </c>
      <c r="H4407">
        <v>154828719</v>
      </c>
      <c r="I4407">
        <v>8392.76</v>
      </c>
      <c r="J4407">
        <v>23.97</v>
      </c>
      <c r="K4407">
        <v>3.34</v>
      </c>
      <c r="L4407">
        <v>1.22</v>
      </c>
    </row>
    <row r="4408" spans="1:12" x14ac:dyDescent="0.35">
      <c r="A4408" s="1">
        <v>42613</v>
      </c>
      <c r="B4408">
        <v>2016</v>
      </c>
      <c r="C4408" t="s">
        <v>19</v>
      </c>
      <c r="D4408">
        <v>8754.0499999999993</v>
      </c>
      <c r="E4408">
        <v>8819.2000000000007</v>
      </c>
      <c r="F4408">
        <v>8754.0499999999993</v>
      </c>
      <c r="G4408">
        <v>8786.2000000000007</v>
      </c>
      <c r="H4408">
        <v>373422334</v>
      </c>
      <c r="I4408">
        <v>22534.29</v>
      </c>
      <c r="J4408">
        <v>24.09</v>
      </c>
      <c r="K4408">
        <v>3.36</v>
      </c>
      <c r="L4408">
        <v>1.22</v>
      </c>
    </row>
    <row r="4409" spans="1:12" x14ac:dyDescent="0.35">
      <c r="A4409" s="1">
        <v>42614</v>
      </c>
      <c r="B4409">
        <v>2016</v>
      </c>
      <c r="C4409" t="s">
        <v>20</v>
      </c>
      <c r="D4409">
        <v>8793.6</v>
      </c>
      <c r="E4409">
        <v>8813.25</v>
      </c>
      <c r="F4409">
        <v>8759.9500000000007</v>
      </c>
      <c r="G4409">
        <v>8774.65</v>
      </c>
      <c r="H4409">
        <v>246336047</v>
      </c>
      <c r="I4409">
        <v>9653.93</v>
      </c>
      <c r="J4409">
        <v>24.06</v>
      </c>
      <c r="K4409">
        <v>3.35</v>
      </c>
      <c r="L4409">
        <v>1.22</v>
      </c>
    </row>
    <row r="4410" spans="1:12" x14ac:dyDescent="0.35">
      <c r="A4410" s="1">
        <v>42615</v>
      </c>
      <c r="B4410">
        <v>2016</v>
      </c>
      <c r="C4410" t="s">
        <v>20</v>
      </c>
      <c r="D4410">
        <v>8796.35</v>
      </c>
      <c r="E4410">
        <v>8824.1</v>
      </c>
      <c r="F4410">
        <v>8768.2000000000007</v>
      </c>
      <c r="G4410">
        <v>8809.65</v>
      </c>
      <c r="H4410">
        <v>197385217</v>
      </c>
      <c r="I4410">
        <v>8231.93</v>
      </c>
      <c r="J4410">
        <v>24.15</v>
      </c>
      <c r="K4410">
        <v>3.36</v>
      </c>
      <c r="L4410">
        <v>1.22</v>
      </c>
    </row>
    <row r="4411" spans="1:12" x14ac:dyDescent="0.35">
      <c r="A4411" s="1">
        <v>42619</v>
      </c>
      <c r="B4411">
        <v>2016</v>
      </c>
      <c r="C4411" t="s">
        <v>20</v>
      </c>
      <c r="D4411">
        <v>8852.7000000000007</v>
      </c>
      <c r="E4411">
        <v>8950.85</v>
      </c>
      <c r="F4411">
        <v>8848.4500000000007</v>
      </c>
      <c r="G4411">
        <v>8943</v>
      </c>
      <c r="H4411">
        <v>201617132</v>
      </c>
      <c r="I4411">
        <v>9571.31</v>
      </c>
      <c r="J4411">
        <v>24.52</v>
      </c>
      <c r="K4411">
        <v>3.42</v>
      </c>
      <c r="L4411">
        <v>1.2</v>
      </c>
    </row>
    <row r="4412" spans="1:12" x14ac:dyDescent="0.35">
      <c r="A4412" s="1">
        <v>42620</v>
      </c>
      <c r="B4412">
        <v>2016</v>
      </c>
      <c r="C4412" t="s">
        <v>20</v>
      </c>
      <c r="D4412">
        <v>8968.7000000000007</v>
      </c>
      <c r="E4412">
        <v>8968.7000000000007</v>
      </c>
      <c r="F4412">
        <v>8913.35</v>
      </c>
      <c r="G4412">
        <v>8917.9500000000007</v>
      </c>
      <c r="H4412">
        <v>299145644</v>
      </c>
      <c r="I4412">
        <v>11430.95</v>
      </c>
      <c r="J4412">
        <v>24.45</v>
      </c>
      <c r="K4412">
        <v>3.4</v>
      </c>
      <c r="L4412">
        <v>1.2</v>
      </c>
    </row>
    <row r="4413" spans="1:12" x14ac:dyDescent="0.35">
      <c r="A4413" s="1">
        <v>42621</v>
      </c>
      <c r="B4413">
        <v>2016</v>
      </c>
      <c r="C4413" t="s">
        <v>20</v>
      </c>
      <c r="D4413">
        <v>8915.5</v>
      </c>
      <c r="E4413">
        <v>8960.35</v>
      </c>
      <c r="F4413">
        <v>8896</v>
      </c>
      <c r="G4413">
        <v>8952.5</v>
      </c>
      <c r="H4413">
        <v>223937056</v>
      </c>
      <c r="I4413">
        <v>10773.98</v>
      </c>
      <c r="J4413">
        <v>24.54</v>
      </c>
      <c r="K4413">
        <v>3.41</v>
      </c>
      <c r="L4413">
        <v>1.2</v>
      </c>
    </row>
    <row r="4414" spans="1:12" x14ac:dyDescent="0.35">
      <c r="A4414" s="1">
        <v>42622</v>
      </c>
      <c r="B4414">
        <v>2016</v>
      </c>
      <c r="C4414" t="s">
        <v>20</v>
      </c>
      <c r="D4414">
        <v>8934.2999999999993</v>
      </c>
      <c r="E4414">
        <v>8939.15</v>
      </c>
      <c r="F4414">
        <v>8858.7000000000007</v>
      </c>
      <c r="G4414">
        <v>8866.7000000000007</v>
      </c>
      <c r="H4414">
        <v>181344327</v>
      </c>
      <c r="I4414">
        <v>9976.2800000000007</v>
      </c>
      <c r="J4414">
        <v>24.31</v>
      </c>
      <c r="K4414">
        <v>3.38</v>
      </c>
      <c r="L4414">
        <v>1.21</v>
      </c>
    </row>
    <row r="4415" spans="1:12" x14ac:dyDescent="0.35">
      <c r="A4415" s="1">
        <v>42625</v>
      </c>
      <c r="B4415">
        <v>2016</v>
      </c>
      <c r="C4415" t="s">
        <v>20</v>
      </c>
      <c r="D4415">
        <v>8732.9500000000007</v>
      </c>
      <c r="E4415">
        <v>8746.9500000000007</v>
      </c>
      <c r="F4415">
        <v>8699.4</v>
      </c>
      <c r="G4415">
        <v>8715.6</v>
      </c>
      <c r="H4415">
        <v>190199613</v>
      </c>
      <c r="I4415">
        <v>9248.73</v>
      </c>
      <c r="J4415">
        <v>23.89</v>
      </c>
      <c r="K4415">
        <v>3.32</v>
      </c>
      <c r="L4415">
        <v>1.23</v>
      </c>
    </row>
    <row r="4416" spans="1:12" x14ac:dyDescent="0.35">
      <c r="A4416" s="1">
        <v>42627</v>
      </c>
      <c r="B4416">
        <v>2016</v>
      </c>
      <c r="C4416" t="s">
        <v>20</v>
      </c>
      <c r="D4416">
        <v>8710.65</v>
      </c>
      <c r="E4416">
        <v>8739.85</v>
      </c>
      <c r="F4416">
        <v>8688.9</v>
      </c>
      <c r="G4416">
        <v>8726.6</v>
      </c>
      <c r="H4416">
        <v>189984289</v>
      </c>
      <c r="I4416">
        <v>9112.57</v>
      </c>
      <c r="J4416">
        <v>23.92</v>
      </c>
      <c r="K4416">
        <v>3.33</v>
      </c>
      <c r="L4416">
        <v>1.23</v>
      </c>
    </row>
    <row r="4417" spans="1:12" x14ac:dyDescent="0.35">
      <c r="A4417" s="1">
        <v>42628</v>
      </c>
      <c r="B4417">
        <v>2016</v>
      </c>
      <c r="C4417" t="s">
        <v>20</v>
      </c>
      <c r="D4417">
        <v>8743.85</v>
      </c>
      <c r="E4417">
        <v>8751.9500000000007</v>
      </c>
      <c r="F4417">
        <v>8704.35</v>
      </c>
      <c r="G4417">
        <v>8742.5499999999993</v>
      </c>
      <c r="H4417">
        <v>149889703</v>
      </c>
      <c r="I4417">
        <v>7347.34</v>
      </c>
      <c r="J4417">
        <v>23.97</v>
      </c>
      <c r="K4417">
        <v>3.33</v>
      </c>
      <c r="L4417">
        <v>1.23</v>
      </c>
    </row>
    <row r="4418" spans="1:12" x14ac:dyDescent="0.35">
      <c r="A4418" s="1">
        <v>42629</v>
      </c>
      <c r="B4418">
        <v>2016</v>
      </c>
      <c r="C4418" t="s">
        <v>20</v>
      </c>
      <c r="D4418">
        <v>8780.85</v>
      </c>
      <c r="E4418">
        <v>8847.65</v>
      </c>
      <c r="F4418">
        <v>8750.5</v>
      </c>
      <c r="G4418">
        <v>8779.85</v>
      </c>
      <c r="H4418">
        <v>274039556</v>
      </c>
      <c r="I4418">
        <v>14430.63</v>
      </c>
      <c r="J4418">
        <v>24.07</v>
      </c>
      <c r="K4418">
        <v>3.34</v>
      </c>
      <c r="L4418">
        <v>1.26</v>
      </c>
    </row>
    <row r="4419" spans="1:12" x14ac:dyDescent="0.35">
      <c r="A4419" s="1">
        <v>42632</v>
      </c>
      <c r="B4419">
        <v>2016</v>
      </c>
      <c r="C4419" t="s">
        <v>20</v>
      </c>
      <c r="D4419">
        <v>8788.4500000000007</v>
      </c>
      <c r="E4419">
        <v>8824.2999999999993</v>
      </c>
      <c r="F4419">
        <v>8774.2000000000007</v>
      </c>
      <c r="G4419">
        <v>8808.4</v>
      </c>
      <c r="H4419">
        <v>135814177</v>
      </c>
      <c r="I4419">
        <v>7364.64</v>
      </c>
      <c r="J4419">
        <v>24.15</v>
      </c>
      <c r="K4419">
        <v>3.34</v>
      </c>
      <c r="L4419">
        <v>1.25</v>
      </c>
    </row>
    <row r="4420" spans="1:12" x14ac:dyDescent="0.35">
      <c r="A4420" s="1">
        <v>42633</v>
      </c>
      <c r="B4420">
        <v>2016</v>
      </c>
      <c r="C4420" t="s">
        <v>20</v>
      </c>
      <c r="D4420">
        <v>8816.1</v>
      </c>
      <c r="E4420">
        <v>8816.4500000000007</v>
      </c>
      <c r="F4420">
        <v>8759.2999999999993</v>
      </c>
      <c r="G4420">
        <v>8775.9</v>
      </c>
      <c r="H4420">
        <v>140718486</v>
      </c>
      <c r="I4420">
        <v>7035.07</v>
      </c>
      <c r="J4420">
        <v>24.06</v>
      </c>
      <c r="K4420">
        <v>3.33</v>
      </c>
      <c r="L4420">
        <v>1.26</v>
      </c>
    </row>
    <row r="4421" spans="1:12" x14ac:dyDescent="0.35">
      <c r="A4421" s="1">
        <v>42634</v>
      </c>
      <c r="B4421">
        <v>2016</v>
      </c>
      <c r="C4421" t="s">
        <v>20</v>
      </c>
      <c r="D4421">
        <v>8790.2999999999993</v>
      </c>
      <c r="E4421">
        <v>8826.85</v>
      </c>
      <c r="F4421">
        <v>8757.2999999999993</v>
      </c>
      <c r="G4421">
        <v>8777.15</v>
      </c>
      <c r="H4421">
        <v>153441330</v>
      </c>
      <c r="I4421">
        <v>7572.41</v>
      </c>
      <c r="J4421">
        <v>24.11</v>
      </c>
      <c r="K4421">
        <v>3.33</v>
      </c>
      <c r="L4421">
        <v>1.26</v>
      </c>
    </row>
    <row r="4422" spans="1:12" x14ac:dyDescent="0.35">
      <c r="A4422" s="1">
        <v>42635</v>
      </c>
      <c r="B4422">
        <v>2016</v>
      </c>
      <c r="C4422" t="s">
        <v>20</v>
      </c>
      <c r="D4422">
        <v>8873.35</v>
      </c>
      <c r="E4422">
        <v>8893.35</v>
      </c>
      <c r="F4422">
        <v>8837.7999999999993</v>
      </c>
      <c r="G4422">
        <v>8867.4500000000007</v>
      </c>
      <c r="H4422">
        <v>178136644</v>
      </c>
      <c r="I4422">
        <v>9305.56</v>
      </c>
      <c r="J4422">
        <v>24.34</v>
      </c>
      <c r="K4422">
        <v>3.37</v>
      </c>
      <c r="L4422">
        <v>1.25</v>
      </c>
    </row>
    <row r="4423" spans="1:12" x14ac:dyDescent="0.35">
      <c r="A4423" s="1">
        <v>42636</v>
      </c>
      <c r="B4423">
        <v>2016</v>
      </c>
      <c r="C4423" t="s">
        <v>20</v>
      </c>
      <c r="D4423">
        <v>8880.75</v>
      </c>
      <c r="E4423">
        <v>8885.2000000000007</v>
      </c>
      <c r="F4423">
        <v>8820.2999999999993</v>
      </c>
      <c r="G4423">
        <v>8831.5499999999993</v>
      </c>
      <c r="H4423">
        <v>191618169</v>
      </c>
      <c r="I4423">
        <v>9793.98</v>
      </c>
      <c r="J4423">
        <v>24.24</v>
      </c>
      <c r="K4423">
        <v>3.35</v>
      </c>
      <c r="L4423">
        <v>1.25</v>
      </c>
    </row>
    <row r="4424" spans="1:12" x14ac:dyDescent="0.35">
      <c r="A4424" s="1">
        <v>42639</v>
      </c>
      <c r="B4424">
        <v>2016</v>
      </c>
      <c r="C4424" t="s">
        <v>20</v>
      </c>
      <c r="D4424">
        <v>8807.9</v>
      </c>
      <c r="E4424">
        <v>8809.5499999999993</v>
      </c>
      <c r="F4424">
        <v>8715.1</v>
      </c>
      <c r="G4424">
        <v>8723.0499999999993</v>
      </c>
      <c r="H4424">
        <v>169050086</v>
      </c>
      <c r="I4424">
        <v>8518.5</v>
      </c>
      <c r="J4424">
        <v>23.94</v>
      </c>
      <c r="K4424">
        <v>3.31</v>
      </c>
      <c r="L4424">
        <v>1.27</v>
      </c>
    </row>
    <row r="4425" spans="1:12" x14ac:dyDescent="0.35">
      <c r="A4425" s="1">
        <v>42640</v>
      </c>
      <c r="B4425">
        <v>2016</v>
      </c>
      <c r="C4425" t="s">
        <v>20</v>
      </c>
      <c r="D4425">
        <v>8748.9</v>
      </c>
      <c r="E4425">
        <v>8768.5</v>
      </c>
      <c r="F4425">
        <v>8690.5</v>
      </c>
      <c r="G4425">
        <v>8706.4</v>
      </c>
      <c r="H4425">
        <v>156100521</v>
      </c>
      <c r="I4425">
        <v>7446.12</v>
      </c>
      <c r="J4425">
        <v>23.9</v>
      </c>
      <c r="K4425">
        <v>3.3</v>
      </c>
      <c r="L4425">
        <v>1.27</v>
      </c>
    </row>
    <row r="4426" spans="1:12" x14ac:dyDescent="0.35">
      <c r="A4426" s="1">
        <v>42641</v>
      </c>
      <c r="B4426">
        <v>2016</v>
      </c>
      <c r="C4426" t="s">
        <v>20</v>
      </c>
      <c r="D4426">
        <v>8711.2000000000007</v>
      </c>
      <c r="E4426">
        <v>8767.0499999999993</v>
      </c>
      <c r="F4426">
        <v>8703.15</v>
      </c>
      <c r="G4426">
        <v>8745.15</v>
      </c>
      <c r="H4426">
        <v>170643694</v>
      </c>
      <c r="I4426">
        <v>8348.19</v>
      </c>
      <c r="J4426">
        <v>23.97</v>
      </c>
      <c r="K4426">
        <v>3.32</v>
      </c>
      <c r="L4426">
        <v>1.27</v>
      </c>
    </row>
    <row r="4427" spans="1:12" x14ac:dyDescent="0.35">
      <c r="A4427" s="1">
        <v>42642</v>
      </c>
      <c r="B4427">
        <v>2016</v>
      </c>
      <c r="C4427" t="s">
        <v>20</v>
      </c>
      <c r="D4427">
        <v>8792.7000000000007</v>
      </c>
      <c r="E4427">
        <v>8800.65</v>
      </c>
      <c r="F4427">
        <v>8558.25</v>
      </c>
      <c r="G4427">
        <v>8591.25</v>
      </c>
      <c r="H4427">
        <v>384395249</v>
      </c>
      <c r="I4427">
        <v>19467.3</v>
      </c>
      <c r="J4427">
        <v>23.51</v>
      </c>
      <c r="K4427">
        <v>3.26</v>
      </c>
      <c r="L4427">
        <v>1.29</v>
      </c>
    </row>
    <row r="4428" spans="1:12" x14ac:dyDescent="0.35">
      <c r="A4428" s="1">
        <v>42643</v>
      </c>
      <c r="B4428">
        <v>2016</v>
      </c>
      <c r="C4428" t="s">
        <v>20</v>
      </c>
      <c r="D4428">
        <v>8581.5</v>
      </c>
      <c r="E4428">
        <v>8637.15</v>
      </c>
      <c r="F4428">
        <v>8555.2000000000007</v>
      </c>
      <c r="G4428">
        <v>8611.15</v>
      </c>
      <c r="H4428">
        <v>187333285</v>
      </c>
      <c r="I4428">
        <v>8849.27</v>
      </c>
      <c r="J4428">
        <v>23.4</v>
      </c>
      <c r="K4428">
        <v>3.27</v>
      </c>
      <c r="L4428">
        <v>1.29</v>
      </c>
    </row>
    <row r="4429" spans="1:12" x14ac:dyDescent="0.35">
      <c r="A4429" s="1">
        <v>42646</v>
      </c>
      <c r="B4429">
        <v>2016</v>
      </c>
      <c r="C4429" t="s">
        <v>21</v>
      </c>
      <c r="D4429">
        <v>8666.15</v>
      </c>
      <c r="E4429">
        <v>8745.2000000000007</v>
      </c>
      <c r="F4429">
        <v>8635</v>
      </c>
      <c r="G4429">
        <v>8738.1</v>
      </c>
      <c r="H4429">
        <v>141472076</v>
      </c>
      <c r="I4429">
        <v>7173.62</v>
      </c>
      <c r="J4429">
        <v>23.8</v>
      </c>
      <c r="K4429">
        <v>3.31</v>
      </c>
      <c r="L4429">
        <v>1.27</v>
      </c>
    </row>
    <row r="4430" spans="1:12" x14ac:dyDescent="0.35">
      <c r="A4430" s="1">
        <v>42647</v>
      </c>
      <c r="B4430">
        <v>2016</v>
      </c>
      <c r="C4430" t="s">
        <v>21</v>
      </c>
      <c r="D4430">
        <v>8770</v>
      </c>
      <c r="E4430">
        <v>8783.65</v>
      </c>
      <c r="F4430">
        <v>8736.1</v>
      </c>
      <c r="G4430">
        <v>8769.15</v>
      </c>
      <c r="H4430">
        <v>189990151</v>
      </c>
      <c r="I4430">
        <v>8251.59</v>
      </c>
      <c r="J4430">
        <v>23.95</v>
      </c>
      <c r="K4430">
        <v>3.33</v>
      </c>
      <c r="L4430">
        <v>1.26</v>
      </c>
    </row>
    <row r="4431" spans="1:12" x14ac:dyDescent="0.35">
      <c r="A4431" s="1">
        <v>42648</v>
      </c>
      <c r="B4431">
        <v>2016</v>
      </c>
      <c r="C4431" t="s">
        <v>21</v>
      </c>
      <c r="D4431">
        <v>8806.35</v>
      </c>
      <c r="E4431">
        <v>8806.9500000000007</v>
      </c>
      <c r="F4431">
        <v>8731.4</v>
      </c>
      <c r="G4431">
        <v>8743.9500000000007</v>
      </c>
      <c r="H4431">
        <v>162103951</v>
      </c>
      <c r="I4431">
        <v>6866.33</v>
      </c>
      <c r="J4431">
        <v>23.43</v>
      </c>
      <c r="K4431">
        <v>3.32</v>
      </c>
      <c r="L4431">
        <v>1.27</v>
      </c>
    </row>
    <row r="4432" spans="1:12" x14ac:dyDescent="0.35">
      <c r="A4432" s="1">
        <v>42649</v>
      </c>
      <c r="B4432">
        <v>2016</v>
      </c>
      <c r="C4432" t="s">
        <v>21</v>
      </c>
      <c r="D4432">
        <v>8768.7000000000007</v>
      </c>
      <c r="E4432">
        <v>8781.15</v>
      </c>
      <c r="F4432">
        <v>8684.65</v>
      </c>
      <c r="G4432">
        <v>8709.5499999999993</v>
      </c>
      <c r="H4432">
        <v>168713605</v>
      </c>
      <c r="I4432">
        <v>8114.93</v>
      </c>
      <c r="J4432">
        <v>23.52</v>
      </c>
      <c r="K4432">
        <v>3.3</v>
      </c>
      <c r="L4432">
        <v>1.27</v>
      </c>
    </row>
    <row r="4433" spans="1:12" x14ac:dyDescent="0.35">
      <c r="A4433" s="1">
        <v>42650</v>
      </c>
      <c r="B4433">
        <v>2016</v>
      </c>
      <c r="C4433" t="s">
        <v>21</v>
      </c>
      <c r="D4433">
        <v>8721.7000000000007</v>
      </c>
      <c r="E4433">
        <v>8723.7000000000007</v>
      </c>
      <c r="F4433">
        <v>8663.7999999999993</v>
      </c>
      <c r="G4433">
        <v>8697.6</v>
      </c>
      <c r="H4433">
        <v>155053800</v>
      </c>
      <c r="I4433">
        <v>8144.3</v>
      </c>
      <c r="J4433">
        <v>23.49</v>
      </c>
      <c r="K4433">
        <v>3.29</v>
      </c>
      <c r="L4433">
        <v>1.27</v>
      </c>
    </row>
    <row r="4434" spans="1:12" x14ac:dyDescent="0.35">
      <c r="A4434" s="1">
        <v>42653</v>
      </c>
      <c r="B4434">
        <v>2016</v>
      </c>
      <c r="C4434" t="s">
        <v>21</v>
      </c>
      <c r="D4434">
        <v>8735.35</v>
      </c>
      <c r="E4434">
        <v>8745.7999999999993</v>
      </c>
      <c r="F4434">
        <v>8703.9500000000007</v>
      </c>
      <c r="G4434">
        <v>8708.7999999999993</v>
      </c>
      <c r="H4434">
        <v>111794053</v>
      </c>
      <c r="I4434">
        <v>5159.83</v>
      </c>
      <c r="J4434">
        <v>23.34</v>
      </c>
      <c r="K4434">
        <v>3.3</v>
      </c>
      <c r="L4434">
        <v>1.27</v>
      </c>
    </row>
    <row r="4435" spans="1:12" x14ac:dyDescent="0.35">
      <c r="A4435" s="1">
        <v>42656</v>
      </c>
      <c r="B4435">
        <v>2016</v>
      </c>
      <c r="C4435" t="s">
        <v>21</v>
      </c>
      <c r="D4435">
        <v>8671.5</v>
      </c>
      <c r="E4435">
        <v>8681.5499999999993</v>
      </c>
      <c r="F4435">
        <v>8541.35</v>
      </c>
      <c r="G4435">
        <v>8573.35</v>
      </c>
      <c r="H4435">
        <v>218861324</v>
      </c>
      <c r="I4435">
        <v>10581.55</v>
      </c>
      <c r="J4435">
        <v>23.16</v>
      </c>
      <c r="K4435">
        <v>3.25</v>
      </c>
      <c r="L4435">
        <v>1.29</v>
      </c>
    </row>
    <row r="4436" spans="1:12" x14ac:dyDescent="0.35">
      <c r="A4436" s="1">
        <v>42657</v>
      </c>
      <c r="B4436">
        <v>2016</v>
      </c>
      <c r="C4436" t="s">
        <v>21</v>
      </c>
      <c r="D4436">
        <v>8594</v>
      </c>
      <c r="E4436">
        <v>8604.4500000000007</v>
      </c>
      <c r="F4436">
        <v>8549.7999999999993</v>
      </c>
      <c r="G4436">
        <v>8583.4</v>
      </c>
      <c r="H4436">
        <v>167848947</v>
      </c>
      <c r="I4436">
        <v>9613.4699999999993</v>
      </c>
      <c r="J4436">
        <v>22.98</v>
      </c>
      <c r="K4436">
        <v>3.25</v>
      </c>
      <c r="L4436">
        <v>1.29</v>
      </c>
    </row>
    <row r="4437" spans="1:12" x14ac:dyDescent="0.35">
      <c r="A4437" s="1">
        <v>42660</v>
      </c>
      <c r="B4437">
        <v>2016</v>
      </c>
      <c r="C4437" t="s">
        <v>21</v>
      </c>
      <c r="D4437">
        <v>8612.9500000000007</v>
      </c>
      <c r="E4437">
        <v>8615.4</v>
      </c>
      <c r="F4437">
        <v>8506.15</v>
      </c>
      <c r="G4437">
        <v>8520.4</v>
      </c>
      <c r="H4437">
        <v>203516577</v>
      </c>
      <c r="I4437">
        <v>8590.35</v>
      </c>
      <c r="J4437">
        <v>23</v>
      </c>
      <c r="K4437">
        <v>3.23</v>
      </c>
      <c r="L4437">
        <v>1.3</v>
      </c>
    </row>
    <row r="4438" spans="1:12" x14ac:dyDescent="0.35">
      <c r="A4438" s="1">
        <v>42661</v>
      </c>
      <c r="B4438">
        <v>2016</v>
      </c>
      <c r="C4438" t="s">
        <v>21</v>
      </c>
      <c r="D4438">
        <v>8556.0499999999993</v>
      </c>
      <c r="E4438">
        <v>8685.1</v>
      </c>
      <c r="F4438">
        <v>8555.9</v>
      </c>
      <c r="G4438">
        <v>8677.9</v>
      </c>
      <c r="H4438">
        <v>216626083</v>
      </c>
      <c r="I4438">
        <v>9162.11</v>
      </c>
      <c r="J4438">
        <v>23.22</v>
      </c>
      <c r="K4438">
        <v>3.29</v>
      </c>
      <c r="L4438">
        <v>1.28</v>
      </c>
    </row>
    <row r="4439" spans="1:12" x14ac:dyDescent="0.35">
      <c r="A4439" s="1">
        <v>42662</v>
      </c>
      <c r="B4439">
        <v>2016</v>
      </c>
      <c r="C4439" t="s">
        <v>21</v>
      </c>
      <c r="D4439">
        <v>8697.5</v>
      </c>
      <c r="E4439">
        <v>8698.75</v>
      </c>
      <c r="F4439">
        <v>8636.7000000000007</v>
      </c>
      <c r="G4439">
        <v>8659.1</v>
      </c>
      <c r="H4439">
        <v>177397872</v>
      </c>
      <c r="I4439">
        <v>7790.01</v>
      </c>
      <c r="J4439">
        <v>23.35</v>
      </c>
      <c r="K4439">
        <v>3.28</v>
      </c>
      <c r="L4439">
        <v>1.28</v>
      </c>
    </row>
    <row r="4440" spans="1:12" x14ac:dyDescent="0.35">
      <c r="A4440" s="1">
        <v>42663</v>
      </c>
      <c r="B4440">
        <v>2016</v>
      </c>
      <c r="C4440" t="s">
        <v>21</v>
      </c>
      <c r="D4440">
        <v>8693.35</v>
      </c>
      <c r="E4440">
        <v>8727</v>
      </c>
      <c r="F4440">
        <v>8678.2999999999993</v>
      </c>
      <c r="G4440">
        <v>8699.4</v>
      </c>
      <c r="H4440">
        <v>165952091</v>
      </c>
      <c r="I4440">
        <v>7120.32</v>
      </c>
      <c r="J4440">
        <v>23.46</v>
      </c>
      <c r="K4440">
        <v>3.3</v>
      </c>
      <c r="L4440">
        <v>1.27</v>
      </c>
    </row>
    <row r="4441" spans="1:12" x14ac:dyDescent="0.35">
      <c r="A4441" s="1">
        <v>42664</v>
      </c>
      <c r="B4441">
        <v>2016</v>
      </c>
      <c r="C4441" t="s">
        <v>21</v>
      </c>
      <c r="D4441">
        <v>8708.6</v>
      </c>
      <c r="E4441">
        <v>8709.1</v>
      </c>
      <c r="F4441">
        <v>8652.0499999999993</v>
      </c>
      <c r="G4441">
        <v>8693.0499999999993</v>
      </c>
      <c r="H4441">
        <v>162162047</v>
      </c>
      <c r="I4441">
        <v>8022.44</v>
      </c>
      <c r="J4441">
        <v>23.23</v>
      </c>
      <c r="K4441">
        <v>3.29</v>
      </c>
      <c r="L4441">
        <v>1.27</v>
      </c>
    </row>
    <row r="4442" spans="1:12" x14ac:dyDescent="0.35">
      <c r="A4442" s="1">
        <v>42667</v>
      </c>
      <c r="B4442">
        <v>2016</v>
      </c>
      <c r="C4442" t="s">
        <v>21</v>
      </c>
      <c r="D4442">
        <v>8709.85</v>
      </c>
      <c r="E4442">
        <v>8736.9500000000007</v>
      </c>
      <c r="F4442">
        <v>8684.15</v>
      </c>
      <c r="G4442">
        <v>8708.9500000000007</v>
      </c>
      <c r="H4442">
        <v>161966274</v>
      </c>
      <c r="I4442">
        <v>6876.28</v>
      </c>
      <c r="J4442">
        <v>23.27</v>
      </c>
      <c r="K4442">
        <v>3.3</v>
      </c>
      <c r="L4442">
        <v>1.27</v>
      </c>
    </row>
    <row r="4443" spans="1:12" x14ac:dyDescent="0.35">
      <c r="A4443" s="1">
        <v>42668</v>
      </c>
      <c r="B4443">
        <v>2016</v>
      </c>
      <c r="C4443" t="s">
        <v>21</v>
      </c>
      <c r="D4443">
        <v>8721.7000000000007</v>
      </c>
      <c r="E4443">
        <v>8722.65</v>
      </c>
      <c r="F4443">
        <v>8663.4500000000007</v>
      </c>
      <c r="G4443">
        <v>8691.2999999999993</v>
      </c>
      <c r="H4443">
        <v>195696479</v>
      </c>
      <c r="I4443">
        <v>8718.02</v>
      </c>
      <c r="J4443">
        <v>23.23</v>
      </c>
      <c r="K4443">
        <v>3.29</v>
      </c>
      <c r="L4443">
        <v>1.27</v>
      </c>
    </row>
    <row r="4444" spans="1:12" x14ac:dyDescent="0.35">
      <c r="A4444" s="1">
        <v>42669</v>
      </c>
      <c r="B4444">
        <v>2016</v>
      </c>
      <c r="C4444" t="s">
        <v>21</v>
      </c>
      <c r="D4444">
        <v>8657.2999999999993</v>
      </c>
      <c r="E4444">
        <v>8657.2999999999993</v>
      </c>
      <c r="F4444">
        <v>8596.6</v>
      </c>
      <c r="G4444">
        <v>8615.25</v>
      </c>
      <c r="H4444">
        <v>226133074</v>
      </c>
      <c r="I4444">
        <v>9696.9</v>
      </c>
      <c r="J4444">
        <v>23.3</v>
      </c>
      <c r="K4444">
        <v>3.26</v>
      </c>
      <c r="L4444">
        <v>1.28</v>
      </c>
    </row>
    <row r="4445" spans="1:12" x14ac:dyDescent="0.35">
      <c r="A4445" s="1">
        <v>42670</v>
      </c>
      <c r="B4445">
        <v>2016</v>
      </c>
      <c r="C4445" t="s">
        <v>21</v>
      </c>
      <c r="D4445">
        <v>8607.1</v>
      </c>
      <c r="E4445">
        <v>8624.85</v>
      </c>
      <c r="F4445">
        <v>8550.25</v>
      </c>
      <c r="G4445">
        <v>8615.25</v>
      </c>
      <c r="H4445">
        <v>250336333</v>
      </c>
      <c r="I4445">
        <v>12300.53</v>
      </c>
      <c r="J4445">
        <v>23.28</v>
      </c>
      <c r="K4445">
        <v>3.26</v>
      </c>
      <c r="L4445">
        <v>1.28</v>
      </c>
    </row>
    <row r="4446" spans="1:12" x14ac:dyDescent="0.35">
      <c r="A4446" s="1">
        <v>42671</v>
      </c>
      <c r="B4446">
        <v>2016</v>
      </c>
      <c r="C4446" t="s">
        <v>21</v>
      </c>
      <c r="D4446">
        <v>8625</v>
      </c>
      <c r="E4446">
        <v>8653.75</v>
      </c>
      <c r="F4446">
        <v>8581.75</v>
      </c>
      <c r="G4446">
        <v>8638</v>
      </c>
      <c r="H4446">
        <v>180906084</v>
      </c>
      <c r="I4446">
        <v>8953.7199999999993</v>
      </c>
      <c r="J4446">
        <v>23.34</v>
      </c>
      <c r="K4446">
        <v>3.27</v>
      </c>
      <c r="L4446">
        <v>1.28</v>
      </c>
    </row>
    <row r="4447" spans="1:12" x14ac:dyDescent="0.35">
      <c r="A4447" s="1">
        <v>42673</v>
      </c>
      <c r="B4447">
        <v>2016</v>
      </c>
      <c r="C4447" t="s">
        <v>21</v>
      </c>
      <c r="D4447">
        <v>8672.35</v>
      </c>
      <c r="E4447">
        <v>8678.25</v>
      </c>
      <c r="F4447">
        <v>8616.25</v>
      </c>
      <c r="G4447">
        <v>8625.7000000000007</v>
      </c>
      <c r="H4447">
        <v>16610872</v>
      </c>
      <c r="I4447">
        <v>805.89</v>
      </c>
      <c r="J4447">
        <v>23.31</v>
      </c>
      <c r="K4447">
        <v>3.27</v>
      </c>
      <c r="L4447">
        <v>1.28</v>
      </c>
    </row>
    <row r="4448" spans="1:12" x14ac:dyDescent="0.35">
      <c r="A4448" s="1">
        <v>42675</v>
      </c>
      <c r="B4448">
        <v>2016</v>
      </c>
      <c r="C4448" t="s">
        <v>22</v>
      </c>
      <c r="D4448">
        <v>8653.15</v>
      </c>
      <c r="E4448">
        <v>8669.6</v>
      </c>
      <c r="F4448">
        <v>8614.5</v>
      </c>
      <c r="G4448">
        <v>8626.25</v>
      </c>
      <c r="H4448">
        <v>170068995</v>
      </c>
      <c r="I4448">
        <v>8441.2999999999993</v>
      </c>
      <c r="J4448">
        <v>23.31</v>
      </c>
      <c r="K4448">
        <v>3.27</v>
      </c>
      <c r="L4448">
        <v>1.28</v>
      </c>
    </row>
    <row r="4449" spans="1:12" x14ac:dyDescent="0.35">
      <c r="A4449" s="1">
        <v>42676</v>
      </c>
      <c r="B4449">
        <v>2016</v>
      </c>
      <c r="C4449" t="s">
        <v>22</v>
      </c>
      <c r="D4449">
        <v>8542.7999999999993</v>
      </c>
      <c r="E4449">
        <v>8549.5</v>
      </c>
      <c r="F4449">
        <v>8504.85</v>
      </c>
      <c r="G4449">
        <v>8514</v>
      </c>
      <c r="H4449">
        <v>160130480</v>
      </c>
      <c r="I4449">
        <v>7683.07</v>
      </c>
      <c r="J4449">
        <v>23.01</v>
      </c>
      <c r="K4449">
        <v>3.23</v>
      </c>
      <c r="L4449">
        <v>1.3</v>
      </c>
    </row>
    <row r="4450" spans="1:12" x14ac:dyDescent="0.35">
      <c r="A4450" s="1">
        <v>42677</v>
      </c>
      <c r="B4450">
        <v>2016</v>
      </c>
      <c r="C4450" t="s">
        <v>22</v>
      </c>
      <c r="D4450">
        <v>8499.85</v>
      </c>
      <c r="E4450">
        <v>8537.65</v>
      </c>
      <c r="F4450">
        <v>8476.15</v>
      </c>
      <c r="G4450">
        <v>8484.9500000000007</v>
      </c>
      <c r="H4450">
        <v>175773254</v>
      </c>
      <c r="I4450">
        <v>7558.06</v>
      </c>
      <c r="J4450">
        <v>22.93</v>
      </c>
      <c r="K4450">
        <v>3.21</v>
      </c>
      <c r="L4450">
        <v>1.3</v>
      </c>
    </row>
    <row r="4451" spans="1:12" x14ac:dyDescent="0.35">
      <c r="A4451" s="1">
        <v>42678</v>
      </c>
      <c r="B4451">
        <v>2016</v>
      </c>
      <c r="C4451" t="s">
        <v>22</v>
      </c>
      <c r="D4451">
        <v>8503.6</v>
      </c>
      <c r="E4451">
        <v>8504</v>
      </c>
      <c r="F4451">
        <v>8400.25</v>
      </c>
      <c r="G4451">
        <v>8433.75</v>
      </c>
      <c r="H4451">
        <v>231783152</v>
      </c>
      <c r="I4451">
        <v>11798.48</v>
      </c>
      <c r="J4451">
        <v>22.73</v>
      </c>
      <c r="K4451">
        <v>3.19</v>
      </c>
      <c r="L4451">
        <v>1.31</v>
      </c>
    </row>
    <row r="4452" spans="1:12" x14ac:dyDescent="0.35">
      <c r="A4452" s="1">
        <v>42681</v>
      </c>
      <c r="B4452">
        <v>2016</v>
      </c>
      <c r="C4452" t="s">
        <v>22</v>
      </c>
      <c r="D4452">
        <v>8535.75</v>
      </c>
      <c r="E4452">
        <v>8535.85</v>
      </c>
      <c r="F4452">
        <v>8481.4500000000007</v>
      </c>
      <c r="G4452">
        <v>8497.0499999999993</v>
      </c>
      <c r="H4452">
        <v>178070534</v>
      </c>
      <c r="I4452">
        <v>8436.7000000000007</v>
      </c>
      <c r="J4452">
        <v>22.67</v>
      </c>
      <c r="K4452">
        <v>3.22</v>
      </c>
      <c r="L4452">
        <v>1.3</v>
      </c>
    </row>
    <row r="4453" spans="1:12" x14ac:dyDescent="0.35">
      <c r="A4453" s="1">
        <v>42682</v>
      </c>
      <c r="B4453">
        <v>2016</v>
      </c>
      <c r="C4453" t="s">
        <v>22</v>
      </c>
      <c r="D4453">
        <v>8540</v>
      </c>
      <c r="E4453">
        <v>8559.4</v>
      </c>
      <c r="F4453">
        <v>8480.1</v>
      </c>
      <c r="G4453">
        <v>8543.5499999999993</v>
      </c>
      <c r="H4453">
        <v>201759648</v>
      </c>
      <c r="I4453">
        <v>8515.57</v>
      </c>
      <c r="J4453">
        <v>22.57</v>
      </c>
      <c r="K4453">
        <v>3.24</v>
      </c>
      <c r="L4453">
        <v>1.3</v>
      </c>
    </row>
    <row r="4454" spans="1:12" x14ac:dyDescent="0.35">
      <c r="A4454" s="1">
        <v>42683</v>
      </c>
      <c r="B4454">
        <v>2016</v>
      </c>
      <c r="C4454" t="s">
        <v>22</v>
      </c>
      <c r="D4454">
        <v>8067.5</v>
      </c>
      <c r="E4454">
        <v>8476.2000000000007</v>
      </c>
      <c r="F4454">
        <v>8002.25</v>
      </c>
      <c r="G4454">
        <v>8432</v>
      </c>
      <c r="H4454">
        <v>323968654</v>
      </c>
      <c r="I4454">
        <v>15536.37</v>
      </c>
      <c r="J4454">
        <v>22.48</v>
      </c>
      <c r="K4454">
        <v>3.19</v>
      </c>
      <c r="L4454">
        <v>1.31</v>
      </c>
    </row>
    <row r="4455" spans="1:12" x14ac:dyDescent="0.35">
      <c r="A4455" s="1">
        <v>42684</v>
      </c>
      <c r="B4455">
        <v>2016</v>
      </c>
      <c r="C4455" t="s">
        <v>22</v>
      </c>
      <c r="D4455">
        <v>8555.6</v>
      </c>
      <c r="E4455">
        <v>8598.4500000000007</v>
      </c>
      <c r="F4455">
        <v>8510.7000000000007</v>
      </c>
      <c r="G4455">
        <v>8525.75</v>
      </c>
      <c r="H4455">
        <v>271196930</v>
      </c>
      <c r="I4455">
        <v>12386.39</v>
      </c>
      <c r="J4455">
        <v>22.7</v>
      </c>
      <c r="K4455">
        <v>3.23</v>
      </c>
      <c r="L4455">
        <v>1.3</v>
      </c>
    </row>
    <row r="4456" spans="1:12" x14ac:dyDescent="0.35">
      <c r="A4456" s="1">
        <v>42685</v>
      </c>
      <c r="B4456">
        <v>2016</v>
      </c>
      <c r="C4456" t="s">
        <v>22</v>
      </c>
      <c r="D4456">
        <v>8456.65</v>
      </c>
      <c r="E4456">
        <v>8460.6</v>
      </c>
      <c r="F4456">
        <v>8284.9500000000007</v>
      </c>
      <c r="G4456">
        <v>8296.2999999999993</v>
      </c>
      <c r="H4456">
        <v>275221694</v>
      </c>
      <c r="I4456">
        <v>12485.11</v>
      </c>
      <c r="J4456">
        <v>22.02</v>
      </c>
      <c r="K4456">
        <v>3.14</v>
      </c>
      <c r="L4456">
        <v>1.33</v>
      </c>
    </row>
    <row r="4457" spans="1:12" x14ac:dyDescent="0.35">
      <c r="A4457" s="1">
        <v>42689</v>
      </c>
      <c r="B4457">
        <v>2016</v>
      </c>
      <c r="C4457" t="s">
        <v>22</v>
      </c>
      <c r="D4457">
        <v>8284.85</v>
      </c>
      <c r="E4457">
        <v>8288.5499999999993</v>
      </c>
      <c r="F4457">
        <v>8093.2</v>
      </c>
      <c r="G4457">
        <v>8108.45</v>
      </c>
      <c r="H4457">
        <v>370298063</v>
      </c>
      <c r="I4457">
        <v>17387.22</v>
      </c>
      <c r="J4457">
        <v>21.37</v>
      </c>
      <c r="K4457">
        <v>3.07</v>
      </c>
      <c r="L4457">
        <v>1.36</v>
      </c>
    </row>
    <row r="4458" spans="1:12" x14ac:dyDescent="0.35">
      <c r="A4458" s="1">
        <v>42690</v>
      </c>
      <c r="B4458">
        <v>2016</v>
      </c>
      <c r="C4458" t="s">
        <v>22</v>
      </c>
      <c r="D4458">
        <v>8205.65</v>
      </c>
      <c r="E4458">
        <v>8210.0499999999993</v>
      </c>
      <c r="F4458">
        <v>8089.4</v>
      </c>
      <c r="G4458">
        <v>8111.6</v>
      </c>
      <c r="H4458">
        <v>277801233</v>
      </c>
      <c r="I4458">
        <v>13705.03</v>
      </c>
      <c r="J4458">
        <v>21.62</v>
      </c>
      <c r="K4458">
        <v>3.07</v>
      </c>
      <c r="L4458">
        <v>1.36</v>
      </c>
    </row>
    <row r="4459" spans="1:12" x14ac:dyDescent="0.35">
      <c r="A4459" s="1">
        <v>42691</v>
      </c>
      <c r="B4459">
        <v>2016</v>
      </c>
      <c r="C4459" t="s">
        <v>22</v>
      </c>
      <c r="D4459">
        <v>8105.1</v>
      </c>
      <c r="E4459">
        <v>8151.25</v>
      </c>
      <c r="F4459">
        <v>8060.3</v>
      </c>
      <c r="G4459">
        <v>8079.95</v>
      </c>
      <c r="H4459">
        <v>197183084</v>
      </c>
      <c r="I4459">
        <v>8713.06</v>
      </c>
      <c r="J4459">
        <v>21.49</v>
      </c>
      <c r="K4459">
        <v>3.06</v>
      </c>
      <c r="L4459">
        <v>1.37</v>
      </c>
    </row>
    <row r="4460" spans="1:12" x14ac:dyDescent="0.35">
      <c r="A4460" s="1">
        <v>42692</v>
      </c>
      <c r="B4460">
        <v>2016</v>
      </c>
      <c r="C4460" t="s">
        <v>22</v>
      </c>
      <c r="D4460">
        <v>8097.55</v>
      </c>
      <c r="E4460">
        <v>8128.95</v>
      </c>
      <c r="F4460">
        <v>8048.3</v>
      </c>
      <c r="G4460">
        <v>8074.1</v>
      </c>
      <c r="H4460">
        <v>166199545</v>
      </c>
      <c r="I4460">
        <v>7901.64</v>
      </c>
      <c r="J4460">
        <v>21.41</v>
      </c>
      <c r="K4460">
        <v>3.06</v>
      </c>
      <c r="L4460">
        <v>1.37</v>
      </c>
    </row>
    <row r="4461" spans="1:12" x14ac:dyDescent="0.35">
      <c r="A4461" s="1">
        <v>42695</v>
      </c>
      <c r="B4461">
        <v>2016</v>
      </c>
      <c r="C4461" t="s">
        <v>22</v>
      </c>
      <c r="D4461">
        <v>8102.1</v>
      </c>
      <c r="E4461">
        <v>8102.45</v>
      </c>
      <c r="F4461">
        <v>7916.4</v>
      </c>
      <c r="G4461">
        <v>7929.1</v>
      </c>
      <c r="H4461">
        <v>225608889</v>
      </c>
      <c r="I4461">
        <v>9199.11</v>
      </c>
      <c r="J4461">
        <v>21.19</v>
      </c>
      <c r="K4461">
        <v>3</v>
      </c>
      <c r="L4461">
        <v>1.4</v>
      </c>
    </row>
    <row r="4462" spans="1:12" x14ac:dyDescent="0.35">
      <c r="A4462" s="1">
        <v>42696</v>
      </c>
      <c r="B4462">
        <v>2016</v>
      </c>
      <c r="C4462" t="s">
        <v>22</v>
      </c>
      <c r="D4462">
        <v>7989.15</v>
      </c>
      <c r="E4462">
        <v>8019.05</v>
      </c>
      <c r="F4462">
        <v>7938.15</v>
      </c>
      <c r="G4462">
        <v>8002.3</v>
      </c>
      <c r="H4462">
        <v>216677654</v>
      </c>
      <c r="I4462">
        <v>9000.44</v>
      </c>
      <c r="J4462">
        <v>21.38</v>
      </c>
      <c r="K4462">
        <v>3.03</v>
      </c>
      <c r="L4462">
        <v>1.38</v>
      </c>
    </row>
    <row r="4463" spans="1:12" x14ac:dyDescent="0.35">
      <c r="A4463" s="1">
        <v>42697</v>
      </c>
      <c r="B4463">
        <v>2016</v>
      </c>
      <c r="C4463" t="s">
        <v>22</v>
      </c>
      <c r="D4463">
        <v>8051.2</v>
      </c>
      <c r="E4463">
        <v>8055.2</v>
      </c>
      <c r="F4463">
        <v>7973.1</v>
      </c>
      <c r="G4463">
        <v>8033.3</v>
      </c>
      <c r="H4463">
        <v>186602328</v>
      </c>
      <c r="I4463">
        <v>8681.67</v>
      </c>
      <c r="J4463">
        <v>21.47</v>
      </c>
      <c r="K4463">
        <v>3.04</v>
      </c>
      <c r="L4463">
        <v>1.38</v>
      </c>
    </row>
    <row r="4464" spans="1:12" x14ac:dyDescent="0.35">
      <c r="A4464" s="1">
        <v>42698</v>
      </c>
      <c r="B4464">
        <v>2016</v>
      </c>
      <c r="C4464" t="s">
        <v>22</v>
      </c>
      <c r="D4464">
        <v>8011.8</v>
      </c>
      <c r="E4464">
        <v>8024.85</v>
      </c>
      <c r="F4464">
        <v>7952.55</v>
      </c>
      <c r="G4464">
        <v>7965.5</v>
      </c>
      <c r="H4464">
        <v>268619026</v>
      </c>
      <c r="I4464">
        <v>11868.11</v>
      </c>
      <c r="J4464">
        <v>21.29</v>
      </c>
      <c r="K4464">
        <v>3.02</v>
      </c>
      <c r="L4464">
        <v>1.39</v>
      </c>
    </row>
    <row r="4465" spans="1:12" x14ac:dyDescent="0.35">
      <c r="A4465" s="1">
        <v>42699</v>
      </c>
      <c r="B4465">
        <v>2016</v>
      </c>
      <c r="C4465" t="s">
        <v>22</v>
      </c>
      <c r="D4465">
        <v>8007.95</v>
      </c>
      <c r="E4465">
        <v>8122.25</v>
      </c>
      <c r="F4465">
        <v>7976.75</v>
      </c>
      <c r="G4465">
        <v>8114.3</v>
      </c>
      <c r="H4465">
        <v>183355873</v>
      </c>
      <c r="I4465">
        <v>8920.7900000000009</v>
      </c>
      <c r="J4465">
        <v>21.52</v>
      </c>
      <c r="K4465">
        <v>3.08</v>
      </c>
      <c r="L4465">
        <v>1.36</v>
      </c>
    </row>
    <row r="4466" spans="1:12" x14ac:dyDescent="0.35">
      <c r="A4466" s="1">
        <v>42702</v>
      </c>
      <c r="B4466">
        <v>2016</v>
      </c>
      <c r="C4466" t="s">
        <v>22</v>
      </c>
      <c r="D4466">
        <v>8080.65</v>
      </c>
      <c r="E4466">
        <v>8146.5</v>
      </c>
      <c r="F4466">
        <v>8066.5</v>
      </c>
      <c r="G4466">
        <v>8126.9</v>
      </c>
      <c r="H4466">
        <v>195595287</v>
      </c>
      <c r="I4466">
        <v>8666.8700000000008</v>
      </c>
      <c r="J4466">
        <v>21.55</v>
      </c>
      <c r="K4466">
        <v>3.08</v>
      </c>
      <c r="L4466">
        <v>1.36</v>
      </c>
    </row>
    <row r="4467" spans="1:12" x14ac:dyDescent="0.35">
      <c r="A4467" s="1">
        <v>42703</v>
      </c>
      <c r="B4467">
        <v>2016</v>
      </c>
      <c r="C4467" t="s">
        <v>22</v>
      </c>
      <c r="D4467">
        <v>8131.55</v>
      </c>
      <c r="E4467">
        <v>8197.35</v>
      </c>
      <c r="F4467">
        <v>8128.7</v>
      </c>
      <c r="G4467">
        <v>8142.15</v>
      </c>
      <c r="H4467">
        <v>195618384</v>
      </c>
      <c r="I4467">
        <v>8486.32</v>
      </c>
      <c r="J4467">
        <v>21.43</v>
      </c>
      <c r="K4467">
        <v>3.09</v>
      </c>
      <c r="L4467">
        <v>1.36</v>
      </c>
    </row>
    <row r="4468" spans="1:12" x14ac:dyDescent="0.35">
      <c r="A4468" s="1">
        <v>42704</v>
      </c>
      <c r="B4468">
        <v>2016</v>
      </c>
      <c r="C4468" t="s">
        <v>22</v>
      </c>
      <c r="D4468">
        <v>8172.15</v>
      </c>
      <c r="E4468">
        <v>8234.25</v>
      </c>
      <c r="F4468">
        <v>8139.25</v>
      </c>
      <c r="G4468">
        <v>8224.5</v>
      </c>
      <c r="H4468">
        <v>255725357</v>
      </c>
      <c r="I4468">
        <v>14473.78</v>
      </c>
      <c r="J4468">
        <v>21.61</v>
      </c>
      <c r="K4468">
        <v>3.12</v>
      </c>
      <c r="L4468">
        <v>1.34</v>
      </c>
    </row>
    <row r="4469" spans="1:12" x14ac:dyDescent="0.35">
      <c r="A4469" s="1">
        <v>42705</v>
      </c>
      <c r="B4469">
        <v>2016</v>
      </c>
      <c r="C4469" t="s">
        <v>23</v>
      </c>
      <c r="D4469">
        <v>8244</v>
      </c>
      <c r="E4469">
        <v>8250.7999999999993</v>
      </c>
      <c r="F4469">
        <v>8185.05</v>
      </c>
      <c r="G4469">
        <v>8192.9</v>
      </c>
      <c r="H4469">
        <v>162597213</v>
      </c>
      <c r="I4469">
        <v>7720.96</v>
      </c>
      <c r="J4469">
        <v>21.53</v>
      </c>
      <c r="K4469">
        <v>3.11</v>
      </c>
      <c r="L4469">
        <v>1.35</v>
      </c>
    </row>
    <row r="4470" spans="1:12" x14ac:dyDescent="0.35">
      <c r="A4470" s="1">
        <v>42706</v>
      </c>
      <c r="B4470">
        <v>2016</v>
      </c>
      <c r="C4470" t="s">
        <v>23</v>
      </c>
      <c r="D4470">
        <v>8153.55</v>
      </c>
      <c r="E4470">
        <v>8159.3</v>
      </c>
      <c r="F4470">
        <v>8070.05</v>
      </c>
      <c r="G4470">
        <v>8086.8</v>
      </c>
      <c r="H4470">
        <v>176767415</v>
      </c>
      <c r="I4470">
        <v>8050.5</v>
      </c>
      <c r="J4470">
        <v>21.25</v>
      </c>
      <c r="K4470">
        <v>3.07</v>
      </c>
      <c r="L4470">
        <v>1.37</v>
      </c>
    </row>
    <row r="4471" spans="1:12" x14ac:dyDescent="0.35">
      <c r="A4471" s="1">
        <v>42709</v>
      </c>
      <c r="B4471">
        <v>2016</v>
      </c>
      <c r="C4471" t="s">
        <v>23</v>
      </c>
      <c r="D4471">
        <v>8088.75</v>
      </c>
      <c r="E4471">
        <v>8141.9</v>
      </c>
      <c r="F4471">
        <v>8056.85</v>
      </c>
      <c r="G4471">
        <v>8128.75</v>
      </c>
      <c r="H4471">
        <v>130435865</v>
      </c>
      <c r="I4471">
        <v>6432.02</v>
      </c>
      <c r="J4471">
        <v>21.34</v>
      </c>
      <c r="K4471">
        <v>3.08</v>
      </c>
      <c r="L4471">
        <v>1.36</v>
      </c>
    </row>
    <row r="4472" spans="1:12" x14ac:dyDescent="0.35">
      <c r="A4472" s="1">
        <v>42710</v>
      </c>
      <c r="B4472">
        <v>2016</v>
      </c>
      <c r="C4472" t="s">
        <v>23</v>
      </c>
      <c r="D4472">
        <v>8153.15</v>
      </c>
      <c r="E4472">
        <v>8178.7</v>
      </c>
      <c r="F4472">
        <v>8130.85</v>
      </c>
      <c r="G4472">
        <v>8143.15</v>
      </c>
      <c r="H4472">
        <v>118854323</v>
      </c>
      <c r="I4472">
        <v>5417.56</v>
      </c>
      <c r="J4472">
        <v>21.56</v>
      </c>
      <c r="K4472">
        <v>3.09</v>
      </c>
      <c r="L4472">
        <v>1.36</v>
      </c>
    </row>
    <row r="4473" spans="1:12" x14ac:dyDescent="0.35">
      <c r="A4473" s="1">
        <v>42711</v>
      </c>
      <c r="B4473">
        <v>2016</v>
      </c>
      <c r="C4473" t="s">
        <v>23</v>
      </c>
      <c r="D4473">
        <v>8168.4</v>
      </c>
      <c r="E4473">
        <v>8190.45</v>
      </c>
      <c r="F4473">
        <v>8077.5</v>
      </c>
      <c r="G4473">
        <v>8102.05</v>
      </c>
      <c r="H4473">
        <v>175024334</v>
      </c>
      <c r="I4473">
        <v>7900.03</v>
      </c>
      <c r="J4473">
        <v>21.28</v>
      </c>
      <c r="K4473">
        <v>3.07</v>
      </c>
      <c r="L4473">
        <v>1.36</v>
      </c>
    </row>
    <row r="4474" spans="1:12" x14ac:dyDescent="0.35">
      <c r="A4474" s="1">
        <v>42712</v>
      </c>
      <c r="B4474">
        <v>2016</v>
      </c>
      <c r="C4474" t="s">
        <v>23</v>
      </c>
      <c r="D4474">
        <v>8152.1</v>
      </c>
      <c r="E4474">
        <v>8256.25</v>
      </c>
      <c r="F4474">
        <v>8151.75</v>
      </c>
      <c r="G4474">
        <v>8246.85</v>
      </c>
      <c r="H4474">
        <v>146857616</v>
      </c>
      <c r="I4474">
        <v>7275.01</v>
      </c>
      <c r="J4474">
        <v>21.83</v>
      </c>
      <c r="K4474">
        <v>3.13</v>
      </c>
      <c r="L4474">
        <v>1.34</v>
      </c>
    </row>
    <row r="4475" spans="1:12" x14ac:dyDescent="0.35">
      <c r="A4475" s="1">
        <v>42713</v>
      </c>
      <c r="B4475">
        <v>2016</v>
      </c>
      <c r="C4475" t="s">
        <v>23</v>
      </c>
      <c r="D4475">
        <v>8271.7000000000007</v>
      </c>
      <c r="E4475">
        <v>8274.9500000000007</v>
      </c>
      <c r="F4475">
        <v>8241.9500000000007</v>
      </c>
      <c r="G4475">
        <v>8261.75</v>
      </c>
      <c r="H4475">
        <v>154344775</v>
      </c>
      <c r="I4475">
        <v>6866.81</v>
      </c>
      <c r="J4475">
        <v>21.87</v>
      </c>
      <c r="K4475">
        <v>3.13</v>
      </c>
      <c r="L4475">
        <v>1.34</v>
      </c>
    </row>
    <row r="4476" spans="1:12" x14ac:dyDescent="0.35">
      <c r="A4476" s="1">
        <v>42716</v>
      </c>
      <c r="B4476">
        <v>2016</v>
      </c>
      <c r="C4476" t="s">
        <v>23</v>
      </c>
      <c r="D4476">
        <v>8230.65</v>
      </c>
      <c r="E4476">
        <v>8230.65</v>
      </c>
      <c r="F4476">
        <v>8154.45</v>
      </c>
      <c r="G4476">
        <v>8170.8</v>
      </c>
      <c r="H4476">
        <v>111432551</v>
      </c>
      <c r="I4476">
        <v>5026.0200000000004</v>
      </c>
      <c r="J4476">
        <v>21.45</v>
      </c>
      <c r="K4476">
        <v>3.1</v>
      </c>
      <c r="L4476">
        <v>1.35</v>
      </c>
    </row>
    <row r="4477" spans="1:12" x14ac:dyDescent="0.35">
      <c r="A4477" s="1">
        <v>42717</v>
      </c>
      <c r="B4477">
        <v>2016</v>
      </c>
      <c r="C4477" t="s">
        <v>23</v>
      </c>
      <c r="D4477">
        <v>8196.15</v>
      </c>
      <c r="E4477">
        <v>8228.85</v>
      </c>
      <c r="F4477">
        <v>8155.8</v>
      </c>
      <c r="G4477">
        <v>8221.7999999999993</v>
      </c>
      <c r="H4477">
        <v>189739559</v>
      </c>
      <c r="I4477">
        <v>8976.5400000000009</v>
      </c>
      <c r="J4477">
        <v>21.59</v>
      </c>
      <c r="K4477">
        <v>3.12</v>
      </c>
      <c r="L4477">
        <v>1.34</v>
      </c>
    </row>
    <row r="4478" spans="1:12" x14ac:dyDescent="0.35">
      <c r="A4478" s="1">
        <v>42718</v>
      </c>
      <c r="B4478">
        <v>2016</v>
      </c>
      <c r="C4478" t="s">
        <v>23</v>
      </c>
      <c r="D4478">
        <v>8229.35</v>
      </c>
      <c r="E4478">
        <v>8229.4</v>
      </c>
      <c r="F4478">
        <v>8165.1</v>
      </c>
      <c r="G4478">
        <v>8182.45</v>
      </c>
      <c r="H4478">
        <v>149132520</v>
      </c>
      <c r="I4478">
        <v>6763.63</v>
      </c>
      <c r="J4478">
        <v>21.48</v>
      </c>
      <c r="K4478">
        <v>3.1</v>
      </c>
      <c r="L4478">
        <v>1.35</v>
      </c>
    </row>
    <row r="4479" spans="1:12" x14ac:dyDescent="0.35">
      <c r="A4479" s="1">
        <v>42719</v>
      </c>
      <c r="B4479">
        <v>2016</v>
      </c>
      <c r="C4479" t="s">
        <v>23</v>
      </c>
      <c r="D4479">
        <v>8128.4</v>
      </c>
      <c r="E4479">
        <v>8225.9</v>
      </c>
      <c r="F4479">
        <v>8121.95</v>
      </c>
      <c r="G4479">
        <v>8153.6</v>
      </c>
      <c r="H4479">
        <v>187425988</v>
      </c>
      <c r="I4479">
        <v>8579.44</v>
      </c>
      <c r="J4479">
        <v>21.41</v>
      </c>
      <c r="K4479">
        <v>3.09</v>
      </c>
      <c r="L4479">
        <v>1.35</v>
      </c>
    </row>
    <row r="4480" spans="1:12" x14ac:dyDescent="0.35">
      <c r="A4480" s="1">
        <v>42720</v>
      </c>
      <c r="B4480">
        <v>2016</v>
      </c>
      <c r="C4480" t="s">
        <v>23</v>
      </c>
      <c r="D4480">
        <v>8178.2</v>
      </c>
      <c r="E4480">
        <v>8178.7</v>
      </c>
      <c r="F4480">
        <v>8127.45</v>
      </c>
      <c r="G4480">
        <v>8139.45</v>
      </c>
      <c r="H4480">
        <v>209268331</v>
      </c>
      <c r="I4480">
        <v>9854.07</v>
      </c>
      <c r="J4480">
        <v>21.37</v>
      </c>
      <c r="K4480">
        <v>3.09</v>
      </c>
      <c r="L4480">
        <v>1.36</v>
      </c>
    </row>
    <row r="4481" spans="1:12" x14ac:dyDescent="0.35">
      <c r="A4481" s="1">
        <v>42723</v>
      </c>
      <c r="B4481">
        <v>2016</v>
      </c>
      <c r="C4481" t="s">
        <v>23</v>
      </c>
      <c r="D4481">
        <v>8126</v>
      </c>
      <c r="E4481">
        <v>8132.5</v>
      </c>
      <c r="F4481">
        <v>8094.85</v>
      </c>
      <c r="G4481">
        <v>8104.35</v>
      </c>
      <c r="H4481">
        <v>110669713</v>
      </c>
      <c r="I4481">
        <v>5272.2</v>
      </c>
      <c r="J4481">
        <v>21.3</v>
      </c>
      <c r="K4481">
        <v>3.07</v>
      </c>
      <c r="L4481">
        <v>1.36</v>
      </c>
    </row>
    <row r="4482" spans="1:12" x14ac:dyDescent="0.35">
      <c r="A4482" s="1">
        <v>42724</v>
      </c>
      <c r="B4482">
        <v>2016</v>
      </c>
      <c r="C4482" t="s">
        <v>23</v>
      </c>
      <c r="D4482">
        <v>8110.6</v>
      </c>
      <c r="E4482">
        <v>8124.1</v>
      </c>
      <c r="F4482">
        <v>8062.75</v>
      </c>
      <c r="G4482">
        <v>8082.4</v>
      </c>
      <c r="H4482">
        <v>132026742</v>
      </c>
      <c r="I4482">
        <v>6296.67</v>
      </c>
      <c r="J4482">
        <v>21.24</v>
      </c>
      <c r="K4482">
        <v>3.06</v>
      </c>
      <c r="L4482">
        <v>1.37</v>
      </c>
    </row>
    <row r="4483" spans="1:12" x14ac:dyDescent="0.35">
      <c r="A4483" s="1">
        <v>42725</v>
      </c>
      <c r="B4483">
        <v>2016</v>
      </c>
      <c r="C4483" t="s">
        <v>23</v>
      </c>
      <c r="D4483">
        <v>8105.85</v>
      </c>
      <c r="E4483">
        <v>8112.55</v>
      </c>
      <c r="F4483">
        <v>8053.25</v>
      </c>
      <c r="G4483">
        <v>8061.3</v>
      </c>
      <c r="H4483">
        <v>127543733</v>
      </c>
      <c r="I4483">
        <v>6304.6</v>
      </c>
      <c r="J4483">
        <v>21.16</v>
      </c>
      <c r="K4483">
        <v>3.06</v>
      </c>
      <c r="L4483">
        <v>1.37</v>
      </c>
    </row>
    <row r="4484" spans="1:12" x14ac:dyDescent="0.35">
      <c r="A4484" s="1">
        <v>42726</v>
      </c>
      <c r="B4484">
        <v>2016</v>
      </c>
      <c r="C4484" t="s">
        <v>23</v>
      </c>
      <c r="D4484">
        <v>8043.85</v>
      </c>
      <c r="E4484">
        <v>8046.45</v>
      </c>
      <c r="F4484">
        <v>7964.95</v>
      </c>
      <c r="G4484">
        <v>7979.1</v>
      </c>
      <c r="H4484">
        <v>126409580</v>
      </c>
      <c r="I4484">
        <v>6206.58</v>
      </c>
      <c r="J4484">
        <v>21.18</v>
      </c>
      <c r="K4484">
        <v>3.03</v>
      </c>
      <c r="L4484">
        <v>1.38</v>
      </c>
    </row>
    <row r="4485" spans="1:12" x14ac:dyDescent="0.35">
      <c r="A4485" s="1">
        <v>42727</v>
      </c>
      <c r="B4485">
        <v>2016</v>
      </c>
      <c r="C4485" t="s">
        <v>23</v>
      </c>
      <c r="D4485">
        <v>7972.5</v>
      </c>
      <c r="E4485">
        <v>8022.6</v>
      </c>
      <c r="F4485">
        <v>7942.05</v>
      </c>
      <c r="G4485">
        <v>7985.75</v>
      </c>
      <c r="H4485">
        <v>127921701</v>
      </c>
      <c r="I4485">
        <v>5907.28</v>
      </c>
      <c r="J4485">
        <v>21.39</v>
      </c>
      <c r="K4485">
        <v>3.03</v>
      </c>
      <c r="L4485">
        <v>1.38</v>
      </c>
    </row>
    <row r="4486" spans="1:12" x14ac:dyDescent="0.35">
      <c r="A4486" s="1">
        <v>42730</v>
      </c>
      <c r="B4486">
        <v>2016</v>
      </c>
      <c r="C4486" t="s">
        <v>23</v>
      </c>
      <c r="D4486">
        <v>7965.1</v>
      </c>
      <c r="E4486">
        <v>7970.05</v>
      </c>
      <c r="F4486">
        <v>7893.8</v>
      </c>
      <c r="G4486">
        <v>7908.25</v>
      </c>
      <c r="H4486">
        <v>110171222</v>
      </c>
      <c r="I4486">
        <v>4808.67</v>
      </c>
      <c r="J4486">
        <v>21.36</v>
      </c>
      <c r="K4486">
        <v>3</v>
      </c>
      <c r="L4486">
        <v>1.4</v>
      </c>
    </row>
    <row r="4487" spans="1:12" x14ac:dyDescent="0.35">
      <c r="A4487" s="1">
        <v>42731</v>
      </c>
      <c r="B4487">
        <v>2016</v>
      </c>
      <c r="C4487" t="s">
        <v>23</v>
      </c>
      <c r="D4487">
        <v>7915.05</v>
      </c>
      <c r="E4487">
        <v>8044.65</v>
      </c>
      <c r="F4487">
        <v>7903.7</v>
      </c>
      <c r="G4487">
        <v>8032.85</v>
      </c>
      <c r="H4487">
        <v>122463312</v>
      </c>
      <c r="I4487">
        <v>5282.66</v>
      </c>
      <c r="J4487">
        <v>21.7</v>
      </c>
      <c r="K4487">
        <v>3.05</v>
      </c>
      <c r="L4487">
        <v>1.37</v>
      </c>
    </row>
    <row r="4488" spans="1:12" x14ac:dyDescent="0.35">
      <c r="A4488" s="1">
        <v>42732</v>
      </c>
      <c r="B4488">
        <v>2016</v>
      </c>
      <c r="C4488" t="s">
        <v>23</v>
      </c>
      <c r="D4488">
        <v>8047.55</v>
      </c>
      <c r="E4488">
        <v>8100.55</v>
      </c>
      <c r="F4488">
        <v>8028.4</v>
      </c>
      <c r="G4488">
        <v>8034.85</v>
      </c>
      <c r="H4488">
        <v>130580701</v>
      </c>
      <c r="I4488">
        <v>5816.34</v>
      </c>
      <c r="J4488">
        <v>21.71</v>
      </c>
      <c r="K4488">
        <v>3.05</v>
      </c>
      <c r="L4488">
        <v>1.37</v>
      </c>
    </row>
    <row r="4489" spans="1:12" x14ac:dyDescent="0.35">
      <c r="A4489" s="1">
        <v>42733</v>
      </c>
      <c r="B4489">
        <v>2016</v>
      </c>
      <c r="C4489" t="s">
        <v>23</v>
      </c>
      <c r="D4489">
        <v>8030.6</v>
      </c>
      <c r="E4489">
        <v>8111.1</v>
      </c>
      <c r="F4489">
        <v>8020.8</v>
      </c>
      <c r="G4489">
        <v>8103.6</v>
      </c>
      <c r="H4489">
        <v>183984077</v>
      </c>
      <c r="I4489">
        <v>7635.4</v>
      </c>
      <c r="J4489">
        <v>21.89</v>
      </c>
      <c r="K4489">
        <v>3.07</v>
      </c>
      <c r="L4489">
        <v>1.36</v>
      </c>
    </row>
    <row r="4490" spans="1:12" x14ac:dyDescent="0.35">
      <c r="A4490" s="1">
        <v>42734</v>
      </c>
      <c r="B4490">
        <v>2016</v>
      </c>
      <c r="C4490" t="s">
        <v>23</v>
      </c>
      <c r="D4490">
        <v>8119.65</v>
      </c>
      <c r="E4490">
        <v>8197</v>
      </c>
      <c r="F4490">
        <v>8114.75</v>
      </c>
      <c r="G4490">
        <v>8185.8</v>
      </c>
      <c r="H4490">
        <v>131457250</v>
      </c>
      <c r="I4490">
        <v>5800.7</v>
      </c>
      <c r="J4490">
        <v>21.93</v>
      </c>
      <c r="K4490">
        <v>3.1</v>
      </c>
      <c r="L4490">
        <v>1.35</v>
      </c>
    </row>
    <row r="4491" spans="1:12" x14ac:dyDescent="0.35">
      <c r="A4491" s="1">
        <v>42737</v>
      </c>
      <c r="B4491">
        <v>2017</v>
      </c>
      <c r="C4491" t="s">
        <v>12</v>
      </c>
      <c r="D4491">
        <v>8210.1</v>
      </c>
      <c r="E4491">
        <v>8212</v>
      </c>
      <c r="F4491">
        <v>8133.8</v>
      </c>
      <c r="G4491">
        <v>8179.5</v>
      </c>
      <c r="H4491">
        <v>122016111</v>
      </c>
      <c r="I4491">
        <v>5255.49</v>
      </c>
      <c r="J4491">
        <v>22.08</v>
      </c>
      <c r="K4491">
        <v>3.1</v>
      </c>
      <c r="L4491">
        <v>1.35</v>
      </c>
    </row>
    <row r="4492" spans="1:12" x14ac:dyDescent="0.35">
      <c r="A4492" s="1">
        <v>42738</v>
      </c>
      <c r="B4492">
        <v>2017</v>
      </c>
      <c r="C4492" t="s">
        <v>12</v>
      </c>
      <c r="D4492">
        <v>8196.0499999999993</v>
      </c>
      <c r="E4492">
        <v>8219.1</v>
      </c>
      <c r="F4492">
        <v>8148.6</v>
      </c>
      <c r="G4492">
        <v>8192.25</v>
      </c>
      <c r="H4492">
        <v>131186021</v>
      </c>
      <c r="I4492">
        <v>6053.67</v>
      </c>
      <c r="J4492">
        <v>22.12</v>
      </c>
      <c r="K4492">
        <v>3.11</v>
      </c>
      <c r="L4492">
        <v>1.35</v>
      </c>
    </row>
    <row r="4493" spans="1:12" x14ac:dyDescent="0.35">
      <c r="A4493" s="1">
        <v>42739</v>
      </c>
      <c r="B4493">
        <v>2017</v>
      </c>
      <c r="C4493" t="s">
        <v>12</v>
      </c>
      <c r="D4493">
        <v>8202.65</v>
      </c>
      <c r="E4493">
        <v>8218.5</v>
      </c>
      <c r="F4493">
        <v>8180.9</v>
      </c>
      <c r="G4493">
        <v>8190.5</v>
      </c>
      <c r="H4493">
        <v>136476345</v>
      </c>
      <c r="I4493">
        <v>6543.13</v>
      </c>
      <c r="J4493">
        <v>21.94</v>
      </c>
      <c r="K4493">
        <v>3.11</v>
      </c>
      <c r="L4493">
        <v>1.35</v>
      </c>
    </row>
    <row r="4494" spans="1:12" x14ac:dyDescent="0.35">
      <c r="A4494" s="1">
        <v>42740</v>
      </c>
      <c r="B4494">
        <v>2017</v>
      </c>
      <c r="C4494" t="s">
        <v>12</v>
      </c>
      <c r="D4494">
        <v>8226.65</v>
      </c>
      <c r="E4494">
        <v>8282.65</v>
      </c>
      <c r="F4494">
        <v>8223.7000000000007</v>
      </c>
      <c r="G4494">
        <v>8273.7999999999993</v>
      </c>
      <c r="H4494">
        <v>163957452</v>
      </c>
      <c r="I4494">
        <v>8180.68</v>
      </c>
      <c r="J4494">
        <v>22.17</v>
      </c>
      <c r="K4494">
        <v>3.14</v>
      </c>
      <c r="L4494">
        <v>1.33</v>
      </c>
    </row>
    <row r="4495" spans="1:12" x14ac:dyDescent="0.35">
      <c r="A4495" s="1">
        <v>42741</v>
      </c>
      <c r="B4495">
        <v>2017</v>
      </c>
      <c r="C4495" t="s">
        <v>12</v>
      </c>
      <c r="D4495">
        <v>8281.85</v>
      </c>
      <c r="E4495">
        <v>8306.85</v>
      </c>
      <c r="F4495">
        <v>8233.25</v>
      </c>
      <c r="G4495">
        <v>8243.7999999999993</v>
      </c>
      <c r="H4495">
        <v>143689850</v>
      </c>
      <c r="I4495">
        <v>7298.74</v>
      </c>
      <c r="J4495">
        <v>22.09</v>
      </c>
      <c r="K4495">
        <v>3.13</v>
      </c>
      <c r="L4495">
        <v>1.34</v>
      </c>
    </row>
    <row r="4496" spans="1:12" x14ac:dyDescent="0.35">
      <c r="A4496" s="1">
        <v>42744</v>
      </c>
      <c r="B4496">
        <v>2017</v>
      </c>
      <c r="C4496" t="s">
        <v>12</v>
      </c>
      <c r="D4496">
        <v>8259.35</v>
      </c>
      <c r="E4496">
        <v>8263</v>
      </c>
      <c r="F4496">
        <v>8227.75</v>
      </c>
      <c r="G4496">
        <v>8236.0499999999993</v>
      </c>
      <c r="H4496">
        <v>102211190</v>
      </c>
      <c r="I4496">
        <v>5197.62</v>
      </c>
      <c r="J4496">
        <v>22.07</v>
      </c>
      <c r="K4496">
        <v>3.12</v>
      </c>
      <c r="L4496">
        <v>1.34</v>
      </c>
    </row>
    <row r="4497" spans="1:12" x14ac:dyDescent="0.35">
      <c r="A4497" s="1">
        <v>42745</v>
      </c>
      <c r="B4497">
        <v>2017</v>
      </c>
      <c r="C4497" t="s">
        <v>12</v>
      </c>
      <c r="D4497">
        <v>8262.7000000000007</v>
      </c>
      <c r="E4497">
        <v>8293.7999999999993</v>
      </c>
      <c r="F4497">
        <v>8261</v>
      </c>
      <c r="G4497">
        <v>8288.6</v>
      </c>
      <c r="H4497">
        <v>147312927</v>
      </c>
      <c r="I4497">
        <v>6904.57</v>
      </c>
      <c r="J4497">
        <v>22.39</v>
      </c>
      <c r="K4497">
        <v>3.14</v>
      </c>
      <c r="L4497">
        <v>1.33</v>
      </c>
    </row>
    <row r="4498" spans="1:12" x14ac:dyDescent="0.35">
      <c r="A4498" s="1">
        <v>42746</v>
      </c>
      <c r="B4498">
        <v>2017</v>
      </c>
      <c r="C4498" t="s">
        <v>12</v>
      </c>
      <c r="D4498">
        <v>8327.7999999999993</v>
      </c>
      <c r="E4498">
        <v>8389</v>
      </c>
      <c r="F4498">
        <v>8322.25</v>
      </c>
      <c r="G4498">
        <v>8380.65</v>
      </c>
      <c r="H4498">
        <v>192285417</v>
      </c>
      <c r="I4498">
        <v>8938.68</v>
      </c>
      <c r="J4498">
        <v>22.42</v>
      </c>
      <c r="K4498">
        <v>3.18</v>
      </c>
      <c r="L4498">
        <v>1.32</v>
      </c>
    </row>
    <row r="4499" spans="1:12" x14ac:dyDescent="0.35">
      <c r="A4499" s="1">
        <v>42747</v>
      </c>
      <c r="B4499">
        <v>2017</v>
      </c>
      <c r="C4499" t="s">
        <v>12</v>
      </c>
      <c r="D4499">
        <v>8391.0499999999993</v>
      </c>
      <c r="E4499">
        <v>8417.2000000000007</v>
      </c>
      <c r="F4499">
        <v>8382.2999999999993</v>
      </c>
      <c r="G4499">
        <v>8407.2000000000007</v>
      </c>
      <c r="H4499">
        <v>177948383</v>
      </c>
      <c r="I4499">
        <v>7359.24</v>
      </c>
      <c r="J4499">
        <v>22.5</v>
      </c>
      <c r="K4499">
        <v>3.19</v>
      </c>
      <c r="L4499">
        <v>1.31</v>
      </c>
    </row>
    <row r="4500" spans="1:12" x14ac:dyDescent="0.35">
      <c r="A4500" s="1">
        <v>42748</v>
      </c>
      <c r="B4500">
        <v>2017</v>
      </c>
      <c r="C4500" t="s">
        <v>12</v>
      </c>
      <c r="D4500">
        <v>8457.65</v>
      </c>
      <c r="E4500">
        <v>8461.0499999999993</v>
      </c>
      <c r="F4500">
        <v>8373.15</v>
      </c>
      <c r="G4500">
        <v>8400.35</v>
      </c>
      <c r="H4500">
        <v>190949616</v>
      </c>
      <c r="I4500">
        <v>9156.16</v>
      </c>
      <c r="J4500">
        <v>22.47</v>
      </c>
      <c r="K4500">
        <v>3.18</v>
      </c>
      <c r="L4500">
        <v>1.31</v>
      </c>
    </row>
    <row r="4501" spans="1:12" x14ac:dyDescent="0.35">
      <c r="A4501" s="1">
        <v>42751</v>
      </c>
      <c r="B4501">
        <v>2017</v>
      </c>
      <c r="C4501" t="s">
        <v>12</v>
      </c>
      <c r="D4501">
        <v>8390.9500000000007</v>
      </c>
      <c r="E4501">
        <v>8426.7000000000007</v>
      </c>
      <c r="F4501">
        <v>8374.4</v>
      </c>
      <c r="G4501">
        <v>8412.7999999999993</v>
      </c>
      <c r="H4501">
        <v>127938836</v>
      </c>
      <c r="I4501">
        <v>6043.67</v>
      </c>
      <c r="J4501">
        <v>22.5</v>
      </c>
      <c r="K4501">
        <v>3.19</v>
      </c>
      <c r="L4501">
        <v>1.31</v>
      </c>
    </row>
    <row r="4502" spans="1:12" x14ac:dyDescent="0.35">
      <c r="A4502" s="1">
        <v>42752</v>
      </c>
      <c r="B4502">
        <v>2017</v>
      </c>
      <c r="C4502" t="s">
        <v>12</v>
      </c>
      <c r="D4502">
        <v>8415.0499999999993</v>
      </c>
      <c r="E4502">
        <v>8440.9</v>
      </c>
      <c r="F4502">
        <v>8378.2999999999993</v>
      </c>
      <c r="G4502">
        <v>8398</v>
      </c>
      <c r="H4502">
        <v>125781216</v>
      </c>
      <c r="I4502">
        <v>6389.21</v>
      </c>
      <c r="J4502">
        <v>22.4</v>
      </c>
      <c r="K4502">
        <v>3.18</v>
      </c>
      <c r="L4502">
        <v>1.32</v>
      </c>
    </row>
    <row r="4503" spans="1:12" x14ac:dyDescent="0.35">
      <c r="A4503" s="1">
        <v>42753</v>
      </c>
      <c r="B4503">
        <v>2017</v>
      </c>
      <c r="C4503" t="s">
        <v>12</v>
      </c>
      <c r="D4503">
        <v>8403.85</v>
      </c>
      <c r="E4503">
        <v>8460.2999999999993</v>
      </c>
      <c r="F4503">
        <v>8397.4</v>
      </c>
      <c r="G4503">
        <v>8417</v>
      </c>
      <c r="H4503">
        <v>168867039</v>
      </c>
      <c r="I4503">
        <v>7411.23</v>
      </c>
      <c r="J4503">
        <v>22.39</v>
      </c>
      <c r="K4503">
        <v>3.19</v>
      </c>
      <c r="L4503">
        <v>1.31</v>
      </c>
    </row>
    <row r="4504" spans="1:12" x14ac:dyDescent="0.35">
      <c r="A4504" s="1">
        <v>42754</v>
      </c>
      <c r="B4504">
        <v>2017</v>
      </c>
      <c r="C4504" t="s">
        <v>12</v>
      </c>
      <c r="D4504">
        <v>8418.4</v>
      </c>
      <c r="E4504">
        <v>8445.15</v>
      </c>
      <c r="F4504">
        <v>8404.0499999999993</v>
      </c>
      <c r="G4504">
        <v>8435.1</v>
      </c>
      <c r="H4504">
        <v>170956149</v>
      </c>
      <c r="I4504">
        <v>7324.14</v>
      </c>
      <c r="J4504">
        <v>22.44</v>
      </c>
      <c r="K4504">
        <v>3.2</v>
      </c>
      <c r="L4504">
        <v>1.31</v>
      </c>
    </row>
    <row r="4505" spans="1:12" x14ac:dyDescent="0.35">
      <c r="A4505" s="1">
        <v>42755</v>
      </c>
      <c r="B4505">
        <v>2017</v>
      </c>
      <c r="C4505" t="s">
        <v>12</v>
      </c>
      <c r="D4505">
        <v>8404.35</v>
      </c>
      <c r="E4505">
        <v>8423.65</v>
      </c>
      <c r="F4505">
        <v>8340.9500000000007</v>
      </c>
      <c r="G4505">
        <v>8349.35</v>
      </c>
      <c r="H4505">
        <v>208901233</v>
      </c>
      <c r="I4505">
        <v>9014.51</v>
      </c>
      <c r="J4505">
        <v>22.37</v>
      </c>
      <c r="K4505">
        <v>3.17</v>
      </c>
      <c r="L4505">
        <v>1.32</v>
      </c>
    </row>
    <row r="4506" spans="1:12" x14ac:dyDescent="0.35">
      <c r="A4506" s="1">
        <v>42758</v>
      </c>
      <c r="B4506">
        <v>2017</v>
      </c>
      <c r="C4506" t="s">
        <v>12</v>
      </c>
      <c r="D4506">
        <v>8329.6</v>
      </c>
      <c r="E4506">
        <v>8404.15</v>
      </c>
      <c r="F4506">
        <v>8327.2000000000007</v>
      </c>
      <c r="G4506">
        <v>8391.5</v>
      </c>
      <c r="H4506">
        <v>200993100</v>
      </c>
      <c r="I4506">
        <v>8664.94</v>
      </c>
      <c r="J4506">
        <v>22.48</v>
      </c>
      <c r="K4506">
        <v>3.18</v>
      </c>
      <c r="L4506">
        <v>1.32</v>
      </c>
    </row>
    <row r="4507" spans="1:12" x14ac:dyDescent="0.35">
      <c r="A4507" s="1">
        <v>42759</v>
      </c>
      <c r="B4507">
        <v>2017</v>
      </c>
      <c r="C4507" t="s">
        <v>12</v>
      </c>
      <c r="D4507">
        <v>8407.0499999999993</v>
      </c>
      <c r="E4507">
        <v>8480.9500000000007</v>
      </c>
      <c r="F4507">
        <v>8398.15</v>
      </c>
      <c r="G4507">
        <v>8475.7999999999993</v>
      </c>
      <c r="H4507">
        <v>184745781</v>
      </c>
      <c r="I4507">
        <v>8524.17</v>
      </c>
      <c r="J4507">
        <v>22.64</v>
      </c>
      <c r="K4507">
        <v>3.21</v>
      </c>
      <c r="L4507">
        <v>1.3</v>
      </c>
    </row>
    <row r="4508" spans="1:12" x14ac:dyDescent="0.35">
      <c r="A4508" s="1">
        <v>42760</v>
      </c>
      <c r="B4508">
        <v>2017</v>
      </c>
      <c r="C4508" t="s">
        <v>12</v>
      </c>
      <c r="D4508">
        <v>8499.4500000000007</v>
      </c>
      <c r="E4508">
        <v>8612.6</v>
      </c>
      <c r="F4508">
        <v>8493.9500000000007</v>
      </c>
      <c r="G4508">
        <v>8602.75</v>
      </c>
      <c r="H4508">
        <v>301490150</v>
      </c>
      <c r="I4508">
        <v>13901.89</v>
      </c>
      <c r="J4508">
        <v>22.98</v>
      </c>
      <c r="K4508">
        <v>3.26</v>
      </c>
      <c r="L4508">
        <v>1.28</v>
      </c>
    </row>
    <row r="4509" spans="1:12" x14ac:dyDescent="0.35">
      <c r="A4509" s="1">
        <v>42762</v>
      </c>
      <c r="B4509">
        <v>2017</v>
      </c>
      <c r="C4509" t="s">
        <v>12</v>
      </c>
      <c r="D4509">
        <v>8610.5</v>
      </c>
      <c r="E4509">
        <v>8672.7000000000007</v>
      </c>
      <c r="F4509">
        <v>8606.9</v>
      </c>
      <c r="G4509">
        <v>8641.25</v>
      </c>
      <c r="H4509">
        <v>283905821</v>
      </c>
      <c r="I4509">
        <v>11568.92</v>
      </c>
      <c r="J4509">
        <v>23</v>
      </c>
      <c r="K4509">
        <v>3.28</v>
      </c>
      <c r="L4509">
        <v>1.28</v>
      </c>
    </row>
    <row r="4510" spans="1:12" x14ac:dyDescent="0.35">
      <c r="A4510" s="1">
        <v>42765</v>
      </c>
      <c r="B4510">
        <v>2017</v>
      </c>
      <c r="C4510" t="s">
        <v>12</v>
      </c>
      <c r="D4510">
        <v>8635.5499999999993</v>
      </c>
      <c r="E4510">
        <v>8662.6</v>
      </c>
      <c r="F4510">
        <v>8617.75</v>
      </c>
      <c r="G4510">
        <v>8632.75</v>
      </c>
      <c r="H4510">
        <v>314110760</v>
      </c>
      <c r="I4510">
        <v>9333.49</v>
      </c>
      <c r="J4510">
        <v>22.98</v>
      </c>
      <c r="K4510">
        <v>3.27</v>
      </c>
      <c r="L4510">
        <v>1.28</v>
      </c>
    </row>
    <row r="4511" spans="1:12" x14ac:dyDescent="0.35">
      <c r="A4511" s="1">
        <v>42766</v>
      </c>
      <c r="B4511">
        <v>2017</v>
      </c>
      <c r="C4511" t="s">
        <v>12</v>
      </c>
      <c r="D4511">
        <v>8629.4500000000007</v>
      </c>
      <c r="E4511">
        <v>8631.75</v>
      </c>
      <c r="F4511">
        <v>8552.4</v>
      </c>
      <c r="G4511">
        <v>8561.2999999999993</v>
      </c>
      <c r="H4511">
        <v>537110119</v>
      </c>
      <c r="I4511">
        <v>14721.17</v>
      </c>
      <c r="J4511">
        <v>22.86</v>
      </c>
      <c r="K4511">
        <v>3.25</v>
      </c>
      <c r="L4511">
        <v>1.29</v>
      </c>
    </row>
    <row r="4512" spans="1:12" x14ac:dyDescent="0.35">
      <c r="A4512" s="1">
        <v>42767</v>
      </c>
      <c r="B4512">
        <v>2017</v>
      </c>
      <c r="C4512" t="s">
        <v>13</v>
      </c>
      <c r="D4512">
        <v>8570.35</v>
      </c>
      <c r="E4512">
        <v>8722.4</v>
      </c>
      <c r="F4512">
        <v>8537.5</v>
      </c>
      <c r="G4512">
        <v>8716.4</v>
      </c>
      <c r="H4512">
        <v>337797412</v>
      </c>
      <c r="I4512">
        <v>13494.05</v>
      </c>
      <c r="J4512">
        <v>23.27</v>
      </c>
      <c r="K4512">
        <v>3.3</v>
      </c>
      <c r="L4512">
        <v>1.27</v>
      </c>
    </row>
    <row r="4513" spans="1:12" x14ac:dyDescent="0.35">
      <c r="A4513" s="1">
        <v>42768</v>
      </c>
      <c r="B4513">
        <v>2017</v>
      </c>
      <c r="C4513" t="s">
        <v>13</v>
      </c>
      <c r="D4513">
        <v>8724.75</v>
      </c>
      <c r="E4513">
        <v>8757.6</v>
      </c>
      <c r="F4513">
        <v>8685.7999999999993</v>
      </c>
      <c r="G4513">
        <v>8734.25</v>
      </c>
      <c r="H4513">
        <v>292329202</v>
      </c>
      <c r="I4513">
        <v>11555.02</v>
      </c>
      <c r="J4513">
        <v>23.38</v>
      </c>
      <c r="K4513">
        <v>3.31</v>
      </c>
      <c r="L4513">
        <v>1.26</v>
      </c>
    </row>
    <row r="4514" spans="1:12" x14ac:dyDescent="0.35">
      <c r="A4514" s="1">
        <v>42769</v>
      </c>
      <c r="B4514">
        <v>2017</v>
      </c>
      <c r="C4514" t="s">
        <v>13</v>
      </c>
      <c r="D4514">
        <v>8735.15</v>
      </c>
      <c r="E4514">
        <v>8748.25</v>
      </c>
      <c r="F4514">
        <v>8707.75</v>
      </c>
      <c r="G4514">
        <v>8740.9500000000007</v>
      </c>
      <c r="H4514">
        <v>196936238</v>
      </c>
      <c r="I4514">
        <v>8193.4500000000007</v>
      </c>
      <c r="J4514">
        <v>23.29</v>
      </c>
      <c r="K4514">
        <v>3.31</v>
      </c>
      <c r="L4514">
        <v>1.26</v>
      </c>
    </row>
    <row r="4515" spans="1:12" x14ac:dyDescent="0.35">
      <c r="A4515" s="1">
        <v>42772</v>
      </c>
      <c r="B4515">
        <v>2017</v>
      </c>
      <c r="C4515" t="s">
        <v>13</v>
      </c>
      <c r="D4515">
        <v>8785.4500000000007</v>
      </c>
      <c r="E4515">
        <v>8814.1</v>
      </c>
      <c r="F4515">
        <v>8770.2000000000007</v>
      </c>
      <c r="G4515">
        <v>8801.0499999999993</v>
      </c>
      <c r="H4515">
        <v>200403782</v>
      </c>
      <c r="I4515">
        <v>8701.51</v>
      </c>
      <c r="J4515">
        <v>23.43</v>
      </c>
      <c r="K4515">
        <v>3.34</v>
      </c>
      <c r="L4515">
        <v>1.25</v>
      </c>
    </row>
    <row r="4516" spans="1:12" x14ac:dyDescent="0.35">
      <c r="A4516" s="1">
        <v>42773</v>
      </c>
      <c r="B4516">
        <v>2017</v>
      </c>
      <c r="C4516" t="s">
        <v>13</v>
      </c>
      <c r="D4516">
        <v>8805.7000000000007</v>
      </c>
      <c r="E4516">
        <v>8809.2999999999993</v>
      </c>
      <c r="F4516">
        <v>8741.0499999999993</v>
      </c>
      <c r="G4516">
        <v>8768.2999999999993</v>
      </c>
      <c r="H4516">
        <v>233294532</v>
      </c>
      <c r="I4516">
        <v>9060.6299999999992</v>
      </c>
      <c r="J4516">
        <v>23.31</v>
      </c>
      <c r="K4516">
        <v>3.32</v>
      </c>
      <c r="L4516">
        <v>1.26</v>
      </c>
    </row>
    <row r="4517" spans="1:12" x14ac:dyDescent="0.35">
      <c r="A4517" s="1">
        <v>42774</v>
      </c>
      <c r="B4517">
        <v>2017</v>
      </c>
      <c r="C4517" t="s">
        <v>13</v>
      </c>
      <c r="D4517">
        <v>8774.5499999999993</v>
      </c>
      <c r="E4517">
        <v>8791.25</v>
      </c>
      <c r="F4517">
        <v>8715</v>
      </c>
      <c r="G4517">
        <v>8769.0499999999993</v>
      </c>
      <c r="H4517">
        <v>225485726</v>
      </c>
      <c r="I4517">
        <v>9110.24</v>
      </c>
      <c r="J4517">
        <v>23.28</v>
      </c>
      <c r="K4517">
        <v>3.32</v>
      </c>
      <c r="L4517">
        <v>1.26</v>
      </c>
    </row>
    <row r="4518" spans="1:12" x14ac:dyDescent="0.35">
      <c r="A4518" s="1">
        <v>42775</v>
      </c>
      <c r="B4518">
        <v>2017</v>
      </c>
      <c r="C4518" t="s">
        <v>13</v>
      </c>
      <c r="D4518">
        <v>8795.5499999999993</v>
      </c>
      <c r="E4518">
        <v>8821.4</v>
      </c>
      <c r="F4518">
        <v>8724.1</v>
      </c>
      <c r="G4518">
        <v>8778.4</v>
      </c>
      <c r="H4518">
        <v>193282248</v>
      </c>
      <c r="I4518">
        <v>8972.67</v>
      </c>
      <c r="J4518">
        <v>23.31</v>
      </c>
      <c r="K4518">
        <v>3.33</v>
      </c>
      <c r="L4518">
        <v>1.26</v>
      </c>
    </row>
    <row r="4519" spans="1:12" x14ac:dyDescent="0.35">
      <c r="A4519" s="1">
        <v>42776</v>
      </c>
      <c r="B4519">
        <v>2017</v>
      </c>
      <c r="C4519" t="s">
        <v>13</v>
      </c>
      <c r="D4519">
        <v>8812.35</v>
      </c>
      <c r="E4519">
        <v>8822.1</v>
      </c>
      <c r="F4519">
        <v>8771.2000000000007</v>
      </c>
      <c r="G4519">
        <v>8793.5499999999993</v>
      </c>
      <c r="H4519">
        <v>232947341</v>
      </c>
      <c r="I4519">
        <v>10320.17</v>
      </c>
      <c r="J4519">
        <v>23.34</v>
      </c>
      <c r="K4519">
        <v>3.33</v>
      </c>
      <c r="L4519">
        <v>1.26</v>
      </c>
    </row>
    <row r="4520" spans="1:12" x14ac:dyDescent="0.35">
      <c r="A4520" s="1">
        <v>42779</v>
      </c>
      <c r="B4520">
        <v>2017</v>
      </c>
      <c r="C4520" t="s">
        <v>13</v>
      </c>
      <c r="D4520">
        <v>8819.7999999999993</v>
      </c>
      <c r="E4520">
        <v>8826.9</v>
      </c>
      <c r="F4520">
        <v>8754.2000000000007</v>
      </c>
      <c r="G4520">
        <v>8805.0499999999993</v>
      </c>
      <c r="H4520">
        <v>211180353</v>
      </c>
      <c r="I4520">
        <v>8659.48</v>
      </c>
      <c r="J4520">
        <v>23.15</v>
      </c>
      <c r="K4520">
        <v>3.34</v>
      </c>
      <c r="L4520">
        <v>1.25</v>
      </c>
    </row>
    <row r="4521" spans="1:12" x14ac:dyDescent="0.35">
      <c r="A4521" s="1">
        <v>42780</v>
      </c>
      <c r="B4521">
        <v>2017</v>
      </c>
      <c r="C4521" t="s">
        <v>13</v>
      </c>
      <c r="D4521">
        <v>8819.9</v>
      </c>
      <c r="E4521">
        <v>8820.4500000000007</v>
      </c>
      <c r="F4521">
        <v>8772.5</v>
      </c>
      <c r="G4521">
        <v>8792.2999999999993</v>
      </c>
      <c r="H4521">
        <v>194133563</v>
      </c>
      <c r="I4521">
        <v>8494.44</v>
      </c>
      <c r="J4521">
        <v>23.05</v>
      </c>
      <c r="K4521">
        <v>3.33</v>
      </c>
      <c r="L4521">
        <v>1.26</v>
      </c>
    </row>
    <row r="4522" spans="1:12" x14ac:dyDescent="0.35">
      <c r="A4522" s="1">
        <v>42781</v>
      </c>
      <c r="B4522">
        <v>2017</v>
      </c>
      <c r="C4522" t="s">
        <v>13</v>
      </c>
      <c r="D4522">
        <v>8778.9500000000007</v>
      </c>
      <c r="E4522">
        <v>8807.9</v>
      </c>
      <c r="F4522">
        <v>8712.85</v>
      </c>
      <c r="G4522">
        <v>8724.7000000000007</v>
      </c>
      <c r="H4522">
        <v>222828919</v>
      </c>
      <c r="I4522">
        <v>10472.370000000001</v>
      </c>
      <c r="J4522">
        <v>22.84</v>
      </c>
      <c r="K4522">
        <v>3.31</v>
      </c>
      <c r="L4522">
        <v>1.27</v>
      </c>
    </row>
    <row r="4523" spans="1:12" x14ac:dyDescent="0.35">
      <c r="A4523" s="1">
        <v>42782</v>
      </c>
      <c r="B4523">
        <v>2017</v>
      </c>
      <c r="C4523" t="s">
        <v>13</v>
      </c>
      <c r="D4523">
        <v>8739</v>
      </c>
      <c r="E4523">
        <v>8783.9500000000007</v>
      </c>
      <c r="F4523">
        <v>8719.6</v>
      </c>
      <c r="G4523">
        <v>8778</v>
      </c>
      <c r="H4523">
        <v>190277738</v>
      </c>
      <c r="I4523">
        <v>9695.6299999999992</v>
      </c>
      <c r="J4523">
        <v>23.08</v>
      </c>
      <c r="K4523">
        <v>3.33</v>
      </c>
      <c r="L4523">
        <v>1.26</v>
      </c>
    </row>
    <row r="4524" spans="1:12" x14ac:dyDescent="0.35">
      <c r="A4524" s="1">
        <v>42783</v>
      </c>
      <c r="B4524">
        <v>2017</v>
      </c>
      <c r="C4524" t="s">
        <v>13</v>
      </c>
      <c r="D4524">
        <v>8883.7000000000007</v>
      </c>
      <c r="E4524">
        <v>8896.4500000000007</v>
      </c>
      <c r="F4524">
        <v>8804.25</v>
      </c>
      <c r="G4524">
        <v>8821.7000000000007</v>
      </c>
      <c r="H4524">
        <v>307526025</v>
      </c>
      <c r="I4524">
        <v>23432.58</v>
      </c>
      <c r="J4524">
        <v>23.1</v>
      </c>
      <c r="K4524">
        <v>3.34</v>
      </c>
      <c r="L4524">
        <v>1.25</v>
      </c>
    </row>
    <row r="4525" spans="1:12" x14ac:dyDescent="0.35">
      <c r="A4525" s="1">
        <v>42786</v>
      </c>
      <c r="B4525">
        <v>2017</v>
      </c>
      <c r="C4525" t="s">
        <v>13</v>
      </c>
      <c r="D4525">
        <v>8818.5499999999993</v>
      </c>
      <c r="E4525">
        <v>8886.25</v>
      </c>
      <c r="F4525">
        <v>8809.7999999999993</v>
      </c>
      <c r="G4525">
        <v>8879.2000000000007</v>
      </c>
      <c r="H4525">
        <v>173022362</v>
      </c>
      <c r="I4525">
        <v>7833.53</v>
      </c>
      <c r="J4525">
        <v>23.19</v>
      </c>
      <c r="K4525">
        <v>3.37</v>
      </c>
      <c r="L4525">
        <v>1.24</v>
      </c>
    </row>
    <row r="4526" spans="1:12" x14ac:dyDescent="0.35">
      <c r="A4526" s="1">
        <v>42787</v>
      </c>
      <c r="B4526">
        <v>2017</v>
      </c>
      <c r="C4526" t="s">
        <v>13</v>
      </c>
      <c r="D4526">
        <v>8890.75</v>
      </c>
      <c r="E4526">
        <v>8920.7999999999993</v>
      </c>
      <c r="F4526">
        <v>8860.9500000000007</v>
      </c>
      <c r="G4526">
        <v>8907.85</v>
      </c>
      <c r="H4526">
        <v>181091326</v>
      </c>
      <c r="I4526">
        <v>8863.7099999999991</v>
      </c>
      <c r="J4526">
        <v>23.27</v>
      </c>
      <c r="K4526">
        <v>3.38</v>
      </c>
      <c r="L4526">
        <v>1.24</v>
      </c>
    </row>
    <row r="4527" spans="1:12" x14ac:dyDescent="0.35">
      <c r="A4527" s="1">
        <v>42788</v>
      </c>
      <c r="B4527">
        <v>2017</v>
      </c>
      <c r="C4527" t="s">
        <v>13</v>
      </c>
      <c r="D4527">
        <v>8931.6</v>
      </c>
      <c r="E4527">
        <v>8960.75</v>
      </c>
      <c r="F4527">
        <v>8905.25</v>
      </c>
      <c r="G4527">
        <v>8926.9</v>
      </c>
      <c r="H4527">
        <v>254677956</v>
      </c>
      <c r="I4527">
        <v>13514.08</v>
      </c>
      <c r="J4527">
        <v>23.32</v>
      </c>
      <c r="K4527">
        <v>3.38</v>
      </c>
      <c r="L4527">
        <v>1.24</v>
      </c>
    </row>
    <row r="4528" spans="1:12" x14ac:dyDescent="0.35">
      <c r="A4528" s="1">
        <v>42789</v>
      </c>
      <c r="B4528">
        <v>2017</v>
      </c>
      <c r="C4528" t="s">
        <v>13</v>
      </c>
      <c r="D4528">
        <v>8956.4</v>
      </c>
      <c r="E4528">
        <v>8982.15</v>
      </c>
      <c r="F4528">
        <v>8927.5499999999993</v>
      </c>
      <c r="G4528">
        <v>8939.5</v>
      </c>
      <c r="H4528">
        <v>388874096</v>
      </c>
      <c r="I4528">
        <v>17243.080000000002</v>
      </c>
      <c r="J4528">
        <v>23.36</v>
      </c>
      <c r="K4528">
        <v>3.39</v>
      </c>
      <c r="L4528">
        <v>1.24</v>
      </c>
    </row>
    <row r="4529" spans="1:12" x14ac:dyDescent="0.35">
      <c r="A4529" s="1">
        <v>42793</v>
      </c>
      <c r="B4529">
        <v>2017</v>
      </c>
      <c r="C4529" t="s">
        <v>13</v>
      </c>
      <c r="D4529">
        <v>8943.7000000000007</v>
      </c>
      <c r="E4529">
        <v>8951.7999999999993</v>
      </c>
      <c r="F4529">
        <v>8888.65</v>
      </c>
      <c r="G4529">
        <v>8896.7000000000007</v>
      </c>
      <c r="H4529">
        <v>195847099</v>
      </c>
      <c r="I4529">
        <v>10388.83</v>
      </c>
      <c r="J4529">
        <v>23.21</v>
      </c>
      <c r="K4529">
        <v>3.37</v>
      </c>
      <c r="L4529">
        <v>1.25</v>
      </c>
    </row>
    <row r="4530" spans="1:12" x14ac:dyDescent="0.35">
      <c r="A4530" s="1">
        <v>42794</v>
      </c>
      <c r="B4530">
        <v>2017</v>
      </c>
      <c r="C4530" t="s">
        <v>13</v>
      </c>
      <c r="D4530">
        <v>8898.9500000000007</v>
      </c>
      <c r="E4530">
        <v>8914.75</v>
      </c>
      <c r="F4530">
        <v>8867.6</v>
      </c>
      <c r="G4530">
        <v>8879.6</v>
      </c>
      <c r="H4530">
        <v>302722890</v>
      </c>
      <c r="I4530">
        <v>13819.57</v>
      </c>
      <c r="J4530">
        <v>23.13</v>
      </c>
      <c r="K4530">
        <v>3.37</v>
      </c>
      <c r="L4530">
        <v>1.25</v>
      </c>
    </row>
    <row r="4531" spans="1:12" x14ac:dyDescent="0.35">
      <c r="A4531" s="1">
        <v>42795</v>
      </c>
      <c r="B4531">
        <v>2017</v>
      </c>
      <c r="C4531" t="s">
        <v>14</v>
      </c>
      <c r="D4531">
        <v>8904.4</v>
      </c>
      <c r="E4531">
        <v>8960.7999999999993</v>
      </c>
      <c r="F4531">
        <v>8898.6</v>
      </c>
      <c r="G4531">
        <v>8945.7999999999993</v>
      </c>
      <c r="H4531">
        <v>212328974</v>
      </c>
      <c r="I4531">
        <v>9681.99</v>
      </c>
      <c r="J4531">
        <v>23.3</v>
      </c>
      <c r="K4531">
        <v>3.39</v>
      </c>
      <c r="L4531">
        <v>1.24</v>
      </c>
    </row>
    <row r="4532" spans="1:12" x14ac:dyDescent="0.35">
      <c r="A4532" s="1">
        <v>42796</v>
      </c>
      <c r="B4532">
        <v>2017</v>
      </c>
      <c r="C4532" t="s">
        <v>14</v>
      </c>
      <c r="D4532">
        <v>8982.85</v>
      </c>
      <c r="E4532">
        <v>8992.5</v>
      </c>
      <c r="F4532">
        <v>8879.7999999999993</v>
      </c>
      <c r="G4532">
        <v>8899.75</v>
      </c>
      <c r="H4532">
        <v>225608140</v>
      </c>
      <c r="I4532">
        <v>10075.19</v>
      </c>
      <c r="J4532">
        <v>23.11</v>
      </c>
      <c r="K4532">
        <v>3.37</v>
      </c>
      <c r="L4532">
        <v>1.25</v>
      </c>
    </row>
    <row r="4533" spans="1:12" x14ac:dyDescent="0.35">
      <c r="A4533" s="1">
        <v>42797</v>
      </c>
      <c r="B4533">
        <v>2017</v>
      </c>
      <c r="C4533" t="s">
        <v>14</v>
      </c>
      <c r="D4533">
        <v>8883.5</v>
      </c>
      <c r="E4533">
        <v>8907.1</v>
      </c>
      <c r="F4533">
        <v>8860.1</v>
      </c>
      <c r="G4533">
        <v>8897.5499999999993</v>
      </c>
      <c r="H4533">
        <v>208915878</v>
      </c>
      <c r="I4533">
        <v>9783.57</v>
      </c>
      <c r="J4533">
        <v>23.1</v>
      </c>
      <c r="K4533">
        <v>3.37</v>
      </c>
      <c r="L4533">
        <v>1.25</v>
      </c>
    </row>
    <row r="4534" spans="1:12" x14ac:dyDescent="0.35">
      <c r="A4534" s="1">
        <v>42800</v>
      </c>
      <c r="B4534">
        <v>2017</v>
      </c>
      <c r="C4534" t="s">
        <v>14</v>
      </c>
      <c r="D4534">
        <v>8915.1</v>
      </c>
      <c r="E4534">
        <v>8967.7999999999993</v>
      </c>
      <c r="F4534">
        <v>8914</v>
      </c>
      <c r="G4534">
        <v>8963.4500000000007</v>
      </c>
      <c r="H4534">
        <v>180194586</v>
      </c>
      <c r="I4534">
        <v>8955.06</v>
      </c>
      <c r="J4534">
        <v>23.27</v>
      </c>
      <c r="K4534">
        <v>3.4</v>
      </c>
      <c r="L4534">
        <v>1.24</v>
      </c>
    </row>
    <row r="4535" spans="1:12" x14ac:dyDescent="0.35">
      <c r="A4535" s="1">
        <v>42801</v>
      </c>
      <c r="B4535">
        <v>2017</v>
      </c>
      <c r="C4535" t="s">
        <v>14</v>
      </c>
      <c r="D4535">
        <v>8977.75</v>
      </c>
      <c r="E4535">
        <v>8977.85</v>
      </c>
      <c r="F4535">
        <v>8932.7999999999993</v>
      </c>
      <c r="G4535">
        <v>8946.9</v>
      </c>
      <c r="H4535">
        <v>178827506</v>
      </c>
      <c r="I4535">
        <v>8149.28</v>
      </c>
      <c r="J4535">
        <v>23.23</v>
      </c>
      <c r="K4535">
        <v>3.39</v>
      </c>
      <c r="L4535">
        <v>1.24</v>
      </c>
    </row>
    <row r="4536" spans="1:12" x14ac:dyDescent="0.35">
      <c r="A4536" s="1">
        <v>42802</v>
      </c>
      <c r="B4536">
        <v>2017</v>
      </c>
      <c r="C4536" t="s">
        <v>14</v>
      </c>
      <c r="D4536">
        <v>8950.7000000000007</v>
      </c>
      <c r="E4536">
        <v>8957.0499999999993</v>
      </c>
      <c r="F4536">
        <v>8891.9500000000007</v>
      </c>
      <c r="G4536">
        <v>8924.2999999999993</v>
      </c>
      <c r="H4536">
        <v>183325544</v>
      </c>
      <c r="I4536">
        <v>9489.36</v>
      </c>
      <c r="J4536">
        <v>23.17</v>
      </c>
      <c r="K4536">
        <v>3.38</v>
      </c>
      <c r="L4536">
        <v>1.24</v>
      </c>
    </row>
    <row r="4537" spans="1:12" x14ac:dyDescent="0.35">
      <c r="A4537" s="1">
        <v>42803</v>
      </c>
      <c r="B4537">
        <v>2017</v>
      </c>
      <c r="C4537" t="s">
        <v>14</v>
      </c>
      <c r="D4537">
        <v>8914.5</v>
      </c>
      <c r="E4537">
        <v>8945.7999999999993</v>
      </c>
      <c r="F4537">
        <v>8899.5</v>
      </c>
      <c r="G4537">
        <v>8927</v>
      </c>
      <c r="H4537">
        <v>176810453</v>
      </c>
      <c r="I4537">
        <v>8493.2099999999991</v>
      </c>
      <c r="J4537">
        <v>23.18</v>
      </c>
      <c r="K4537">
        <v>3.38</v>
      </c>
      <c r="L4537">
        <v>1.24</v>
      </c>
    </row>
    <row r="4538" spans="1:12" x14ac:dyDescent="0.35">
      <c r="A4538" s="1">
        <v>42804</v>
      </c>
      <c r="B4538">
        <v>2017</v>
      </c>
      <c r="C4538" t="s">
        <v>14</v>
      </c>
      <c r="D4538">
        <v>8953.7000000000007</v>
      </c>
      <c r="E4538">
        <v>8975.7000000000007</v>
      </c>
      <c r="F4538">
        <v>8903.9500000000007</v>
      </c>
      <c r="G4538">
        <v>8934.5499999999993</v>
      </c>
      <c r="H4538">
        <v>157419999</v>
      </c>
      <c r="I4538">
        <v>7385.28</v>
      </c>
      <c r="J4538">
        <v>23.2</v>
      </c>
      <c r="K4538">
        <v>3.39</v>
      </c>
      <c r="L4538">
        <v>1.24</v>
      </c>
    </row>
    <row r="4539" spans="1:12" x14ac:dyDescent="0.35">
      <c r="A4539" s="1">
        <v>42808</v>
      </c>
      <c r="B4539">
        <v>2017</v>
      </c>
      <c r="C4539" t="s">
        <v>14</v>
      </c>
      <c r="D4539">
        <v>9091.65</v>
      </c>
      <c r="E4539">
        <v>9122.75</v>
      </c>
      <c r="F4539">
        <v>9060.5</v>
      </c>
      <c r="G4539">
        <v>9087</v>
      </c>
      <c r="H4539">
        <v>278726933</v>
      </c>
      <c r="I4539">
        <v>14087.57</v>
      </c>
      <c r="J4539">
        <v>23.59</v>
      </c>
      <c r="K4539">
        <v>3.44</v>
      </c>
      <c r="L4539">
        <v>1.22</v>
      </c>
    </row>
    <row r="4540" spans="1:12" x14ac:dyDescent="0.35">
      <c r="A4540" s="1">
        <v>42809</v>
      </c>
      <c r="B4540">
        <v>2017</v>
      </c>
      <c r="C4540" t="s">
        <v>14</v>
      </c>
      <c r="D4540">
        <v>9086.85</v>
      </c>
      <c r="E4540">
        <v>9106.5499999999993</v>
      </c>
      <c r="F4540">
        <v>9075.5</v>
      </c>
      <c r="G4540">
        <v>9084.7999999999993</v>
      </c>
      <c r="H4540">
        <v>248033251</v>
      </c>
      <c r="I4540">
        <v>9671.51</v>
      </c>
      <c r="J4540">
        <v>23.59</v>
      </c>
      <c r="K4540">
        <v>3.44</v>
      </c>
      <c r="L4540">
        <v>1.22</v>
      </c>
    </row>
    <row r="4541" spans="1:12" x14ac:dyDescent="0.35">
      <c r="A4541" s="1">
        <v>42810</v>
      </c>
      <c r="B4541">
        <v>2017</v>
      </c>
      <c r="C4541" t="s">
        <v>14</v>
      </c>
      <c r="D4541">
        <v>9129.65</v>
      </c>
      <c r="E4541">
        <v>9158.4500000000007</v>
      </c>
      <c r="F4541">
        <v>9128.5499999999993</v>
      </c>
      <c r="G4541">
        <v>9153.7000000000007</v>
      </c>
      <c r="H4541">
        <v>215096446</v>
      </c>
      <c r="I4541">
        <v>9275.0499999999993</v>
      </c>
      <c r="J4541">
        <v>23.77</v>
      </c>
      <c r="K4541">
        <v>3.47</v>
      </c>
      <c r="L4541">
        <v>1.21</v>
      </c>
    </row>
    <row r="4542" spans="1:12" x14ac:dyDescent="0.35">
      <c r="A4542" s="1">
        <v>42811</v>
      </c>
      <c r="B4542">
        <v>2017</v>
      </c>
      <c r="C4542" t="s">
        <v>14</v>
      </c>
      <c r="D4542">
        <v>9207.7999999999993</v>
      </c>
      <c r="E4542">
        <v>9218.4</v>
      </c>
      <c r="F4542">
        <v>9147.6</v>
      </c>
      <c r="G4542">
        <v>9160.0499999999993</v>
      </c>
      <c r="H4542">
        <v>295554265</v>
      </c>
      <c r="I4542">
        <v>13226.29</v>
      </c>
      <c r="J4542">
        <v>23.78</v>
      </c>
      <c r="K4542">
        <v>3.47</v>
      </c>
      <c r="L4542">
        <v>1.21</v>
      </c>
    </row>
    <row r="4543" spans="1:12" x14ac:dyDescent="0.35">
      <c r="A4543" s="1">
        <v>42814</v>
      </c>
      <c r="B4543">
        <v>2017</v>
      </c>
      <c r="C4543" t="s">
        <v>14</v>
      </c>
      <c r="D4543">
        <v>9166.9500000000007</v>
      </c>
      <c r="E4543">
        <v>9167.6</v>
      </c>
      <c r="F4543">
        <v>9116.2999999999993</v>
      </c>
      <c r="G4543">
        <v>9126.85</v>
      </c>
      <c r="H4543">
        <v>342395900</v>
      </c>
      <c r="I4543">
        <v>9251.16</v>
      </c>
      <c r="J4543">
        <v>23.7</v>
      </c>
      <c r="K4543">
        <v>3.46</v>
      </c>
      <c r="L4543">
        <v>1.22</v>
      </c>
    </row>
    <row r="4544" spans="1:12" x14ac:dyDescent="0.35">
      <c r="A4544" s="1">
        <v>42815</v>
      </c>
      <c r="B4544">
        <v>2017</v>
      </c>
      <c r="C4544" t="s">
        <v>14</v>
      </c>
      <c r="D4544">
        <v>9133.9500000000007</v>
      </c>
      <c r="E4544">
        <v>9147.75</v>
      </c>
      <c r="F4544">
        <v>9087.2000000000007</v>
      </c>
      <c r="G4544">
        <v>9121.5</v>
      </c>
      <c r="H4544">
        <v>255396073</v>
      </c>
      <c r="I4544">
        <v>10191.6</v>
      </c>
      <c r="J4544">
        <v>23.68</v>
      </c>
      <c r="K4544">
        <v>3.46</v>
      </c>
      <c r="L4544">
        <v>1.22</v>
      </c>
    </row>
    <row r="4545" spans="1:12" x14ac:dyDescent="0.35">
      <c r="A4545" s="1">
        <v>42816</v>
      </c>
      <c r="B4545">
        <v>2017</v>
      </c>
      <c r="C4545" t="s">
        <v>14</v>
      </c>
      <c r="D4545">
        <v>9047.2000000000007</v>
      </c>
      <c r="E4545">
        <v>9072.9</v>
      </c>
      <c r="F4545">
        <v>9019.2999999999993</v>
      </c>
      <c r="G4545">
        <v>9030.4500000000007</v>
      </c>
      <c r="H4545">
        <v>239463699</v>
      </c>
      <c r="I4545">
        <v>10065.92</v>
      </c>
      <c r="J4545">
        <v>23.45</v>
      </c>
      <c r="K4545">
        <v>3.42</v>
      </c>
      <c r="L4545">
        <v>1.23</v>
      </c>
    </row>
    <row r="4546" spans="1:12" x14ac:dyDescent="0.35">
      <c r="A4546" s="1">
        <v>42817</v>
      </c>
      <c r="B4546">
        <v>2017</v>
      </c>
      <c r="C4546" t="s">
        <v>14</v>
      </c>
      <c r="D4546">
        <v>9048.75</v>
      </c>
      <c r="E4546">
        <v>9099.0499999999993</v>
      </c>
      <c r="F4546">
        <v>9048.6</v>
      </c>
      <c r="G4546">
        <v>9086.2999999999993</v>
      </c>
      <c r="H4546">
        <v>197705274</v>
      </c>
      <c r="I4546">
        <v>8699.36</v>
      </c>
      <c r="J4546">
        <v>23.59</v>
      </c>
      <c r="K4546">
        <v>3.44</v>
      </c>
      <c r="L4546">
        <v>1.22</v>
      </c>
    </row>
    <row r="4547" spans="1:12" x14ac:dyDescent="0.35">
      <c r="A4547" s="1">
        <v>42818</v>
      </c>
      <c r="B4547">
        <v>2017</v>
      </c>
      <c r="C4547" t="s">
        <v>14</v>
      </c>
      <c r="D4547">
        <v>9104</v>
      </c>
      <c r="E4547">
        <v>9133.5499999999993</v>
      </c>
      <c r="F4547">
        <v>9089.4</v>
      </c>
      <c r="G4547">
        <v>9108</v>
      </c>
      <c r="H4547">
        <v>210021581</v>
      </c>
      <c r="I4547">
        <v>8853.0300000000007</v>
      </c>
      <c r="J4547">
        <v>23.65</v>
      </c>
      <c r="K4547">
        <v>3.45</v>
      </c>
      <c r="L4547">
        <v>1.22</v>
      </c>
    </row>
    <row r="4548" spans="1:12" x14ac:dyDescent="0.35">
      <c r="A4548" s="1">
        <v>42821</v>
      </c>
      <c r="B4548">
        <v>2017</v>
      </c>
      <c r="C4548" t="s">
        <v>14</v>
      </c>
      <c r="D4548">
        <v>9093.4500000000007</v>
      </c>
      <c r="E4548">
        <v>9094.85</v>
      </c>
      <c r="F4548">
        <v>9024.65</v>
      </c>
      <c r="G4548">
        <v>9045.2000000000007</v>
      </c>
      <c r="H4548">
        <v>209036051</v>
      </c>
      <c r="I4548">
        <v>8921.57</v>
      </c>
      <c r="J4548">
        <v>23.49</v>
      </c>
      <c r="K4548">
        <v>3.43</v>
      </c>
      <c r="L4548">
        <v>1.23</v>
      </c>
    </row>
    <row r="4549" spans="1:12" x14ac:dyDescent="0.35">
      <c r="A4549" s="1">
        <v>42822</v>
      </c>
      <c r="B4549">
        <v>2017</v>
      </c>
      <c r="C4549" t="s">
        <v>14</v>
      </c>
      <c r="D4549">
        <v>9081.5</v>
      </c>
      <c r="E4549">
        <v>9110.4</v>
      </c>
      <c r="F4549">
        <v>9079.7999999999993</v>
      </c>
      <c r="G4549">
        <v>9100.7999999999993</v>
      </c>
      <c r="H4549">
        <v>188985603</v>
      </c>
      <c r="I4549">
        <v>8139.28</v>
      </c>
      <c r="J4549">
        <v>23.63</v>
      </c>
      <c r="K4549">
        <v>3.45</v>
      </c>
      <c r="L4549">
        <v>1.22</v>
      </c>
    </row>
    <row r="4550" spans="1:12" x14ac:dyDescent="0.35">
      <c r="A4550" s="1">
        <v>42823</v>
      </c>
      <c r="B4550">
        <v>2017</v>
      </c>
      <c r="C4550" t="s">
        <v>14</v>
      </c>
      <c r="D4550">
        <v>9128.7000000000007</v>
      </c>
      <c r="E4550">
        <v>9153.15</v>
      </c>
      <c r="F4550">
        <v>9109.1</v>
      </c>
      <c r="G4550">
        <v>9143.7999999999993</v>
      </c>
      <c r="H4550">
        <v>250902906</v>
      </c>
      <c r="I4550">
        <v>11089.43</v>
      </c>
      <c r="J4550">
        <v>23.74</v>
      </c>
      <c r="K4550">
        <v>3.47</v>
      </c>
      <c r="L4550">
        <v>1.21</v>
      </c>
    </row>
    <row r="4551" spans="1:12" x14ac:dyDescent="0.35">
      <c r="A4551" s="1">
        <v>42824</v>
      </c>
      <c r="B4551">
        <v>2017</v>
      </c>
      <c r="C4551" t="s">
        <v>14</v>
      </c>
      <c r="D4551">
        <v>9142.6</v>
      </c>
      <c r="E4551">
        <v>9183.15</v>
      </c>
      <c r="F4551">
        <v>9136.35</v>
      </c>
      <c r="G4551">
        <v>9173.75</v>
      </c>
      <c r="H4551">
        <v>333410368</v>
      </c>
      <c r="I4551">
        <v>15585.42</v>
      </c>
      <c r="J4551">
        <v>23.82</v>
      </c>
      <c r="K4551">
        <v>3.48</v>
      </c>
      <c r="L4551">
        <v>1.21</v>
      </c>
    </row>
    <row r="4552" spans="1:12" x14ac:dyDescent="0.35">
      <c r="A4552" s="1">
        <v>42825</v>
      </c>
      <c r="B4552">
        <v>2017</v>
      </c>
      <c r="C4552" t="s">
        <v>14</v>
      </c>
      <c r="D4552">
        <v>9158.9</v>
      </c>
      <c r="E4552">
        <v>9191.7000000000007</v>
      </c>
      <c r="F4552">
        <v>9152.1</v>
      </c>
      <c r="G4552">
        <v>9173.75</v>
      </c>
      <c r="H4552">
        <v>196771674</v>
      </c>
      <c r="I4552">
        <v>10955.05</v>
      </c>
      <c r="J4552">
        <v>23.26</v>
      </c>
      <c r="K4552">
        <v>3.5</v>
      </c>
      <c r="L4552">
        <v>1.25</v>
      </c>
    </row>
    <row r="4553" spans="1:12" x14ac:dyDescent="0.35">
      <c r="A4553" s="1">
        <v>42828</v>
      </c>
      <c r="B4553">
        <v>2017</v>
      </c>
      <c r="C4553" t="s">
        <v>15</v>
      </c>
      <c r="D4553">
        <v>9220.6</v>
      </c>
      <c r="E4553">
        <v>9245.35</v>
      </c>
      <c r="F4553">
        <v>9192.4</v>
      </c>
      <c r="G4553">
        <v>9237.85</v>
      </c>
      <c r="H4553">
        <v>143444541</v>
      </c>
      <c r="I4553">
        <v>8337.06</v>
      </c>
      <c r="J4553">
        <v>23.42</v>
      </c>
      <c r="K4553">
        <v>3.53</v>
      </c>
      <c r="L4553">
        <v>1.25</v>
      </c>
    </row>
    <row r="4554" spans="1:12" x14ac:dyDescent="0.35">
      <c r="A4554" s="1">
        <v>42830</v>
      </c>
      <c r="B4554">
        <v>2017</v>
      </c>
      <c r="C4554" t="s">
        <v>15</v>
      </c>
      <c r="D4554">
        <v>9264.4</v>
      </c>
      <c r="E4554">
        <v>9273.9</v>
      </c>
      <c r="F4554">
        <v>9215.4</v>
      </c>
      <c r="G4554">
        <v>9265.15</v>
      </c>
      <c r="H4554">
        <v>190529461</v>
      </c>
      <c r="I4554">
        <v>11461.96</v>
      </c>
      <c r="J4554">
        <v>23.49</v>
      </c>
      <c r="K4554">
        <v>3.54</v>
      </c>
      <c r="L4554">
        <v>1.24</v>
      </c>
    </row>
    <row r="4555" spans="1:12" x14ac:dyDescent="0.35">
      <c r="A4555" s="1">
        <v>42831</v>
      </c>
      <c r="B4555">
        <v>2017</v>
      </c>
      <c r="C4555" t="s">
        <v>15</v>
      </c>
      <c r="D4555">
        <v>9245.7999999999993</v>
      </c>
      <c r="E4555">
        <v>9267.9500000000007</v>
      </c>
      <c r="F4555">
        <v>9218.85</v>
      </c>
      <c r="G4555">
        <v>9261.9500000000007</v>
      </c>
      <c r="H4555">
        <v>191937207</v>
      </c>
      <c r="I4555">
        <v>10332.6</v>
      </c>
      <c r="J4555">
        <v>23.48</v>
      </c>
      <c r="K4555">
        <v>3.53</v>
      </c>
      <c r="L4555">
        <v>1.24</v>
      </c>
    </row>
    <row r="4556" spans="1:12" x14ac:dyDescent="0.35">
      <c r="A4556" s="1">
        <v>42832</v>
      </c>
      <c r="B4556">
        <v>2017</v>
      </c>
      <c r="C4556" t="s">
        <v>15</v>
      </c>
      <c r="D4556">
        <v>9223.7000000000007</v>
      </c>
      <c r="E4556">
        <v>9250.5</v>
      </c>
      <c r="F4556">
        <v>9188.1</v>
      </c>
      <c r="G4556">
        <v>9198.2999999999993</v>
      </c>
      <c r="H4556">
        <v>195918747</v>
      </c>
      <c r="I4556">
        <v>10217.129999999999</v>
      </c>
      <c r="J4556">
        <v>23.32</v>
      </c>
      <c r="K4556">
        <v>3.51</v>
      </c>
      <c r="L4556">
        <v>1.25</v>
      </c>
    </row>
    <row r="4557" spans="1:12" x14ac:dyDescent="0.35">
      <c r="A4557" s="1">
        <v>42835</v>
      </c>
      <c r="B4557">
        <v>2017</v>
      </c>
      <c r="C4557" t="s">
        <v>15</v>
      </c>
      <c r="D4557">
        <v>9225.6</v>
      </c>
      <c r="E4557">
        <v>9225.65</v>
      </c>
      <c r="F4557">
        <v>9174.85</v>
      </c>
      <c r="G4557">
        <v>9181.4500000000007</v>
      </c>
      <c r="H4557">
        <v>139968750</v>
      </c>
      <c r="I4557">
        <v>8140.08</v>
      </c>
      <c r="J4557">
        <v>23.28</v>
      </c>
      <c r="K4557">
        <v>3.5</v>
      </c>
      <c r="L4557">
        <v>1.25</v>
      </c>
    </row>
    <row r="4558" spans="1:12" x14ac:dyDescent="0.35">
      <c r="A4558" s="1">
        <v>42836</v>
      </c>
      <c r="B4558">
        <v>2017</v>
      </c>
      <c r="C4558" t="s">
        <v>15</v>
      </c>
      <c r="D4558">
        <v>9184.5499999999993</v>
      </c>
      <c r="E4558">
        <v>9242.7000000000007</v>
      </c>
      <c r="F4558">
        <v>9172.85</v>
      </c>
      <c r="G4558">
        <v>9237</v>
      </c>
      <c r="H4558">
        <v>206261727</v>
      </c>
      <c r="I4558">
        <v>9385.2000000000007</v>
      </c>
      <c r="J4558">
        <v>23.42</v>
      </c>
      <c r="K4558">
        <v>3.52</v>
      </c>
      <c r="L4558">
        <v>1.25</v>
      </c>
    </row>
    <row r="4559" spans="1:12" x14ac:dyDescent="0.35">
      <c r="A4559" s="1">
        <v>42837</v>
      </c>
      <c r="B4559">
        <v>2017</v>
      </c>
      <c r="C4559" t="s">
        <v>15</v>
      </c>
      <c r="D4559">
        <v>9242.5</v>
      </c>
      <c r="E4559">
        <v>9246.4</v>
      </c>
      <c r="F4559">
        <v>9161.7999999999993</v>
      </c>
      <c r="G4559">
        <v>9203.4500000000007</v>
      </c>
      <c r="H4559">
        <v>166755013</v>
      </c>
      <c r="I4559">
        <v>8412.9699999999993</v>
      </c>
      <c r="J4559">
        <v>23.33</v>
      </c>
      <c r="K4559">
        <v>3.51</v>
      </c>
      <c r="L4559">
        <v>1.25</v>
      </c>
    </row>
    <row r="4560" spans="1:12" x14ac:dyDescent="0.35">
      <c r="A4560" s="1">
        <v>42838</v>
      </c>
      <c r="B4560">
        <v>2017</v>
      </c>
      <c r="C4560" t="s">
        <v>15</v>
      </c>
      <c r="D4560">
        <v>9202.5</v>
      </c>
      <c r="E4560">
        <v>9202.65</v>
      </c>
      <c r="F4560">
        <v>9144.9500000000007</v>
      </c>
      <c r="G4560">
        <v>9150.7999999999993</v>
      </c>
      <c r="H4560">
        <v>171695600</v>
      </c>
      <c r="I4560">
        <v>8908.17</v>
      </c>
      <c r="J4560">
        <v>23.2</v>
      </c>
      <c r="K4560">
        <v>3.49</v>
      </c>
      <c r="L4560">
        <v>1.26</v>
      </c>
    </row>
    <row r="4561" spans="1:12" x14ac:dyDescent="0.35">
      <c r="A4561" s="1">
        <v>42842</v>
      </c>
      <c r="B4561">
        <v>2017</v>
      </c>
      <c r="C4561" t="s">
        <v>15</v>
      </c>
      <c r="D4561">
        <v>9144.75</v>
      </c>
      <c r="E4561">
        <v>9160</v>
      </c>
      <c r="F4561">
        <v>9120.25</v>
      </c>
      <c r="G4561">
        <v>9139.2999999999993</v>
      </c>
      <c r="H4561">
        <v>132244225</v>
      </c>
      <c r="I4561">
        <v>6473.27</v>
      </c>
      <c r="J4561">
        <v>23.17</v>
      </c>
      <c r="K4561">
        <v>3.49</v>
      </c>
      <c r="L4561">
        <v>1.26</v>
      </c>
    </row>
    <row r="4562" spans="1:12" x14ac:dyDescent="0.35">
      <c r="A4562" s="1">
        <v>42843</v>
      </c>
      <c r="B4562">
        <v>2017</v>
      </c>
      <c r="C4562" t="s">
        <v>15</v>
      </c>
      <c r="D4562">
        <v>9163</v>
      </c>
      <c r="E4562">
        <v>9217.9</v>
      </c>
      <c r="F4562">
        <v>9095.4500000000007</v>
      </c>
      <c r="G4562">
        <v>9105.15</v>
      </c>
      <c r="H4562">
        <v>179569574</v>
      </c>
      <c r="I4562">
        <v>8527.5</v>
      </c>
      <c r="J4562">
        <v>23.08</v>
      </c>
      <c r="K4562">
        <v>3.47</v>
      </c>
      <c r="L4562">
        <v>1.26</v>
      </c>
    </row>
    <row r="4563" spans="1:12" x14ac:dyDescent="0.35">
      <c r="A4563" s="1">
        <v>42844</v>
      </c>
      <c r="B4563">
        <v>2017</v>
      </c>
      <c r="C4563" t="s">
        <v>15</v>
      </c>
      <c r="D4563">
        <v>9112.2000000000007</v>
      </c>
      <c r="E4563">
        <v>9120.5</v>
      </c>
      <c r="F4563">
        <v>9075.15</v>
      </c>
      <c r="G4563">
        <v>9103.5</v>
      </c>
      <c r="H4563">
        <v>179117382</v>
      </c>
      <c r="I4563">
        <v>8950.27</v>
      </c>
      <c r="J4563">
        <v>23.08</v>
      </c>
      <c r="K4563">
        <v>3.47</v>
      </c>
      <c r="L4563">
        <v>1.26</v>
      </c>
    </row>
    <row r="4564" spans="1:12" x14ac:dyDescent="0.35">
      <c r="A4564" s="1">
        <v>42845</v>
      </c>
      <c r="B4564">
        <v>2017</v>
      </c>
      <c r="C4564" t="s">
        <v>15</v>
      </c>
      <c r="D4564">
        <v>9108.1</v>
      </c>
      <c r="E4564">
        <v>9143.9</v>
      </c>
      <c r="F4564">
        <v>9102.65</v>
      </c>
      <c r="G4564">
        <v>9136.4</v>
      </c>
      <c r="H4564">
        <v>175629897</v>
      </c>
      <c r="I4564">
        <v>8843.5</v>
      </c>
      <c r="J4564">
        <v>23.16</v>
      </c>
      <c r="K4564">
        <v>3.49</v>
      </c>
      <c r="L4564">
        <v>1.26</v>
      </c>
    </row>
    <row r="4565" spans="1:12" x14ac:dyDescent="0.35">
      <c r="A4565" s="1">
        <v>42846</v>
      </c>
      <c r="B4565">
        <v>2017</v>
      </c>
      <c r="C4565" t="s">
        <v>15</v>
      </c>
      <c r="D4565">
        <v>9179.1</v>
      </c>
      <c r="E4565">
        <v>9183.65</v>
      </c>
      <c r="F4565">
        <v>9088.75</v>
      </c>
      <c r="G4565">
        <v>9119.4</v>
      </c>
      <c r="H4565">
        <v>159981265</v>
      </c>
      <c r="I4565">
        <v>8476.6299999999992</v>
      </c>
      <c r="J4565">
        <v>23.12</v>
      </c>
      <c r="K4565">
        <v>3.48</v>
      </c>
      <c r="L4565">
        <v>1.26</v>
      </c>
    </row>
    <row r="4566" spans="1:12" x14ac:dyDescent="0.35">
      <c r="A4566" s="1">
        <v>42849</v>
      </c>
      <c r="B4566">
        <v>2017</v>
      </c>
      <c r="C4566" t="s">
        <v>15</v>
      </c>
      <c r="D4566">
        <v>9135.35</v>
      </c>
      <c r="E4566">
        <v>9225.4</v>
      </c>
      <c r="F4566">
        <v>9130.5499999999993</v>
      </c>
      <c r="G4566">
        <v>9217.9500000000007</v>
      </c>
      <c r="H4566">
        <v>172908048</v>
      </c>
      <c r="I4566">
        <v>9720.75</v>
      </c>
      <c r="J4566">
        <v>23.41</v>
      </c>
      <c r="K4566">
        <v>3.52</v>
      </c>
      <c r="L4566">
        <v>1.25</v>
      </c>
    </row>
    <row r="4567" spans="1:12" x14ac:dyDescent="0.35">
      <c r="A4567" s="1">
        <v>42850</v>
      </c>
      <c r="B4567">
        <v>2017</v>
      </c>
      <c r="C4567" t="s">
        <v>15</v>
      </c>
      <c r="D4567">
        <v>9273.0499999999993</v>
      </c>
      <c r="E4567">
        <v>9309.2000000000007</v>
      </c>
      <c r="F4567">
        <v>9250.35</v>
      </c>
      <c r="G4567">
        <v>9306.6</v>
      </c>
      <c r="H4567">
        <v>173896951</v>
      </c>
      <c r="I4567">
        <v>10426.02</v>
      </c>
      <c r="J4567">
        <v>23.64</v>
      </c>
      <c r="K4567">
        <v>3.56</v>
      </c>
      <c r="L4567">
        <v>1.23</v>
      </c>
    </row>
    <row r="4568" spans="1:12" x14ac:dyDescent="0.35">
      <c r="A4568" s="1">
        <v>42851</v>
      </c>
      <c r="B4568">
        <v>2017</v>
      </c>
      <c r="C4568" t="s">
        <v>15</v>
      </c>
      <c r="D4568">
        <v>9336.2000000000007</v>
      </c>
      <c r="E4568">
        <v>9367</v>
      </c>
      <c r="F4568">
        <v>9301.35</v>
      </c>
      <c r="G4568">
        <v>9351.85</v>
      </c>
      <c r="H4568">
        <v>191395120</v>
      </c>
      <c r="I4568">
        <v>10483.32</v>
      </c>
      <c r="J4568">
        <v>23.75</v>
      </c>
      <c r="K4568">
        <v>3.57</v>
      </c>
      <c r="L4568">
        <v>1.23</v>
      </c>
    </row>
    <row r="4569" spans="1:12" x14ac:dyDescent="0.35">
      <c r="A4569" s="1">
        <v>42852</v>
      </c>
      <c r="B4569">
        <v>2017</v>
      </c>
      <c r="C4569" t="s">
        <v>15</v>
      </c>
      <c r="D4569">
        <v>9359.15</v>
      </c>
      <c r="E4569">
        <v>9367.15</v>
      </c>
      <c r="F4569">
        <v>9322.65</v>
      </c>
      <c r="G4569">
        <v>9342.15</v>
      </c>
      <c r="H4569">
        <v>215881711</v>
      </c>
      <c r="I4569">
        <v>12910.38</v>
      </c>
      <c r="J4569">
        <v>23.73</v>
      </c>
      <c r="K4569">
        <v>3.57</v>
      </c>
      <c r="L4569">
        <v>1.23</v>
      </c>
    </row>
    <row r="4570" spans="1:12" x14ac:dyDescent="0.35">
      <c r="A4570" s="1">
        <v>42853</v>
      </c>
      <c r="B4570">
        <v>2017</v>
      </c>
      <c r="C4570" t="s">
        <v>15</v>
      </c>
      <c r="D4570">
        <v>9340.9500000000007</v>
      </c>
      <c r="E4570">
        <v>9342.65</v>
      </c>
      <c r="F4570">
        <v>9282.25</v>
      </c>
      <c r="G4570">
        <v>9304.0499999999993</v>
      </c>
      <c r="H4570">
        <v>167229353</v>
      </c>
      <c r="I4570">
        <v>8673.32</v>
      </c>
      <c r="J4570">
        <v>23.63</v>
      </c>
      <c r="K4570">
        <v>3.55</v>
      </c>
      <c r="L4570">
        <v>1.23</v>
      </c>
    </row>
    <row r="4571" spans="1:12" x14ac:dyDescent="0.35">
      <c r="A4571" s="1">
        <v>42857</v>
      </c>
      <c r="B4571">
        <v>2017</v>
      </c>
      <c r="C4571" t="s">
        <v>16</v>
      </c>
      <c r="D4571">
        <v>9339.85</v>
      </c>
      <c r="E4571">
        <v>9352.5499999999993</v>
      </c>
      <c r="F4571">
        <v>9269.9</v>
      </c>
      <c r="G4571">
        <v>9313.7999999999993</v>
      </c>
      <c r="H4571">
        <v>166558241</v>
      </c>
      <c r="I4571">
        <v>9110.59</v>
      </c>
      <c r="J4571">
        <v>23.66</v>
      </c>
      <c r="K4571">
        <v>3.56</v>
      </c>
      <c r="L4571">
        <v>1.23</v>
      </c>
    </row>
    <row r="4572" spans="1:12" x14ac:dyDescent="0.35">
      <c r="A4572" s="1">
        <v>42858</v>
      </c>
      <c r="B4572">
        <v>2017</v>
      </c>
      <c r="C4572" t="s">
        <v>16</v>
      </c>
      <c r="D4572">
        <v>9344.7000000000007</v>
      </c>
      <c r="E4572">
        <v>9346.2999999999993</v>
      </c>
      <c r="F4572">
        <v>9298.4</v>
      </c>
      <c r="G4572">
        <v>9311.9500000000007</v>
      </c>
      <c r="H4572">
        <v>156342492</v>
      </c>
      <c r="I4572">
        <v>7975.14</v>
      </c>
      <c r="J4572">
        <v>23.65</v>
      </c>
      <c r="K4572">
        <v>3.56</v>
      </c>
      <c r="L4572">
        <v>1.23</v>
      </c>
    </row>
    <row r="4573" spans="1:12" x14ac:dyDescent="0.35">
      <c r="A4573" s="1">
        <v>42859</v>
      </c>
      <c r="B4573">
        <v>2017</v>
      </c>
      <c r="C4573" t="s">
        <v>16</v>
      </c>
      <c r="D4573">
        <v>9360.9500000000007</v>
      </c>
      <c r="E4573">
        <v>9365.65</v>
      </c>
      <c r="F4573">
        <v>9323.25</v>
      </c>
      <c r="G4573">
        <v>9359.9</v>
      </c>
      <c r="H4573">
        <v>277895923</v>
      </c>
      <c r="I4573">
        <v>12379.74</v>
      </c>
      <c r="J4573">
        <v>23.77</v>
      </c>
      <c r="K4573">
        <v>3.58</v>
      </c>
      <c r="L4573">
        <v>1.23</v>
      </c>
    </row>
    <row r="4574" spans="1:12" x14ac:dyDescent="0.35">
      <c r="A4574" s="1">
        <v>42860</v>
      </c>
      <c r="B4574">
        <v>2017</v>
      </c>
      <c r="C4574" t="s">
        <v>16</v>
      </c>
      <c r="D4574">
        <v>9374.5499999999993</v>
      </c>
      <c r="E4574">
        <v>9377.1</v>
      </c>
      <c r="F4574">
        <v>9272</v>
      </c>
      <c r="G4574">
        <v>9285.2999999999993</v>
      </c>
      <c r="H4574">
        <v>239133531</v>
      </c>
      <c r="I4574">
        <v>10466.68</v>
      </c>
      <c r="J4574">
        <v>23.59</v>
      </c>
      <c r="K4574">
        <v>3.55</v>
      </c>
      <c r="L4574">
        <v>1.24</v>
      </c>
    </row>
    <row r="4575" spans="1:12" x14ac:dyDescent="0.35">
      <c r="A4575" s="1">
        <v>42863</v>
      </c>
      <c r="B4575">
        <v>2017</v>
      </c>
      <c r="C4575" t="s">
        <v>16</v>
      </c>
      <c r="D4575">
        <v>9311.4500000000007</v>
      </c>
      <c r="E4575">
        <v>9338.7000000000007</v>
      </c>
      <c r="F4575">
        <v>9297.9500000000007</v>
      </c>
      <c r="G4575">
        <v>9314.0499999999993</v>
      </c>
      <c r="H4575">
        <v>179709949</v>
      </c>
      <c r="I4575">
        <v>8300.2199999999993</v>
      </c>
      <c r="J4575">
        <v>23.66</v>
      </c>
      <c r="K4575">
        <v>3.56</v>
      </c>
      <c r="L4575">
        <v>1.23</v>
      </c>
    </row>
    <row r="4576" spans="1:12" x14ac:dyDescent="0.35">
      <c r="A4576" s="1">
        <v>42864</v>
      </c>
      <c r="B4576">
        <v>2017</v>
      </c>
      <c r="C4576" t="s">
        <v>16</v>
      </c>
      <c r="D4576">
        <v>9337.35</v>
      </c>
      <c r="E4576">
        <v>9338.9500000000007</v>
      </c>
      <c r="F4576">
        <v>9307.7000000000007</v>
      </c>
      <c r="G4576">
        <v>9316.85</v>
      </c>
      <c r="H4576">
        <v>136417428</v>
      </c>
      <c r="I4576">
        <v>7504.66</v>
      </c>
      <c r="J4576">
        <v>23.67</v>
      </c>
      <c r="K4576">
        <v>3.56</v>
      </c>
      <c r="L4576">
        <v>1.23</v>
      </c>
    </row>
    <row r="4577" spans="1:12" x14ac:dyDescent="0.35">
      <c r="A4577" s="1">
        <v>42865</v>
      </c>
      <c r="B4577">
        <v>2017</v>
      </c>
      <c r="C4577" t="s">
        <v>16</v>
      </c>
      <c r="D4577">
        <v>9339.65</v>
      </c>
      <c r="E4577">
        <v>9414.75</v>
      </c>
      <c r="F4577">
        <v>9336</v>
      </c>
      <c r="G4577">
        <v>9407.2999999999993</v>
      </c>
      <c r="H4577">
        <v>157363135</v>
      </c>
      <c r="I4577">
        <v>8619.06</v>
      </c>
      <c r="J4577">
        <v>23.89</v>
      </c>
      <c r="K4577">
        <v>3.59</v>
      </c>
      <c r="L4577">
        <v>1.22</v>
      </c>
    </row>
    <row r="4578" spans="1:12" x14ac:dyDescent="0.35">
      <c r="A4578" s="1">
        <v>42866</v>
      </c>
      <c r="B4578">
        <v>2017</v>
      </c>
      <c r="C4578" t="s">
        <v>16</v>
      </c>
      <c r="D4578">
        <v>9448.6</v>
      </c>
      <c r="E4578">
        <v>9450.65</v>
      </c>
      <c r="F4578">
        <v>9411.2999999999993</v>
      </c>
      <c r="G4578">
        <v>9422.4</v>
      </c>
      <c r="H4578">
        <v>176439840</v>
      </c>
      <c r="I4578">
        <v>9289.89</v>
      </c>
      <c r="J4578">
        <v>23.93</v>
      </c>
      <c r="K4578">
        <v>3.6</v>
      </c>
      <c r="L4578">
        <v>1.22</v>
      </c>
    </row>
    <row r="4579" spans="1:12" x14ac:dyDescent="0.35">
      <c r="A4579" s="1">
        <v>42867</v>
      </c>
      <c r="B4579">
        <v>2017</v>
      </c>
      <c r="C4579" t="s">
        <v>16</v>
      </c>
      <c r="D4579">
        <v>9436.65</v>
      </c>
      <c r="E4579">
        <v>9437.75</v>
      </c>
      <c r="F4579">
        <v>9372.5499999999993</v>
      </c>
      <c r="G4579">
        <v>9400.9</v>
      </c>
      <c r="H4579">
        <v>159079418</v>
      </c>
      <c r="I4579">
        <v>9813.4699999999993</v>
      </c>
      <c r="J4579">
        <v>23.88</v>
      </c>
      <c r="K4579">
        <v>3.59</v>
      </c>
      <c r="L4579">
        <v>1.22</v>
      </c>
    </row>
    <row r="4580" spans="1:12" x14ac:dyDescent="0.35">
      <c r="A4580" s="1">
        <v>42870</v>
      </c>
      <c r="B4580">
        <v>2017</v>
      </c>
      <c r="C4580" t="s">
        <v>16</v>
      </c>
      <c r="D4580">
        <v>9433.5499999999993</v>
      </c>
      <c r="E4580">
        <v>9449.25</v>
      </c>
      <c r="F4580">
        <v>9423.1</v>
      </c>
      <c r="G4580">
        <v>9445.4</v>
      </c>
      <c r="H4580">
        <v>145163953</v>
      </c>
      <c r="I4580">
        <v>7790.97</v>
      </c>
      <c r="J4580">
        <v>23.99</v>
      </c>
      <c r="K4580">
        <v>3.61</v>
      </c>
      <c r="L4580">
        <v>1.22</v>
      </c>
    </row>
    <row r="4581" spans="1:12" x14ac:dyDescent="0.35">
      <c r="A4581" s="1">
        <v>42871</v>
      </c>
      <c r="B4581">
        <v>2017</v>
      </c>
      <c r="C4581" t="s">
        <v>16</v>
      </c>
      <c r="D4581">
        <v>9461</v>
      </c>
      <c r="E4581">
        <v>9517.2000000000007</v>
      </c>
      <c r="F4581">
        <v>9456.35</v>
      </c>
      <c r="G4581">
        <v>9512.25</v>
      </c>
      <c r="H4581">
        <v>171709433</v>
      </c>
      <c r="I4581">
        <v>9209.89</v>
      </c>
      <c r="J4581">
        <v>24.16</v>
      </c>
      <c r="K4581">
        <v>3.63</v>
      </c>
      <c r="L4581">
        <v>1.21</v>
      </c>
    </row>
    <row r="4582" spans="1:12" x14ac:dyDescent="0.35">
      <c r="A4582" s="1">
        <v>42872</v>
      </c>
      <c r="B4582">
        <v>2017</v>
      </c>
      <c r="C4582" t="s">
        <v>16</v>
      </c>
      <c r="D4582">
        <v>9517.6</v>
      </c>
      <c r="E4582">
        <v>9532.6</v>
      </c>
      <c r="F4582">
        <v>9486.1</v>
      </c>
      <c r="G4582">
        <v>9525.75</v>
      </c>
      <c r="H4582">
        <v>211856040</v>
      </c>
      <c r="I4582">
        <v>10726.23</v>
      </c>
      <c r="J4582">
        <v>25.23</v>
      </c>
      <c r="K4582">
        <v>3.64</v>
      </c>
      <c r="L4582">
        <v>1.2</v>
      </c>
    </row>
    <row r="4583" spans="1:12" x14ac:dyDescent="0.35">
      <c r="A4583" s="1">
        <v>42873</v>
      </c>
      <c r="B4583">
        <v>2017</v>
      </c>
      <c r="C4583" t="s">
        <v>16</v>
      </c>
      <c r="D4583">
        <v>9453.2000000000007</v>
      </c>
      <c r="E4583">
        <v>9489.1</v>
      </c>
      <c r="F4583">
        <v>9418.1</v>
      </c>
      <c r="G4583">
        <v>9429.4500000000007</v>
      </c>
      <c r="H4583">
        <v>199340647</v>
      </c>
      <c r="I4583">
        <v>10782.46</v>
      </c>
      <c r="J4583">
        <v>24.91</v>
      </c>
      <c r="K4583">
        <v>3.6</v>
      </c>
      <c r="L4583">
        <v>1.22</v>
      </c>
    </row>
    <row r="4584" spans="1:12" x14ac:dyDescent="0.35">
      <c r="A4584" s="1">
        <v>42874</v>
      </c>
      <c r="B4584">
        <v>2017</v>
      </c>
      <c r="C4584" t="s">
        <v>16</v>
      </c>
      <c r="D4584">
        <v>9469.9</v>
      </c>
      <c r="E4584">
        <v>9505.75</v>
      </c>
      <c r="F4584">
        <v>9390.75</v>
      </c>
      <c r="G4584">
        <v>9427.9</v>
      </c>
      <c r="H4584">
        <v>259861396</v>
      </c>
      <c r="I4584">
        <v>11544.77</v>
      </c>
      <c r="J4584">
        <v>24.91</v>
      </c>
      <c r="K4584">
        <v>3.6</v>
      </c>
      <c r="L4584">
        <v>1.22</v>
      </c>
    </row>
    <row r="4585" spans="1:12" x14ac:dyDescent="0.35">
      <c r="A4585" s="1">
        <v>42877</v>
      </c>
      <c r="B4585">
        <v>2017</v>
      </c>
      <c r="C4585" t="s">
        <v>16</v>
      </c>
      <c r="D4585">
        <v>9480.25</v>
      </c>
      <c r="E4585">
        <v>9498.65</v>
      </c>
      <c r="F4585">
        <v>9427.9</v>
      </c>
      <c r="G4585">
        <v>9438.25</v>
      </c>
      <c r="H4585">
        <v>202874757</v>
      </c>
      <c r="I4585">
        <v>9432.9699999999993</v>
      </c>
      <c r="J4585">
        <v>24.94</v>
      </c>
      <c r="K4585">
        <v>3.61</v>
      </c>
      <c r="L4585">
        <v>1.22</v>
      </c>
    </row>
    <row r="4586" spans="1:12" x14ac:dyDescent="0.35">
      <c r="A4586" s="1">
        <v>42878</v>
      </c>
      <c r="B4586">
        <v>2017</v>
      </c>
      <c r="C4586" t="s">
        <v>16</v>
      </c>
      <c r="D4586">
        <v>9445.0499999999993</v>
      </c>
      <c r="E4586">
        <v>9448.0499999999993</v>
      </c>
      <c r="F4586">
        <v>9370</v>
      </c>
      <c r="G4586">
        <v>9386.15</v>
      </c>
      <c r="H4586">
        <v>231345629</v>
      </c>
      <c r="I4586">
        <v>11553.27</v>
      </c>
      <c r="J4586">
        <v>24.8</v>
      </c>
      <c r="K4586">
        <v>3.59</v>
      </c>
      <c r="L4586">
        <v>1.22</v>
      </c>
    </row>
    <row r="4587" spans="1:12" x14ac:dyDescent="0.35">
      <c r="A4587" s="1">
        <v>42879</v>
      </c>
      <c r="B4587">
        <v>2017</v>
      </c>
      <c r="C4587" t="s">
        <v>16</v>
      </c>
      <c r="D4587">
        <v>9410.9</v>
      </c>
      <c r="E4587">
        <v>9431.9</v>
      </c>
      <c r="F4587">
        <v>9341.65</v>
      </c>
      <c r="G4587">
        <v>9360.5499999999993</v>
      </c>
      <c r="H4587">
        <v>218265181</v>
      </c>
      <c r="I4587">
        <v>11045.95</v>
      </c>
      <c r="J4587">
        <v>24.73</v>
      </c>
      <c r="K4587">
        <v>3.58</v>
      </c>
      <c r="L4587">
        <v>1.23</v>
      </c>
    </row>
    <row r="4588" spans="1:12" x14ac:dyDescent="0.35">
      <c r="A4588" s="1">
        <v>42880</v>
      </c>
      <c r="B4588">
        <v>2017</v>
      </c>
      <c r="C4588" t="s">
        <v>16</v>
      </c>
      <c r="D4588">
        <v>9384.0499999999993</v>
      </c>
      <c r="E4588">
        <v>9523.2999999999993</v>
      </c>
      <c r="F4588">
        <v>9379.2000000000007</v>
      </c>
      <c r="G4588">
        <v>9509.75</v>
      </c>
      <c r="H4588">
        <v>298147347</v>
      </c>
      <c r="I4588">
        <v>16964.259999999998</v>
      </c>
      <c r="J4588">
        <v>24.88</v>
      </c>
      <c r="K4588">
        <v>3.63</v>
      </c>
      <c r="L4588">
        <v>1.21</v>
      </c>
    </row>
    <row r="4589" spans="1:12" x14ac:dyDescent="0.35">
      <c r="A4589" s="1">
        <v>42881</v>
      </c>
      <c r="B4589">
        <v>2017</v>
      </c>
      <c r="C4589" t="s">
        <v>16</v>
      </c>
      <c r="D4589">
        <v>9507.75</v>
      </c>
      <c r="E4589">
        <v>9604.9</v>
      </c>
      <c r="F4589">
        <v>9495.4</v>
      </c>
      <c r="G4589">
        <v>9595.1</v>
      </c>
      <c r="H4589">
        <v>225647631</v>
      </c>
      <c r="I4589">
        <v>11204.36</v>
      </c>
      <c r="J4589">
        <v>24.32</v>
      </c>
      <c r="K4589">
        <v>3.62</v>
      </c>
      <c r="L4589">
        <v>1.19</v>
      </c>
    </row>
    <row r="4590" spans="1:12" x14ac:dyDescent="0.35">
      <c r="A4590" s="1">
        <v>42884</v>
      </c>
      <c r="B4590">
        <v>2017</v>
      </c>
      <c r="C4590" t="s">
        <v>16</v>
      </c>
      <c r="D4590">
        <v>9560.0499999999993</v>
      </c>
      <c r="E4590">
        <v>9637.75</v>
      </c>
      <c r="F4590">
        <v>9547.7000000000007</v>
      </c>
      <c r="G4590">
        <v>9604.9</v>
      </c>
      <c r="H4590">
        <v>242266034</v>
      </c>
      <c r="I4590">
        <v>12484.61</v>
      </c>
      <c r="J4590">
        <v>24.31</v>
      </c>
      <c r="K4590">
        <v>3.62</v>
      </c>
      <c r="L4590">
        <v>1.19</v>
      </c>
    </row>
    <row r="4591" spans="1:12" x14ac:dyDescent="0.35">
      <c r="A4591" s="1">
        <v>42885</v>
      </c>
      <c r="B4591">
        <v>2017</v>
      </c>
      <c r="C4591" t="s">
        <v>16</v>
      </c>
      <c r="D4591">
        <v>9590.65</v>
      </c>
      <c r="E4591">
        <v>9635.2999999999993</v>
      </c>
      <c r="F4591">
        <v>9581.2000000000007</v>
      </c>
      <c r="G4591">
        <v>9624.5499999999993</v>
      </c>
      <c r="H4591">
        <v>199894193</v>
      </c>
      <c r="I4591">
        <v>9765.4</v>
      </c>
      <c r="J4591">
        <v>24.36</v>
      </c>
      <c r="K4591">
        <v>3.63</v>
      </c>
      <c r="L4591">
        <v>1.19</v>
      </c>
    </row>
    <row r="4592" spans="1:12" x14ac:dyDescent="0.35">
      <c r="A4592" s="1">
        <v>42886</v>
      </c>
      <c r="B4592">
        <v>2017</v>
      </c>
      <c r="C4592" t="s">
        <v>16</v>
      </c>
      <c r="D4592">
        <v>9636.5499999999993</v>
      </c>
      <c r="E4592">
        <v>9649.6</v>
      </c>
      <c r="F4592">
        <v>9609.25</v>
      </c>
      <c r="G4592">
        <v>9621.25</v>
      </c>
      <c r="H4592">
        <v>427053433</v>
      </c>
      <c r="I4592">
        <v>19605.939999999999</v>
      </c>
      <c r="J4592">
        <v>24.35</v>
      </c>
      <c r="K4592">
        <v>3.62</v>
      </c>
      <c r="L4592">
        <v>1.19</v>
      </c>
    </row>
    <row r="4593" spans="1:12" x14ac:dyDescent="0.35">
      <c r="A4593" s="1">
        <v>42887</v>
      </c>
      <c r="B4593">
        <v>2017</v>
      </c>
      <c r="C4593" t="s">
        <v>17</v>
      </c>
      <c r="D4593">
        <v>9603.5499999999993</v>
      </c>
      <c r="E4593">
        <v>9634.65</v>
      </c>
      <c r="F4593">
        <v>9589.9</v>
      </c>
      <c r="G4593">
        <v>9616.1</v>
      </c>
      <c r="H4593">
        <v>181533283</v>
      </c>
      <c r="I4593">
        <v>9482.61</v>
      </c>
      <c r="J4593">
        <v>24.34</v>
      </c>
      <c r="K4593">
        <v>3.62</v>
      </c>
      <c r="L4593">
        <v>1.19</v>
      </c>
    </row>
    <row r="4594" spans="1:12" x14ac:dyDescent="0.35">
      <c r="A4594" s="1">
        <v>42888</v>
      </c>
      <c r="B4594">
        <v>2017</v>
      </c>
      <c r="C4594" t="s">
        <v>17</v>
      </c>
      <c r="D4594">
        <v>9657.15</v>
      </c>
      <c r="E4594">
        <v>9673.5</v>
      </c>
      <c r="F4594">
        <v>9637.4500000000007</v>
      </c>
      <c r="G4594">
        <v>9653.5</v>
      </c>
      <c r="H4594">
        <v>167195027</v>
      </c>
      <c r="I4594">
        <v>8564.2999999999993</v>
      </c>
      <c r="J4594">
        <v>24.43</v>
      </c>
      <c r="K4594">
        <v>3.63</v>
      </c>
      <c r="L4594">
        <v>1.18</v>
      </c>
    </row>
    <row r="4595" spans="1:12" x14ac:dyDescent="0.35">
      <c r="A4595" s="1">
        <v>42891</v>
      </c>
      <c r="B4595">
        <v>2017</v>
      </c>
      <c r="C4595" t="s">
        <v>17</v>
      </c>
      <c r="D4595">
        <v>9656.2999999999993</v>
      </c>
      <c r="E4595">
        <v>9687.2000000000007</v>
      </c>
      <c r="F4595">
        <v>9640.7000000000007</v>
      </c>
      <c r="G4595">
        <v>9675.1</v>
      </c>
      <c r="H4595">
        <v>131685021</v>
      </c>
      <c r="I4595">
        <v>7192.24</v>
      </c>
      <c r="J4595">
        <v>24.45</v>
      </c>
      <c r="K4595">
        <v>3.64</v>
      </c>
      <c r="L4595">
        <v>1.18</v>
      </c>
    </row>
    <row r="4596" spans="1:12" x14ac:dyDescent="0.35">
      <c r="A4596" s="1">
        <v>42892</v>
      </c>
      <c r="B4596">
        <v>2017</v>
      </c>
      <c r="C4596" t="s">
        <v>17</v>
      </c>
      <c r="D4596">
        <v>9704.25</v>
      </c>
      <c r="E4596">
        <v>9709.2999999999993</v>
      </c>
      <c r="F4596">
        <v>9630.2000000000007</v>
      </c>
      <c r="G4596">
        <v>9637.15</v>
      </c>
      <c r="H4596">
        <v>150379695</v>
      </c>
      <c r="I4596">
        <v>8416.5499999999993</v>
      </c>
      <c r="J4596">
        <v>24.35</v>
      </c>
      <c r="K4596">
        <v>3.63</v>
      </c>
      <c r="L4596">
        <v>1.19</v>
      </c>
    </row>
    <row r="4597" spans="1:12" x14ac:dyDescent="0.35">
      <c r="A4597" s="1">
        <v>42893</v>
      </c>
      <c r="B4597">
        <v>2017</v>
      </c>
      <c r="C4597" t="s">
        <v>17</v>
      </c>
      <c r="D4597">
        <v>9663.9500000000007</v>
      </c>
      <c r="E4597">
        <v>9678.5499999999993</v>
      </c>
      <c r="F4597">
        <v>9630.5499999999993</v>
      </c>
      <c r="G4597">
        <v>9663.9</v>
      </c>
      <c r="H4597">
        <v>165669924</v>
      </c>
      <c r="I4597">
        <v>8989.36</v>
      </c>
      <c r="J4597">
        <v>24.48</v>
      </c>
      <c r="K4597">
        <v>3.64</v>
      </c>
      <c r="L4597">
        <v>1.18</v>
      </c>
    </row>
    <row r="4598" spans="1:12" x14ac:dyDescent="0.35">
      <c r="A4598" s="1">
        <v>42894</v>
      </c>
      <c r="B4598">
        <v>2017</v>
      </c>
      <c r="C4598" t="s">
        <v>17</v>
      </c>
      <c r="D4598">
        <v>9682.4</v>
      </c>
      <c r="E4598">
        <v>9688.7000000000007</v>
      </c>
      <c r="F4598">
        <v>9641.5</v>
      </c>
      <c r="G4598">
        <v>9647.25</v>
      </c>
      <c r="H4598">
        <v>160165459</v>
      </c>
      <c r="I4598">
        <v>8822.6299999999992</v>
      </c>
      <c r="J4598">
        <v>24.43</v>
      </c>
      <c r="K4598">
        <v>3.63</v>
      </c>
      <c r="L4598">
        <v>1.18</v>
      </c>
    </row>
    <row r="4599" spans="1:12" x14ac:dyDescent="0.35">
      <c r="A4599" s="1">
        <v>42895</v>
      </c>
      <c r="B4599">
        <v>2017</v>
      </c>
      <c r="C4599" t="s">
        <v>17</v>
      </c>
      <c r="D4599">
        <v>9638.5499999999993</v>
      </c>
      <c r="E4599">
        <v>9676.25</v>
      </c>
      <c r="F4599">
        <v>9608.15</v>
      </c>
      <c r="G4599">
        <v>9668.25</v>
      </c>
      <c r="H4599">
        <v>163897548</v>
      </c>
      <c r="I4599">
        <v>9078.7099999999991</v>
      </c>
      <c r="J4599">
        <v>24.38</v>
      </c>
      <c r="K4599">
        <v>3.64</v>
      </c>
      <c r="L4599">
        <v>1.18</v>
      </c>
    </row>
    <row r="4600" spans="1:12" x14ac:dyDescent="0.35">
      <c r="A4600" s="1">
        <v>42898</v>
      </c>
      <c r="B4600">
        <v>2017</v>
      </c>
      <c r="C4600" t="s">
        <v>17</v>
      </c>
      <c r="D4600">
        <v>9646.7000000000007</v>
      </c>
      <c r="E4600">
        <v>9647.0499999999993</v>
      </c>
      <c r="F4600">
        <v>9598.5</v>
      </c>
      <c r="G4600">
        <v>9616.4</v>
      </c>
      <c r="H4600">
        <v>145786938</v>
      </c>
      <c r="I4600">
        <v>7686.89</v>
      </c>
      <c r="J4600">
        <v>24.25</v>
      </c>
      <c r="K4600">
        <v>3.62</v>
      </c>
      <c r="L4600">
        <v>1.19</v>
      </c>
    </row>
    <row r="4601" spans="1:12" x14ac:dyDescent="0.35">
      <c r="A4601" s="1">
        <v>42899</v>
      </c>
      <c r="B4601">
        <v>2017</v>
      </c>
      <c r="C4601" t="s">
        <v>17</v>
      </c>
      <c r="D4601">
        <v>9615.5499999999993</v>
      </c>
      <c r="E4601">
        <v>9654.15</v>
      </c>
      <c r="F4601">
        <v>9595.4</v>
      </c>
      <c r="G4601">
        <v>9606.9</v>
      </c>
      <c r="H4601">
        <v>133734363</v>
      </c>
      <c r="I4601">
        <v>7056.83</v>
      </c>
      <c r="J4601">
        <v>24.27</v>
      </c>
      <c r="K4601">
        <v>3.62</v>
      </c>
      <c r="L4601">
        <v>1.19</v>
      </c>
    </row>
    <row r="4602" spans="1:12" x14ac:dyDescent="0.35">
      <c r="A4602" s="1">
        <v>42900</v>
      </c>
      <c r="B4602">
        <v>2017</v>
      </c>
      <c r="C4602" t="s">
        <v>17</v>
      </c>
      <c r="D4602">
        <v>9621.5499999999993</v>
      </c>
      <c r="E4602">
        <v>9627.4</v>
      </c>
      <c r="F4602">
        <v>9580.4500000000007</v>
      </c>
      <c r="G4602">
        <v>9618.15</v>
      </c>
      <c r="H4602">
        <v>187378750</v>
      </c>
      <c r="I4602">
        <v>10540.68</v>
      </c>
      <c r="J4602">
        <v>24.29</v>
      </c>
      <c r="K4602">
        <v>3.62</v>
      </c>
      <c r="L4602">
        <v>1.19</v>
      </c>
    </row>
    <row r="4603" spans="1:12" x14ac:dyDescent="0.35">
      <c r="A4603" s="1">
        <v>42901</v>
      </c>
      <c r="B4603">
        <v>2017</v>
      </c>
      <c r="C4603" t="s">
        <v>17</v>
      </c>
      <c r="D4603">
        <v>9617.9</v>
      </c>
      <c r="E4603">
        <v>9621.4</v>
      </c>
      <c r="F4603">
        <v>9560.7999999999993</v>
      </c>
      <c r="G4603">
        <v>9578.0499999999993</v>
      </c>
      <c r="H4603">
        <v>176423424</v>
      </c>
      <c r="I4603">
        <v>9868.08</v>
      </c>
      <c r="J4603">
        <v>24.19</v>
      </c>
      <c r="K4603">
        <v>3.6</v>
      </c>
      <c r="L4603">
        <v>1.19</v>
      </c>
    </row>
    <row r="4604" spans="1:12" x14ac:dyDescent="0.35">
      <c r="A4604" s="1">
        <v>42902</v>
      </c>
      <c r="B4604">
        <v>2017</v>
      </c>
      <c r="C4604" t="s">
        <v>17</v>
      </c>
      <c r="D4604">
        <v>9595.4500000000007</v>
      </c>
      <c r="E4604">
        <v>9615.85</v>
      </c>
      <c r="F4604">
        <v>9565.5</v>
      </c>
      <c r="G4604">
        <v>9588.0499999999993</v>
      </c>
      <c r="H4604">
        <v>219808528</v>
      </c>
      <c r="I4604">
        <v>11920.62</v>
      </c>
      <c r="J4604">
        <v>24</v>
      </c>
      <c r="K4604">
        <v>3.56</v>
      </c>
      <c r="L4604">
        <v>1.1100000000000001</v>
      </c>
    </row>
    <row r="4605" spans="1:12" x14ac:dyDescent="0.35">
      <c r="A4605" s="1">
        <v>42905</v>
      </c>
      <c r="B4605">
        <v>2017</v>
      </c>
      <c r="C4605" t="s">
        <v>17</v>
      </c>
      <c r="D4605">
        <v>9626.4</v>
      </c>
      <c r="E4605">
        <v>9673.2999999999993</v>
      </c>
      <c r="F4605">
        <v>9614.9</v>
      </c>
      <c r="G4605">
        <v>9657.5499999999993</v>
      </c>
      <c r="H4605">
        <v>146146062</v>
      </c>
      <c r="I4605">
        <v>8144.36</v>
      </c>
      <c r="J4605">
        <v>24.37</v>
      </c>
      <c r="K4605">
        <v>3.58</v>
      </c>
      <c r="L4605">
        <v>1.1000000000000001</v>
      </c>
    </row>
    <row r="4606" spans="1:12" x14ac:dyDescent="0.35">
      <c r="A4606" s="1">
        <v>42906</v>
      </c>
      <c r="B4606">
        <v>2017</v>
      </c>
      <c r="C4606" t="s">
        <v>17</v>
      </c>
      <c r="D4606">
        <v>9670.5</v>
      </c>
      <c r="E4606">
        <v>9676.5</v>
      </c>
      <c r="F4606">
        <v>9643.75</v>
      </c>
      <c r="G4606">
        <v>9653.5</v>
      </c>
      <c r="H4606">
        <v>164437226</v>
      </c>
      <c r="I4606">
        <v>8476.67</v>
      </c>
      <c r="J4606">
        <v>24.36</v>
      </c>
      <c r="K4606">
        <v>3.58</v>
      </c>
      <c r="L4606">
        <v>1.1000000000000001</v>
      </c>
    </row>
    <row r="4607" spans="1:12" x14ac:dyDescent="0.35">
      <c r="A4607" s="1">
        <v>42907</v>
      </c>
      <c r="B4607">
        <v>2017</v>
      </c>
      <c r="C4607" t="s">
        <v>17</v>
      </c>
      <c r="D4607">
        <v>9648.1</v>
      </c>
      <c r="E4607">
        <v>9650.4500000000007</v>
      </c>
      <c r="F4607">
        <v>9608.6</v>
      </c>
      <c r="G4607">
        <v>9633.6</v>
      </c>
      <c r="H4607">
        <v>148490556</v>
      </c>
      <c r="I4607">
        <v>8023.4</v>
      </c>
      <c r="J4607">
        <v>24.31</v>
      </c>
      <c r="K4607">
        <v>3.57</v>
      </c>
      <c r="L4607">
        <v>1.1100000000000001</v>
      </c>
    </row>
    <row r="4608" spans="1:12" x14ac:dyDescent="0.35">
      <c r="A4608" s="1">
        <v>42908</v>
      </c>
      <c r="B4608">
        <v>2017</v>
      </c>
      <c r="C4608" t="s">
        <v>17</v>
      </c>
      <c r="D4608">
        <v>9642.65</v>
      </c>
      <c r="E4608">
        <v>9698.85</v>
      </c>
      <c r="F4608">
        <v>9617.75</v>
      </c>
      <c r="G4608">
        <v>9630</v>
      </c>
      <c r="H4608">
        <v>204888654</v>
      </c>
      <c r="I4608">
        <v>10738.45</v>
      </c>
      <c r="J4608">
        <v>24.49</v>
      </c>
      <c r="K4608">
        <v>3.57</v>
      </c>
      <c r="L4608">
        <v>1.1100000000000001</v>
      </c>
    </row>
    <row r="4609" spans="1:12" x14ac:dyDescent="0.35">
      <c r="A4609" s="1">
        <v>42909</v>
      </c>
      <c r="B4609">
        <v>2017</v>
      </c>
      <c r="C4609" t="s">
        <v>17</v>
      </c>
      <c r="D4609">
        <v>9643.25</v>
      </c>
      <c r="E4609">
        <v>9647.65</v>
      </c>
      <c r="F4609">
        <v>9565.2999999999993</v>
      </c>
      <c r="G4609">
        <v>9574.9500000000007</v>
      </c>
      <c r="H4609">
        <v>180580579</v>
      </c>
      <c r="I4609">
        <v>9092.74</v>
      </c>
      <c r="J4609">
        <v>24.37</v>
      </c>
      <c r="K4609">
        <v>3.54</v>
      </c>
      <c r="L4609">
        <v>1.1100000000000001</v>
      </c>
    </row>
    <row r="4610" spans="1:12" x14ac:dyDescent="0.35">
      <c r="A4610" s="1">
        <v>42913</v>
      </c>
      <c r="B4610">
        <v>2017</v>
      </c>
      <c r="C4610" t="s">
        <v>17</v>
      </c>
      <c r="D4610">
        <v>9594.0499999999993</v>
      </c>
      <c r="E4610">
        <v>9615.4</v>
      </c>
      <c r="F4610">
        <v>9473.4500000000007</v>
      </c>
      <c r="G4610">
        <v>9511.4</v>
      </c>
      <c r="H4610">
        <v>209593904</v>
      </c>
      <c r="I4610">
        <v>11084.51</v>
      </c>
      <c r="J4610">
        <v>24.21</v>
      </c>
      <c r="K4610">
        <v>3.52</v>
      </c>
      <c r="L4610">
        <v>1.1200000000000001</v>
      </c>
    </row>
    <row r="4611" spans="1:12" x14ac:dyDescent="0.35">
      <c r="A4611" s="1">
        <v>42914</v>
      </c>
      <c r="B4611">
        <v>2017</v>
      </c>
      <c r="C4611" t="s">
        <v>17</v>
      </c>
      <c r="D4611">
        <v>9520.2000000000007</v>
      </c>
      <c r="E4611">
        <v>9522.5</v>
      </c>
      <c r="F4611">
        <v>9474.35</v>
      </c>
      <c r="G4611">
        <v>9491.25</v>
      </c>
      <c r="H4611">
        <v>177652206</v>
      </c>
      <c r="I4611">
        <v>9103.73</v>
      </c>
      <c r="J4611">
        <v>24.15</v>
      </c>
      <c r="K4611">
        <v>3.51</v>
      </c>
      <c r="L4611">
        <v>1.1200000000000001</v>
      </c>
    </row>
    <row r="4612" spans="1:12" x14ac:dyDescent="0.35">
      <c r="A4612" s="1">
        <v>42915</v>
      </c>
      <c r="B4612">
        <v>2017</v>
      </c>
      <c r="C4612" t="s">
        <v>17</v>
      </c>
      <c r="D4612">
        <v>9522.9500000000007</v>
      </c>
      <c r="E4612">
        <v>9575.7999999999993</v>
      </c>
      <c r="F4612">
        <v>9493.7999999999993</v>
      </c>
      <c r="G4612">
        <v>9504.1</v>
      </c>
      <c r="H4612">
        <v>267283587</v>
      </c>
      <c r="I4612">
        <v>13395.85</v>
      </c>
      <c r="J4612">
        <v>24.19</v>
      </c>
      <c r="K4612">
        <v>3.52</v>
      </c>
      <c r="L4612">
        <v>1.1200000000000001</v>
      </c>
    </row>
    <row r="4613" spans="1:12" x14ac:dyDescent="0.35">
      <c r="A4613" s="1">
        <v>42916</v>
      </c>
      <c r="B4613">
        <v>2017</v>
      </c>
      <c r="C4613" t="s">
        <v>17</v>
      </c>
      <c r="D4613">
        <v>9478.5</v>
      </c>
      <c r="E4613">
        <v>9535.7999999999993</v>
      </c>
      <c r="F4613">
        <v>9448.75</v>
      </c>
      <c r="G4613">
        <v>9520.9</v>
      </c>
      <c r="H4613">
        <v>185202600</v>
      </c>
      <c r="I4613">
        <v>8783.59</v>
      </c>
      <c r="J4613">
        <v>24.23</v>
      </c>
      <c r="K4613">
        <v>3.52</v>
      </c>
      <c r="L4613">
        <v>1.1200000000000001</v>
      </c>
    </row>
    <row r="4614" spans="1:12" x14ac:dyDescent="0.35">
      <c r="A4614" s="1">
        <v>42919</v>
      </c>
      <c r="B4614">
        <v>2017</v>
      </c>
      <c r="C4614" t="s">
        <v>18</v>
      </c>
      <c r="D4614">
        <v>9587.9500000000007</v>
      </c>
      <c r="E4614">
        <v>9624</v>
      </c>
      <c r="F4614">
        <v>9543.5499999999993</v>
      </c>
      <c r="G4614">
        <v>9615</v>
      </c>
      <c r="H4614">
        <v>188690599</v>
      </c>
      <c r="I4614">
        <v>8720.76</v>
      </c>
      <c r="J4614">
        <v>24.47</v>
      </c>
      <c r="K4614">
        <v>3.56</v>
      </c>
      <c r="L4614">
        <v>1.1100000000000001</v>
      </c>
    </row>
    <row r="4615" spans="1:12" x14ac:dyDescent="0.35">
      <c r="A4615" s="1">
        <v>42920</v>
      </c>
      <c r="B4615">
        <v>2017</v>
      </c>
      <c r="C4615" t="s">
        <v>18</v>
      </c>
      <c r="D4615">
        <v>9645.9</v>
      </c>
      <c r="E4615">
        <v>9650.65</v>
      </c>
      <c r="F4615">
        <v>9595.5</v>
      </c>
      <c r="G4615">
        <v>9613.2999999999993</v>
      </c>
      <c r="H4615">
        <v>149313755</v>
      </c>
      <c r="I4615">
        <v>7774.69</v>
      </c>
      <c r="J4615">
        <v>24.47</v>
      </c>
      <c r="K4615">
        <v>3.56</v>
      </c>
      <c r="L4615">
        <v>1.1100000000000001</v>
      </c>
    </row>
    <row r="4616" spans="1:12" x14ac:dyDescent="0.35">
      <c r="A4616" s="1">
        <v>42921</v>
      </c>
      <c r="B4616">
        <v>2017</v>
      </c>
      <c r="C4616" t="s">
        <v>18</v>
      </c>
      <c r="D4616">
        <v>9619.75</v>
      </c>
      <c r="E4616">
        <v>9643.65</v>
      </c>
      <c r="F4616">
        <v>9607.35</v>
      </c>
      <c r="G4616">
        <v>9637.6</v>
      </c>
      <c r="H4616">
        <v>134849476</v>
      </c>
      <c r="I4616">
        <v>7311.1</v>
      </c>
      <c r="J4616">
        <v>24.53</v>
      </c>
      <c r="K4616">
        <v>3.57</v>
      </c>
      <c r="L4616">
        <v>1.1100000000000001</v>
      </c>
    </row>
    <row r="4617" spans="1:12" x14ac:dyDescent="0.35">
      <c r="A4617" s="1">
        <v>42922</v>
      </c>
      <c r="B4617">
        <v>2017</v>
      </c>
      <c r="C4617" t="s">
        <v>18</v>
      </c>
      <c r="D4617">
        <v>9653.6</v>
      </c>
      <c r="E4617">
        <v>9700.7000000000007</v>
      </c>
      <c r="F4617">
        <v>9639.9500000000007</v>
      </c>
      <c r="G4617">
        <v>9674.5499999999993</v>
      </c>
      <c r="H4617">
        <v>152001940</v>
      </c>
      <c r="I4617">
        <v>7539.21</v>
      </c>
      <c r="J4617">
        <v>24.62</v>
      </c>
      <c r="K4617">
        <v>3.58</v>
      </c>
      <c r="L4617">
        <v>1.1000000000000001</v>
      </c>
    </row>
    <row r="4618" spans="1:12" x14ac:dyDescent="0.35">
      <c r="A4618" s="1">
        <v>42923</v>
      </c>
      <c r="B4618">
        <v>2017</v>
      </c>
      <c r="C4618" t="s">
        <v>18</v>
      </c>
      <c r="D4618">
        <v>9670.35</v>
      </c>
      <c r="E4618">
        <v>9684.25</v>
      </c>
      <c r="F4618">
        <v>9642.65</v>
      </c>
      <c r="G4618">
        <v>9665.7999999999993</v>
      </c>
      <c r="H4618">
        <v>146232151</v>
      </c>
      <c r="I4618">
        <v>8514.5300000000007</v>
      </c>
      <c r="J4618">
        <v>24.6</v>
      </c>
      <c r="K4618">
        <v>3.58</v>
      </c>
      <c r="L4618">
        <v>1.1000000000000001</v>
      </c>
    </row>
    <row r="4619" spans="1:12" x14ac:dyDescent="0.35">
      <c r="A4619" s="1">
        <v>42926</v>
      </c>
      <c r="B4619">
        <v>2017</v>
      </c>
      <c r="C4619" t="s">
        <v>18</v>
      </c>
      <c r="D4619">
        <v>9719.2999999999993</v>
      </c>
      <c r="E4619">
        <v>9782.15</v>
      </c>
      <c r="F4619">
        <v>9646.4500000000007</v>
      </c>
      <c r="G4619">
        <v>9771.0499999999993</v>
      </c>
      <c r="H4619">
        <v>40142973</v>
      </c>
      <c r="I4619">
        <v>1920.78</v>
      </c>
      <c r="J4619">
        <v>24.87</v>
      </c>
      <c r="K4619">
        <v>3.62</v>
      </c>
      <c r="L4619">
        <v>1.0900000000000001</v>
      </c>
    </row>
    <row r="4620" spans="1:12" x14ac:dyDescent="0.35">
      <c r="A4620" s="1">
        <v>42927</v>
      </c>
      <c r="B4620">
        <v>2017</v>
      </c>
      <c r="C4620" t="s">
        <v>18</v>
      </c>
      <c r="D4620">
        <v>9797.4500000000007</v>
      </c>
      <c r="E4620">
        <v>9830.0499999999993</v>
      </c>
      <c r="F4620">
        <v>9778.85</v>
      </c>
      <c r="G4620">
        <v>9786.0499999999993</v>
      </c>
      <c r="H4620">
        <v>185322358</v>
      </c>
      <c r="I4620">
        <v>9908.41</v>
      </c>
      <c r="J4620">
        <v>24.91</v>
      </c>
      <c r="K4620">
        <v>3.62</v>
      </c>
      <c r="L4620">
        <v>1.0900000000000001</v>
      </c>
    </row>
    <row r="4621" spans="1:12" x14ac:dyDescent="0.35">
      <c r="A4621" s="1">
        <v>42928</v>
      </c>
      <c r="B4621">
        <v>2017</v>
      </c>
      <c r="C4621" t="s">
        <v>18</v>
      </c>
      <c r="D4621">
        <v>9807.2999999999993</v>
      </c>
      <c r="E4621">
        <v>9824.9500000000007</v>
      </c>
      <c r="F4621">
        <v>9787.7000000000007</v>
      </c>
      <c r="G4621">
        <v>9816.1</v>
      </c>
      <c r="H4621">
        <v>150045594</v>
      </c>
      <c r="I4621">
        <v>7966.44</v>
      </c>
      <c r="J4621">
        <v>24.98</v>
      </c>
      <c r="K4621">
        <v>3.63</v>
      </c>
      <c r="L4621">
        <v>1.0900000000000001</v>
      </c>
    </row>
    <row r="4622" spans="1:12" x14ac:dyDescent="0.35">
      <c r="A4622" s="1">
        <v>42929</v>
      </c>
      <c r="B4622">
        <v>2017</v>
      </c>
      <c r="C4622" t="s">
        <v>18</v>
      </c>
      <c r="D4622">
        <v>9855.7999999999993</v>
      </c>
      <c r="E4622">
        <v>9897.25</v>
      </c>
      <c r="F4622">
        <v>9853.4500000000007</v>
      </c>
      <c r="G4622">
        <v>9891.7000000000007</v>
      </c>
      <c r="H4622">
        <v>186866752</v>
      </c>
      <c r="I4622">
        <v>10244.56</v>
      </c>
      <c r="J4622">
        <v>25.17</v>
      </c>
      <c r="K4622">
        <v>3.66</v>
      </c>
      <c r="L4622">
        <v>1.08</v>
      </c>
    </row>
    <row r="4623" spans="1:12" x14ac:dyDescent="0.35">
      <c r="A4623" s="1">
        <v>42930</v>
      </c>
      <c r="B4623">
        <v>2017</v>
      </c>
      <c r="C4623" t="s">
        <v>18</v>
      </c>
      <c r="D4623">
        <v>9913.2999999999993</v>
      </c>
      <c r="E4623">
        <v>9913.2999999999993</v>
      </c>
      <c r="F4623">
        <v>9845.4500000000007</v>
      </c>
      <c r="G4623">
        <v>9886.35</v>
      </c>
      <c r="H4623">
        <v>164456602</v>
      </c>
      <c r="I4623">
        <v>9187.7099999999991</v>
      </c>
      <c r="J4623">
        <v>25.12</v>
      </c>
      <c r="K4623">
        <v>3.66</v>
      </c>
      <c r="L4623">
        <v>1.08</v>
      </c>
    </row>
    <row r="4624" spans="1:12" x14ac:dyDescent="0.35">
      <c r="A4624" s="1">
        <v>42933</v>
      </c>
      <c r="B4624">
        <v>2017</v>
      </c>
      <c r="C4624" t="s">
        <v>18</v>
      </c>
      <c r="D4624">
        <v>9908.15</v>
      </c>
      <c r="E4624">
        <v>9928.2000000000007</v>
      </c>
      <c r="F4624">
        <v>9894.7000000000007</v>
      </c>
      <c r="G4624">
        <v>9915.9500000000007</v>
      </c>
      <c r="H4624">
        <v>168596771</v>
      </c>
      <c r="I4624">
        <v>8310.48</v>
      </c>
      <c r="J4624">
        <v>25.17</v>
      </c>
      <c r="K4624">
        <v>3.67</v>
      </c>
      <c r="L4624">
        <v>1.08</v>
      </c>
    </row>
    <row r="4625" spans="1:12" x14ac:dyDescent="0.35">
      <c r="A4625" s="1">
        <v>42934</v>
      </c>
      <c r="B4625">
        <v>2017</v>
      </c>
      <c r="C4625" t="s">
        <v>18</v>
      </c>
      <c r="D4625">
        <v>9832.7000000000007</v>
      </c>
      <c r="E4625">
        <v>9885.35</v>
      </c>
      <c r="F4625">
        <v>9792.0499999999993</v>
      </c>
      <c r="G4625">
        <v>9827.15</v>
      </c>
      <c r="H4625">
        <v>303007860</v>
      </c>
      <c r="I4625">
        <v>13184.22</v>
      </c>
      <c r="J4625">
        <v>25.1</v>
      </c>
      <c r="K4625">
        <v>3.56</v>
      </c>
      <c r="L4625">
        <v>1.06</v>
      </c>
    </row>
    <row r="4626" spans="1:12" x14ac:dyDescent="0.35">
      <c r="A4626" s="1">
        <v>42935</v>
      </c>
      <c r="B4626">
        <v>2017</v>
      </c>
      <c r="C4626" t="s">
        <v>18</v>
      </c>
      <c r="D4626">
        <v>9855.9500000000007</v>
      </c>
      <c r="E4626">
        <v>9905.0499999999993</v>
      </c>
      <c r="F4626">
        <v>9851.65</v>
      </c>
      <c r="G4626">
        <v>9899.6</v>
      </c>
      <c r="H4626">
        <v>206376192</v>
      </c>
      <c r="I4626">
        <v>10935.6</v>
      </c>
      <c r="J4626">
        <v>25.28</v>
      </c>
      <c r="K4626">
        <v>3.53</v>
      </c>
      <c r="L4626">
        <v>1.01</v>
      </c>
    </row>
    <row r="4627" spans="1:12" x14ac:dyDescent="0.35">
      <c r="A4627" s="1">
        <v>42936</v>
      </c>
      <c r="B4627">
        <v>2017</v>
      </c>
      <c r="C4627" t="s">
        <v>18</v>
      </c>
      <c r="D4627">
        <v>9920.2000000000007</v>
      </c>
      <c r="E4627">
        <v>9922.5499999999993</v>
      </c>
      <c r="F4627">
        <v>9863.4500000000007</v>
      </c>
      <c r="G4627">
        <v>9873.2999999999993</v>
      </c>
      <c r="H4627">
        <v>166083004</v>
      </c>
      <c r="I4627">
        <v>8942.56</v>
      </c>
      <c r="J4627">
        <v>25.22</v>
      </c>
      <c r="K4627">
        <v>3.52</v>
      </c>
      <c r="L4627">
        <v>1.01</v>
      </c>
    </row>
    <row r="4628" spans="1:12" x14ac:dyDescent="0.35">
      <c r="A4628" s="1">
        <v>42937</v>
      </c>
      <c r="B4628">
        <v>2017</v>
      </c>
      <c r="C4628" t="s">
        <v>18</v>
      </c>
      <c r="D4628">
        <v>9899.6</v>
      </c>
      <c r="E4628">
        <v>9924.7000000000007</v>
      </c>
      <c r="F4628">
        <v>9838</v>
      </c>
      <c r="G4628">
        <v>9915.25</v>
      </c>
      <c r="H4628">
        <v>193286125</v>
      </c>
      <c r="I4628">
        <v>11860.28</v>
      </c>
      <c r="J4628">
        <v>25.32</v>
      </c>
      <c r="K4628">
        <v>3.53</v>
      </c>
      <c r="L4628">
        <v>1.01</v>
      </c>
    </row>
    <row r="4629" spans="1:12" x14ac:dyDescent="0.35">
      <c r="A4629" s="1">
        <v>42940</v>
      </c>
      <c r="B4629">
        <v>2017</v>
      </c>
      <c r="C4629" t="s">
        <v>18</v>
      </c>
      <c r="D4629">
        <v>9936.7999999999993</v>
      </c>
      <c r="E4629">
        <v>9982.0499999999993</v>
      </c>
      <c r="F4629">
        <v>9919.6</v>
      </c>
      <c r="G4629">
        <v>9966.4</v>
      </c>
      <c r="H4629">
        <v>179905535</v>
      </c>
      <c r="I4629">
        <v>10837.2</v>
      </c>
      <c r="J4629">
        <v>25.45</v>
      </c>
      <c r="K4629">
        <v>3.55</v>
      </c>
      <c r="L4629">
        <v>1</v>
      </c>
    </row>
    <row r="4630" spans="1:12" x14ac:dyDescent="0.35">
      <c r="A4630" s="1">
        <v>42941</v>
      </c>
      <c r="B4630">
        <v>2017</v>
      </c>
      <c r="C4630" t="s">
        <v>18</v>
      </c>
      <c r="D4630">
        <v>10010.549999999999</v>
      </c>
      <c r="E4630">
        <v>10011.299999999999</v>
      </c>
      <c r="F4630">
        <v>9949.1</v>
      </c>
      <c r="G4630">
        <v>9964.5499999999993</v>
      </c>
      <c r="H4630">
        <v>191206247</v>
      </c>
      <c r="I4630">
        <v>10491.32</v>
      </c>
      <c r="J4630">
        <v>25.45</v>
      </c>
      <c r="K4630">
        <v>3.55</v>
      </c>
      <c r="L4630">
        <v>1</v>
      </c>
    </row>
    <row r="4631" spans="1:12" x14ac:dyDescent="0.35">
      <c r="A4631" s="1">
        <v>42942</v>
      </c>
      <c r="B4631">
        <v>2017</v>
      </c>
      <c r="C4631" t="s">
        <v>18</v>
      </c>
      <c r="D4631">
        <v>9983.65</v>
      </c>
      <c r="E4631">
        <v>10025.950000000001</v>
      </c>
      <c r="F4631">
        <v>9965.9500000000007</v>
      </c>
      <c r="G4631">
        <v>10020.65</v>
      </c>
      <c r="H4631">
        <v>203697844</v>
      </c>
      <c r="I4631">
        <v>11403.3</v>
      </c>
      <c r="J4631">
        <v>25.57</v>
      </c>
      <c r="K4631">
        <v>3.57</v>
      </c>
      <c r="L4631">
        <v>1</v>
      </c>
    </row>
    <row r="4632" spans="1:12" x14ac:dyDescent="0.35">
      <c r="A4632" s="1">
        <v>42943</v>
      </c>
      <c r="B4632">
        <v>2017</v>
      </c>
      <c r="C4632" t="s">
        <v>18</v>
      </c>
      <c r="D4632">
        <v>10063.25</v>
      </c>
      <c r="E4632">
        <v>10114.85</v>
      </c>
      <c r="F4632">
        <v>10005.5</v>
      </c>
      <c r="G4632">
        <v>10020.549999999999</v>
      </c>
      <c r="H4632">
        <v>296782048</v>
      </c>
      <c r="I4632">
        <v>18601.990000000002</v>
      </c>
      <c r="J4632">
        <v>25.56</v>
      </c>
      <c r="K4632">
        <v>3.57</v>
      </c>
      <c r="L4632">
        <v>1</v>
      </c>
    </row>
    <row r="4633" spans="1:12" x14ac:dyDescent="0.35">
      <c r="A4633" s="1">
        <v>42944</v>
      </c>
      <c r="B4633">
        <v>2017</v>
      </c>
      <c r="C4633" t="s">
        <v>18</v>
      </c>
      <c r="D4633">
        <v>9996.5499999999993</v>
      </c>
      <c r="E4633">
        <v>10026.049999999999</v>
      </c>
      <c r="F4633">
        <v>9944.5</v>
      </c>
      <c r="G4633">
        <v>10014.5</v>
      </c>
      <c r="H4633">
        <v>197491415</v>
      </c>
      <c r="I4633">
        <v>11996.8</v>
      </c>
      <c r="J4633">
        <v>25.56</v>
      </c>
      <c r="K4633">
        <v>3.49</v>
      </c>
      <c r="L4633">
        <v>0.96</v>
      </c>
    </row>
    <row r="4634" spans="1:12" x14ac:dyDescent="0.35">
      <c r="A4634" s="1">
        <v>42947</v>
      </c>
      <c r="B4634">
        <v>2017</v>
      </c>
      <c r="C4634" t="s">
        <v>18</v>
      </c>
      <c r="D4634">
        <v>10034.700000000001</v>
      </c>
      <c r="E4634">
        <v>10085.9</v>
      </c>
      <c r="F4634">
        <v>10016.950000000001</v>
      </c>
      <c r="G4634">
        <v>10077.1</v>
      </c>
      <c r="H4634">
        <v>245096535</v>
      </c>
      <c r="I4634">
        <v>13131.89</v>
      </c>
      <c r="J4634">
        <v>25.69</v>
      </c>
      <c r="K4634">
        <v>3.51</v>
      </c>
      <c r="L4634">
        <v>0.95</v>
      </c>
    </row>
    <row r="4635" spans="1:12" x14ac:dyDescent="0.35">
      <c r="A4635" s="1">
        <v>42948</v>
      </c>
      <c r="B4635">
        <v>2017</v>
      </c>
      <c r="C4635" t="s">
        <v>19</v>
      </c>
      <c r="D4635">
        <v>10101.049999999999</v>
      </c>
      <c r="E4635">
        <v>10128.6</v>
      </c>
      <c r="F4635">
        <v>10065.75</v>
      </c>
      <c r="G4635">
        <v>10114.65</v>
      </c>
      <c r="H4635">
        <v>190000516</v>
      </c>
      <c r="I4635">
        <v>11515.29</v>
      </c>
      <c r="J4635">
        <v>25.75</v>
      </c>
      <c r="K4635">
        <v>3.52</v>
      </c>
      <c r="L4635">
        <v>0.95</v>
      </c>
    </row>
    <row r="4636" spans="1:12" x14ac:dyDescent="0.35">
      <c r="A4636" s="1">
        <v>42949</v>
      </c>
      <c r="B4636">
        <v>2017</v>
      </c>
      <c r="C4636" t="s">
        <v>19</v>
      </c>
      <c r="D4636">
        <v>10136.299999999999</v>
      </c>
      <c r="E4636">
        <v>10137.85</v>
      </c>
      <c r="F4636">
        <v>10054.200000000001</v>
      </c>
      <c r="G4636">
        <v>10081.5</v>
      </c>
      <c r="H4636">
        <v>166463276</v>
      </c>
      <c r="I4636">
        <v>9165.92</v>
      </c>
      <c r="J4636">
        <v>25.63</v>
      </c>
      <c r="K4636">
        <v>3.51</v>
      </c>
      <c r="L4636">
        <v>0.95</v>
      </c>
    </row>
    <row r="4637" spans="1:12" x14ac:dyDescent="0.35">
      <c r="A4637" s="1">
        <v>42950</v>
      </c>
      <c r="B4637">
        <v>2017</v>
      </c>
      <c r="C4637" t="s">
        <v>19</v>
      </c>
      <c r="D4637">
        <v>10081.15</v>
      </c>
      <c r="E4637">
        <v>10081.15</v>
      </c>
      <c r="F4637">
        <v>9998.25</v>
      </c>
      <c r="G4637">
        <v>10013.65</v>
      </c>
      <c r="H4637">
        <v>198665837</v>
      </c>
      <c r="I4637">
        <v>10714.1</v>
      </c>
      <c r="J4637">
        <v>25.5</v>
      </c>
      <c r="K4637">
        <v>3.49</v>
      </c>
      <c r="L4637">
        <v>0.96</v>
      </c>
    </row>
    <row r="4638" spans="1:12" x14ac:dyDescent="0.35">
      <c r="A4638" s="1">
        <v>42951</v>
      </c>
      <c r="B4638">
        <v>2017</v>
      </c>
      <c r="C4638" t="s">
        <v>19</v>
      </c>
      <c r="D4638">
        <v>10008.6</v>
      </c>
      <c r="E4638">
        <v>10075.25</v>
      </c>
      <c r="F4638">
        <v>9988.35</v>
      </c>
      <c r="G4638">
        <v>10066.4</v>
      </c>
      <c r="H4638">
        <v>184082134</v>
      </c>
      <c r="I4638">
        <v>10397.879999999999</v>
      </c>
      <c r="J4638">
        <v>25.61</v>
      </c>
      <c r="K4638">
        <v>3.56</v>
      </c>
      <c r="L4638">
        <v>0.96</v>
      </c>
    </row>
    <row r="4639" spans="1:12" x14ac:dyDescent="0.35">
      <c r="A4639" s="1">
        <v>42954</v>
      </c>
      <c r="B4639">
        <v>2017</v>
      </c>
      <c r="C4639" t="s">
        <v>19</v>
      </c>
      <c r="D4639">
        <v>10074.799999999999</v>
      </c>
      <c r="E4639">
        <v>10088.1</v>
      </c>
      <c r="F4639">
        <v>10046.35</v>
      </c>
      <c r="G4639">
        <v>10057.4</v>
      </c>
      <c r="H4639">
        <v>141566282</v>
      </c>
      <c r="I4639">
        <v>7827.95</v>
      </c>
      <c r="J4639">
        <v>25.67</v>
      </c>
      <c r="K4639">
        <v>3.56</v>
      </c>
      <c r="L4639">
        <v>0.96</v>
      </c>
    </row>
    <row r="4640" spans="1:12" x14ac:dyDescent="0.35">
      <c r="A4640" s="1">
        <v>42955</v>
      </c>
      <c r="B4640">
        <v>2017</v>
      </c>
      <c r="C4640" t="s">
        <v>19</v>
      </c>
      <c r="D4640">
        <v>10068.35</v>
      </c>
      <c r="E4640">
        <v>10083.799999999999</v>
      </c>
      <c r="F4640">
        <v>9947</v>
      </c>
      <c r="G4640">
        <v>9978.5499999999993</v>
      </c>
      <c r="H4640">
        <v>209645343</v>
      </c>
      <c r="I4640">
        <v>10780.41</v>
      </c>
      <c r="J4640">
        <v>25.5</v>
      </c>
      <c r="K4640">
        <v>3.53</v>
      </c>
      <c r="L4640">
        <v>0.97</v>
      </c>
    </row>
    <row r="4641" spans="1:12" x14ac:dyDescent="0.35">
      <c r="A4641" s="1">
        <v>42956</v>
      </c>
      <c r="B4641">
        <v>2017</v>
      </c>
      <c r="C4641" t="s">
        <v>19</v>
      </c>
      <c r="D4641">
        <v>9961.15</v>
      </c>
      <c r="E4641">
        <v>9969.7999999999993</v>
      </c>
      <c r="F4641">
        <v>9893.0499999999993</v>
      </c>
      <c r="G4641">
        <v>9908.0499999999993</v>
      </c>
      <c r="H4641">
        <v>174395293</v>
      </c>
      <c r="I4641">
        <v>8831.7199999999993</v>
      </c>
      <c r="J4641">
        <v>25.31</v>
      </c>
      <c r="K4641">
        <v>3.51</v>
      </c>
      <c r="L4641">
        <v>0.97</v>
      </c>
    </row>
    <row r="4642" spans="1:12" x14ac:dyDescent="0.35">
      <c r="A4642" s="1">
        <v>42957</v>
      </c>
      <c r="B4642">
        <v>2017</v>
      </c>
      <c r="C4642" t="s">
        <v>19</v>
      </c>
      <c r="D4642">
        <v>9872.85</v>
      </c>
      <c r="E4642">
        <v>9892.65</v>
      </c>
      <c r="F4642">
        <v>9776.2000000000007</v>
      </c>
      <c r="G4642">
        <v>9820.25</v>
      </c>
      <c r="H4642">
        <v>242820594</v>
      </c>
      <c r="I4642">
        <v>12040.13</v>
      </c>
      <c r="J4642">
        <v>25.06</v>
      </c>
      <c r="K4642">
        <v>3.47</v>
      </c>
      <c r="L4642">
        <v>0.98</v>
      </c>
    </row>
    <row r="4643" spans="1:12" x14ac:dyDescent="0.35">
      <c r="A4643" s="1">
        <v>42958</v>
      </c>
      <c r="B4643">
        <v>2017</v>
      </c>
      <c r="C4643" t="s">
        <v>19</v>
      </c>
      <c r="D4643">
        <v>9712.15</v>
      </c>
      <c r="E4643">
        <v>9771.65</v>
      </c>
      <c r="F4643">
        <v>9685.5499999999993</v>
      </c>
      <c r="G4643">
        <v>9710.7999999999993</v>
      </c>
      <c r="H4643">
        <v>294732998</v>
      </c>
      <c r="I4643">
        <v>13435.56</v>
      </c>
      <c r="J4643">
        <v>24.8</v>
      </c>
      <c r="K4643">
        <v>3.43</v>
      </c>
      <c r="L4643">
        <v>0.99</v>
      </c>
    </row>
    <row r="4644" spans="1:12" x14ac:dyDescent="0.35">
      <c r="A4644" s="1">
        <v>42961</v>
      </c>
      <c r="B4644">
        <v>2017</v>
      </c>
      <c r="C4644" t="s">
        <v>19</v>
      </c>
      <c r="D4644">
        <v>9755.75</v>
      </c>
      <c r="E4644">
        <v>9818.2999999999993</v>
      </c>
      <c r="F4644">
        <v>9752.1</v>
      </c>
      <c r="G4644">
        <v>9794.15</v>
      </c>
      <c r="H4644">
        <v>201613585</v>
      </c>
      <c r="I4644">
        <v>9486.82</v>
      </c>
      <c r="J4644">
        <v>25.02</v>
      </c>
      <c r="K4644">
        <v>3.46</v>
      </c>
      <c r="L4644">
        <v>0.98</v>
      </c>
    </row>
    <row r="4645" spans="1:12" x14ac:dyDescent="0.35">
      <c r="A4645" s="1">
        <v>42963</v>
      </c>
      <c r="B4645">
        <v>2017</v>
      </c>
      <c r="C4645" t="s">
        <v>19</v>
      </c>
      <c r="D4645">
        <v>9825.85</v>
      </c>
      <c r="E4645">
        <v>9903.9500000000007</v>
      </c>
      <c r="F4645">
        <v>9773.85</v>
      </c>
      <c r="G4645">
        <v>9897.2999999999993</v>
      </c>
      <c r="H4645">
        <v>226269013</v>
      </c>
      <c r="I4645">
        <v>10815.38</v>
      </c>
      <c r="J4645">
        <v>25.28</v>
      </c>
      <c r="K4645">
        <v>3.49</v>
      </c>
      <c r="L4645">
        <v>0.97</v>
      </c>
    </row>
    <row r="4646" spans="1:12" x14ac:dyDescent="0.35">
      <c r="A4646" s="1">
        <v>42964</v>
      </c>
      <c r="B4646">
        <v>2017</v>
      </c>
      <c r="C4646" t="s">
        <v>19</v>
      </c>
      <c r="D4646">
        <v>9945.5499999999993</v>
      </c>
      <c r="E4646">
        <v>9947.7999999999993</v>
      </c>
      <c r="F4646">
        <v>9883.75</v>
      </c>
      <c r="G4646">
        <v>9904.15</v>
      </c>
      <c r="H4646">
        <v>203652311</v>
      </c>
      <c r="I4646">
        <v>9927.4699999999993</v>
      </c>
      <c r="J4646">
        <v>25.3</v>
      </c>
      <c r="K4646">
        <v>3.5</v>
      </c>
      <c r="L4646">
        <v>0.97</v>
      </c>
    </row>
    <row r="4647" spans="1:12" x14ac:dyDescent="0.35">
      <c r="A4647" s="1">
        <v>42965</v>
      </c>
      <c r="B4647">
        <v>2017</v>
      </c>
      <c r="C4647" t="s">
        <v>19</v>
      </c>
      <c r="D4647">
        <v>9865.9500000000007</v>
      </c>
      <c r="E4647">
        <v>9865.9500000000007</v>
      </c>
      <c r="F4647">
        <v>9783.65</v>
      </c>
      <c r="G4647">
        <v>9837.4</v>
      </c>
      <c r="H4647">
        <v>253931517</v>
      </c>
      <c r="I4647">
        <v>15636.16</v>
      </c>
      <c r="J4647">
        <v>25.1</v>
      </c>
      <c r="K4647">
        <v>3.46</v>
      </c>
      <c r="L4647">
        <v>0.97</v>
      </c>
    </row>
    <row r="4648" spans="1:12" x14ac:dyDescent="0.35">
      <c r="A4648" s="1">
        <v>42968</v>
      </c>
      <c r="B4648">
        <v>2017</v>
      </c>
      <c r="C4648" t="s">
        <v>19</v>
      </c>
      <c r="D4648">
        <v>9864.25</v>
      </c>
      <c r="E4648">
        <v>9884.35</v>
      </c>
      <c r="F4648">
        <v>9740.1</v>
      </c>
      <c r="G4648">
        <v>9754.35</v>
      </c>
      <c r="H4648">
        <v>211627775</v>
      </c>
      <c r="I4648">
        <v>11764</v>
      </c>
      <c r="J4648">
        <v>24.99</v>
      </c>
      <c r="K4648">
        <v>3.44</v>
      </c>
      <c r="L4648">
        <v>0.97</v>
      </c>
    </row>
    <row r="4649" spans="1:12" x14ac:dyDescent="0.35">
      <c r="A4649" s="1">
        <v>42969</v>
      </c>
      <c r="B4649">
        <v>2017</v>
      </c>
      <c r="C4649" t="s">
        <v>19</v>
      </c>
      <c r="D4649">
        <v>9815.75</v>
      </c>
      <c r="E4649">
        <v>9828.4500000000007</v>
      </c>
      <c r="F4649">
        <v>9752.6</v>
      </c>
      <c r="G4649">
        <v>9765.5499999999993</v>
      </c>
      <c r="H4649">
        <v>189267122</v>
      </c>
      <c r="I4649">
        <v>9850.89</v>
      </c>
      <c r="J4649">
        <v>25.25</v>
      </c>
      <c r="K4649">
        <v>3.44</v>
      </c>
      <c r="L4649">
        <v>0.97</v>
      </c>
    </row>
    <row r="4650" spans="1:12" x14ac:dyDescent="0.35">
      <c r="A4650" s="1">
        <v>42970</v>
      </c>
      <c r="B4650">
        <v>2017</v>
      </c>
      <c r="C4650" t="s">
        <v>19</v>
      </c>
      <c r="D4650">
        <v>9803.0499999999993</v>
      </c>
      <c r="E4650">
        <v>9857.9</v>
      </c>
      <c r="F4650">
        <v>9786.75</v>
      </c>
      <c r="G4650">
        <v>9852.5</v>
      </c>
      <c r="H4650">
        <v>173815509</v>
      </c>
      <c r="I4650">
        <v>9961.1299999999992</v>
      </c>
      <c r="J4650">
        <v>25.45</v>
      </c>
      <c r="K4650">
        <v>3.47</v>
      </c>
      <c r="L4650">
        <v>0.96</v>
      </c>
    </row>
    <row r="4651" spans="1:12" x14ac:dyDescent="0.35">
      <c r="A4651" s="1">
        <v>42971</v>
      </c>
      <c r="B4651">
        <v>2017</v>
      </c>
      <c r="C4651" t="s">
        <v>19</v>
      </c>
      <c r="D4651">
        <v>9881.2000000000007</v>
      </c>
      <c r="E4651">
        <v>9881.5</v>
      </c>
      <c r="F4651">
        <v>9848.85</v>
      </c>
      <c r="G4651">
        <v>9857.0499999999993</v>
      </c>
      <c r="H4651">
        <v>190398702</v>
      </c>
      <c r="I4651">
        <v>10392.629999999999</v>
      </c>
      <c r="J4651">
        <v>25.47</v>
      </c>
      <c r="K4651">
        <v>3.46</v>
      </c>
      <c r="L4651">
        <v>0.95</v>
      </c>
    </row>
    <row r="4652" spans="1:12" x14ac:dyDescent="0.35">
      <c r="A4652" s="1">
        <v>42975</v>
      </c>
      <c r="B4652">
        <v>2017</v>
      </c>
      <c r="C4652" t="s">
        <v>19</v>
      </c>
      <c r="D4652">
        <v>9907.15</v>
      </c>
      <c r="E4652">
        <v>9925.75</v>
      </c>
      <c r="F4652">
        <v>9882</v>
      </c>
      <c r="G4652">
        <v>9912.7999999999993</v>
      </c>
      <c r="H4652">
        <v>164493772</v>
      </c>
      <c r="I4652">
        <v>9900.06</v>
      </c>
      <c r="J4652">
        <v>25.61</v>
      </c>
      <c r="K4652">
        <v>3.48</v>
      </c>
      <c r="L4652">
        <v>0.94</v>
      </c>
    </row>
    <row r="4653" spans="1:12" x14ac:dyDescent="0.35">
      <c r="A4653" s="1">
        <v>42976</v>
      </c>
      <c r="B4653">
        <v>2017</v>
      </c>
      <c r="C4653" t="s">
        <v>19</v>
      </c>
      <c r="D4653">
        <v>9886.4</v>
      </c>
      <c r="E4653">
        <v>9887.35</v>
      </c>
      <c r="F4653">
        <v>9783.75</v>
      </c>
      <c r="G4653">
        <v>9796.0499999999993</v>
      </c>
      <c r="H4653">
        <v>178668444</v>
      </c>
      <c r="I4653">
        <v>8469.09</v>
      </c>
      <c r="J4653">
        <v>25.31</v>
      </c>
      <c r="K4653">
        <v>3.44</v>
      </c>
      <c r="L4653">
        <v>0.95</v>
      </c>
    </row>
    <row r="4654" spans="1:12" x14ac:dyDescent="0.35">
      <c r="A4654" s="1">
        <v>42977</v>
      </c>
      <c r="B4654">
        <v>2017</v>
      </c>
      <c r="C4654" t="s">
        <v>19</v>
      </c>
      <c r="D4654">
        <v>9859.5</v>
      </c>
      <c r="E4654">
        <v>9909.4500000000007</v>
      </c>
      <c r="F4654">
        <v>9850.7999999999993</v>
      </c>
      <c r="G4654">
        <v>9884.4</v>
      </c>
      <c r="H4654">
        <v>162704136</v>
      </c>
      <c r="I4654">
        <v>8008.72</v>
      </c>
      <c r="J4654">
        <v>25.54</v>
      </c>
      <c r="K4654">
        <v>3.47</v>
      </c>
      <c r="L4654">
        <v>0.94</v>
      </c>
    </row>
    <row r="4655" spans="1:12" x14ac:dyDescent="0.35">
      <c r="A4655" s="1">
        <v>42978</v>
      </c>
      <c r="B4655">
        <v>2017</v>
      </c>
      <c r="C4655" t="s">
        <v>19</v>
      </c>
      <c r="D4655">
        <v>9905.7000000000007</v>
      </c>
      <c r="E4655">
        <v>9925.1</v>
      </c>
      <c r="F4655">
        <v>9856.9500000000007</v>
      </c>
      <c r="G4655">
        <v>9917.9</v>
      </c>
      <c r="H4655">
        <v>337782004</v>
      </c>
      <c r="I4655">
        <v>14619.43</v>
      </c>
      <c r="J4655">
        <v>25.62</v>
      </c>
      <c r="K4655">
        <v>3.49</v>
      </c>
      <c r="L4655">
        <v>0.94</v>
      </c>
    </row>
    <row r="4656" spans="1:12" x14ac:dyDescent="0.35">
      <c r="A4656" s="1">
        <v>42979</v>
      </c>
      <c r="B4656">
        <v>2017</v>
      </c>
      <c r="C4656" t="s">
        <v>20</v>
      </c>
      <c r="D4656">
        <v>9937.65</v>
      </c>
      <c r="E4656">
        <v>9983.4500000000007</v>
      </c>
      <c r="F4656">
        <v>9909.85</v>
      </c>
      <c r="G4656">
        <v>9974.4</v>
      </c>
      <c r="H4656">
        <v>162730656</v>
      </c>
      <c r="I4656">
        <v>9314.82</v>
      </c>
      <c r="J4656">
        <v>25.99</v>
      </c>
      <c r="K4656">
        <v>3.51</v>
      </c>
      <c r="L4656">
        <v>0.93</v>
      </c>
    </row>
    <row r="4657" spans="1:12" x14ac:dyDescent="0.35">
      <c r="A4657" s="1">
        <v>42982</v>
      </c>
      <c r="B4657">
        <v>2017</v>
      </c>
      <c r="C4657" t="s">
        <v>20</v>
      </c>
      <c r="D4657">
        <v>9984.15</v>
      </c>
      <c r="E4657">
        <v>9988.4</v>
      </c>
      <c r="F4657">
        <v>9861</v>
      </c>
      <c r="G4657">
        <v>9912.85</v>
      </c>
      <c r="H4657">
        <v>153369495</v>
      </c>
      <c r="I4657">
        <v>8069.64</v>
      </c>
      <c r="J4657">
        <v>25.83</v>
      </c>
      <c r="K4657">
        <v>3.48</v>
      </c>
      <c r="L4657">
        <v>0.94</v>
      </c>
    </row>
    <row r="4658" spans="1:12" x14ac:dyDescent="0.35">
      <c r="A4658" s="1">
        <v>42983</v>
      </c>
      <c r="B4658">
        <v>2017</v>
      </c>
      <c r="C4658" t="s">
        <v>20</v>
      </c>
      <c r="D4658">
        <v>9933.25</v>
      </c>
      <c r="E4658">
        <v>9963.1</v>
      </c>
      <c r="F4658">
        <v>9901.0499999999993</v>
      </c>
      <c r="G4658">
        <v>9952.2000000000007</v>
      </c>
      <c r="H4658">
        <v>143522342</v>
      </c>
      <c r="I4658">
        <v>7566.62</v>
      </c>
      <c r="J4658">
        <v>25.97</v>
      </c>
      <c r="K4658">
        <v>3.5</v>
      </c>
      <c r="L4658">
        <v>0.94</v>
      </c>
    </row>
    <row r="4659" spans="1:12" x14ac:dyDescent="0.35">
      <c r="A4659" s="1">
        <v>42984</v>
      </c>
      <c r="B4659">
        <v>2017</v>
      </c>
      <c r="C4659" t="s">
        <v>20</v>
      </c>
      <c r="D4659">
        <v>9899.25</v>
      </c>
      <c r="E4659">
        <v>9931.5499999999993</v>
      </c>
      <c r="F4659">
        <v>9882.5499999999993</v>
      </c>
      <c r="G4659">
        <v>9916.2000000000007</v>
      </c>
      <c r="H4659">
        <v>153767846</v>
      </c>
      <c r="I4659">
        <v>8926.98</v>
      </c>
      <c r="J4659">
        <v>25.88</v>
      </c>
      <c r="K4659">
        <v>3.49</v>
      </c>
      <c r="L4659">
        <v>0.94</v>
      </c>
    </row>
    <row r="4660" spans="1:12" x14ac:dyDescent="0.35">
      <c r="A4660" s="1">
        <v>42985</v>
      </c>
      <c r="B4660">
        <v>2017</v>
      </c>
      <c r="C4660" t="s">
        <v>20</v>
      </c>
      <c r="D4660">
        <v>9945.85</v>
      </c>
      <c r="E4660">
        <v>9964.85</v>
      </c>
      <c r="F4660">
        <v>9917.2000000000007</v>
      </c>
      <c r="G4660">
        <v>9929.9</v>
      </c>
      <c r="H4660">
        <v>194626599</v>
      </c>
      <c r="I4660">
        <v>9455.48</v>
      </c>
      <c r="J4660">
        <v>25.89</v>
      </c>
      <c r="K4660">
        <v>3.49</v>
      </c>
      <c r="L4660">
        <v>0.94</v>
      </c>
    </row>
    <row r="4661" spans="1:12" x14ac:dyDescent="0.35">
      <c r="A4661" s="1">
        <v>42986</v>
      </c>
      <c r="B4661">
        <v>2017</v>
      </c>
      <c r="C4661" t="s">
        <v>20</v>
      </c>
      <c r="D4661">
        <v>9958.65</v>
      </c>
      <c r="E4661">
        <v>9963.6</v>
      </c>
      <c r="F4661">
        <v>9913.2999999999993</v>
      </c>
      <c r="G4661">
        <v>9934.7999999999993</v>
      </c>
      <c r="H4661">
        <v>168698771</v>
      </c>
      <c r="I4661">
        <v>8792.49</v>
      </c>
      <c r="J4661">
        <v>25.9</v>
      </c>
      <c r="K4661">
        <v>3.47</v>
      </c>
      <c r="L4661">
        <v>0.94</v>
      </c>
    </row>
    <row r="4662" spans="1:12" x14ac:dyDescent="0.35">
      <c r="A4662" s="1">
        <v>42989</v>
      </c>
      <c r="B4662">
        <v>2017</v>
      </c>
      <c r="C4662" t="s">
        <v>20</v>
      </c>
      <c r="D4662">
        <v>9971.75</v>
      </c>
      <c r="E4662">
        <v>10028.65</v>
      </c>
      <c r="F4662">
        <v>9968.7999999999993</v>
      </c>
      <c r="G4662">
        <v>10006.049999999999</v>
      </c>
      <c r="H4662">
        <v>178409875</v>
      </c>
      <c r="I4662">
        <v>9545.94</v>
      </c>
      <c r="J4662">
        <v>26.11</v>
      </c>
      <c r="K4662">
        <v>3.5</v>
      </c>
      <c r="L4662">
        <v>0.93</v>
      </c>
    </row>
    <row r="4663" spans="1:12" x14ac:dyDescent="0.35">
      <c r="A4663" s="1">
        <v>42990</v>
      </c>
      <c r="B4663">
        <v>2017</v>
      </c>
      <c r="C4663" t="s">
        <v>20</v>
      </c>
      <c r="D4663">
        <v>10056.85</v>
      </c>
      <c r="E4663">
        <v>10097.549999999999</v>
      </c>
      <c r="F4663">
        <v>10028.049999999999</v>
      </c>
      <c r="G4663">
        <v>10093.049999999999</v>
      </c>
      <c r="H4663">
        <v>188248293</v>
      </c>
      <c r="I4663">
        <v>9894.2000000000007</v>
      </c>
      <c r="J4663">
        <v>26.26</v>
      </c>
      <c r="K4663">
        <v>3.51</v>
      </c>
      <c r="L4663">
        <v>0.93</v>
      </c>
    </row>
    <row r="4664" spans="1:12" x14ac:dyDescent="0.35">
      <c r="A4664" s="1">
        <v>42991</v>
      </c>
      <c r="B4664">
        <v>2017</v>
      </c>
      <c r="C4664" t="s">
        <v>20</v>
      </c>
      <c r="D4664">
        <v>10099.25</v>
      </c>
      <c r="E4664">
        <v>10131.950000000001</v>
      </c>
      <c r="F4664">
        <v>10063.15</v>
      </c>
      <c r="G4664">
        <v>10079.299999999999</v>
      </c>
      <c r="H4664">
        <v>221608053</v>
      </c>
      <c r="I4664">
        <v>10682.41</v>
      </c>
      <c r="J4664">
        <v>26.23</v>
      </c>
      <c r="K4664">
        <v>3.51</v>
      </c>
      <c r="L4664">
        <v>0.93</v>
      </c>
    </row>
    <row r="4665" spans="1:12" x14ac:dyDescent="0.35">
      <c r="A4665" s="1">
        <v>42992</v>
      </c>
      <c r="B4665">
        <v>2017</v>
      </c>
      <c r="C4665" t="s">
        <v>20</v>
      </c>
      <c r="D4665">
        <v>10107.4</v>
      </c>
      <c r="E4665">
        <v>10126.5</v>
      </c>
      <c r="F4665">
        <v>10070.35</v>
      </c>
      <c r="G4665">
        <v>10086.6</v>
      </c>
      <c r="H4665">
        <v>232637517</v>
      </c>
      <c r="I4665">
        <v>11047.46</v>
      </c>
      <c r="J4665">
        <v>26.25</v>
      </c>
      <c r="K4665">
        <v>3.51</v>
      </c>
      <c r="L4665">
        <v>0.93</v>
      </c>
    </row>
    <row r="4666" spans="1:12" x14ac:dyDescent="0.35">
      <c r="A4666" s="1">
        <v>42993</v>
      </c>
      <c r="B4666">
        <v>2017</v>
      </c>
      <c r="C4666" t="s">
        <v>20</v>
      </c>
      <c r="D4666">
        <v>10062.35</v>
      </c>
      <c r="E4666">
        <v>10115.15</v>
      </c>
      <c r="F4666">
        <v>10043.65</v>
      </c>
      <c r="G4666">
        <v>10085.4</v>
      </c>
      <c r="H4666">
        <v>274799134</v>
      </c>
      <c r="I4666">
        <v>13650.9</v>
      </c>
      <c r="J4666">
        <v>26.24</v>
      </c>
      <c r="K4666">
        <v>3.51</v>
      </c>
      <c r="L4666">
        <v>0.94</v>
      </c>
    </row>
    <row r="4667" spans="1:12" x14ac:dyDescent="0.35">
      <c r="A4667" s="1">
        <v>42996</v>
      </c>
      <c r="B4667">
        <v>2017</v>
      </c>
      <c r="C4667" t="s">
        <v>20</v>
      </c>
      <c r="D4667">
        <v>10133.1</v>
      </c>
      <c r="E4667">
        <v>10171.700000000001</v>
      </c>
      <c r="F4667">
        <v>10131.299999999999</v>
      </c>
      <c r="G4667">
        <v>10153.1</v>
      </c>
      <c r="H4667">
        <v>160852680</v>
      </c>
      <c r="I4667">
        <v>8106.66</v>
      </c>
      <c r="J4667">
        <v>26.42</v>
      </c>
      <c r="K4667">
        <v>3.53</v>
      </c>
      <c r="L4667">
        <v>0.94</v>
      </c>
    </row>
    <row r="4668" spans="1:12" x14ac:dyDescent="0.35">
      <c r="A4668" s="1">
        <v>42997</v>
      </c>
      <c r="B4668">
        <v>2017</v>
      </c>
      <c r="C4668" t="s">
        <v>20</v>
      </c>
      <c r="D4668">
        <v>10175.6</v>
      </c>
      <c r="E4668">
        <v>10178.950000000001</v>
      </c>
      <c r="F4668">
        <v>10129.950000000001</v>
      </c>
      <c r="G4668">
        <v>10147.549999999999</v>
      </c>
      <c r="H4668">
        <v>193345992</v>
      </c>
      <c r="I4668">
        <v>8796.2099999999991</v>
      </c>
      <c r="J4668">
        <v>26.4</v>
      </c>
      <c r="K4668">
        <v>3.53</v>
      </c>
      <c r="L4668">
        <v>0.94</v>
      </c>
    </row>
    <row r="4669" spans="1:12" x14ac:dyDescent="0.35">
      <c r="A4669" s="1">
        <v>42998</v>
      </c>
      <c r="B4669">
        <v>2017</v>
      </c>
      <c r="C4669" t="s">
        <v>20</v>
      </c>
      <c r="D4669">
        <v>10160.950000000001</v>
      </c>
      <c r="E4669">
        <v>10171.049999999999</v>
      </c>
      <c r="F4669">
        <v>10134.200000000001</v>
      </c>
      <c r="G4669">
        <v>10141.15</v>
      </c>
      <c r="H4669">
        <v>205605243</v>
      </c>
      <c r="I4669">
        <v>10105.709999999999</v>
      </c>
      <c r="J4669">
        <v>26.39</v>
      </c>
      <c r="K4669">
        <v>3.53</v>
      </c>
      <c r="L4669">
        <v>0.94</v>
      </c>
    </row>
    <row r="4670" spans="1:12" x14ac:dyDescent="0.35">
      <c r="A4670" s="1">
        <v>42999</v>
      </c>
      <c r="B4670">
        <v>2017</v>
      </c>
      <c r="C4670" t="s">
        <v>20</v>
      </c>
      <c r="D4670">
        <v>10139.6</v>
      </c>
      <c r="E4670">
        <v>10158.9</v>
      </c>
      <c r="F4670">
        <v>10058.6</v>
      </c>
      <c r="G4670">
        <v>10121.9</v>
      </c>
      <c r="H4670">
        <v>197710666</v>
      </c>
      <c r="I4670">
        <v>11114.28</v>
      </c>
      <c r="J4670">
        <v>26.34</v>
      </c>
      <c r="K4670">
        <v>3.52</v>
      </c>
      <c r="L4670">
        <v>0.94</v>
      </c>
    </row>
    <row r="4671" spans="1:12" x14ac:dyDescent="0.35">
      <c r="A4671" s="1">
        <v>43000</v>
      </c>
      <c r="B4671">
        <v>2017</v>
      </c>
      <c r="C4671" t="s">
        <v>20</v>
      </c>
      <c r="D4671">
        <v>10094.35</v>
      </c>
      <c r="E4671">
        <v>10095.049999999999</v>
      </c>
      <c r="F4671">
        <v>9952.7999999999993</v>
      </c>
      <c r="G4671">
        <v>9964.4</v>
      </c>
      <c r="H4671">
        <v>233621596</v>
      </c>
      <c r="I4671">
        <v>11941.88</v>
      </c>
      <c r="J4671">
        <v>25.95</v>
      </c>
      <c r="K4671">
        <v>3.47</v>
      </c>
      <c r="L4671">
        <v>0.95</v>
      </c>
    </row>
    <row r="4672" spans="1:12" x14ac:dyDescent="0.35">
      <c r="A4672" s="1">
        <v>43003</v>
      </c>
      <c r="B4672">
        <v>2017</v>
      </c>
      <c r="C4672" t="s">
        <v>20</v>
      </c>
      <c r="D4672">
        <v>9960.1</v>
      </c>
      <c r="E4672">
        <v>9960.5</v>
      </c>
      <c r="F4672">
        <v>9816.0499999999993</v>
      </c>
      <c r="G4672">
        <v>9872.6</v>
      </c>
      <c r="H4672">
        <v>228206970</v>
      </c>
      <c r="I4672">
        <v>11258.68</v>
      </c>
      <c r="J4672">
        <v>25.71</v>
      </c>
      <c r="K4672">
        <v>3.43</v>
      </c>
      <c r="L4672">
        <v>0.96</v>
      </c>
    </row>
    <row r="4673" spans="1:12" x14ac:dyDescent="0.35">
      <c r="A4673" s="1">
        <v>43004</v>
      </c>
      <c r="B4673">
        <v>2017</v>
      </c>
      <c r="C4673" t="s">
        <v>20</v>
      </c>
      <c r="D4673">
        <v>9875.25</v>
      </c>
      <c r="E4673">
        <v>9891.35</v>
      </c>
      <c r="F4673">
        <v>9813</v>
      </c>
      <c r="G4673">
        <v>9871.5</v>
      </c>
      <c r="H4673">
        <v>196792799</v>
      </c>
      <c r="I4673">
        <v>9754.02</v>
      </c>
      <c r="J4673">
        <v>25.71</v>
      </c>
      <c r="K4673">
        <v>3.43</v>
      </c>
      <c r="L4673">
        <v>0.96</v>
      </c>
    </row>
    <row r="4674" spans="1:12" x14ac:dyDescent="0.35">
      <c r="A4674" s="1">
        <v>43005</v>
      </c>
      <c r="B4674">
        <v>2017</v>
      </c>
      <c r="C4674" t="s">
        <v>20</v>
      </c>
      <c r="D4674">
        <v>9920.6</v>
      </c>
      <c r="E4674">
        <v>9921.0499999999993</v>
      </c>
      <c r="F4674">
        <v>9714.4</v>
      </c>
      <c r="G4674">
        <v>9735.75</v>
      </c>
      <c r="H4674">
        <v>206305991</v>
      </c>
      <c r="I4674">
        <v>10127.39</v>
      </c>
      <c r="J4674">
        <v>25.36</v>
      </c>
      <c r="K4674">
        <v>3.39</v>
      </c>
      <c r="L4674">
        <v>0.98</v>
      </c>
    </row>
    <row r="4675" spans="1:12" x14ac:dyDescent="0.35">
      <c r="A4675" s="1">
        <v>43006</v>
      </c>
      <c r="B4675">
        <v>2017</v>
      </c>
      <c r="C4675" t="s">
        <v>20</v>
      </c>
      <c r="D4675">
        <v>9736.4</v>
      </c>
      <c r="E4675">
        <v>9789.2000000000007</v>
      </c>
      <c r="F4675">
        <v>9687.5499999999993</v>
      </c>
      <c r="G4675">
        <v>9768.9500000000007</v>
      </c>
      <c r="H4675">
        <v>396874518</v>
      </c>
      <c r="I4675">
        <v>18962.400000000001</v>
      </c>
      <c r="J4675">
        <v>25.44</v>
      </c>
      <c r="K4675">
        <v>3.4</v>
      </c>
      <c r="L4675">
        <v>0.97</v>
      </c>
    </row>
    <row r="4676" spans="1:12" x14ac:dyDescent="0.35">
      <c r="A4676" s="1">
        <v>43007</v>
      </c>
      <c r="B4676">
        <v>2017</v>
      </c>
      <c r="C4676" t="s">
        <v>20</v>
      </c>
      <c r="D4676">
        <v>9814.2999999999993</v>
      </c>
      <c r="E4676">
        <v>9854</v>
      </c>
      <c r="F4676">
        <v>9775.35</v>
      </c>
      <c r="G4676">
        <v>9788.6</v>
      </c>
      <c r="H4676">
        <v>202350211</v>
      </c>
      <c r="I4676">
        <v>11087.11</v>
      </c>
      <c r="J4676">
        <v>25.43</v>
      </c>
      <c r="K4676">
        <v>3.35</v>
      </c>
      <c r="L4676">
        <v>1.17</v>
      </c>
    </row>
    <row r="4677" spans="1:12" x14ac:dyDescent="0.35">
      <c r="A4677" s="1">
        <v>43011</v>
      </c>
      <c r="B4677">
        <v>2017</v>
      </c>
      <c r="C4677" t="s">
        <v>21</v>
      </c>
      <c r="D4677">
        <v>9893.2999999999993</v>
      </c>
      <c r="E4677">
        <v>9895.4</v>
      </c>
      <c r="F4677">
        <v>9831.0499999999993</v>
      </c>
      <c r="G4677">
        <v>9859.5</v>
      </c>
      <c r="H4677">
        <v>167833406</v>
      </c>
      <c r="I4677">
        <v>9698.5499999999993</v>
      </c>
      <c r="J4677">
        <v>25.61</v>
      </c>
      <c r="K4677">
        <v>3.37</v>
      </c>
      <c r="L4677">
        <v>1.1599999999999999</v>
      </c>
    </row>
    <row r="4678" spans="1:12" x14ac:dyDescent="0.35">
      <c r="A4678" s="1">
        <v>43012</v>
      </c>
      <c r="B4678">
        <v>2017</v>
      </c>
      <c r="C4678" t="s">
        <v>21</v>
      </c>
      <c r="D4678">
        <v>9884.35</v>
      </c>
      <c r="E4678">
        <v>9938.2999999999993</v>
      </c>
      <c r="F4678">
        <v>9850.65</v>
      </c>
      <c r="G4678">
        <v>9914.9</v>
      </c>
      <c r="H4678">
        <v>160993982</v>
      </c>
      <c r="I4678">
        <v>8790.2900000000009</v>
      </c>
      <c r="J4678">
        <v>25.75</v>
      </c>
      <c r="K4678">
        <v>3.39</v>
      </c>
      <c r="L4678">
        <v>1.1499999999999999</v>
      </c>
    </row>
    <row r="4679" spans="1:12" x14ac:dyDescent="0.35">
      <c r="A4679" s="1">
        <v>43013</v>
      </c>
      <c r="B4679">
        <v>2017</v>
      </c>
      <c r="C4679" t="s">
        <v>21</v>
      </c>
      <c r="D4679">
        <v>9927</v>
      </c>
      <c r="E4679">
        <v>9945.9500000000007</v>
      </c>
      <c r="F4679">
        <v>9881.85</v>
      </c>
      <c r="G4679">
        <v>9888.7000000000007</v>
      </c>
      <c r="H4679">
        <v>152362417</v>
      </c>
      <c r="I4679">
        <v>7823.55</v>
      </c>
      <c r="J4679">
        <v>25.69</v>
      </c>
      <c r="K4679">
        <v>3.38</v>
      </c>
      <c r="L4679">
        <v>1.1499999999999999</v>
      </c>
    </row>
    <row r="4680" spans="1:12" x14ac:dyDescent="0.35">
      <c r="A4680" s="1">
        <v>43014</v>
      </c>
      <c r="B4680">
        <v>2017</v>
      </c>
      <c r="C4680" t="s">
        <v>21</v>
      </c>
      <c r="D4680">
        <v>9908.15</v>
      </c>
      <c r="E4680">
        <v>9989.35</v>
      </c>
      <c r="F4680">
        <v>9906.6</v>
      </c>
      <c r="G4680">
        <v>9979.7000000000007</v>
      </c>
      <c r="H4680">
        <v>201858899</v>
      </c>
      <c r="I4680">
        <v>9986.18</v>
      </c>
      <c r="J4680">
        <v>25.92</v>
      </c>
      <c r="K4680">
        <v>3.41</v>
      </c>
      <c r="L4680">
        <v>1.1399999999999999</v>
      </c>
    </row>
    <row r="4681" spans="1:12" x14ac:dyDescent="0.35">
      <c r="A4681" s="1">
        <v>43017</v>
      </c>
      <c r="B4681">
        <v>2017</v>
      </c>
      <c r="C4681" t="s">
        <v>21</v>
      </c>
      <c r="D4681">
        <v>9988.2000000000007</v>
      </c>
      <c r="E4681">
        <v>10015.75</v>
      </c>
      <c r="F4681">
        <v>9959.4500000000007</v>
      </c>
      <c r="G4681">
        <v>9988.75</v>
      </c>
      <c r="H4681">
        <v>148395842</v>
      </c>
      <c r="I4681">
        <v>7425.19</v>
      </c>
      <c r="J4681">
        <v>25.95</v>
      </c>
      <c r="K4681">
        <v>3.41</v>
      </c>
      <c r="L4681">
        <v>1.1399999999999999</v>
      </c>
    </row>
    <row r="4682" spans="1:12" x14ac:dyDescent="0.35">
      <c r="A4682" s="1">
        <v>43018</v>
      </c>
      <c r="B4682">
        <v>2017</v>
      </c>
      <c r="C4682" t="s">
        <v>21</v>
      </c>
      <c r="D4682">
        <v>10013.700000000001</v>
      </c>
      <c r="E4682">
        <v>10034</v>
      </c>
      <c r="F4682">
        <v>10002.299999999999</v>
      </c>
      <c r="G4682">
        <v>10016.950000000001</v>
      </c>
      <c r="H4682">
        <v>153246570</v>
      </c>
      <c r="I4682">
        <v>8055.5</v>
      </c>
      <c r="J4682">
        <v>26.02</v>
      </c>
      <c r="K4682">
        <v>3.42</v>
      </c>
      <c r="L4682">
        <v>1.1399999999999999</v>
      </c>
    </row>
    <row r="4683" spans="1:12" x14ac:dyDescent="0.35">
      <c r="A4683" s="1">
        <v>43019</v>
      </c>
      <c r="B4683">
        <v>2017</v>
      </c>
      <c r="C4683" t="s">
        <v>21</v>
      </c>
      <c r="D4683">
        <v>10042.6</v>
      </c>
      <c r="E4683">
        <v>10067.25</v>
      </c>
      <c r="F4683">
        <v>9955.7999999999993</v>
      </c>
      <c r="G4683">
        <v>9984.7999999999993</v>
      </c>
      <c r="H4683">
        <v>195593061</v>
      </c>
      <c r="I4683">
        <v>10227.9</v>
      </c>
      <c r="J4683">
        <v>25.94</v>
      </c>
      <c r="K4683">
        <v>3.41</v>
      </c>
      <c r="L4683">
        <v>1.1399999999999999</v>
      </c>
    </row>
    <row r="4684" spans="1:12" x14ac:dyDescent="0.35">
      <c r="A4684" s="1">
        <v>43020</v>
      </c>
      <c r="B4684">
        <v>2017</v>
      </c>
      <c r="C4684" t="s">
        <v>21</v>
      </c>
      <c r="D4684">
        <v>10011.200000000001</v>
      </c>
      <c r="E4684">
        <v>10104.450000000001</v>
      </c>
      <c r="F4684">
        <v>9977.1</v>
      </c>
      <c r="G4684">
        <v>10096.4</v>
      </c>
      <c r="H4684">
        <v>207106672</v>
      </c>
      <c r="I4684">
        <v>10579.8</v>
      </c>
      <c r="J4684">
        <v>26.22</v>
      </c>
      <c r="K4684">
        <v>3.45</v>
      </c>
      <c r="L4684">
        <v>1.1299999999999999</v>
      </c>
    </row>
    <row r="4685" spans="1:12" x14ac:dyDescent="0.35">
      <c r="A4685" s="1">
        <v>43021</v>
      </c>
      <c r="B4685">
        <v>2017</v>
      </c>
      <c r="C4685" t="s">
        <v>21</v>
      </c>
      <c r="D4685">
        <v>10123.700000000001</v>
      </c>
      <c r="E4685">
        <v>10191.9</v>
      </c>
      <c r="F4685">
        <v>10120.1</v>
      </c>
      <c r="G4685">
        <v>10167.450000000001</v>
      </c>
      <c r="H4685">
        <v>237230047</v>
      </c>
      <c r="I4685">
        <v>12379.8</v>
      </c>
      <c r="J4685">
        <v>26.41</v>
      </c>
      <c r="K4685">
        <v>3.47</v>
      </c>
      <c r="L4685">
        <v>1.1200000000000001</v>
      </c>
    </row>
    <row r="4686" spans="1:12" x14ac:dyDescent="0.35">
      <c r="A4686" s="1">
        <v>43024</v>
      </c>
      <c r="B4686">
        <v>2017</v>
      </c>
      <c r="C4686" t="s">
        <v>21</v>
      </c>
      <c r="D4686">
        <v>10207.4</v>
      </c>
      <c r="E4686">
        <v>10242.950000000001</v>
      </c>
      <c r="F4686">
        <v>10175.1</v>
      </c>
      <c r="G4686">
        <v>10230.85</v>
      </c>
      <c r="H4686">
        <v>209327364</v>
      </c>
      <c r="I4686">
        <v>11774.68</v>
      </c>
      <c r="J4686">
        <v>26.55</v>
      </c>
      <c r="K4686">
        <v>3.46</v>
      </c>
      <c r="L4686">
        <v>1.1200000000000001</v>
      </c>
    </row>
    <row r="4687" spans="1:12" x14ac:dyDescent="0.35">
      <c r="A4687" s="1">
        <v>43025</v>
      </c>
      <c r="B4687">
        <v>2017</v>
      </c>
      <c r="C4687" t="s">
        <v>21</v>
      </c>
      <c r="D4687">
        <v>10227.65</v>
      </c>
      <c r="E4687">
        <v>10251.85</v>
      </c>
      <c r="F4687">
        <v>10212.6</v>
      </c>
      <c r="G4687">
        <v>10234.450000000001</v>
      </c>
      <c r="H4687">
        <v>201782377</v>
      </c>
      <c r="I4687">
        <v>10422.81</v>
      </c>
      <c r="J4687">
        <v>26.52</v>
      </c>
      <c r="K4687">
        <v>3.46</v>
      </c>
      <c r="L4687">
        <v>1.1200000000000001</v>
      </c>
    </row>
    <row r="4688" spans="1:12" x14ac:dyDescent="0.35">
      <c r="A4688" s="1">
        <v>43026</v>
      </c>
      <c r="B4688">
        <v>2017</v>
      </c>
      <c r="C4688" t="s">
        <v>21</v>
      </c>
      <c r="D4688">
        <v>10209.4</v>
      </c>
      <c r="E4688">
        <v>10236.450000000001</v>
      </c>
      <c r="F4688">
        <v>10175.75</v>
      </c>
      <c r="G4688">
        <v>10210.85</v>
      </c>
      <c r="H4688">
        <v>262111790</v>
      </c>
      <c r="I4688">
        <v>13177.83</v>
      </c>
      <c r="J4688">
        <v>26.44</v>
      </c>
      <c r="K4688">
        <v>3.45</v>
      </c>
      <c r="L4688">
        <v>1.1200000000000001</v>
      </c>
    </row>
    <row r="4689" spans="1:12" x14ac:dyDescent="0.35">
      <c r="A4689" s="1">
        <v>43027</v>
      </c>
      <c r="B4689">
        <v>2017</v>
      </c>
      <c r="C4689" t="s">
        <v>21</v>
      </c>
      <c r="D4689">
        <v>10210.35</v>
      </c>
      <c r="E4689">
        <v>10211.950000000001</v>
      </c>
      <c r="F4689">
        <v>10123.35</v>
      </c>
      <c r="G4689">
        <v>10146.549999999999</v>
      </c>
      <c r="H4689">
        <v>31086379</v>
      </c>
      <c r="I4689">
        <v>1685.16</v>
      </c>
      <c r="J4689">
        <v>26.28</v>
      </c>
      <c r="K4689">
        <v>3.43</v>
      </c>
      <c r="L4689">
        <v>1.1200000000000001</v>
      </c>
    </row>
    <row r="4690" spans="1:12" x14ac:dyDescent="0.35">
      <c r="A4690" s="1">
        <v>43031</v>
      </c>
      <c r="B4690">
        <v>2017</v>
      </c>
      <c r="C4690" t="s">
        <v>21</v>
      </c>
      <c r="D4690">
        <v>10176.65</v>
      </c>
      <c r="E4690">
        <v>10224.15</v>
      </c>
      <c r="F4690">
        <v>10124.5</v>
      </c>
      <c r="G4690">
        <v>10184.85</v>
      </c>
      <c r="H4690">
        <v>224799211</v>
      </c>
      <c r="I4690">
        <v>12144.31</v>
      </c>
      <c r="J4690">
        <v>26.37</v>
      </c>
      <c r="K4690">
        <v>3.44</v>
      </c>
      <c r="L4690">
        <v>1.1200000000000001</v>
      </c>
    </row>
    <row r="4691" spans="1:12" x14ac:dyDescent="0.35">
      <c r="A4691" s="1">
        <v>43032</v>
      </c>
      <c r="B4691">
        <v>2017</v>
      </c>
      <c r="C4691" t="s">
        <v>21</v>
      </c>
      <c r="D4691">
        <v>10218.549999999999</v>
      </c>
      <c r="E4691">
        <v>10237.75</v>
      </c>
      <c r="F4691">
        <v>10182.4</v>
      </c>
      <c r="G4691">
        <v>10207.700000000001</v>
      </c>
      <c r="H4691">
        <v>223914325</v>
      </c>
      <c r="I4691">
        <v>11539.73</v>
      </c>
      <c r="J4691">
        <v>26.42</v>
      </c>
      <c r="K4691">
        <v>3.45</v>
      </c>
      <c r="L4691">
        <v>1.1200000000000001</v>
      </c>
    </row>
    <row r="4692" spans="1:12" x14ac:dyDescent="0.35">
      <c r="A4692" s="1">
        <v>43033</v>
      </c>
      <c r="B4692">
        <v>2017</v>
      </c>
      <c r="C4692" t="s">
        <v>21</v>
      </c>
      <c r="D4692">
        <v>10321.15</v>
      </c>
      <c r="E4692">
        <v>10340.549999999999</v>
      </c>
      <c r="F4692">
        <v>10240.9</v>
      </c>
      <c r="G4692">
        <v>10295.35</v>
      </c>
      <c r="H4692">
        <v>612620774</v>
      </c>
      <c r="I4692">
        <v>25922.51</v>
      </c>
      <c r="J4692">
        <v>26.63</v>
      </c>
      <c r="K4692">
        <v>3.48</v>
      </c>
      <c r="L4692">
        <v>1.1100000000000001</v>
      </c>
    </row>
    <row r="4693" spans="1:12" x14ac:dyDescent="0.35">
      <c r="A4693" s="1">
        <v>43034</v>
      </c>
      <c r="B4693">
        <v>2017</v>
      </c>
      <c r="C4693" t="s">
        <v>21</v>
      </c>
      <c r="D4693">
        <v>10291.799999999999</v>
      </c>
      <c r="E4693">
        <v>10355.65</v>
      </c>
      <c r="F4693">
        <v>10271.85</v>
      </c>
      <c r="G4693">
        <v>10343.799999999999</v>
      </c>
      <c r="H4693">
        <v>443036008</v>
      </c>
      <c r="I4693">
        <v>23135.46</v>
      </c>
      <c r="J4693">
        <v>26.73</v>
      </c>
      <c r="K4693">
        <v>3.49</v>
      </c>
      <c r="L4693">
        <v>1.1000000000000001</v>
      </c>
    </row>
    <row r="4694" spans="1:12" x14ac:dyDescent="0.35">
      <c r="A4694" s="1">
        <v>43035</v>
      </c>
      <c r="B4694">
        <v>2017</v>
      </c>
      <c r="C4694" t="s">
        <v>21</v>
      </c>
      <c r="D4694">
        <v>10362.299999999999</v>
      </c>
      <c r="E4694">
        <v>10366.15</v>
      </c>
      <c r="F4694">
        <v>10311.299999999999</v>
      </c>
      <c r="G4694">
        <v>10323.049999999999</v>
      </c>
      <c r="H4694">
        <v>322411410</v>
      </c>
      <c r="I4694">
        <v>15149.9</v>
      </c>
      <c r="J4694">
        <v>26.67</v>
      </c>
      <c r="K4694">
        <v>3.49</v>
      </c>
      <c r="L4694">
        <v>1.1100000000000001</v>
      </c>
    </row>
    <row r="4695" spans="1:12" x14ac:dyDescent="0.35">
      <c r="A4695" s="1">
        <v>43038</v>
      </c>
      <c r="B4695">
        <v>2017</v>
      </c>
      <c r="C4695" t="s">
        <v>21</v>
      </c>
      <c r="D4695">
        <v>10353.85</v>
      </c>
      <c r="E4695">
        <v>10384.5</v>
      </c>
      <c r="F4695">
        <v>10344.299999999999</v>
      </c>
      <c r="G4695">
        <v>10363.65</v>
      </c>
      <c r="H4695">
        <v>244193178</v>
      </c>
      <c r="I4695">
        <v>12558.7</v>
      </c>
      <c r="J4695">
        <v>26.77</v>
      </c>
      <c r="K4695">
        <v>3.5</v>
      </c>
      <c r="L4695">
        <v>1.1000000000000001</v>
      </c>
    </row>
    <row r="4696" spans="1:12" x14ac:dyDescent="0.35">
      <c r="A4696" s="1">
        <v>43039</v>
      </c>
      <c r="B4696">
        <v>2017</v>
      </c>
      <c r="C4696" t="s">
        <v>21</v>
      </c>
      <c r="D4696">
        <v>10364.9</v>
      </c>
      <c r="E4696">
        <v>10367.700000000001</v>
      </c>
      <c r="F4696">
        <v>10323.950000000001</v>
      </c>
      <c r="G4696">
        <v>10335.299999999999</v>
      </c>
      <c r="H4696">
        <v>239809700</v>
      </c>
      <c r="I4696">
        <v>12830.06</v>
      </c>
      <c r="J4696">
        <v>26.38</v>
      </c>
      <c r="K4696">
        <v>3.49</v>
      </c>
      <c r="L4696">
        <v>1.08</v>
      </c>
    </row>
    <row r="4697" spans="1:12" x14ac:dyDescent="0.35">
      <c r="A4697" s="1">
        <v>43040</v>
      </c>
      <c r="B4697">
        <v>2017</v>
      </c>
      <c r="C4697" t="s">
        <v>22</v>
      </c>
      <c r="D4697">
        <v>10390.35</v>
      </c>
      <c r="E4697">
        <v>10451.65</v>
      </c>
      <c r="F4697">
        <v>10383.049999999999</v>
      </c>
      <c r="G4697">
        <v>10440.5</v>
      </c>
      <c r="H4697">
        <v>268270466</v>
      </c>
      <c r="I4697">
        <v>14206.21</v>
      </c>
      <c r="J4697">
        <v>26.49</v>
      </c>
      <c r="K4697">
        <v>3.52</v>
      </c>
      <c r="L4697">
        <v>1.07</v>
      </c>
    </row>
    <row r="4698" spans="1:12" x14ac:dyDescent="0.35">
      <c r="A4698" s="1">
        <v>43041</v>
      </c>
      <c r="B4698">
        <v>2017</v>
      </c>
      <c r="C4698" t="s">
        <v>22</v>
      </c>
      <c r="D4698">
        <v>10440.5</v>
      </c>
      <c r="E4698">
        <v>10453</v>
      </c>
      <c r="F4698">
        <v>10412.549999999999</v>
      </c>
      <c r="G4698">
        <v>10423.799999999999</v>
      </c>
      <c r="H4698">
        <v>207735021</v>
      </c>
      <c r="I4698">
        <v>10779.63</v>
      </c>
      <c r="J4698">
        <v>26.63</v>
      </c>
      <c r="K4698">
        <v>3.52</v>
      </c>
      <c r="L4698">
        <v>1.07</v>
      </c>
    </row>
    <row r="4699" spans="1:12" x14ac:dyDescent="0.35">
      <c r="A4699" s="1">
        <v>43042</v>
      </c>
      <c r="B4699">
        <v>2017</v>
      </c>
      <c r="C4699" t="s">
        <v>22</v>
      </c>
      <c r="D4699">
        <v>10461.549999999999</v>
      </c>
      <c r="E4699">
        <v>10461.700000000001</v>
      </c>
      <c r="F4699">
        <v>10403.6</v>
      </c>
      <c r="G4699">
        <v>10452.5</v>
      </c>
      <c r="H4699">
        <v>206101238</v>
      </c>
      <c r="I4699">
        <v>10070.83</v>
      </c>
      <c r="J4699">
        <v>26.87</v>
      </c>
      <c r="K4699">
        <v>3.53</v>
      </c>
      <c r="L4699">
        <v>1.07</v>
      </c>
    </row>
    <row r="4700" spans="1:12" x14ac:dyDescent="0.35">
      <c r="A4700" s="1">
        <v>43045</v>
      </c>
      <c r="B4700">
        <v>2017</v>
      </c>
      <c r="C4700" t="s">
        <v>22</v>
      </c>
      <c r="D4700">
        <v>10431.75</v>
      </c>
      <c r="E4700">
        <v>10490.45</v>
      </c>
      <c r="F4700">
        <v>10413.75</v>
      </c>
      <c r="G4700">
        <v>10451.799999999999</v>
      </c>
      <c r="H4700">
        <v>199559409</v>
      </c>
      <c r="I4700">
        <v>10231.76</v>
      </c>
      <c r="J4700">
        <v>26.74</v>
      </c>
      <c r="K4700">
        <v>3.53</v>
      </c>
      <c r="L4700">
        <v>1.07</v>
      </c>
    </row>
    <row r="4701" spans="1:12" x14ac:dyDescent="0.35">
      <c r="A4701" s="1">
        <v>43046</v>
      </c>
      <c r="B4701">
        <v>2017</v>
      </c>
      <c r="C4701" t="s">
        <v>22</v>
      </c>
      <c r="D4701">
        <v>10477.15</v>
      </c>
      <c r="E4701">
        <v>10485.75</v>
      </c>
      <c r="F4701">
        <v>10340.799999999999</v>
      </c>
      <c r="G4701">
        <v>10350.15</v>
      </c>
      <c r="H4701">
        <v>295830692</v>
      </c>
      <c r="I4701">
        <v>16182.46</v>
      </c>
      <c r="J4701">
        <v>26.48</v>
      </c>
      <c r="K4701">
        <v>3.49</v>
      </c>
      <c r="L4701">
        <v>1.08</v>
      </c>
    </row>
    <row r="4702" spans="1:12" x14ac:dyDescent="0.35">
      <c r="A4702" s="1">
        <v>43047</v>
      </c>
      <c r="B4702">
        <v>2017</v>
      </c>
      <c r="C4702" t="s">
        <v>22</v>
      </c>
      <c r="D4702">
        <v>10361.950000000001</v>
      </c>
      <c r="E4702">
        <v>10384.25</v>
      </c>
      <c r="F4702">
        <v>10285.5</v>
      </c>
      <c r="G4702">
        <v>10303.15</v>
      </c>
      <c r="H4702">
        <v>282950322</v>
      </c>
      <c r="I4702">
        <v>14789.39</v>
      </c>
      <c r="J4702">
        <v>26.37</v>
      </c>
      <c r="K4702">
        <v>3.48</v>
      </c>
      <c r="L4702">
        <v>1.08</v>
      </c>
    </row>
    <row r="4703" spans="1:12" x14ac:dyDescent="0.35">
      <c r="A4703" s="1">
        <v>43048</v>
      </c>
      <c r="B4703">
        <v>2017</v>
      </c>
      <c r="C4703" t="s">
        <v>22</v>
      </c>
      <c r="D4703">
        <v>10358.65</v>
      </c>
      <c r="E4703">
        <v>10368.450000000001</v>
      </c>
      <c r="F4703">
        <v>10266.950000000001</v>
      </c>
      <c r="G4703">
        <v>10308.950000000001</v>
      </c>
      <c r="H4703">
        <v>247606613</v>
      </c>
      <c r="I4703">
        <v>12697.28</v>
      </c>
      <c r="J4703">
        <v>26.31</v>
      </c>
      <c r="K4703">
        <v>3.48</v>
      </c>
      <c r="L4703">
        <v>1.08</v>
      </c>
    </row>
    <row r="4704" spans="1:12" x14ac:dyDescent="0.35">
      <c r="A4704" s="1">
        <v>43049</v>
      </c>
      <c r="B4704">
        <v>2017</v>
      </c>
      <c r="C4704" t="s">
        <v>22</v>
      </c>
      <c r="D4704">
        <v>10304.35</v>
      </c>
      <c r="E4704">
        <v>10344.950000000001</v>
      </c>
      <c r="F4704">
        <v>10254.1</v>
      </c>
      <c r="G4704">
        <v>10321.75</v>
      </c>
      <c r="H4704">
        <v>287962940</v>
      </c>
      <c r="I4704">
        <v>14682.6</v>
      </c>
      <c r="J4704">
        <v>26.35</v>
      </c>
      <c r="K4704">
        <v>3.48</v>
      </c>
      <c r="L4704">
        <v>1.08</v>
      </c>
    </row>
    <row r="4705" spans="1:12" x14ac:dyDescent="0.35">
      <c r="A4705" s="1">
        <v>43052</v>
      </c>
      <c r="B4705">
        <v>2017</v>
      </c>
      <c r="C4705" t="s">
        <v>22</v>
      </c>
      <c r="D4705">
        <v>10322</v>
      </c>
      <c r="E4705">
        <v>10334.15</v>
      </c>
      <c r="F4705">
        <v>10216.25</v>
      </c>
      <c r="G4705">
        <v>10224.950000000001</v>
      </c>
      <c r="H4705">
        <v>216799588</v>
      </c>
      <c r="I4705">
        <v>11783.34</v>
      </c>
      <c r="J4705">
        <v>25.99</v>
      </c>
      <c r="K4705">
        <v>3.45</v>
      </c>
      <c r="L4705">
        <v>1.0900000000000001</v>
      </c>
    </row>
    <row r="4706" spans="1:12" x14ac:dyDescent="0.35">
      <c r="A4706" s="1">
        <v>43053</v>
      </c>
      <c r="B4706">
        <v>2017</v>
      </c>
      <c r="C4706" t="s">
        <v>22</v>
      </c>
      <c r="D4706">
        <v>10223.4</v>
      </c>
      <c r="E4706">
        <v>10248</v>
      </c>
      <c r="F4706">
        <v>10175.549999999999</v>
      </c>
      <c r="G4706">
        <v>10186.6</v>
      </c>
      <c r="H4706">
        <v>314413476</v>
      </c>
      <c r="I4706">
        <v>15398.97</v>
      </c>
      <c r="J4706">
        <v>25.89</v>
      </c>
      <c r="K4706">
        <v>3.44</v>
      </c>
      <c r="L4706">
        <v>1.0900000000000001</v>
      </c>
    </row>
    <row r="4707" spans="1:12" x14ac:dyDescent="0.35">
      <c r="A4707" s="1">
        <v>43054</v>
      </c>
      <c r="B4707">
        <v>2017</v>
      </c>
      <c r="C4707" t="s">
        <v>22</v>
      </c>
      <c r="D4707">
        <v>10171.950000000001</v>
      </c>
      <c r="E4707">
        <v>10175.450000000001</v>
      </c>
      <c r="F4707">
        <v>10094</v>
      </c>
      <c r="G4707">
        <v>10118.049999999999</v>
      </c>
      <c r="H4707">
        <v>213836202</v>
      </c>
      <c r="I4707">
        <v>11609.18</v>
      </c>
      <c r="J4707">
        <v>25.72</v>
      </c>
      <c r="K4707">
        <v>3.41</v>
      </c>
      <c r="L4707">
        <v>1.1000000000000001</v>
      </c>
    </row>
    <row r="4708" spans="1:12" x14ac:dyDescent="0.35">
      <c r="A4708" s="1">
        <v>43055</v>
      </c>
      <c r="B4708">
        <v>2017</v>
      </c>
      <c r="C4708" t="s">
        <v>22</v>
      </c>
      <c r="D4708">
        <v>10152.9</v>
      </c>
      <c r="E4708">
        <v>10232.25</v>
      </c>
      <c r="F4708">
        <v>10139.200000000001</v>
      </c>
      <c r="G4708">
        <v>10214.75</v>
      </c>
      <c r="H4708">
        <v>188180035</v>
      </c>
      <c r="I4708">
        <v>9995.5499999999993</v>
      </c>
      <c r="J4708">
        <v>25.96</v>
      </c>
      <c r="K4708">
        <v>3.45</v>
      </c>
      <c r="L4708">
        <v>1.0900000000000001</v>
      </c>
    </row>
    <row r="4709" spans="1:12" x14ac:dyDescent="0.35">
      <c r="A4709" s="1">
        <v>43056</v>
      </c>
      <c r="B4709">
        <v>2017</v>
      </c>
      <c r="C4709" t="s">
        <v>22</v>
      </c>
      <c r="D4709">
        <v>10324.549999999999</v>
      </c>
      <c r="E4709">
        <v>10343.6</v>
      </c>
      <c r="F4709">
        <v>10268.049999999999</v>
      </c>
      <c r="G4709">
        <v>10283.6</v>
      </c>
      <c r="H4709">
        <v>209592893</v>
      </c>
      <c r="I4709">
        <v>11023.35</v>
      </c>
      <c r="J4709">
        <v>26.14</v>
      </c>
      <c r="K4709">
        <v>3.46</v>
      </c>
      <c r="L4709">
        <v>1.08</v>
      </c>
    </row>
    <row r="4710" spans="1:12" x14ac:dyDescent="0.35">
      <c r="A4710" s="1">
        <v>43059</v>
      </c>
      <c r="B4710">
        <v>2017</v>
      </c>
      <c r="C4710" t="s">
        <v>22</v>
      </c>
      <c r="D4710">
        <v>10287.200000000001</v>
      </c>
      <c r="E4710">
        <v>10309.85</v>
      </c>
      <c r="F4710">
        <v>10261.5</v>
      </c>
      <c r="G4710">
        <v>10298.75</v>
      </c>
      <c r="H4710">
        <v>151751415</v>
      </c>
      <c r="I4710">
        <v>8502.6299999999992</v>
      </c>
      <c r="J4710">
        <v>26.18</v>
      </c>
      <c r="K4710">
        <v>3.47</v>
      </c>
      <c r="L4710">
        <v>1.08</v>
      </c>
    </row>
    <row r="4711" spans="1:12" x14ac:dyDescent="0.35">
      <c r="A4711" s="1">
        <v>43060</v>
      </c>
      <c r="B4711">
        <v>2017</v>
      </c>
      <c r="C4711" t="s">
        <v>22</v>
      </c>
      <c r="D4711">
        <v>10329.25</v>
      </c>
      <c r="E4711">
        <v>10358.700000000001</v>
      </c>
      <c r="F4711">
        <v>10315.049999999999</v>
      </c>
      <c r="G4711">
        <v>10326.9</v>
      </c>
      <c r="H4711">
        <v>191859084</v>
      </c>
      <c r="I4711">
        <v>10443.99</v>
      </c>
      <c r="J4711">
        <v>26.2</v>
      </c>
      <c r="K4711">
        <v>3.48</v>
      </c>
      <c r="L4711">
        <v>1.08</v>
      </c>
    </row>
    <row r="4712" spans="1:12" x14ac:dyDescent="0.35">
      <c r="A4712" s="1">
        <v>43061</v>
      </c>
      <c r="B4712">
        <v>2017</v>
      </c>
      <c r="C4712" t="s">
        <v>22</v>
      </c>
      <c r="D4712">
        <v>10350.799999999999</v>
      </c>
      <c r="E4712">
        <v>10368.700000000001</v>
      </c>
      <c r="F4712">
        <v>10309.549999999999</v>
      </c>
      <c r="G4712">
        <v>10342.299999999999</v>
      </c>
      <c r="H4712">
        <v>162504058</v>
      </c>
      <c r="I4712">
        <v>9136.0400000000009</v>
      </c>
      <c r="J4712">
        <v>26.4</v>
      </c>
      <c r="K4712">
        <v>3.48</v>
      </c>
      <c r="L4712">
        <v>1.08</v>
      </c>
    </row>
    <row r="4713" spans="1:12" x14ac:dyDescent="0.35">
      <c r="A4713" s="1">
        <v>43062</v>
      </c>
      <c r="B4713">
        <v>2017</v>
      </c>
      <c r="C4713" t="s">
        <v>22</v>
      </c>
      <c r="D4713">
        <v>10358.450000000001</v>
      </c>
      <c r="E4713">
        <v>10374.299999999999</v>
      </c>
      <c r="F4713">
        <v>10307.299999999999</v>
      </c>
      <c r="G4713">
        <v>10348.75</v>
      </c>
      <c r="H4713">
        <v>157651842</v>
      </c>
      <c r="I4713">
        <v>8789.42</v>
      </c>
      <c r="J4713">
        <v>26.48</v>
      </c>
      <c r="K4713">
        <v>3.49</v>
      </c>
      <c r="L4713">
        <v>1.08</v>
      </c>
    </row>
    <row r="4714" spans="1:12" x14ac:dyDescent="0.35">
      <c r="A4714" s="1">
        <v>43063</v>
      </c>
      <c r="B4714">
        <v>2017</v>
      </c>
      <c r="C4714" t="s">
        <v>22</v>
      </c>
      <c r="D4714">
        <v>10366.799999999999</v>
      </c>
      <c r="E4714">
        <v>10404.5</v>
      </c>
      <c r="F4714">
        <v>10362.25</v>
      </c>
      <c r="G4714">
        <v>10389.700000000001</v>
      </c>
      <c r="H4714">
        <v>133177324</v>
      </c>
      <c r="I4714">
        <v>8197.66</v>
      </c>
      <c r="J4714">
        <v>26.59</v>
      </c>
      <c r="K4714">
        <v>3.5</v>
      </c>
      <c r="L4714">
        <v>1.07</v>
      </c>
    </row>
    <row r="4715" spans="1:12" x14ac:dyDescent="0.35">
      <c r="A4715" s="1">
        <v>43066</v>
      </c>
      <c r="B4715">
        <v>2017</v>
      </c>
      <c r="C4715" t="s">
        <v>22</v>
      </c>
      <c r="D4715">
        <v>10361.049999999999</v>
      </c>
      <c r="E4715">
        <v>10407.15</v>
      </c>
      <c r="F4715">
        <v>10340.200000000001</v>
      </c>
      <c r="G4715">
        <v>10399.549999999999</v>
      </c>
      <c r="H4715">
        <v>146276512</v>
      </c>
      <c r="I4715">
        <v>7551.71</v>
      </c>
      <c r="J4715">
        <v>26.61</v>
      </c>
      <c r="K4715">
        <v>3.5</v>
      </c>
      <c r="L4715">
        <v>1.07</v>
      </c>
    </row>
    <row r="4716" spans="1:12" x14ac:dyDescent="0.35">
      <c r="A4716" s="1">
        <v>43067</v>
      </c>
      <c r="B4716">
        <v>2017</v>
      </c>
      <c r="C4716" t="s">
        <v>22</v>
      </c>
      <c r="D4716">
        <v>10387.9</v>
      </c>
      <c r="E4716">
        <v>10409.549999999999</v>
      </c>
      <c r="F4716">
        <v>10355.200000000001</v>
      </c>
      <c r="G4716">
        <v>10370.25</v>
      </c>
      <c r="H4716">
        <v>202050866</v>
      </c>
      <c r="I4716">
        <v>9979.25</v>
      </c>
      <c r="J4716">
        <v>26.53</v>
      </c>
      <c r="K4716">
        <v>3.49</v>
      </c>
      <c r="L4716">
        <v>1.07</v>
      </c>
    </row>
    <row r="4717" spans="1:12" x14ac:dyDescent="0.35">
      <c r="A4717" s="1">
        <v>43068</v>
      </c>
      <c r="B4717">
        <v>2017</v>
      </c>
      <c r="C4717" t="s">
        <v>22</v>
      </c>
      <c r="D4717">
        <v>10376.65</v>
      </c>
      <c r="E4717">
        <v>10392.950000000001</v>
      </c>
      <c r="F4717">
        <v>10345.9</v>
      </c>
      <c r="G4717">
        <v>10361.299999999999</v>
      </c>
      <c r="H4717">
        <v>157192930</v>
      </c>
      <c r="I4717">
        <v>8852.7999999999993</v>
      </c>
      <c r="J4717">
        <v>26.51</v>
      </c>
      <c r="K4717">
        <v>3.49</v>
      </c>
      <c r="L4717">
        <v>1.07</v>
      </c>
    </row>
    <row r="4718" spans="1:12" x14ac:dyDescent="0.35">
      <c r="A4718" s="1">
        <v>43069</v>
      </c>
      <c r="B4718">
        <v>2017</v>
      </c>
      <c r="C4718" t="s">
        <v>22</v>
      </c>
      <c r="D4718">
        <v>10332.700000000001</v>
      </c>
      <c r="E4718">
        <v>10332.700000000001</v>
      </c>
      <c r="F4718">
        <v>10211.25</v>
      </c>
      <c r="G4718">
        <v>10226.549999999999</v>
      </c>
      <c r="H4718">
        <v>353105240</v>
      </c>
      <c r="I4718">
        <v>19005.560000000001</v>
      </c>
      <c r="J4718">
        <v>26.16</v>
      </c>
      <c r="K4718">
        <v>3.45</v>
      </c>
      <c r="L4718">
        <v>1.1100000000000001</v>
      </c>
    </row>
    <row r="4719" spans="1:12" x14ac:dyDescent="0.35">
      <c r="A4719" s="1">
        <v>43070</v>
      </c>
      <c r="B4719">
        <v>2017</v>
      </c>
      <c r="C4719" t="s">
        <v>23</v>
      </c>
      <c r="D4719">
        <v>10263.700000000001</v>
      </c>
      <c r="E4719">
        <v>10272.700000000001</v>
      </c>
      <c r="F4719">
        <v>10108.549999999999</v>
      </c>
      <c r="G4719">
        <v>10121.799999999999</v>
      </c>
      <c r="H4719">
        <v>147765528</v>
      </c>
      <c r="I4719">
        <v>8518.58</v>
      </c>
      <c r="J4719">
        <v>25.9</v>
      </c>
      <c r="K4719">
        <v>3.41</v>
      </c>
      <c r="L4719">
        <v>1.1200000000000001</v>
      </c>
    </row>
    <row r="4720" spans="1:12" x14ac:dyDescent="0.35">
      <c r="A4720" s="1">
        <v>43073</v>
      </c>
      <c r="B4720">
        <v>2017</v>
      </c>
      <c r="C4720" t="s">
        <v>23</v>
      </c>
      <c r="D4720">
        <v>10175.049999999999</v>
      </c>
      <c r="E4720">
        <v>10179.200000000001</v>
      </c>
      <c r="F4720">
        <v>10095.700000000001</v>
      </c>
      <c r="G4720">
        <v>10127.75</v>
      </c>
      <c r="H4720">
        <v>153240126</v>
      </c>
      <c r="I4720">
        <v>8458.66</v>
      </c>
      <c r="J4720">
        <v>25.91</v>
      </c>
      <c r="K4720">
        <v>3.42</v>
      </c>
      <c r="L4720">
        <v>1.1200000000000001</v>
      </c>
    </row>
    <row r="4721" spans="1:12" x14ac:dyDescent="0.35">
      <c r="A4721" s="1">
        <v>43074</v>
      </c>
      <c r="B4721">
        <v>2017</v>
      </c>
      <c r="C4721" t="s">
        <v>23</v>
      </c>
      <c r="D4721">
        <v>10118.25</v>
      </c>
      <c r="E4721">
        <v>10147.950000000001</v>
      </c>
      <c r="F4721">
        <v>10069.1</v>
      </c>
      <c r="G4721">
        <v>10118.25</v>
      </c>
      <c r="H4721">
        <v>160253042</v>
      </c>
      <c r="I4721">
        <v>8749.09</v>
      </c>
      <c r="J4721">
        <v>25.89</v>
      </c>
      <c r="K4721">
        <v>3.41</v>
      </c>
      <c r="L4721">
        <v>1.1200000000000001</v>
      </c>
    </row>
    <row r="4722" spans="1:12" x14ac:dyDescent="0.35">
      <c r="A4722" s="1">
        <v>43075</v>
      </c>
      <c r="B4722">
        <v>2017</v>
      </c>
      <c r="C4722" t="s">
        <v>23</v>
      </c>
      <c r="D4722">
        <v>10088.799999999999</v>
      </c>
      <c r="E4722">
        <v>10104.200000000001</v>
      </c>
      <c r="F4722">
        <v>10033.35</v>
      </c>
      <c r="G4722">
        <v>10044.1</v>
      </c>
      <c r="H4722">
        <v>171208366</v>
      </c>
      <c r="I4722">
        <v>9598.82</v>
      </c>
      <c r="J4722">
        <v>25.7</v>
      </c>
      <c r="K4722">
        <v>3.39</v>
      </c>
      <c r="L4722">
        <v>1.1299999999999999</v>
      </c>
    </row>
    <row r="4723" spans="1:12" x14ac:dyDescent="0.35">
      <c r="A4723" s="1">
        <v>43076</v>
      </c>
      <c r="B4723">
        <v>2017</v>
      </c>
      <c r="C4723" t="s">
        <v>23</v>
      </c>
      <c r="D4723">
        <v>10063.450000000001</v>
      </c>
      <c r="E4723">
        <v>10182.65</v>
      </c>
      <c r="F4723">
        <v>10061.9</v>
      </c>
      <c r="G4723">
        <v>10166.700000000001</v>
      </c>
      <c r="H4723">
        <v>171339022</v>
      </c>
      <c r="I4723">
        <v>9910.2800000000007</v>
      </c>
      <c r="J4723">
        <v>26.01</v>
      </c>
      <c r="K4723">
        <v>3.43</v>
      </c>
      <c r="L4723">
        <v>1.1200000000000001</v>
      </c>
    </row>
    <row r="4724" spans="1:12" x14ac:dyDescent="0.35">
      <c r="A4724" s="1">
        <v>43077</v>
      </c>
      <c r="B4724">
        <v>2017</v>
      </c>
      <c r="C4724" t="s">
        <v>23</v>
      </c>
      <c r="D4724">
        <v>10198.450000000001</v>
      </c>
      <c r="E4724">
        <v>10270.85</v>
      </c>
      <c r="F4724">
        <v>10195.25</v>
      </c>
      <c r="G4724">
        <v>10265.65</v>
      </c>
      <c r="H4724">
        <v>206234019</v>
      </c>
      <c r="I4724">
        <v>11468.15</v>
      </c>
      <c r="J4724">
        <v>26.26</v>
      </c>
      <c r="K4724">
        <v>3.46</v>
      </c>
      <c r="L4724">
        <v>1.1100000000000001</v>
      </c>
    </row>
    <row r="4725" spans="1:12" x14ac:dyDescent="0.35">
      <c r="A4725" s="1">
        <v>43080</v>
      </c>
      <c r="B4725">
        <v>2017</v>
      </c>
      <c r="C4725" t="s">
        <v>23</v>
      </c>
      <c r="D4725">
        <v>10310.5</v>
      </c>
      <c r="E4725">
        <v>10329.200000000001</v>
      </c>
      <c r="F4725">
        <v>10282.049999999999</v>
      </c>
      <c r="G4725">
        <v>10322.25</v>
      </c>
      <c r="H4725">
        <v>152034656</v>
      </c>
      <c r="I4725">
        <v>8453.76</v>
      </c>
      <c r="J4725">
        <v>26.43</v>
      </c>
      <c r="K4725">
        <v>3.48</v>
      </c>
      <c r="L4725">
        <v>1.1000000000000001</v>
      </c>
    </row>
    <row r="4726" spans="1:12" x14ac:dyDescent="0.35">
      <c r="A4726" s="1">
        <v>43081</v>
      </c>
      <c r="B4726">
        <v>2017</v>
      </c>
      <c r="C4726" t="s">
        <v>23</v>
      </c>
      <c r="D4726">
        <v>10324.9</v>
      </c>
      <c r="E4726">
        <v>10326.1</v>
      </c>
      <c r="F4726">
        <v>10230.200000000001</v>
      </c>
      <c r="G4726">
        <v>10240.15</v>
      </c>
      <c r="H4726">
        <v>180546894</v>
      </c>
      <c r="I4726">
        <v>10380.24</v>
      </c>
      <c r="J4726">
        <v>26.22</v>
      </c>
      <c r="K4726">
        <v>3.45</v>
      </c>
      <c r="L4726">
        <v>1.1100000000000001</v>
      </c>
    </row>
    <row r="4727" spans="1:12" x14ac:dyDescent="0.35">
      <c r="A4727" s="1">
        <v>43082</v>
      </c>
      <c r="B4727">
        <v>2017</v>
      </c>
      <c r="C4727" t="s">
        <v>23</v>
      </c>
      <c r="D4727">
        <v>10236.6</v>
      </c>
      <c r="E4727">
        <v>10296.549999999999</v>
      </c>
      <c r="F4727">
        <v>10169.85</v>
      </c>
      <c r="G4727">
        <v>10192.950000000001</v>
      </c>
      <c r="H4727">
        <v>187191964</v>
      </c>
      <c r="I4727">
        <v>10070.44</v>
      </c>
      <c r="J4727">
        <v>26.1</v>
      </c>
      <c r="K4727">
        <v>3.44</v>
      </c>
      <c r="L4727">
        <v>1.1100000000000001</v>
      </c>
    </row>
    <row r="4728" spans="1:12" x14ac:dyDescent="0.35">
      <c r="A4728" s="1">
        <v>43083</v>
      </c>
      <c r="B4728">
        <v>2017</v>
      </c>
      <c r="C4728" t="s">
        <v>23</v>
      </c>
      <c r="D4728">
        <v>10229.299999999999</v>
      </c>
      <c r="E4728">
        <v>10276.1</v>
      </c>
      <c r="F4728">
        <v>10141.549999999999</v>
      </c>
      <c r="G4728">
        <v>10252.1</v>
      </c>
      <c r="H4728">
        <v>159103960</v>
      </c>
      <c r="I4728">
        <v>9549.23</v>
      </c>
      <c r="J4728">
        <v>26.25</v>
      </c>
      <c r="K4728">
        <v>3.46</v>
      </c>
      <c r="L4728">
        <v>1.1100000000000001</v>
      </c>
    </row>
    <row r="4729" spans="1:12" x14ac:dyDescent="0.35">
      <c r="A4729" s="1">
        <v>43084</v>
      </c>
      <c r="B4729">
        <v>2017</v>
      </c>
      <c r="C4729" t="s">
        <v>23</v>
      </c>
      <c r="D4729">
        <v>10345.65</v>
      </c>
      <c r="E4729">
        <v>10373.1</v>
      </c>
      <c r="F4729">
        <v>10319.65</v>
      </c>
      <c r="G4729">
        <v>10333.25</v>
      </c>
      <c r="H4729">
        <v>262974703</v>
      </c>
      <c r="I4729">
        <v>15106.77</v>
      </c>
      <c r="J4729">
        <v>26.46</v>
      </c>
      <c r="K4729">
        <v>3.48</v>
      </c>
      <c r="L4729">
        <v>1.1000000000000001</v>
      </c>
    </row>
    <row r="4730" spans="1:12" x14ac:dyDescent="0.35">
      <c r="A4730" s="1">
        <v>43087</v>
      </c>
      <c r="B4730">
        <v>2017</v>
      </c>
      <c r="C4730" t="s">
        <v>23</v>
      </c>
      <c r="D4730">
        <v>10263.1</v>
      </c>
      <c r="E4730">
        <v>10443.549999999999</v>
      </c>
      <c r="F4730">
        <v>10074.799999999999</v>
      </c>
      <c r="G4730">
        <v>10388.75</v>
      </c>
      <c r="H4730">
        <v>237506982</v>
      </c>
      <c r="I4730">
        <v>12921.61</v>
      </c>
      <c r="J4730">
        <v>26.6</v>
      </c>
      <c r="K4730">
        <v>3.5</v>
      </c>
      <c r="L4730">
        <v>1.0900000000000001</v>
      </c>
    </row>
    <row r="4731" spans="1:12" x14ac:dyDescent="0.35">
      <c r="A4731" s="1">
        <v>43088</v>
      </c>
      <c r="B4731">
        <v>2017</v>
      </c>
      <c r="C4731" t="s">
        <v>23</v>
      </c>
      <c r="D4731">
        <v>10414.799999999999</v>
      </c>
      <c r="E4731">
        <v>10472.200000000001</v>
      </c>
      <c r="F4731">
        <v>10406</v>
      </c>
      <c r="G4731">
        <v>10463.200000000001</v>
      </c>
      <c r="H4731">
        <v>174340665</v>
      </c>
      <c r="I4731">
        <v>10982.95</v>
      </c>
      <c r="J4731">
        <v>26.79</v>
      </c>
      <c r="K4731">
        <v>3.53</v>
      </c>
      <c r="L4731">
        <v>1.0900000000000001</v>
      </c>
    </row>
    <row r="4732" spans="1:12" x14ac:dyDescent="0.35">
      <c r="A4732" s="1">
        <v>43089</v>
      </c>
      <c r="B4732">
        <v>2017</v>
      </c>
      <c r="C4732" t="s">
        <v>23</v>
      </c>
      <c r="D4732">
        <v>10494.4</v>
      </c>
      <c r="E4732">
        <v>10494.45</v>
      </c>
      <c r="F4732">
        <v>10437.15</v>
      </c>
      <c r="G4732">
        <v>10444.200000000001</v>
      </c>
      <c r="H4732">
        <v>180597460</v>
      </c>
      <c r="I4732">
        <v>11303</v>
      </c>
      <c r="J4732">
        <v>26.75</v>
      </c>
      <c r="K4732">
        <v>3.52</v>
      </c>
      <c r="L4732">
        <v>1.0900000000000001</v>
      </c>
    </row>
    <row r="4733" spans="1:12" x14ac:dyDescent="0.35">
      <c r="A4733" s="1">
        <v>43090</v>
      </c>
      <c r="B4733">
        <v>2017</v>
      </c>
      <c r="C4733" t="s">
        <v>23</v>
      </c>
      <c r="D4733">
        <v>10473.950000000001</v>
      </c>
      <c r="E4733">
        <v>10473.950000000001</v>
      </c>
      <c r="F4733">
        <v>10426.9</v>
      </c>
      <c r="G4733">
        <v>10440.299999999999</v>
      </c>
      <c r="H4733">
        <v>156646972</v>
      </c>
      <c r="I4733">
        <v>9411.2000000000007</v>
      </c>
      <c r="J4733">
        <v>26.74</v>
      </c>
      <c r="K4733">
        <v>3.52</v>
      </c>
      <c r="L4733">
        <v>1.0900000000000001</v>
      </c>
    </row>
    <row r="4734" spans="1:12" x14ac:dyDescent="0.35">
      <c r="A4734" s="1">
        <v>43091</v>
      </c>
      <c r="B4734">
        <v>2017</v>
      </c>
      <c r="C4734" t="s">
        <v>23</v>
      </c>
      <c r="D4734">
        <v>10457.299999999999</v>
      </c>
      <c r="E4734">
        <v>10501.1</v>
      </c>
      <c r="F4734">
        <v>10448.25</v>
      </c>
      <c r="G4734">
        <v>10493</v>
      </c>
      <c r="H4734">
        <v>143119167</v>
      </c>
      <c r="I4734">
        <v>8755.32</v>
      </c>
      <c r="J4734">
        <v>26.86</v>
      </c>
      <c r="K4734">
        <v>3.54</v>
      </c>
      <c r="L4734">
        <v>1.08</v>
      </c>
    </row>
    <row r="4735" spans="1:12" x14ac:dyDescent="0.35">
      <c r="A4735" s="1">
        <v>43095</v>
      </c>
      <c r="B4735">
        <v>2017</v>
      </c>
      <c r="C4735" t="s">
        <v>23</v>
      </c>
      <c r="D4735">
        <v>10512.3</v>
      </c>
      <c r="E4735">
        <v>10545.45</v>
      </c>
      <c r="F4735">
        <v>10477.950000000001</v>
      </c>
      <c r="G4735">
        <v>10531.5</v>
      </c>
      <c r="H4735">
        <v>160417384</v>
      </c>
      <c r="I4735">
        <v>9043.77</v>
      </c>
      <c r="J4735">
        <v>26.96</v>
      </c>
      <c r="K4735">
        <v>3.55</v>
      </c>
      <c r="L4735">
        <v>1.08</v>
      </c>
    </row>
    <row r="4736" spans="1:12" x14ac:dyDescent="0.35">
      <c r="A4736" s="1">
        <v>43096</v>
      </c>
      <c r="B4736">
        <v>2017</v>
      </c>
      <c r="C4736" t="s">
        <v>23</v>
      </c>
      <c r="D4736">
        <v>10531.05</v>
      </c>
      <c r="E4736">
        <v>10552.4</v>
      </c>
      <c r="F4736">
        <v>10469.25</v>
      </c>
      <c r="G4736">
        <v>10490.75</v>
      </c>
      <c r="H4736">
        <v>170307122</v>
      </c>
      <c r="I4736">
        <v>9077.6</v>
      </c>
      <c r="J4736">
        <v>26.85</v>
      </c>
      <c r="K4736">
        <v>3.54</v>
      </c>
      <c r="L4736">
        <v>1.08</v>
      </c>
    </row>
    <row r="4737" spans="1:12" x14ac:dyDescent="0.35">
      <c r="A4737" s="1">
        <v>43097</v>
      </c>
      <c r="B4737">
        <v>2017</v>
      </c>
      <c r="C4737" t="s">
        <v>23</v>
      </c>
      <c r="D4737">
        <v>10498.2</v>
      </c>
      <c r="E4737">
        <v>10534.55</v>
      </c>
      <c r="F4737">
        <v>10460.450000000001</v>
      </c>
      <c r="G4737">
        <v>10477.9</v>
      </c>
      <c r="H4737">
        <v>281309989</v>
      </c>
      <c r="I4737">
        <v>14551.58</v>
      </c>
      <c r="J4737">
        <v>26.82</v>
      </c>
      <c r="K4737">
        <v>3.53</v>
      </c>
      <c r="L4737">
        <v>1.08</v>
      </c>
    </row>
    <row r="4738" spans="1:12" x14ac:dyDescent="0.35">
      <c r="A4738" s="1">
        <v>43098</v>
      </c>
      <c r="B4738">
        <v>2017</v>
      </c>
      <c r="C4738" t="s">
        <v>23</v>
      </c>
      <c r="D4738">
        <v>10492.35</v>
      </c>
      <c r="E4738">
        <v>10538.7</v>
      </c>
      <c r="F4738">
        <v>10488.65</v>
      </c>
      <c r="G4738">
        <v>10530.7</v>
      </c>
      <c r="H4738">
        <v>156736221</v>
      </c>
      <c r="I4738">
        <v>8943.1</v>
      </c>
      <c r="J4738">
        <v>26.92</v>
      </c>
      <c r="K4738">
        <v>3.55</v>
      </c>
      <c r="L4738">
        <v>1.08</v>
      </c>
    </row>
    <row r="4739" spans="1:12" x14ac:dyDescent="0.35">
      <c r="A4739" s="1">
        <v>43101</v>
      </c>
      <c r="B4739">
        <v>2018</v>
      </c>
      <c r="C4739" t="s">
        <v>12</v>
      </c>
      <c r="D4739">
        <v>10531.7</v>
      </c>
      <c r="E4739">
        <v>10537.85</v>
      </c>
      <c r="F4739">
        <v>10423.1</v>
      </c>
      <c r="G4739">
        <v>10435.549999999999</v>
      </c>
      <c r="H4739">
        <v>134532090</v>
      </c>
      <c r="I4739">
        <v>7546.56</v>
      </c>
      <c r="J4739">
        <v>26.68</v>
      </c>
      <c r="K4739">
        <v>3.51</v>
      </c>
      <c r="L4739">
        <v>1.0900000000000001</v>
      </c>
    </row>
    <row r="4740" spans="1:12" x14ac:dyDescent="0.35">
      <c r="A4740" s="1">
        <v>43102</v>
      </c>
      <c r="B4740">
        <v>2018</v>
      </c>
      <c r="C4740" t="s">
        <v>12</v>
      </c>
      <c r="D4740">
        <v>10477.549999999999</v>
      </c>
      <c r="E4740">
        <v>10495.2</v>
      </c>
      <c r="F4740">
        <v>10404.65</v>
      </c>
      <c r="G4740">
        <v>10442.200000000001</v>
      </c>
      <c r="H4740">
        <v>158092430</v>
      </c>
      <c r="I4740">
        <v>8665.4699999999993</v>
      </c>
      <c r="J4740">
        <v>26.7</v>
      </c>
      <c r="K4740">
        <v>3.52</v>
      </c>
      <c r="L4740">
        <v>1.0900000000000001</v>
      </c>
    </row>
    <row r="4741" spans="1:12" x14ac:dyDescent="0.35">
      <c r="A4741" s="1">
        <v>43103</v>
      </c>
      <c r="B4741">
        <v>2018</v>
      </c>
      <c r="C4741" t="s">
        <v>12</v>
      </c>
      <c r="D4741">
        <v>10482.65</v>
      </c>
      <c r="E4741">
        <v>10503.6</v>
      </c>
      <c r="F4741">
        <v>10429.549999999999</v>
      </c>
      <c r="G4741">
        <v>10443.200000000001</v>
      </c>
      <c r="H4741">
        <v>172516859</v>
      </c>
      <c r="I4741">
        <v>9541.6</v>
      </c>
      <c r="J4741">
        <v>26.7</v>
      </c>
      <c r="K4741">
        <v>3.52</v>
      </c>
      <c r="L4741">
        <v>1.0900000000000001</v>
      </c>
    </row>
    <row r="4742" spans="1:12" x14ac:dyDescent="0.35">
      <c r="A4742" s="1">
        <v>43104</v>
      </c>
      <c r="B4742">
        <v>2018</v>
      </c>
      <c r="C4742" t="s">
        <v>12</v>
      </c>
      <c r="D4742">
        <v>10469.4</v>
      </c>
      <c r="E4742">
        <v>10513</v>
      </c>
      <c r="F4742">
        <v>10441.450000000001</v>
      </c>
      <c r="G4742">
        <v>10504.8</v>
      </c>
      <c r="H4742">
        <v>180257392</v>
      </c>
      <c r="I4742">
        <v>9561.9500000000007</v>
      </c>
      <c r="J4742">
        <v>26.86</v>
      </c>
      <c r="K4742">
        <v>3.54</v>
      </c>
      <c r="L4742">
        <v>1.08</v>
      </c>
    </row>
    <row r="4743" spans="1:12" x14ac:dyDescent="0.35">
      <c r="A4743" s="1">
        <v>43105</v>
      </c>
      <c r="B4743">
        <v>2018</v>
      </c>
      <c r="C4743" t="s">
        <v>12</v>
      </c>
      <c r="D4743">
        <v>10534.25</v>
      </c>
      <c r="E4743">
        <v>10566.1</v>
      </c>
      <c r="F4743">
        <v>10520.1</v>
      </c>
      <c r="G4743">
        <v>10558.85</v>
      </c>
      <c r="H4743">
        <v>186469717</v>
      </c>
      <c r="I4743">
        <v>10306.219999999999</v>
      </c>
      <c r="J4743">
        <v>26.99</v>
      </c>
      <c r="K4743">
        <v>3.55</v>
      </c>
      <c r="L4743">
        <v>1.07</v>
      </c>
    </row>
    <row r="4744" spans="1:12" x14ac:dyDescent="0.35">
      <c r="A4744" s="1">
        <v>43108</v>
      </c>
      <c r="B4744">
        <v>2018</v>
      </c>
      <c r="C4744" t="s">
        <v>12</v>
      </c>
      <c r="D4744">
        <v>10591.7</v>
      </c>
      <c r="E4744">
        <v>10631.2</v>
      </c>
      <c r="F4744">
        <v>10588.55</v>
      </c>
      <c r="G4744">
        <v>10623.6</v>
      </c>
      <c r="H4744">
        <v>174181231</v>
      </c>
      <c r="I4744">
        <v>9907.27</v>
      </c>
      <c r="J4744">
        <v>27.16</v>
      </c>
      <c r="K4744">
        <v>3.58</v>
      </c>
      <c r="L4744">
        <v>1.07</v>
      </c>
    </row>
    <row r="4745" spans="1:12" x14ac:dyDescent="0.35">
      <c r="A4745" s="1">
        <v>43109</v>
      </c>
      <c r="B4745">
        <v>2018</v>
      </c>
      <c r="C4745" t="s">
        <v>12</v>
      </c>
      <c r="D4745">
        <v>10645.1</v>
      </c>
      <c r="E4745">
        <v>10659.15</v>
      </c>
      <c r="F4745">
        <v>10603.6</v>
      </c>
      <c r="G4745">
        <v>10637</v>
      </c>
      <c r="H4745">
        <v>211291563</v>
      </c>
      <c r="I4745">
        <v>10733.37</v>
      </c>
      <c r="J4745">
        <v>27.19</v>
      </c>
      <c r="K4745">
        <v>3.58</v>
      </c>
      <c r="L4745">
        <v>1.07</v>
      </c>
    </row>
    <row r="4746" spans="1:12" x14ac:dyDescent="0.35">
      <c r="A4746" s="1">
        <v>43110</v>
      </c>
      <c r="B4746">
        <v>2018</v>
      </c>
      <c r="C4746" t="s">
        <v>12</v>
      </c>
      <c r="D4746">
        <v>10652.05</v>
      </c>
      <c r="E4746">
        <v>10655.5</v>
      </c>
      <c r="F4746">
        <v>10592.7</v>
      </c>
      <c r="G4746">
        <v>10632.2</v>
      </c>
      <c r="H4746">
        <v>181900014</v>
      </c>
      <c r="I4746">
        <v>9720.65</v>
      </c>
      <c r="J4746">
        <v>27.18</v>
      </c>
      <c r="K4746">
        <v>3.58</v>
      </c>
      <c r="L4746">
        <v>1.07</v>
      </c>
    </row>
    <row r="4747" spans="1:12" x14ac:dyDescent="0.35">
      <c r="A4747" s="1">
        <v>43111</v>
      </c>
      <c r="B4747">
        <v>2018</v>
      </c>
      <c r="C4747" t="s">
        <v>12</v>
      </c>
      <c r="D4747">
        <v>10637.05</v>
      </c>
      <c r="E4747">
        <v>10664.6</v>
      </c>
      <c r="F4747">
        <v>10612.35</v>
      </c>
      <c r="G4747">
        <v>10651.2</v>
      </c>
      <c r="H4747">
        <v>158630055</v>
      </c>
      <c r="I4747">
        <v>9635.01</v>
      </c>
      <c r="J4747">
        <v>27.23</v>
      </c>
      <c r="K4747">
        <v>3.59</v>
      </c>
      <c r="L4747">
        <v>1.06</v>
      </c>
    </row>
    <row r="4748" spans="1:12" x14ac:dyDescent="0.35">
      <c r="A4748" s="1">
        <v>43112</v>
      </c>
      <c r="B4748">
        <v>2018</v>
      </c>
      <c r="C4748" t="s">
        <v>12</v>
      </c>
      <c r="D4748">
        <v>10682.55</v>
      </c>
      <c r="E4748">
        <v>10690.4</v>
      </c>
      <c r="F4748">
        <v>10597.1</v>
      </c>
      <c r="G4748">
        <v>10681.25</v>
      </c>
      <c r="H4748">
        <v>180592153</v>
      </c>
      <c r="I4748">
        <v>11005.12</v>
      </c>
      <c r="J4748">
        <v>27.28</v>
      </c>
      <c r="K4748">
        <v>3.6</v>
      </c>
      <c r="L4748">
        <v>1.06</v>
      </c>
    </row>
    <row r="4749" spans="1:12" x14ac:dyDescent="0.35">
      <c r="A4749" s="1">
        <v>43115</v>
      </c>
      <c r="B4749">
        <v>2018</v>
      </c>
      <c r="C4749" t="s">
        <v>12</v>
      </c>
      <c r="D4749">
        <v>10718.5</v>
      </c>
      <c r="E4749">
        <v>10782.65</v>
      </c>
      <c r="F4749">
        <v>10713.8</v>
      </c>
      <c r="G4749">
        <v>10741.55</v>
      </c>
      <c r="H4749">
        <v>181262074</v>
      </c>
      <c r="I4749">
        <v>11333.11</v>
      </c>
      <c r="J4749">
        <v>27.06</v>
      </c>
      <c r="K4749">
        <v>3.62</v>
      </c>
      <c r="L4749">
        <v>1.06</v>
      </c>
    </row>
    <row r="4750" spans="1:12" x14ac:dyDescent="0.35">
      <c r="A4750" s="1">
        <v>43116</v>
      </c>
      <c r="B4750">
        <v>2018</v>
      </c>
      <c r="C4750" t="s">
        <v>12</v>
      </c>
      <c r="D4750">
        <v>10761.5</v>
      </c>
      <c r="E4750">
        <v>10762.35</v>
      </c>
      <c r="F4750">
        <v>10687.85</v>
      </c>
      <c r="G4750">
        <v>10700.45</v>
      </c>
      <c r="H4750">
        <v>217468081</v>
      </c>
      <c r="I4750">
        <v>12709.44</v>
      </c>
      <c r="J4750">
        <v>26.96</v>
      </c>
      <c r="K4750">
        <v>3.61</v>
      </c>
      <c r="L4750">
        <v>1.06</v>
      </c>
    </row>
    <row r="4751" spans="1:12" x14ac:dyDescent="0.35">
      <c r="A4751" s="1">
        <v>43117</v>
      </c>
      <c r="B4751">
        <v>2018</v>
      </c>
      <c r="C4751" t="s">
        <v>12</v>
      </c>
      <c r="D4751">
        <v>10702.45</v>
      </c>
      <c r="E4751">
        <v>10803</v>
      </c>
      <c r="F4751">
        <v>10666.75</v>
      </c>
      <c r="G4751">
        <v>10788.55</v>
      </c>
      <c r="H4751">
        <v>260488465</v>
      </c>
      <c r="I4751">
        <v>14334.26</v>
      </c>
      <c r="J4751">
        <v>27.18</v>
      </c>
      <c r="K4751">
        <v>3.64</v>
      </c>
      <c r="L4751">
        <v>1.05</v>
      </c>
    </row>
    <row r="4752" spans="1:12" x14ac:dyDescent="0.35">
      <c r="A4752" s="1">
        <v>43118</v>
      </c>
      <c r="B4752">
        <v>2018</v>
      </c>
      <c r="C4752" t="s">
        <v>12</v>
      </c>
      <c r="D4752">
        <v>10873.4</v>
      </c>
      <c r="E4752">
        <v>10887.5</v>
      </c>
      <c r="F4752">
        <v>10782.4</v>
      </c>
      <c r="G4752">
        <v>10817</v>
      </c>
      <c r="H4752">
        <v>321609375</v>
      </c>
      <c r="I4752">
        <v>17930.3</v>
      </c>
      <c r="J4752">
        <v>27.25</v>
      </c>
      <c r="K4752">
        <v>3.65</v>
      </c>
      <c r="L4752">
        <v>1.05</v>
      </c>
    </row>
    <row r="4753" spans="1:12" x14ac:dyDescent="0.35">
      <c r="A4753" s="1">
        <v>43119</v>
      </c>
      <c r="B4753">
        <v>2018</v>
      </c>
      <c r="C4753" t="s">
        <v>12</v>
      </c>
      <c r="D4753">
        <v>10829.2</v>
      </c>
      <c r="E4753">
        <v>10906.85</v>
      </c>
      <c r="F4753">
        <v>10793.9</v>
      </c>
      <c r="G4753">
        <v>10894.7</v>
      </c>
      <c r="H4753">
        <v>214011963</v>
      </c>
      <c r="I4753">
        <v>11792.26</v>
      </c>
      <c r="J4753">
        <v>27.44</v>
      </c>
      <c r="K4753">
        <v>3.68</v>
      </c>
      <c r="L4753">
        <v>1.04</v>
      </c>
    </row>
    <row r="4754" spans="1:12" x14ac:dyDescent="0.35">
      <c r="A4754" s="1">
        <v>43122</v>
      </c>
      <c r="B4754">
        <v>2018</v>
      </c>
      <c r="C4754" t="s">
        <v>12</v>
      </c>
      <c r="D4754">
        <v>10883.2</v>
      </c>
      <c r="E4754">
        <v>10975.1</v>
      </c>
      <c r="F4754">
        <v>10881.4</v>
      </c>
      <c r="G4754">
        <v>10966.2</v>
      </c>
      <c r="H4754">
        <v>238815813</v>
      </c>
      <c r="I4754">
        <v>14469.06</v>
      </c>
      <c r="J4754">
        <v>27.62</v>
      </c>
      <c r="K4754">
        <v>3.7</v>
      </c>
      <c r="L4754">
        <v>1.03</v>
      </c>
    </row>
    <row r="4755" spans="1:12" x14ac:dyDescent="0.35">
      <c r="A4755" s="1">
        <v>43123</v>
      </c>
      <c r="B4755">
        <v>2018</v>
      </c>
      <c r="C4755" t="s">
        <v>12</v>
      </c>
      <c r="D4755">
        <v>10997.4</v>
      </c>
      <c r="E4755">
        <v>11092.9</v>
      </c>
      <c r="F4755">
        <v>10994.55</v>
      </c>
      <c r="G4755">
        <v>11083.7</v>
      </c>
      <c r="H4755">
        <v>293445774</v>
      </c>
      <c r="I4755">
        <v>16423.91</v>
      </c>
      <c r="J4755">
        <v>27.81</v>
      </c>
      <c r="K4755">
        <v>3.74</v>
      </c>
      <c r="L4755">
        <v>1.02</v>
      </c>
    </row>
    <row r="4756" spans="1:12" x14ac:dyDescent="0.35">
      <c r="A4756" s="1">
        <v>43124</v>
      </c>
      <c r="B4756">
        <v>2018</v>
      </c>
      <c r="C4756" t="s">
        <v>12</v>
      </c>
      <c r="D4756">
        <v>11069.35</v>
      </c>
      <c r="E4756">
        <v>11110.1</v>
      </c>
      <c r="F4756">
        <v>11046.15</v>
      </c>
      <c r="G4756">
        <v>11086</v>
      </c>
      <c r="H4756">
        <v>292197072</v>
      </c>
      <c r="I4756">
        <v>16915.14</v>
      </c>
      <c r="J4756">
        <v>27.66</v>
      </c>
      <c r="K4756">
        <v>3.74</v>
      </c>
      <c r="L4756">
        <v>1.02</v>
      </c>
    </row>
    <row r="4757" spans="1:12" x14ac:dyDescent="0.35">
      <c r="A4757" s="1">
        <v>43125</v>
      </c>
      <c r="B4757">
        <v>2018</v>
      </c>
      <c r="C4757" t="s">
        <v>12</v>
      </c>
      <c r="D4757">
        <v>11095.6</v>
      </c>
      <c r="E4757">
        <v>11095.6</v>
      </c>
      <c r="F4757">
        <v>11009.2</v>
      </c>
      <c r="G4757">
        <v>11069.65</v>
      </c>
      <c r="H4757">
        <v>340469462</v>
      </c>
      <c r="I4757">
        <v>19939.54</v>
      </c>
      <c r="J4757">
        <v>27.61</v>
      </c>
      <c r="K4757">
        <v>3.74</v>
      </c>
      <c r="L4757">
        <v>1.02</v>
      </c>
    </row>
    <row r="4758" spans="1:12" x14ac:dyDescent="0.35">
      <c r="A4758" s="1">
        <v>43129</v>
      </c>
      <c r="B4758">
        <v>2018</v>
      </c>
      <c r="C4758" t="s">
        <v>12</v>
      </c>
      <c r="D4758">
        <v>11079.35</v>
      </c>
      <c r="E4758">
        <v>11171.55</v>
      </c>
      <c r="F4758">
        <v>11075.95</v>
      </c>
      <c r="G4758">
        <v>11130.4</v>
      </c>
      <c r="H4758">
        <v>249220726</v>
      </c>
      <c r="I4758">
        <v>16118.36</v>
      </c>
      <c r="J4758">
        <v>27.71</v>
      </c>
      <c r="K4758">
        <v>3.76</v>
      </c>
      <c r="L4758">
        <v>1.02</v>
      </c>
    </row>
    <row r="4759" spans="1:12" x14ac:dyDescent="0.35">
      <c r="A4759" s="1">
        <v>43130</v>
      </c>
      <c r="B4759">
        <v>2018</v>
      </c>
      <c r="C4759" t="s">
        <v>12</v>
      </c>
      <c r="D4759">
        <v>11120.85</v>
      </c>
      <c r="E4759">
        <v>11121.1</v>
      </c>
      <c r="F4759">
        <v>11033.9</v>
      </c>
      <c r="G4759">
        <v>11049.65</v>
      </c>
      <c r="H4759">
        <v>234969503</v>
      </c>
      <c r="I4759">
        <v>13232.19</v>
      </c>
      <c r="J4759">
        <v>27.51</v>
      </c>
      <c r="K4759">
        <v>3.73</v>
      </c>
      <c r="L4759">
        <v>1.03</v>
      </c>
    </row>
    <row r="4760" spans="1:12" x14ac:dyDescent="0.35">
      <c r="A4760" s="1">
        <v>43131</v>
      </c>
      <c r="B4760">
        <v>2018</v>
      </c>
      <c r="C4760" t="s">
        <v>12</v>
      </c>
      <c r="D4760">
        <v>11018.8</v>
      </c>
      <c r="E4760">
        <v>11058.5</v>
      </c>
      <c r="F4760">
        <v>10979.3</v>
      </c>
      <c r="G4760">
        <v>11027.7</v>
      </c>
      <c r="H4760">
        <v>253462573</v>
      </c>
      <c r="I4760">
        <v>14459.69</v>
      </c>
      <c r="J4760">
        <v>27.5</v>
      </c>
      <c r="K4760">
        <v>3.73</v>
      </c>
      <c r="L4760">
        <v>1.03</v>
      </c>
    </row>
    <row r="4761" spans="1:12" x14ac:dyDescent="0.35">
      <c r="A4761" s="1">
        <v>43132</v>
      </c>
      <c r="B4761">
        <v>2018</v>
      </c>
      <c r="C4761" t="s">
        <v>13</v>
      </c>
      <c r="D4761">
        <v>11044.55</v>
      </c>
      <c r="E4761">
        <v>11117.35</v>
      </c>
      <c r="F4761">
        <v>10878.8</v>
      </c>
      <c r="G4761">
        <v>11016.9</v>
      </c>
      <c r="H4761">
        <v>315743486</v>
      </c>
      <c r="I4761">
        <v>17719.400000000001</v>
      </c>
      <c r="J4761">
        <v>27.48</v>
      </c>
      <c r="K4761">
        <v>3.72</v>
      </c>
      <c r="L4761">
        <v>1.03</v>
      </c>
    </row>
    <row r="4762" spans="1:12" x14ac:dyDescent="0.35">
      <c r="A4762" s="1">
        <v>43133</v>
      </c>
      <c r="B4762">
        <v>2018</v>
      </c>
      <c r="C4762" t="s">
        <v>13</v>
      </c>
      <c r="D4762">
        <v>10938.2</v>
      </c>
      <c r="E4762">
        <v>10954.95</v>
      </c>
      <c r="F4762">
        <v>10736.1</v>
      </c>
      <c r="G4762">
        <v>10760.6</v>
      </c>
      <c r="H4762">
        <v>291431992</v>
      </c>
      <c r="I4762">
        <v>16542.509999999998</v>
      </c>
      <c r="J4762">
        <v>26.04</v>
      </c>
      <c r="K4762">
        <v>3.64</v>
      </c>
      <c r="L4762">
        <v>1.05</v>
      </c>
    </row>
    <row r="4763" spans="1:12" x14ac:dyDescent="0.35">
      <c r="A4763" s="1">
        <v>43136</v>
      </c>
      <c r="B4763">
        <v>2018</v>
      </c>
      <c r="C4763" t="s">
        <v>13</v>
      </c>
      <c r="D4763">
        <v>10604.3</v>
      </c>
      <c r="E4763">
        <v>10702.75</v>
      </c>
      <c r="F4763">
        <v>10586.8</v>
      </c>
      <c r="G4763">
        <v>10666.55</v>
      </c>
      <c r="H4763">
        <v>247479157</v>
      </c>
      <c r="I4763">
        <v>13980.63</v>
      </c>
      <c r="J4763">
        <v>25.78</v>
      </c>
      <c r="K4763">
        <v>3.6</v>
      </c>
      <c r="L4763">
        <v>1.06</v>
      </c>
    </row>
    <row r="4764" spans="1:12" x14ac:dyDescent="0.35">
      <c r="A4764" s="1">
        <v>43137</v>
      </c>
      <c r="B4764">
        <v>2018</v>
      </c>
      <c r="C4764" t="s">
        <v>13</v>
      </c>
      <c r="D4764">
        <v>10295.15</v>
      </c>
      <c r="E4764">
        <v>10594.15</v>
      </c>
      <c r="F4764">
        <v>10276.299999999999</v>
      </c>
      <c r="G4764">
        <v>10498.25</v>
      </c>
      <c r="H4764">
        <v>274656443</v>
      </c>
      <c r="I4764">
        <v>15606.34</v>
      </c>
      <c r="J4764">
        <v>25.37</v>
      </c>
      <c r="K4764">
        <v>3.55</v>
      </c>
      <c r="L4764">
        <v>1.08</v>
      </c>
    </row>
    <row r="4765" spans="1:12" x14ac:dyDescent="0.35">
      <c r="A4765" s="1">
        <v>43138</v>
      </c>
      <c r="B4765">
        <v>2018</v>
      </c>
      <c r="C4765" t="s">
        <v>13</v>
      </c>
      <c r="D4765">
        <v>10607.2</v>
      </c>
      <c r="E4765">
        <v>10614</v>
      </c>
      <c r="F4765">
        <v>10446.4</v>
      </c>
      <c r="G4765">
        <v>10476.700000000001</v>
      </c>
      <c r="H4765">
        <v>258095424</v>
      </c>
      <c r="I4765">
        <v>13971.66</v>
      </c>
      <c r="J4765">
        <v>25.32</v>
      </c>
      <c r="K4765">
        <v>3.54</v>
      </c>
      <c r="L4765">
        <v>1.08</v>
      </c>
    </row>
    <row r="4766" spans="1:12" x14ac:dyDescent="0.35">
      <c r="A4766" s="1">
        <v>43139</v>
      </c>
      <c r="B4766">
        <v>2018</v>
      </c>
      <c r="C4766" t="s">
        <v>13</v>
      </c>
      <c r="D4766">
        <v>10518.5</v>
      </c>
      <c r="E4766">
        <v>10637.8</v>
      </c>
      <c r="F4766">
        <v>10479.549999999999</v>
      </c>
      <c r="G4766">
        <v>10576.85</v>
      </c>
      <c r="H4766">
        <v>239407938</v>
      </c>
      <c r="I4766">
        <v>12569.23</v>
      </c>
      <c r="J4766">
        <v>25.56</v>
      </c>
      <c r="K4766">
        <v>3.57</v>
      </c>
      <c r="L4766">
        <v>1.07</v>
      </c>
    </row>
    <row r="4767" spans="1:12" x14ac:dyDescent="0.35">
      <c r="A4767" s="1">
        <v>43140</v>
      </c>
      <c r="B4767">
        <v>2018</v>
      </c>
      <c r="C4767" t="s">
        <v>13</v>
      </c>
      <c r="D4767">
        <v>10416.5</v>
      </c>
      <c r="E4767">
        <v>10480.200000000001</v>
      </c>
      <c r="F4767">
        <v>10398.200000000001</v>
      </c>
      <c r="G4767">
        <v>10454.950000000001</v>
      </c>
      <c r="H4767">
        <v>197502912</v>
      </c>
      <c r="I4767">
        <v>10602.15</v>
      </c>
      <c r="J4767">
        <v>25.27</v>
      </c>
      <c r="K4767">
        <v>3.53</v>
      </c>
      <c r="L4767">
        <v>1.08</v>
      </c>
    </row>
    <row r="4768" spans="1:12" x14ac:dyDescent="0.35">
      <c r="A4768" s="1">
        <v>43143</v>
      </c>
      <c r="B4768">
        <v>2018</v>
      </c>
      <c r="C4768" t="s">
        <v>13</v>
      </c>
      <c r="D4768">
        <v>10518.2</v>
      </c>
      <c r="E4768">
        <v>10555.5</v>
      </c>
      <c r="F4768">
        <v>10485.4</v>
      </c>
      <c r="G4768">
        <v>10539.75</v>
      </c>
      <c r="H4768">
        <v>224114801</v>
      </c>
      <c r="I4768">
        <v>11133.78</v>
      </c>
      <c r="J4768">
        <v>25.48</v>
      </c>
      <c r="K4768">
        <v>3.56</v>
      </c>
      <c r="L4768">
        <v>1.07</v>
      </c>
    </row>
    <row r="4769" spans="1:12" x14ac:dyDescent="0.35">
      <c r="A4769" s="1">
        <v>43145</v>
      </c>
      <c r="B4769">
        <v>2018</v>
      </c>
      <c r="C4769" t="s">
        <v>13</v>
      </c>
      <c r="D4769">
        <v>10585.75</v>
      </c>
      <c r="E4769">
        <v>10590.55</v>
      </c>
      <c r="F4769">
        <v>10456.65</v>
      </c>
      <c r="G4769">
        <v>10500.9</v>
      </c>
      <c r="H4769">
        <v>236329440</v>
      </c>
      <c r="I4769">
        <v>12188.94</v>
      </c>
      <c r="J4769">
        <v>25.37</v>
      </c>
      <c r="K4769">
        <v>3.55</v>
      </c>
      <c r="L4769">
        <v>1.08</v>
      </c>
    </row>
    <row r="4770" spans="1:12" x14ac:dyDescent="0.35">
      <c r="A4770" s="1">
        <v>43146</v>
      </c>
      <c r="B4770">
        <v>2018</v>
      </c>
      <c r="C4770" t="s">
        <v>13</v>
      </c>
      <c r="D4770">
        <v>10537.9</v>
      </c>
      <c r="E4770">
        <v>10618.1</v>
      </c>
      <c r="F4770">
        <v>10511.05</v>
      </c>
      <c r="G4770">
        <v>10545.5</v>
      </c>
      <c r="H4770">
        <v>217090245</v>
      </c>
      <c r="I4770">
        <v>11035.38</v>
      </c>
      <c r="J4770">
        <v>25.45</v>
      </c>
      <c r="K4770">
        <v>3.56</v>
      </c>
      <c r="L4770">
        <v>1.07</v>
      </c>
    </row>
    <row r="4771" spans="1:12" x14ac:dyDescent="0.35">
      <c r="A4771" s="1">
        <v>43147</v>
      </c>
      <c r="B4771">
        <v>2018</v>
      </c>
      <c r="C4771" t="s">
        <v>13</v>
      </c>
      <c r="D4771">
        <v>10596.2</v>
      </c>
      <c r="E4771">
        <v>10612.9</v>
      </c>
      <c r="F4771">
        <v>10434.049999999999</v>
      </c>
      <c r="G4771">
        <v>10452.299999999999</v>
      </c>
      <c r="H4771">
        <v>190043189</v>
      </c>
      <c r="I4771">
        <v>10026.709999999999</v>
      </c>
      <c r="J4771">
        <v>25.32</v>
      </c>
      <c r="K4771">
        <v>3.53</v>
      </c>
      <c r="L4771">
        <v>1.08</v>
      </c>
    </row>
    <row r="4772" spans="1:12" x14ac:dyDescent="0.35">
      <c r="A4772" s="1">
        <v>43150</v>
      </c>
      <c r="B4772">
        <v>2018</v>
      </c>
      <c r="C4772" t="s">
        <v>13</v>
      </c>
      <c r="D4772">
        <v>10488.9</v>
      </c>
      <c r="E4772">
        <v>10489.35</v>
      </c>
      <c r="F4772">
        <v>10302.75</v>
      </c>
      <c r="G4772">
        <v>10378.4</v>
      </c>
      <c r="H4772">
        <v>193087737</v>
      </c>
      <c r="I4772">
        <v>9871.36</v>
      </c>
      <c r="J4772">
        <v>25.14</v>
      </c>
      <c r="K4772">
        <v>3.51</v>
      </c>
      <c r="L4772">
        <v>1.0900000000000001</v>
      </c>
    </row>
    <row r="4773" spans="1:12" x14ac:dyDescent="0.35">
      <c r="A4773" s="1">
        <v>43151</v>
      </c>
      <c r="B4773">
        <v>2018</v>
      </c>
      <c r="C4773" t="s">
        <v>13</v>
      </c>
      <c r="D4773">
        <v>10391</v>
      </c>
      <c r="E4773">
        <v>10429.35</v>
      </c>
      <c r="F4773">
        <v>10347.65</v>
      </c>
      <c r="G4773">
        <v>10360.4</v>
      </c>
      <c r="H4773">
        <v>193464871</v>
      </c>
      <c r="I4773">
        <v>9619.9500000000007</v>
      </c>
      <c r="J4773">
        <v>25.09</v>
      </c>
      <c r="K4773">
        <v>3.5</v>
      </c>
      <c r="L4773">
        <v>1.0900000000000001</v>
      </c>
    </row>
    <row r="4774" spans="1:12" x14ac:dyDescent="0.35">
      <c r="A4774" s="1">
        <v>43152</v>
      </c>
      <c r="B4774">
        <v>2018</v>
      </c>
      <c r="C4774" t="s">
        <v>13</v>
      </c>
      <c r="D4774">
        <v>10426</v>
      </c>
      <c r="E4774">
        <v>10426.1</v>
      </c>
      <c r="F4774">
        <v>10349.6</v>
      </c>
      <c r="G4774">
        <v>10397.450000000001</v>
      </c>
      <c r="H4774">
        <v>241331542</v>
      </c>
      <c r="I4774">
        <v>12996.36</v>
      </c>
      <c r="J4774">
        <v>25.18</v>
      </c>
      <c r="K4774">
        <v>3.51</v>
      </c>
      <c r="L4774">
        <v>1.0900000000000001</v>
      </c>
    </row>
    <row r="4775" spans="1:12" x14ac:dyDescent="0.35">
      <c r="A4775" s="1">
        <v>43153</v>
      </c>
      <c r="B4775">
        <v>2018</v>
      </c>
      <c r="C4775" t="s">
        <v>13</v>
      </c>
      <c r="D4775">
        <v>10354.35</v>
      </c>
      <c r="E4775">
        <v>10397.549999999999</v>
      </c>
      <c r="F4775">
        <v>10340.65</v>
      </c>
      <c r="G4775">
        <v>10382.700000000001</v>
      </c>
      <c r="H4775">
        <v>323259078</v>
      </c>
      <c r="I4775">
        <v>17711.46</v>
      </c>
      <c r="J4775">
        <v>25.49</v>
      </c>
      <c r="K4775">
        <v>3.51</v>
      </c>
      <c r="L4775">
        <v>1.0900000000000001</v>
      </c>
    </row>
    <row r="4776" spans="1:12" x14ac:dyDescent="0.35">
      <c r="A4776" s="1">
        <v>43154</v>
      </c>
      <c r="B4776">
        <v>2018</v>
      </c>
      <c r="C4776" t="s">
        <v>13</v>
      </c>
      <c r="D4776">
        <v>10408.1</v>
      </c>
      <c r="E4776">
        <v>10499.1</v>
      </c>
      <c r="F4776">
        <v>10396.65</v>
      </c>
      <c r="G4776">
        <v>10491.05</v>
      </c>
      <c r="H4776">
        <v>217134363</v>
      </c>
      <c r="I4776">
        <v>12704.32</v>
      </c>
      <c r="J4776">
        <v>25.75</v>
      </c>
      <c r="K4776">
        <v>3.54</v>
      </c>
      <c r="L4776">
        <v>1.1299999999999999</v>
      </c>
    </row>
    <row r="4777" spans="1:12" x14ac:dyDescent="0.35">
      <c r="A4777" s="1">
        <v>43157</v>
      </c>
      <c r="B4777">
        <v>2018</v>
      </c>
      <c r="C4777" t="s">
        <v>13</v>
      </c>
      <c r="D4777">
        <v>10526.55</v>
      </c>
      <c r="E4777">
        <v>10592.95</v>
      </c>
      <c r="F4777">
        <v>10520.2</v>
      </c>
      <c r="G4777">
        <v>10582.6</v>
      </c>
      <c r="H4777">
        <v>177238616</v>
      </c>
      <c r="I4777">
        <v>10274.89</v>
      </c>
      <c r="J4777">
        <v>25.95</v>
      </c>
      <c r="K4777">
        <v>3.57</v>
      </c>
      <c r="L4777">
        <v>1.1200000000000001</v>
      </c>
    </row>
    <row r="4778" spans="1:12" x14ac:dyDescent="0.35">
      <c r="A4778" s="1">
        <v>43158</v>
      </c>
      <c r="B4778">
        <v>2018</v>
      </c>
      <c r="C4778" t="s">
        <v>13</v>
      </c>
      <c r="D4778">
        <v>10615.2</v>
      </c>
      <c r="E4778">
        <v>10631.65</v>
      </c>
      <c r="F4778">
        <v>10537.25</v>
      </c>
      <c r="G4778">
        <v>10554.3</v>
      </c>
      <c r="H4778">
        <v>193250158</v>
      </c>
      <c r="I4778">
        <v>10276.42</v>
      </c>
      <c r="J4778">
        <v>25.87</v>
      </c>
      <c r="K4778">
        <v>3.57</v>
      </c>
      <c r="L4778">
        <v>1.1200000000000001</v>
      </c>
    </row>
    <row r="4779" spans="1:12" x14ac:dyDescent="0.35">
      <c r="A4779" s="1">
        <v>43159</v>
      </c>
      <c r="B4779">
        <v>2018</v>
      </c>
      <c r="C4779" t="s">
        <v>13</v>
      </c>
      <c r="D4779">
        <v>10488.95</v>
      </c>
      <c r="E4779">
        <v>10535.5</v>
      </c>
      <c r="F4779">
        <v>10461.549999999999</v>
      </c>
      <c r="G4779">
        <v>10492.85</v>
      </c>
      <c r="H4779">
        <v>294794221</v>
      </c>
      <c r="I4779">
        <v>16299.11</v>
      </c>
      <c r="J4779">
        <v>25.68</v>
      </c>
      <c r="K4779">
        <v>3.54</v>
      </c>
      <c r="L4779">
        <v>1.1299999999999999</v>
      </c>
    </row>
    <row r="4780" spans="1:12" x14ac:dyDescent="0.35">
      <c r="A4780" s="1">
        <v>43160</v>
      </c>
      <c r="B4780">
        <v>2018</v>
      </c>
      <c r="C4780" t="s">
        <v>14</v>
      </c>
      <c r="D4780">
        <v>10479.950000000001</v>
      </c>
      <c r="E4780">
        <v>10525.5</v>
      </c>
      <c r="F4780">
        <v>10447.15</v>
      </c>
      <c r="G4780">
        <v>10458.35</v>
      </c>
      <c r="H4780">
        <v>181378504</v>
      </c>
      <c r="I4780">
        <v>10179.48</v>
      </c>
      <c r="J4780">
        <v>25.59</v>
      </c>
      <c r="K4780">
        <v>3.53</v>
      </c>
      <c r="L4780">
        <v>1.19</v>
      </c>
    </row>
    <row r="4781" spans="1:12" x14ac:dyDescent="0.35">
      <c r="A4781" s="1">
        <v>43164</v>
      </c>
      <c r="B4781">
        <v>2018</v>
      </c>
      <c r="C4781" t="s">
        <v>14</v>
      </c>
      <c r="D4781">
        <v>10428.299999999999</v>
      </c>
      <c r="E4781">
        <v>10428.700000000001</v>
      </c>
      <c r="F4781">
        <v>10323.9</v>
      </c>
      <c r="G4781">
        <v>10358.85</v>
      </c>
      <c r="H4781">
        <v>199975720</v>
      </c>
      <c r="I4781">
        <v>10673.92</v>
      </c>
      <c r="J4781">
        <v>25.4</v>
      </c>
      <c r="K4781">
        <v>3.5</v>
      </c>
      <c r="L4781">
        <v>1.2</v>
      </c>
    </row>
    <row r="4782" spans="1:12" x14ac:dyDescent="0.35">
      <c r="A4782" s="1">
        <v>43165</v>
      </c>
      <c r="B4782">
        <v>2018</v>
      </c>
      <c r="C4782" t="s">
        <v>14</v>
      </c>
      <c r="D4782">
        <v>10420.5</v>
      </c>
      <c r="E4782">
        <v>10441.35</v>
      </c>
      <c r="F4782">
        <v>10215.9</v>
      </c>
      <c r="G4782">
        <v>10249.25</v>
      </c>
      <c r="H4782">
        <v>229782297</v>
      </c>
      <c r="I4782">
        <v>12143.95</v>
      </c>
      <c r="J4782">
        <v>25.02</v>
      </c>
      <c r="K4782">
        <v>3.46</v>
      </c>
      <c r="L4782">
        <v>1.21</v>
      </c>
    </row>
    <row r="4783" spans="1:12" x14ac:dyDescent="0.35">
      <c r="A4783" s="1">
        <v>43166</v>
      </c>
      <c r="B4783">
        <v>2018</v>
      </c>
      <c r="C4783" t="s">
        <v>14</v>
      </c>
      <c r="D4783">
        <v>10232.950000000001</v>
      </c>
      <c r="E4783">
        <v>10243.35</v>
      </c>
      <c r="F4783">
        <v>10141.549999999999</v>
      </c>
      <c r="G4783">
        <v>10154.200000000001</v>
      </c>
      <c r="H4783">
        <v>257200599</v>
      </c>
      <c r="I4783">
        <v>12128.88</v>
      </c>
      <c r="J4783">
        <v>24.79</v>
      </c>
      <c r="K4783">
        <v>3.43</v>
      </c>
      <c r="L4783">
        <v>1.28</v>
      </c>
    </row>
    <row r="4784" spans="1:12" x14ac:dyDescent="0.35">
      <c r="A4784" s="1">
        <v>43167</v>
      </c>
      <c r="B4784">
        <v>2018</v>
      </c>
      <c r="C4784" t="s">
        <v>14</v>
      </c>
      <c r="D4784">
        <v>10216.25</v>
      </c>
      <c r="E4784">
        <v>10270.35</v>
      </c>
      <c r="F4784">
        <v>10146.4</v>
      </c>
      <c r="G4784">
        <v>10242.65</v>
      </c>
      <c r="H4784">
        <v>233377712</v>
      </c>
      <c r="I4784">
        <v>11479.51</v>
      </c>
      <c r="J4784">
        <v>25</v>
      </c>
      <c r="K4784">
        <v>3.46</v>
      </c>
      <c r="L4784">
        <v>1.27</v>
      </c>
    </row>
    <row r="4785" spans="1:12" x14ac:dyDescent="0.35">
      <c r="A4785" s="1">
        <v>43168</v>
      </c>
      <c r="B4785">
        <v>2018</v>
      </c>
      <c r="C4785" t="s">
        <v>14</v>
      </c>
      <c r="D4785">
        <v>10271.299999999999</v>
      </c>
      <c r="E4785">
        <v>10296.700000000001</v>
      </c>
      <c r="F4785">
        <v>10211.9</v>
      </c>
      <c r="G4785">
        <v>10226.85</v>
      </c>
      <c r="H4785">
        <v>192333334</v>
      </c>
      <c r="I4785">
        <v>9874.81</v>
      </c>
      <c r="J4785">
        <v>24.97</v>
      </c>
      <c r="K4785">
        <v>3.45</v>
      </c>
      <c r="L4785">
        <v>1.28</v>
      </c>
    </row>
    <row r="4786" spans="1:12" x14ac:dyDescent="0.35">
      <c r="A4786" s="1">
        <v>43171</v>
      </c>
      <c r="B4786">
        <v>2018</v>
      </c>
      <c r="C4786" t="s">
        <v>14</v>
      </c>
      <c r="D4786">
        <v>10301.6</v>
      </c>
      <c r="E4786">
        <v>10433.65</v>
      </c>
      <c r="F4786">
        <v>10295.450000000001</v>
      </c>
      <c r="G4786">
        <v>10421.4</v>
      </c>
      <c r="H4786">
        <v>223135459</v>
      </c>
      <c r="I4786">
        <v>10968.95</v>
      </c>
      <c r="J4786">
        <v>25.44</v>
      </c>
      <c r="K4786">
        <v>3.52</v>
      </c>
      <c r="L4786">
        <v>1.25</v>
      </c>
    </row>
    <row r="4787" spans="1:12" x14ac:dyDescent="0.35">
      <c r="A4787" s="1">
        <v>43172</v>
      </c>
      <c r="B4787">
        <v>2018</v>
      </c>
      <c r="C4787" t="s">
        <v>14</v>
      </c>
      <c r="D4787">
        <v>10389.5</v>
      </c>
      <c r="E4787">
        <v>10478.6</v>
      </c>
      <c r="F4787">
        <v>10377.85</v>
      </c>
      <c r="G4787">
        <v>10426.85</v>
      </c>
      <c r="H4787">
        <v>274852794</v>
      </c>
      <c r="I4787">
        <v>23965.25</v>
      </c>
      <c r="J4787">
        <v>25.45</v>
      </c>
      <c r="K4787">
        <v>3.52</v>
      </c>
      <c r="L4787">
        <v>1.25</v>
      </c>
    </row>
    <row r="4788" spans="1:12" x14ac:dyDescent="0.35">
      <c r="A4788" s="1">
        <v>43173</v>
      </c>
      <c r="B4788">
        <v>2018</v>
      </c>
      <c r="C4788" t="s">
        <v>14</v>
      </c>
      <c r="D4788">
        <v>10393.049999999999</v>
      </c>
      <c r="E4788">
        <v>10420.35</v>
      </c>
      <c r="F4788">
        <v>10336.299999999999</v>
      </c>
      <c r="G4788">
        <v>10410.9</v>
      </c>
      <c r="H4788">
        <v>186991169</v>
      </c>
      <c r="I4788">
        <v>9564.68</v>
      </c>
      <c r="J4788">
        <v>25.41</v>
      </c>
      <c r="K4788">
        <v>3.52</v>
      </c>
      <c r="L4788">
        <v>1.25</v>
      </c>
    </row>
    <row r="4789" spans="1:12" x14ac:dyDescent="0.35">
      <c r="A4789" s="1">
        <v>43174</v>
      </c>
      <c r="B4789">
        <v>2018</v>
      </c>
      <c r="C4789" t="s">
        <v>14</v>
      </c>
      <c r="D4789">
        <v>10405.450000000001</v>
      </c>
      <c r="E4789">
        <v>10420</v>
      </c>
      <c r="F4789">
        <v>10346.200000000001</v>
      </c>
      <c r="G4789">
        <v>10360.15</v>
      </c>
      <c r="H4789">
        <v>179308593</v>
      </c>
      <c r="I4789">
        <v>8588.01</v>
      </c>
      <c r="J4789">
        <v>25.28</v>
      </c>
      <c r="K4789">
        <v>3.5</v>
      </c>
      <c r="L4789">
        <v>1.26</v>
      </c>
    </row>
    <row r="4790" spans="1:12" x14ac:dyDescent="0.35">
      <c r="A4790" s="1">
        <v>43175</v>
      </c>
      <c r="B4790">
        <v>2018</v>
      </c>
      <c r="C4790" t="s">
        <v>14</v>
      </c>
      <c r="D4790">
        <v>10345.15</v>
      </c>
      <c r="E4790">
        <v>10346.299999999999</v>
      </c>
      <c r="F4790">
        <v>10180.25</v>
      </c>
      <c r="G4790">
        <v>10195.15</v>
      </c>
      <c r="H4790">
        <v>338702439</v>
      </c>
      <c r="I4790">
        <v>18811.97</v>
      </c>
      <c r="J4790">
        <v>24.87</v>
      </c>
      <c r="K4790">
        <v>3.44</v>
      </c>
      <c r="L4790">
        <v>1.28</v>
      </c>
    </row>
    <row r="4791" spans="1:12" x14ac:dyDescent="0.35">
      <c r="A4791" s="1">
        <v>43178</v>
      </c>
      <c r="B4791">
        <v>2018</v>
      </c>
      <c r="C4791" t="s">
        <v>14</v>
      </c>
      <c r="D4791">
        <v>10215.35</v>
      </c>
      <c r="E4791">
        <v>10224.549999999999</v>
      </c>
      <c r="F4791">
        <v>10075.299999999999</v>
      </c>
      <c r="G4791">
        <v>10094.25</v>
      </c>
      <c r="H4791">
        <v>216670033</v>
      </c>
      <c r="I4791">
        <v>11111.43</v>
      </c>
      <c r="J4791">
        <v>24.61</v>
      </c>
      <c r="K4791">
        <v>3.41</v>
      </c>
      <c r="L4791">
        <v>1.29</v>
      </c>
    </row>
    <row r="4792" spans="1:12" x14ac:dyDescent="0.35">
      <c r="A4792" s="1">
        <v>43179</v>
      </c>
      <c r="B4792">
        <v>2018</v>
      </c>
      <c r="C4792" t="s">
        <v>14</v>
      </c>
      <c r="D4792">
        <v>10051.549999999999</v>
      </c>
      <c r="E4792">
        <v>10155.65</v>
      </c>
      <c r="F4792">
        <v>10049.1</v>
      </c>
      <c r="G4792">
        <v>10124.35</v>
      </c>
      <c r="H4792">
        <v>209327593</v>
      </c>
      <c r="I4792">
        <v>10947.12</v>
      </c>
      <c r="J4792">
        <v>24.69</v>
      </c>
      <c r="K4792">
        <v>3.42</v>
      </c>
      <c r="L4792">
        <v>1.29</v>
      </c>
    </row>
    <row r="4793" spans="1:12" x14ac:dyDescent="0.35">
      <c r="A4793" s="1">
        <v>43180</v>
      </c>
      <c r="B4793">
        <v>2018</v>
      </c>
      <c r="C4793" t="s">
        <v>14</v>
      </c>
      <c r="D4793">
        <v>10181.950000000001</v>
      </c>
      <c r="E4793">
        <v>10227.299999999999</v>
      </c>
      <c r="F4793">
        <v>10132.950000000001</v>
      </c>
      <c r="G4793">
        <v>10155.25</v>
      </c>
      <c r="H4793">
        <v>211060429</v>
      </c>
      <c r="I4793">
        <v>11269.73</v>
      </c>
      <c r="J4793">
        <v>24.76</v>
      </c>
      <c r="K4793">
        <v>3.43</v>
      </c>
      <c r="L4793">
        <v>1.28</v>
      </c>
    </row>
    <row r="4794" spans="1:12" x14ac:dyDescent="0.35">
      <c r="A4794" s="1">
        <v>43181</v>
      </c>
      <c r="B4794">
        <v>2018</v>
      </c>
      <c r="C4794" t="s">
        <v>14</v>
      </c>
      <c r="D4794">
        <v>10167.5</v>
      </c>
      <c r="E4794">
        <v>10207.85</v>
      </c>
      <c r="F4794">
        <v>10105.4</v>
      </c>
      <c r="G4794">
        <v>10114.75</v>
      </c>
      <c r="H4794">
        <v>237632983</v>
      </c>
      <c r="I4794">
        <v>11558.88</v>
      </c>
      <c r="J4794">
        <v>24.67</v>
      </c>
      <c r="K4794">
        <v>3.42</v>
      </c>
      <c r="L4794">
        <v>1.29</v>
      </c>
    </row>
    <row r="4795" spans="1:12" x14ac:dyDescent="0.35">
      <c r="A4795" s="1">
        <v>43182</v>
      </c>
      <c r="B4795">
        <v>2018</v>
      </c>
      <c r="C4795" t="s">
        <v>14</v>
      </c>
      <c r="D4795">
        <v>9968.7999999999993</v>
      </c>
      <c r="E4795">
        <v>10027.700000000001</v>
      </c>
      <c r="F4795">
        <v>9951.9</v>
      </c>
      <c r="G4795">
        <v>9998.0499999999993</v>
      </c>
      <c r="H4795">
        <v>294515154</v>
      </c>
      <c r="I4795">
        <v>14435.17</v>
      </c>
      <c r="J4795">
        <v>24.38</v>
      </c>
      <c r="K4795">
        <v>3.38</v>
      </c>
      <c r="L4795">
        <v>1.3</v>
      </c>
    </row>
    <row r="4796" spans="1:12" x14ac:dyDescent="0.35">
      <c r="A4796" s="1">
        <v>43185</v>
      </c>
      <c r="B4796">
        <v>2018</v>
      </c>
      <c r="C4796" t="s">
        <v>14</v>
      </c>
      <c r="D4796">
        <v>9989.15</v>
      </c>
      <c r="E4796">
        <v>10143.5</v>
      </c>
      <c r="F4796">
        <v>9958.5499999999993</v>
      </c>
      <c r="G4796">
        <v>10130.65</v>
      </c>
      <c r="H4796">
        <v>270665332</v>
      </c>
      <c r="I4796">
        <v>12695.47</v>
      </c>
      <c r="J4796">
        <v>24.7</v>
      </c>
      <c r="K4796">
        <v>3.42</v>
      </c>
      <c r="L4796">
        <v>1.29</v>
      </c>
    </row>
    <row r="4797" spans="1:12" x14ac:dyDescent="0.35">
      <c r="A4797" s="1">
        <v>43186</v>
      </c>
      <c r="B4797">
        <v>2018</v>
      </c>
      <c r="C4797" t="s">
        <v>14</v>
      </c>
      <c r="D4797">
        <v>10188</v>
      </c>
      <c r="E4797">
        <v>10207.9</v>
      </c>
      <c r="F4797">
        <v>10139.65</v>
      </c>
      <c r="G4797">
        <v>10184.15</v>
      </c>
      <c r="H4797">
        <v>232713976</v>
      </c>
      <c r="I4797">
        <v>11175.79</v>
      </c>
      <c r="J4797">
        <v>24.83</v>
      </c>
      <c r="K4797">
        <v>3.44</v>
      </c>
      <c r="L4797">
        <v>1.28</v>
      </c>
    </row>
    <row r="4798" spans="1:12" x14ac:dyDescent="0.35">
      <c r="A4798" s="1">
        <v>43187</v>
      </c>
      <c r="B4798">
        <v>2018</v>
      </c>
      <c r="C4798" t="s">
        <v>14</v>
      </c>
      <c r="D4798">
        <v>10143.6</v>
      </c>
      <c r="E4798">
        <v>10158.35</v>
      </c>
      <c r="F4798">
        <v>10096.9</v>
      </c>
      <c r="G4798">
        <v>10113.700000000001</v>
      </c>
      <c r="H4798">
        <v>354977198</v>
      </c>
      <c r="I4798">
        <v>18807.48</v>
      </c>
      <c r="J4798">
        <v>24.66</v>
      </c>
      <c r="K4798">
        <v>3.42</v>
      </c>
      <c r="L4798">
        <v>1.29</v>
      </c>
    </row>
    <row r="4799" spans="1:12" x14ac:dyDescent="0.35">
      <c r="A4799" s="1">
        <v>43192</v>
      </c>
      <c r="B4799">
        <v>2018</v>
      </c>
      <c r="C4799" t="s">
        <v>15</v>
      </c>
      <c r="D4799">
        <v>10151.65</v>
      </c>
      <c r="E4799">
        <v>10220.1</v>
      </c>
      <c r="F4799">
        <v>10127.75</v>
      </c>
      <c r="G4799">
        <v>10211.799999999999</v>
      </c>
      <c r="H4799">
        <v>223135459</v>
      </c>
      <c r="I4799">
        <v>10968.95</v>
      </c>
      <c r="J4799">
        <v>25.35</v>
      </c>
      <c r="K4799">
        <v>3.51</v>
      </c>
      <c r="L4799">
        <v>1.26</v>
      </c>
    </row>
    <row r="4800" spans="1:12" x14ac:dyDescent="0.35">
      <c r="A4800" s="1">
        <v>43193</v>
      </c>
      <c r="B4800">
        <v>2018</v>
      </c>
      <c r="C4800" t="s">
        <v>15</v>
      </c>
      <c r="D4800">
        <v>10186.85</v>
      </c>
      <c r="E4800">
        <v>10255.35</v>
      </c>
      <c r="F4800">
        <v>10171.049999999999</v>
      </c>
      <c r="G4800">
        <v>10245</v>
      </c>
      <c r="H4800">
        <v>211652029</v>
      </c>
      <c r="I4800">
        <v>10167.120000000001</v>
      </c>
      <c r="J4800">
        <v>25.43</v>
      </c>
      <c r="K4800">
        <v>3.52</v>
      </c>
      <c r="L4800">
        <v>1.25</v>
      </c>
    </row>
    <row r="4801" spans="1:12" x14ac:dyDescent="0.35">
      <c r="A4801" s="1">
        <v>43194</v>
      </c>
      <c r="B4801">
        <v>2018</v>
      </c>
      <c r="C4801" t="s">
        <v>15</v>
      </c>
      <c r="D4801">
        <v>10274.6</v>
      </c>
      <c r="E4801">
        <v>10279.85</v>
      </c>
      <c r="F4801">
        <v>10111.299999999999</v>
      </c>
      <c r="G4801">
        <v>10128.4</v>
      </c>
      <c r="H4801">
        <v>238182921</v>
      </c>
      <c r="I4801">
        <v>11861.79</v>
      </c>
      <c r="J4801">
        <v>25.14</v>
      </c>
      <c r="K4801">
        <v>3.48</v>
      </c>
      <c r="L4801">
        <v>1.27</v>
      </c>
    </row>
    <row r="4802" spans="1:12" x14ac:dyDescent="0.35">
      <c r="A4802" s="1">
        <v>43195</v>
      </c>
      <c r="B4802">
        <v>2018</v>
      </c>
      <c r="C4802" t="s">
        <v>15</v>
      </c>
      <c r="D4802">
        <v>10228.450000000001</v>
      </c>
      <c r="E4802">
        <v>10331.799999999999</v>
      </c>
      <c r="F4802">
        <v>10227.450000000001</v>
      </c>
      <c r="G4802">
        <v>10325.15</v>
      </c>
      <c r="H4802">
        <v>244116235</v>
      </c>
      <c r="I4802">
        <v>11674.92</v>
      </c>
      <c r="J4802">
        <v>25.63</v>
      </c>
      <c r="K4802">
        <v>3.55</v>
      </c>
      <c r="L4802">
        <v>1.24</v>
      </c>
    </row>
    <row r="4803" spans="1:12" x14ac:dyDescent="0.35">
      <c r="A4803" s="1">
        <v>43196</v>
      </c>
      <c r="B4803">
        <v>2018</v>
      </c>
      <c r="C4803" t="s">
        <v>15</v>
      </c>
      <c r="D4803">
        <v>10322.75</v>
      </c>
      <c r="E4803">
        <v>10350.450000000001</v>
      </c>
      <c r="F4803">
        <v>10290.85</v>
      </c>
      <c r="G4803">
        <v>10331.6</v>
      </c>
      <c r="H4803">
        <v>206355691</v>
      </c>
      <c r="I4803">
        <v>10131.74</v>
      </c>
      <c r="J4803">
        <v>25.65</v>
      </c>
      <c r="K4803">
        <v>3.55</v>
      </c>
      <c r="L4803">
        <v>1.24</v>
      </c>
    </row>
    <row r="4804" spans="1:12" x14ac:dyDescent="0.35">
      <c r="A4804" s="1">
        <v>43199</v>
      </c>
      <c r="B4804">
        <v>2018</v>
      </c>
      <c r="C4804" t="s">
        <v>15</v>
      </c>
      <c r="D4804">
        <v>10333.700000000001</v>
      </c>
      <c r="E4804">
        <v>10397.700000000001</v>
      </c>
      <c r="F4804">
        <v>10328.5</v>
      </c>
      <c r="G4804">
        <v>10379.35</v>
      </c>
      <c r="H4804">
        <v>228512954</v>
      </c>
      <c r="I4804">
        <v>10714.13</v>
      </c>
      <c r="J4804">
        <v>25.76</v>
      </c>
      <c r="K4804">
        <v>3.57</v>
      </c>
      <c r="L4804">
        <v>1.23</v>
      </c>
    </row>
    <row r="4805" spans="1:12" x14ac:dyDescent="0.35">
      <c r="A4805" s="1">
        <v>43200</v>
      </c>
      <c r="B4805">
        <v>2018</v>
      </c>
      <c r="C4805" t="s">
        <v>15</v>
      </c>
      <c r="D4805">
        <v>10412.9</v>
      </c>
      <c r="E4805">
        <v>10424.85</v>
      </c>
      <c r="F4805">
        <v>10381.5</v>
      </c>
      <c r="G4805">
        <v>10402.25</v>
      </c>
      <c r="H4805">
        <v>259523888</v>
      </c>
      <c r="I4805">
        <v>11905.12</v>
      </c>
      <c r="J4805">
        <v>25.82</v>
      </c>
      <c r="K4805">
        <v>3.57</v>
      </c>
      <c r="L4805">
        <v>1.23</v>
      </c>
    </row>
    <row r="4806" spans="1:12" x14ac:dyDescent="0.35">
      <c r="A4806" s="1">
        <v>43201</v>
      </c>
      <c r="B4806">
        <v>2018</v>
      </c>
      <c r="C4806" t="s">
        <v>15</v>
      </c>
      <c r="D4806">
        <v>10428.15</v>
      </c>
      <c r="E4806">
        <v>10428.15</v>
      </c>
      <c r="F4806">
        <v>10355.6</v>
      </c>
      <c r="G4806">
        <v>10417.15</v>
      </c>
      <c r="H4806">
        <v>258077363</v>
      </c>
      <c r="I4806">
        <v>11790.58</v>
      </c>
      <c r="J4806">
        <v>25.86</v>
      </c>
      <c r="K4806">
        <v>3.58</v>
      </c>
      <c r="L4806">
        <v>1.23</v>
      </c>
    </row>
    <row r="4807" spans="1:12" x14ac:dyDescent="0.35">
      <c r="A4807" s="1">
        <v>43202</v>
      </c>
      <c r="B4807">
        <v>2018</v>
      </c>
      <c r="C4807" t="s">
        <v>15</v>
      </c>
      <c r="D4807">
        <v>10410.65</v>
      </c>
      <c r="E4807">
        <v>10469.9</v>
      </c>
      <c r="F4807">
        <v>10395.25</v>
      </c>
      <c r="G4807">
        <v>10458.65</v>
      </c>
      <c r="H4807">
        <v>246027888</v>
      </c>
      <c r="I4807">
        <v>12249.66</v>
      </c>
      <c r="J4807">
        <v>25.96</v>
      </c>
      <c r="K4807">
        <v>3.59</v>
      </c>
      <c r="L4807">
        <v>1.23</v>
      </c>
    </row>
    <row r="4808" spans="1:12" x14ac:dyDescent="0.35">
      <c r="A4808" s="1">
        <v>43203</v>
      </c>
      <c r="B4808">
        <v>2018</v>
      </c>
      <c r="C4808" t="s">
        <v>15</v>
      </c>
      <c r="D4808">
        <v>10495.3</v>
      </c>
      <c r="E4808">
        <v>10519.9</v>
      </c>
      <c r="F4808">
        <v>10451.450000000001</v>
      </c>
      <c r="G4808">
        <v>10480.6</v>
      </c>
      <c r="H4808">
        <v>219724716</v>
      </c>
      <c r="I4808">
        <v>12354.55</v>
      </c>
      <c r="J4808">
        <v>26.01</v>
      </c>
      <c r="K4808">
        <v>3.6</v>
      </c>
      <c r="L4808">
        <v>1.22</v>
      </c>
    </row>
    <row r="4809" spans="1:12" x14ac:dyDescent="0.35">
      <c r="A4809" s="1">
        <v>43206</v>
      </c>
      <c r="B4809">
        <v>2018</v>
      </c>
      <c r="C4809" t="s">
        <v>15</v>
      </c>
      <c r="D4809">
        <v>10398.299999999999</v>
      </c>
      <c r="E4809">
        <v>10540.15</v>
      </c>
      <c r="F4809">
        <v>10396.35</v>
      </c>
      <c r="G4809">
        <v>10528.35</v>
      </c>
      <c r="H4809">
        <v>200950876</v>
      </c>
      <c r="I4809">
        <v>11242.05</v>
      </c>
      <c r="J4809">
        <v>26.13</v>
      </c>
      <c r="K4809">
        <v>3.62</v>
      </c>
      <c r="L4809">
        <v>1.22</v>
      </c>
    </row>
    <row r="4810" spans="1:12" x14ac:dyDescent="0.35">
      <c r="A4810" s="1">
        <v>43207</v>
      </c>
      <c r="B4810">
        <v>2018</v>
      </c>
      <c r="C4810" t="s">
        <v>15</v>
      </c>
      <c r="D4810">
        <v>10557.3</v>
      </c>
      <c r="E4810">
        <v>10560.45</v>
      </c>
      <c r="F4810">
        <v>10495.65</v>
      </c>
      <c r="G4810">
        <v>10548.7</v>
      </c>
      <c r="H4810">
        <v>212449535</v>
      </c>
      <c r="I4810">
        <v>10501.71</v>
      </c>
      <c r="J4810">
        <v>26.18</v>
      </c>
      <c r="K4810">
        <v>3.63</v>
      </c>
      <c r="L4810">
        <v>1.22</v>
      </c>
    </row>
    <row r="4811" spans="1:12" x14ac:dyDescent="0.35">
      <c r="A4811" s="1">
        <v>43208</v>
      </c>
      <c r="B4811">
        <v>2018</v>
      </c>
      <c r="C4811" t="s">
        <v>15</v>
      </c>
      <c r="D4811">
        <v>10578.9</v>
      </c>
      <c r="E4811">
        <v>10594.2</v>
      </c>
      <c r="F4811">
        <v>10509.7</v>
      </c>
      <c r="G4811">
        <v>10526.2</v>
      </c>
      <c r="H4811">
        <v>211823044</v>
      </c>
      <c r="I4811">
        <v>9888.65</v>
      </c>
      <c r="J4811">
        <v>26.13</v>
      </c>
      <c r="K4811">
        <v>3.62</v>
      </c>
      <c r="L4811">
        <v>1.22</v>
      </c>
    </row>
    <row r="4812" spans="1:12" x14ac:dyDescent="0.35">
      <c r="A4812" s="1">
        <v>43209</v>
      </c>
      <c r="B4812">
        <v>2018</v>
      </c>
      <c r="C4812" t="s">
        <v>15</v>
      </c>
      <c r="D4812">
        <v>10563.65</v>
      </c>
      <c r="E4812">
        <v>10572.2</v>
      </c>
      <c r="F4812">
        <v>10546.2</v>
      </c>
      <c r="G4812">
        <v>10565.3</v>
      </c>
      <c r="H4812">
        <v>270740891</v>
      </c>
      <c r="I4812">
        <v>12559.11</v>
      </c>
      <c r="J4812">
        <v>26.23</v>
      </c>
      <c r="K4812">
        <v>3.63</v>
      </c>
      <c r="L4812">
        <v>1.21</v>
      </c>
    </row>
    <row r="4813" spans="1:12" x14ac:dyDescent="0.35">
      <c r="A4813" s="1">
        <v>43210</v>
      </c>
      <c r="B4813">
        <v>2018</v>
      </c>
      <c r="C4813" t="s">
        <v>15</v>
      </c>
      <c r="D4813">
        <v>10560.35</v>
      </c>
      <c r="E4813">
        <v>10582.35</v>
      </c>
      <c r="F4813">
        <v>10527.45</v>
      </c>
      <c r="G4813">
        <v>10564.05</v>
      </c>
      <c r="H4813">
        <v>252227268</v>
      </c>
      <c r="I4813">
        <v>15372.66</v>
      </c>
      <c r="J4813">
        <v>26.22</v>
      </c>
      <c r="K4813">
        <v>3.63</v>
      </c>
      <c r="L4813">
        <v>1.21</v>
      </c>
    </row>
    <row r="4814" spans="1:12" x14ac:dyDescent="0.35">
      <c r="A4814" s="1">
        <v>43213</v>
      </c>
      <c r="B4814">
        <v>2018</v>
      </c>
      <c r="C4814" t="s">
        <v>15</v>
      </c>
      <c r="D4814">
        <v>10592.8</v>
      </c>
      <c r="E4814">
        <v>10638.35</v>
      </c>
      <c r="F4814">
        <v>10514.95</v>
      </c>
      <c r="G4814">
        <v>10584.7</v>
      </c>
      <c r="H4814">
        <v>200203196</v>
      </c>
      <c r="I4814">
        <v>13642.67</v>
      </c>
      <c r="J4814">
        <v>26.27</v>
      </c>
      <c r="K4814">
        <v>3.64</v>
      </c>
      <c r="L4814">
        <v>1.21</v>
      </c>
    </row>
    <row r="4815" spans="1:12" x14ac:dyDescent="0.35">
      <c r="A4815" s="1">
        <v>43214</v>
      </c>
      <c r="B4815">
        <v>2018</v>
      </c>
      <c r="C4815" t="s">
        <v>15</v>
      </c>
      <c r="D4815">
        <v>10578.1</v>
      </c>
      <c r="E4815">
        <v>10636.8</v>
      </c>
      <c r="F4815">
        <v>10569</v>
      </c>
      <c r="G4815">
        <v>10614.35</v>
      </c>
      <c r="H4815">
        <v>225972673</v>
      </c>
      <c r="I4815">
        <v>12281.53</v>
      </c>
      <c r="J4815">
        <v>26.35</v>
      </c>
      <c r="K4815">
        <v>3.65</v>
      </c>
      <c r="L4815">
        <v>1.21</v>
      </c>
    </row>
    <row r="4816" spans="1:12" x14ac:dyDescent="0.35">
      <c r="A4816" s="1">
        <v>43215</v>
      </c>
      <c r="B4816">
        <v>2018</v>
      </c>
      <c r="C4816" t="s">
        <v>15</v>
      </c>
      <c r="D4816">
        <v>10612.4</v>
      </c>
      <c r="E4816">
        <v>10612.6</v>
      </c>
      <c r="F4816">
        <v>10536.45</v>
      </c>
      <c r="G4816">
        <v>10570.55</v>
      </c>
      <c r="H4816">
        <v>195129613</v>
      </c>
      <c r="I4816">
        <v>11125.11</v>
      </c>
      <c r="J4816">
        <v>26.24</v>
      </c>
      <c r="K4816">
        <v>3.63</v>
      </c>
      <c r="L4816">
        <v>1.21</v>
      </c>
    </row>
    <row r="4817" spans="1:12" x14ac:dyDescent="0.35">
      <c r="A4817" s="1">
        <v>43216</v>
      </c>
      <c r="B4817">
        <v>2018</v>
      </c>
      <c r="C4817" t="s">
        <v>15</v>
      </c>
      <c r="D4817">
        <v>10586.5</v>
      </c>
      <c r="E4817">
        <v>10628.4</v>
      </c>
      <c r="F4817">
        <v>10559.65</v>
      </c>
      <c r="G4817">
        <v>10617.8</v>
      </c>
      <c r="H4817">
        <v>345536167</v>
      </c>
      <c r="I4817">
        <v>19200.41</v>
      </c>
      <c r="J4817">
        <v>26.36</v>
      </c>
      <c r="K4817">
        <v>3.65</v>
      </c>
      <c r="L4817">
        <v>1.21</v>
      </c>
    </row>
    <row r="4818" spans="1:12" x14ac:dyDescent="0.35">
      <c r="A4818" s="1">
        <v>43217</v>
      </c>
      <c r="B4818">
        <v>2018</v>
      </c>
      <c r="C4818" t="s">
        <v>15</v>
      </c>
      <c r="D4818">
        <v>10651.65</v>
      </c>
      <c r="E4818">
        <v>10719.8</v>
      </c>
      <c r="F4818">
        <v>10647.55</v>
      </c>
      <c r="G4818">
        <v>10692.3</v>
      </c>
      <c r="H4818">
        <v>306671172</v>
      </c>
      <c r="I4818">
        <v>16886.89</v>
      </c>
      <c r="J4818">
        <v>26.54</v>
      </c>
      <c r="K4818">
        <v>3.67</v>
      </c>
      <c r="L4818">
        <v>1.2</v>
      </c>
    </row>
    <row r="4819" spans="1:12" x14ac:dyDescent="0.35">
      <c r="A4819" s="1">
        <v>43220</v>
      </c>
      <c r="B4819">
        <v>2018</v>
      </c>
      <c r="C4819" t="s">
        <v>15</v>
      </c>
      <c r="D4819">
        <v>10705.75</v>
      </c>
      <c r="E4819">
        <v>10759</v>
      </c>
      <c r="F4819">
        <v>10704.6</v>
      </c>
      <c r="G4819">
        <v>10739.35</v>
      </c>
      <c r="H4819">
        <v>179163468</v>
      </c>
      <c r="I4819">
        <v>10412.57</v>
      </c>
      <c r="J4819">
        <v>26.66</v>
      </c>
      <c r="K4819">
        <v>3.69</v>
      </c>
      <c r="L4819">
        <v>1.19</v>
      </c>
    </row>
    <row r="4820" spans="1:12" x14ac:dyDescent="0.35">
      <c r="A4820" s="1">
        <v>43222</v>
      </c>
      <c r="B4820">
        <v>2018</v>
      </c>
      <c r="C4820" t="s">
        <v>16</v>
      </c>
      <c r="D4820">
        <v>10783.85</v>
      </c>
      <c r="E4820">
        <v>10784.65</v>
      </c>
      <c r="F4820">
        <v>10689.8</v>
      </c>
      <c r="G4820">
        <v>10718.05</v>
      </c>
      <c r="H4820">
        <v>236757172</v>
      </c>
      <c r="I4820">
        <v>14820.58</v>
      </c>
      <c r="J4820">
        <v>26.6</v>
      </c>
      <c r="K4820">
        <v>3.68</v>
      </c>
      <c r="L4820">
        <v>1.2</v>
      </c>
    </row>
    <row r="4821" spans="1:12" x14ac:dyDescent="0.35">
      <c r="A4821" s="1">
        <v>43223</v>
      </c>
      <c r="B4821">
        <v>2018</v>
      </c>
      <c r="C4821" t="s">
        <v>16</v>
      </c>
      <c r="D4821">
        <v>10720.15</v>
      </c>
      <c r="E4821">
        <v>10720.6</v>
      </c>
      <c r="F4821">
        <v>10647.45</v>
      </c>
      <c r="G4821">
        <v>10679.65</v>
      </c>
      <c r="H4821">
        <v>190869804</v>
      </c>
      <c r="I4821">
        <v>11018.21</v>
      </c>
      <c r="J4821">
        <v>26.51</v>
      </c>
      <c r="K4821">
        <v>3.67</v>
      </c>
      <c r="L4821">
        <v>1.2</v>
      </c>
    </row>
    <row r="4822" spans="1:12" x14ac:dyDescent="0.35">
      <c r="A4822" s="1">
        <v>43224</v>
      </c>
      <c r="B4822">
        <v>2018</v>
      </c>
      <c r="C4822" t="s">
        <v>16</v>
      </c>
      <c r="D4822">
        <v>10700.45</v>
      </c>
      <c r="E4822">
        <v>10700.45</v>
      </c>
      <c r="F4822">
        <v>10601.6</v>
      </c>
      <c r="G4822">
        <v>10618.25</v>
      </c>
      <c r="H4822">
        <v>192296041</v>
      </c>
      <c r="I4822">
        <v>9721.56</v>
      </c>
      <c r="J4822">
        <v>26.36</v>
      </c>
      <c r="K4822">
        <v>3.65</v>
      </c>
      <c r="L4822">
        <v>1.21</v>
      </c>
    </row>
    <row r="4823" spans="1:12" x14ac:dyDescent="0.35">
      <c r="A4823" s="1">
        <v>43227</v>
      </c>
      <c r="B4823">
        <v>2018</v>
      </c>
      <c r="C4823" t="s">
        <v>16</v>
      </c>
      <c r="D4823">
        <v>10653.15</v>
      </c>
      <c r="E4823">
        <v>10725.65</v>
      </c>
      <c r="F4823">
        <v>10635.65</v>
      </c>
      <c r="G4823">
        <v>10715.5</v>
      </c>
      <c r="H4823">
        <v>173620240</v>
      </c>
      <c r="I4823">
        <v>9239.44</v>
      </c>
      <c r="J4823">
        <v>26.6</v>
      </c>
      <c r="K4823">
        <v>3.68</v>
      </c>
      <c r="L4823">
        <v>1.2</v>
      </c>
    </row>
    <row r="4824" spans="1:12" x14ac:dyDescent="0.35">
      <c r="A4824" s="1">
        <v>43228</v>
      </c>
      <c r="B4824">
        <v>2018</v>
      </c>
      <c r="C4824" t="s">
        <v>16</v>
      </c>
      <c r="D4824">
        <v>10757.9</v>
      </c>
      <c r="E4824">
        <v>10758.55</v>
      </c>
      <c r="F4824">
        <v>10689.4</v>
      </c>
      <c r="G4824">
        <v>10717.8</v>
      </c>
      <c r="H4824">
        <v>278118616</v>
      </c>
      <c r="I4824">
        <v>12783.49</v>
      </c>
      <c r="J4824">
        <v>26.6</v>
      </c>
      <c r="K4824">
        <v>3.68</v>
      </c>
      <c r="L4824">
        <v>1.2</v>
      </c>
    </row>
    <row r="4825" spans="1:12" x14ac:dyDescent="0.35">
      <c r="A4825" s="1">
        <v>43229</v>
      </c>
      <c r="B4825">
        <v>2018</v>
      </c>
      <c r="C4825" t="s">
        <v>16</v>
      </c>
      <c r="D4825">
        <v>10693.35</v>
      </c>
      <c r="E4825">
        <v>10766.25</v>
      </c>
      <c r="F4825">
        <v>10689.85</v>
      </c>
      <c r="G4825">
        <v>10741.7</v>
      </c>
      <c r="H4825">
        <v>222115640</v>
      </c>
      <c r="I4825">
        <v>10390.92</v>
      </c>
      <c r="J4825">
        <v>26.66</v>
      </c>
      <c r="K4825">
        <v>3.69</v>
      </c>
      <c r="L4825">
        <v>1.19</v>
      </c>
    </row>
    <row r="4826" spans="1:12" x14ac:dyDescent="0.35">
      <c r="A4826" s="1">
        <v>43230</v>
      </c>
      <c r="B4826">
        <v>2018</v>
      </c>
      <c r="C4826" t="s">
        <v>16</v>
      </c>
      <c r="D4826">
        <v>10779.65</v>
      </c>
      <c r="E4826">
        <v>10785.55</v>
      </c>
      <c r="F4826">
        <v>10705</v>
      </c>
      <c r="G4826">
        <v>10716.55</v>
      </c>
      <c r="H4826">
        <v>197988475</v>
      </c>
      <c r="I4826">
        <v>10526.38</v>
      </c>
      <c r="J4826">
        <v>26.6</v>
      </c>
      <c r="K4826">
        <v>3.68</v>
      </c>
      <c r="L4826">
        <v>1.2</v>
      </c>
    </row>
    <row r="4827" spans="1:12" x14ac:dyDescent="0.35">
      <c r="A4827" s="1">
        <v>43231</v>
      </c>
      <c r="B4827">
        <v>2018</v>
      </c>
      <c r="C4827" t="s">
        <v>16</v>
      </c>
      <c r="D4827">
        <v>10741.95</v>
      </c>
      <c r="E4827">
        <v>10812.05</v>
      </c>
      <c r="F4827">
        <v>10724.45</v>
      </c>
      <c r="G4827">
        <v>10806.5</v>
      </c>
      <c r="H4827">
        <v>209392114</v>
      </c>
      <c r="I4827">
        <v>10432.43</v>
      </c>
      <c r="J4827">
        <v>26.82</v>
      </c>
      <c r="K4827">
        <v>3.71</v>
      </c>
      <c r="L4827">
        <v>1.19</v>
      </c>
    </row>
    <row r="4828" spans="1:12" x14ac:dyDescent="0.35">
      <c r="A4828" s="1">
        <v>43234</v>
      </c>
      <c r="B4828">
        <v>2018</v>
      </c>
      <c r="C4828" t="s">
        <v>16</v>
      </c>
      <c r="D4828">
        <v>10815.15</v>
      </c>
      <c r="E4828">
        <v>10834.85</v>
      </c>
      <c r="F4828">
        <v>10774.75</v>
      </c>
      <c r="G4828">
        <v>10806.6</v>
      </c>
      <c r="H4828">
        <v>176697512</v>
      </c>
      <c r="I4828">
        <v>9075.44</v>
      </c>
      <c r="J4828">
        <v>26.82</v>
      </c>
      <c r="K4828">
        <v>3.71</v>
      </c>
      <c r="L4828">
        <v>1.19</v>
      </c>
    </row>
    <row r="4829" spans="1:12" x14ac:dyDescent="0.35">
      <c r="A4829" s="1">
        <v>43235</v>
      </c>
      <c r="B4829">
        <v>2018</v>
      </c>
      <c r="C4829" t="s">
        <v>16</v>
      </c>
      <c r="D4829">
        <v>10812.6</v>
      </c>
      <c r="E4829">
        <v>10929.2</v>
      </c>
      <c r="F4829">
        <v>10781.4</v>
      </c>
      <c r="G4829">
        <v>10801.85</v>
      </c>
      <c r="H4829">
        <v>262202312</v>
      </c>
      <c r="I4829">
        <v>13582.7</v>
      </c>
      <c r="J4829">
        <v>26.81</v>
      </c>
      <c r="K4829">
        <v>3.71</v>
      </c>
      <c r="L4829">
        <v>1.19</v>
      </c>
    </row>
    <row r="4830" spans="1:12" x14ac:dyDescent="0.35">
      <c r="A4830" s="1">
        <v>43236</v>
      </c>
      <c r="B4830">
        <v>2018</v>
      </c>
      <c r="C4830" t="s">
        <v>16</v>
      </c>
      <c r="D4830">
        <v>10751.95</v>
      </c>
      <c r="E4830">
        <v>10790.45</v>
      </c>
      <c r="F4830">
        <v>10699.7</v>
      </c>
      <c r="G4830">
        <v>10741.1</v>
      </c>
      <c r="H4830">
        <v>238221884</v>
      </c>
      <c r="I4830">
        <v>11359.48</v>
      </c>
      <c r="J4830">
        <v>26.66</v>
      </c>
      <c r="K4830">
        <v>3.69</v>
      </c>
      <c r="L4830">
        <v>1.19</v>
      </c>
    </row>
    <row r="4831" spans="1:12" x14ac:dyDescent="0.35">
      <c r="A4831" s="1">
        <v>43237</v>
      </c>
      <c r="B4831">
        <v>2018</v>
      </c>
      <c r="C4831" t="s">
        <v>16</v>
      </c>
      <c r="D4831">
        <v>10775.6</v>
      </c>
      <c r="E4831">
        <v>10777.25</v>
      </c>
      <c r="F4831">
        <v>10664.5</v>
      </c>
      <c r="G4831">
        <v>10682.7</v>
      </c>
      <c r="H4831">
        <v>220738923</v>
      </c>
      <c r="I4831">
        <v>12506.3</v>
      </c>
      <c r="J4831">
        <v>26.52</v>
      </c>
      <c r="K4831">
        <v>3.67</v>
      </c>
      <c r="L4831">
        <v>1.2</v>
      </c>
    </row>
    <row r="4832" spans="1:12" x14ac:dyDescent="0.35">
      <c r="A4832" s="1">
        <v>43238</v>
      </c>
      <c r="B4832">
        <v>2018</v>
      </c>
      <c r="C4832" t="s">
        <v>16</v>
      </c>
      <c r="D4832">
        <v>10671.85</v>
      </c>
      <c r="E4832">
        <v>10674.95</v>
      </c>
      <c r="F4832">
        <v>10589.1</v>
      </c>
      <c r="G4832">
        <v>10596.4</v>
      </c>
      <c r="H4832">
        <v>229908939</v>
      </c>
      <c r="I4832">
        <v>13908.47</v>
      </c>
      <c r="J4832">
        <v>26.27</v>
      </c>
      <c r="K4832">
        <v>3.64</v>
      </c>
      <c r="L4832">
        <v>1.21</v>
      </c>
    </row>
    <row r="4833" spans="1:12" x14ac:dyDescent="0.35">
      <c r="A4833" s="1">
        <v>43241</v>
      </c>
      <c r="B4833">
        <v>2018</v>
      </c>
      <c r="C4833" t="s">
        <v>16</v>
      </c>
      <c r="D4833">
        <v>10616.7</v>
      </c>
      <c r="E4833">
        <v>10621.7</v>
      </c>
      <c r="F4833">
        <v>10505.8</v>
      </c>
      <c r="G4833">
        <v>10516.7</v>
      </c>
      <c r="H4833">
        <v>197294184</v>
      </c>
      <c r="I4833">
        <v>11346.13</v>
      </c>
      <c r="J4833">
        <v>26.08</v>
      </c>
      <c r="K4833">
        <v>3.61</v>
      </c>
      <c r="L4833">
        <v>1.22</v>
      </c>
    </row>
    <row r="4834" spans="1:12" x14ac:dyDescent="0.35">
      <c r="A4834" s="1">
        <v>43242</v>
      </c>
      <c r="B4834">
        <v>2018</v>
      </c>
      <c r="C4834" t="s">
        <v>16</v>
      </c>
      <c r="D4834">
        <v>10518.45</v>
      </c>
      <c r="E4834">
        <v>10558.6</v>
      </c>
      <c r="F4834">
        <v>10490.55</v>
      </c>
      <c r="G4834">
        <v>10536.7</v>
      </c>
      <c r="H4834">
        <v>249236637</v>
      </c>
      <c r="I4834">
        <v>12017.36</v>
      </c>
      <c r="J4834">
        <v>26.13</v>
      </c>
      <c r="K4834">
        <v>3.62</v>
      </c>
      <c r="L4834">
        <v>1.22</v>
      </c>
    </row>
    <row r="4835" spans="1:12" x14ac:dyDescent="0.35">
      <c r="A4835" s="1">
        <v>43243</v>
      </c>
      <c r="B4835">
        <v>2018</v>
      </c>
      <c r="C4835" t="s">
        <v>16</v>
      </c>
      <c r="D4835">
        <v>10521.1</v>
      </c>
      <c r="E4835">
        <v>10533.55</v>
      </c>
      <c r="F4835">
        <v>10417.799999999999</v>
      </c>
      <c r="G4835">
        <v>10430.35</v>
      </c>
      <c r="H4835">
        <v>299919120</v>
      </c>
      <c r="I4835">
        <v>13456.6</v>
      </c>
      <c r="J4835">
        <v>25.86</v>
      </c>
      <c r="K4835">
        <v>3.58</v>
      </c>
      <c r="L4835">
        <v>1.23</v>
      </c>
    </row>
    <row r="4836" spans="1:12" x14ac:dyDescent="0.35">
      <c r="A4836" s="1">
        <v>43244</v>
      </c>
      <c r="B4836">
        <v>2018</v>
      </c>
      <c r="C4836" t="s">
        <v>16</v>
      </c>
      <c r="D4836">
        <v>10464.85</v>
      </c>
      <c r="E4836">
        <v>10535.15</v>
      </c>
      <c r="F4836">
        <v>10419.799999999999</v>
      </c>
      <c r="G4836">
        <v>10513.85</v>
      </c>
      <c r="H4836">
        <v>306792497</v>
      </c>
      <c r="I4836">
        <v>12914.16</v>
      </c>
      <c r="J4836">
        <v>26.07</v>
      </c>
      <c r="K4836">
        <v>3.61</v>
      </c>
      <c r="L4836">
        <v>1.22</v>
      </c>
    </row>
    <row r="4837" spans="1:12" x14ac:dyDescent="0.35">
      <c r="A4837" s="1">
        <v>43245</v>
      </c>
      <c r="B4837">
        <v>2018</v>
      </c>
      <c r="C4837" t="s">
        <v>16</v>
      </c>
      <c r="D4837">
        <v>10533.05</v>
      </c>
      <c r="E4837">
        <v>10628.05</v>
      </c>
      <c r="F4837">
        <v>10524</v>
      </c>
      <c r="G4837">
        <v>10605.15</v>
      </c>
      <c r="H4837">
        <v>268914888</v>
      </c>
      <c r="I4837">
        <v>12431.16</v>
      </c>
      <c r="J4837">
        <v>26.24</v>
      </c>
      <c r="K4837">
        <v>3.64</v>
      </c>
      <c r="L4837">
        <v>1.21</v>
      </c>
    </row>
    <row r="4838" spans="1:12" x14ac:dyDescent="0.35">
      <c r="A4838" s="1">
        <v>43248</v>
      </c>
      <c r="B4838">
        <v>2018</v>
      </c>
      <c r="C4838" t="s">
        <v>16</v>
      </c>
      <c r="D4838">
        <v>10648.35</v>
      </c>
      <c r="E4838">
        <v>10709.8</v>
      </c>
      <c r="F4838">
        <v>10640.55</v>
      </c>
      <c r="G4838">
        <v>10688.65</v>
      </c>
      <c r="H4838">
        <v>239786001</v>
      </c>
      <c r="I4838">
        <v>11764.35</v>
      </c>
      <c r="J4838">
        <v>27.23</v>
      </c>
      <c r="K4838">
        <v>3.67</v>
      </c>
      <c r="L4838">
        <v>1.2</v>
      </c>
    </row>
    <row r="4839" spans="1:12" x14ac:dyDescent="0.35">
      <c r="A4839" s="1">
        <v>43249</v>
      </c>
      <c r="B4839">
        <v>2018</v>
      </c>
      <c r="C4839" t="s">
        <v>16</v>
      </c>
      <c r="D4839">
        <v>10689.4</v>
      </c>
      <c r="E4839">
        <v>10717.25</v>
      </c>
      <c r="F4839">
        <v>10616.1</v>
      </c>
      <c r="G4839">
        <v>10633.3</v>
      </c>
      <c r="H4839">
        <v>232761575</v>
      </c>
      <c r="I4839">
        <v>11817.39</v>
      </c>
      <c r="J4839">
        <v>27.06</v>
      </c>
      <c r="K4839">
        <v>3.65</v>
      </c>
      <c r="L4839">
        <v>1.21</v>
      </c>
    </row>
    <row r="4840" spans="1:12" x14ac:dyDescent="0.35">
      <c r="A4840" s="1">
        <v>43250</v>
      </c>
      <c r="B4840">
        <v>2018</v>
      </c>
      <c r="C4840" t="s">
        <v>16</v>
      </c>
      <c r="D4840">
        <v>10579</v>
      </c>
      <c r="E4840">
        <v>10648.7</v>
      </c>
      <c r="F4840">
        <v>10558.45</v>
      </c>
      <c r="G4840">
        <v>10614.35</v>
      </c>
      <c r="H4840">
        <v>246124259</v>
      </c>
      <c r="I4840">
        <v>12224.76</v>
      </c>
      <c r="J4840">
        <v>27.01</v>
      </c>
      <c r="K4840">
        <v>3.65</v>
      </c>
      <c r="L4840">
        <v>1.21</v>
      </c>
    </row>
    <row r="4841" spans="1:12" x14ac:dyDescent="0.35">
      <c r="A4841" s="1">
        <v>43251</v>
      </c>
      <c r="B4841">
        <v>2018</v>
      </c>
      <c r="C4841" t="s">
        <v>16</v>
      </c>
      <c r="D4841">
        <v>10670.1</v>
      </c>
      <c r="E4841">
        <v>10763.8</v>
      </c>
      <c r="F4841">
        <v>10620.4</v>
      </c>
      <c r="G4841">
        <v>10736.15</v>
      </c>
      <c r="H4841">
        <v>629198569</v>
      </c>
      <c r="I4841">
        <v>29479.77</v>
      </c>
      <c r="J4841">
        <v>27.19</v>
      </c>
      <c r="K4841">
        <v>3.69</v>
      </c>
      <c r="L4841">
        <v>1.23</v>
      </c>
    </row>
    <row r="4842" spans="1:12" x14ac:dyDescent="0.35">
      <c r="A4842" s="1">
        <v>43252</v>
      </c>
      <c r="B4842">
        <v>2018</v>
      </c>
      <c r="C4842" t="s">
        <v>17</v>
      </c>
      <c r="D4842">
        <v>10738.45</v>
      </c>
      <c r="E4842">
        <v>10764.75</v>
      </c>
      <c r="F4842">
        <v>10681.5</v>
      </c>
      <c r="G4842">
        <v>10696.2</v>
      </c>
      <c r="H4842">
        <v>227355567</v>
      </c>
      <c r="I4842">
        <v>12965.01</v>
      </c>
      <c r="J4842">
        <v>27.09</v>
      </c>
      <c r="K4842">
        <v>3.68</v>
      </c>
      <c r="L4842">
        <v>1.23</v>
      </c>
    </row>
    <row r="4843" spans="1:12" x14ac:dyDescent="0.35">
      <c r="A4843" s="1">
        <v>43255</v>
      </c>
      <c r="B4843">
        <v>2018</v>
      </c>
      <c r="C4843" t="s">
        <v>17</v>
      </c>
      <c r="D4843">
        <v>10765.95</v>
      </c>
      <c r="E4843">
        <v>10770.3</v>
      </c>
      <c r="F4843">
        <v>10618.35</v>
      </c>
      <c r="G4843">
        <v>10628.5</v>
      </c>
      <c r="H4843">
        <v>210148313</v>
      </c>
      <c r="I4843">
        <v>14120.49</v>
      </c>
      <c r="J4843">
        <v>26.92</v>
      </c>
      <c r="K4843">
        <v>3.66</v>
      </c>
      <c r="L4843">
        <v>1.24</v>
      </c>
    </row>
    <row r="4844" spans="1:12" x14ac:dyDescent="0.35">
      <c r="A4844" s="1">
        <v>43256</v>
      </c>
      <c r="B4844">
        <v>2018</v>
      </c>
      <c r="C4844" t="s">
        <v>17</v>
      </c>
      <c r="D4844">
        <v>10630.7</v>
      </c>
      <c r="E4844">
        <v>10633.15</v>
      </c>
      <c r="F4844">
        <v>10550.9</v>
      </c>
      <c r="G4844">
        <v>10593.15</v>
      </c>
      <c r="H4844">
        <v>172898027</v>
      </c>
      <c r="I4844">
        <v>10027.540000000001</v>
      </c>
      <c r="J4844">
        <v>26.83</v>
      </c>
      <c r="K4844">
        <v>3.64</v>
      </c>
      <c r="L4844">
        <v>1.25</v>
      </c>
    </row>
    <row r="4845" spans="1:12" x14ac:dyDescent="0.35">
      <c r="A4845" s="1">
        <v>43257</v>
      </c>
      <c r="B4845">
        <v>2018</v>
      </c>
      <c r="C4845" t="s">
        <v>17</v>
      </c>
      <c r="D4845">
        <v>10603.45</v>
      </c>
      <c r="E4845">
        <v>10698.35</v>
      </c>
      <c r="F4845">
        <v>10587.5</v>
      </c>
      <c r="G4845">
        <v>10684.65</v>
      </c>
      <c r="H4845">
        <v>195761429</v>
      </c>
      <c r="I4845">
        <v>9920.75</v>
      </c>
      <c r="J4845">
        <v>27.06</v>
      </c>
      <c r="K4845">
        <v>3.67</v>
      </c>
      <c r="L4845">
        <v>1.23</v>
      </c>
    </row>
    <row r="4846" spans="1:12" x14ac:dyDescent="0.35">
      <c r="A4846" s="1">
        <v>43258</v>
      </c>
      <c r="B4846">
        <v>2018</v>
      </c>
      <c r="C4846" t="s">
        <v>17</v>
      </c>
      <c r="D4846">
        <v>10722.6</v>
      </c>
      <c r="E4846">
        <v>10818</v>
      </c>
      <c r="F4846">
        <v>10722.6</v>
      </c>
      <c r="G4846">
        <v>10768.35</v>
      </c>
      <c r="H4846">
        <v>227663151</v>
      </c>
      <c r="I4846">
        <v>11315.24</v>
      </c>
      <c r="J4846">
        <v>27.27</v>
      </c>
      <c r="K4846">
        <v>3.7</v>
      </c>
      <c r="L4846">
        <v>1.23</v>
      </c>
    </row>
    <row r="4847" spans="1:12" x14ac:dyDescent="0.35">
      <c r="A4847" s="1">
        <v>43259</v>
      </c>
      <c r="B4847">
        <v>2018</v>
      </c>
      <c r="C4847" t="s">
        <v>17</v>
      </c>
      <c r="D4847">
        <v>10736.4</v>
      </c>
      <c r="E4847">
        <v>10779.45</v>
      </c>
      <c r="F4847">
        <v>10709.05</v>
      </c>
      <c r="G4847">
        <v>10767.65</v>
      </c>
      <c r="H4847">
        <v>215942528</v>
      </c>
      <c r="I4847">
        <v>12360.88</v>
      </c>
      <c r="J4847">
        <v>27.27</v>
      </c>
      <c r="K4847">
        <v>3.7</v>
      </c>
      <c r="L4847">
        <v>1.23</v>
      </c>
    </row>
    <row r="4848" spans="1:12" x14ac:dyDescent="0.35">
      <c r="A4848" s="1">
        <v>43262</v>
      </c>
      <c r="B4848">
        <v>2018</v>
      </c>
      <c r="C4848" t="s">
        <v>17</v>
      </c>
      <c r="D4848">
        <v>10781.85</v>
      </c>
      <c r="E4848">
        <v>10850.55</v>
      </c>
      <c r="F4848">
        <v>10777.05</v>
      </c>
      <c r="G4848">
        <v>10786.95</v>
      </c>
      <c r="H4848">
        <v>217849903</v>
      </c>
      <c r="I4848">
        <v>11384.97</v>
      </c>
      <c r="J4848">
        <v>27.47</v>
      </c>
      <c r="K4848">
        <v>3.71</v>
      </c>
      <c r="L4848">
        <v>1.22</v>
      </c>
    </row>
    <row r="4849" spans="1:12" x14ac:dyDescent="0.35">
      <c r="A4849" s="1">
        <v>43263</v>
      </c>
      <c r="B4849">
        <v>2018</v>
      </c>
      <c r="C4849" t="s">
        <v>17</v>
      </c>
      <c r="D4849">
        <v>10816.15</v>
      </c>
      <c r="E4849">
        <v>10856.55</v>
      </c>
      <c r="F4849">
        <v>10789.4</v>
      </c>
      <c r="G4849">
        <v>10842.85</v>
      </c>
      <c r="H4849">
        <v>204419184</v>
      </c>
      <c r="I4849">
        <v>11989.07</v>
      </c>
      <c r="J4849">
        <v>27.6</v>
      </c>
      <c r="K4849">
        <v>3.73</v>
      </c>
      <c r="L4849">
        <v>1.22</v>
      </c>
    </row>
    <row r="4850" spans="1:12" x14ac:dyDescent="0.35">
      <c r="A4850" s="1">
        <v>43264</v>
      </c>
      <c r="B4850">
        <v>2018</v>
      </c>
      <c r="C4850" t="s">
        <v>17</v>
      </c>
      <c r="D4850">
        <v>10887.5</v>
      </c>
      <c r="E4850">
        <v>10893.25</v>
      </c>
      <c r="F4850">
        <v>10842.65</v>
      </c>
      <c r="G4850">
        <v>10856.7</v>
      </c>
      <c r="H4850">
        <v>220003032</v>
      </c>
      <c r="I4850">
        <v>12982.8</v>
      </c>
      <c r="J4850">
        <v>27.54</v>
      </c>
      <c r="K4850">
        <v>3.73</v>
      </c>
      <c r="L4850">
        <v>1.22</v>
      </c>
    </row>
    <row r="4851" spans="1:12" x14ac:dyDescent="0.35">
      <c r="A4851" s="1">
        <v>43265</v>
      </c>
      <c r="B4851">
        <v>2018</v>
      </c>
      <c r="C4851" t="s">
        <v>17</v>
      </c>
      <c r="D4851">
        <v>10832.9</v>
      </c>
      <c r="E4851">
        <v>10833.7</v>
      </c>
      <c r="F4851">
        <v>10773.55</v>
      </c>
      <c r="G4851">
        <v>10808.05</v>
      </c>
      <c r="H4851">
        <v>190031664</v>
      </c>
      <c r="I4851">
        <v>11659.79</v>
      </c>
      <c r="J4851">
        <v>27.42</v>
      </c>
      <c r="K4851">
        <v>3.72</v>
      </c>
      <c r="L4851">
        <v>1.22</v>
      </c>
    </row>
    <row r="4852" spans="1:12" x14ac:dyDescent="0.35">
      <c r="A4852" s="1">
        <v>43266</v>
      </c>
      <c r="B4852">
        <v>2018</v>
      </c>
      <c r="C4852" t="s">
        <v>17</v>
      </c>
      <c r="D4852">
        <v>10808.65</v>
      </c>
      <c r="E4852">
        <v>10834</v>
      </c>
      <c r="F4852">
        <v>10755.4</v>
      </c>
      <c r="G4852">
        <v>10817.7</v>
      </c>
      <c r="H4852">
        <v>314764425</v>
      </c>
      <c r="I4852">
        <v>19271.43</v>
      </c>
      <c r="J4852">
        <v>27.44</v>
      </c>
      <c r="K4852">
        <v>3.72</v>
      </c>
      <c r="L4852">
        <v>1.22</v>
      </c>
    </row>
    <row r="4853" spans="1:12" x14ac:dyDescent="0.35">
      <c r="A4853" s="1">
        <v>43269</v>
      </c>
      <c r="B4853">
        <v>2018</v>
      </c>
      <c r="C4853" t="s">
        <v>17</v>
      </c>
      <c r="D4853">
        <v>10830.2</v>
      </c>
      <c r="E4853">
        <v>10830.2</v>
      </c>
      <c r="F4853">
        <v>10787.35</v>
      </c>
      <c r="G4853">
        <v>10799.85</v>
      </c>
      <c r="H4853">
        <v>202727202</v>
      </c>
      <c r="I4853">
        <v>11182.48</v>
      </c>
      <c r="J4853">
        <v>26.6</v>
      </c>
      <c r="K4853">
        <v>3.71</v>
      </c>
      <c r="L4853">
        <v>1.22</v>
      </c>
    </row>
    <row r="4854" spans="1:12" x14ac:dyDescent="0.35">
      <c r="A4854" s="1">
        <v>43270</v>
      </c>
      <c r="B4854">
        <v>2018</v>
      </c>
      <c r="C4854" t="s">
        <v>17</v>
      </c>
      <c r="D4854">
        <v>10789.45</v>
      </c>
      <c r="E4854">
        <v>10789.45</v>
      </c>
      <c r="F4854">
        <v>10701.2</v>
      </c>
      <c r="G4854">
        <v>10710.45</v>
      </c>
      <c r="H4854">
        <v>231382790</v>
      </c>
      <c r="I4854">
        <v>12290.16</v>
      </c>
      <c r="J4854">
        <v>26.38</v>
      </c>
      <c r="K4854">
        <v>3.68</v>
      </c>
      <c r="L4854">
        <v>1.23</v>
      </c>
    </row>
    <row r="4855" spans="1:12" x14ac:dyDescent="0.35">
      <c r="A4855" s="1">
        <v>43271</v>
      </c>
      <c r="B4855">
        <v>2018</v>
      </c>
      <c r="C4855" t="s">
        <v>17</v>
      </c>
      <c r="D4855">
        <v>10734.65</v>
      </c>
      <c r="E4855">
        <v>10781.8</v>
      </c>
      <c r="F4855">
        <v>10724.05</v>
      </c>
      <c r="G4855">
        <v>10772.05</v>
      </c>
      <c r="H4855">
        <v>199467082</v>
      </c>
      <c r="I4855">
        <v>10858.35</v>
      </c>
      <c r="J4855">
        <v>26.52</v>
      </c>
      <c r="K4855">
        <v>3.7</v>
      </c>
      <c r="L4855">
        <v>1.22</v>
      </c>
    </row>
    <row r="4856" spans="1:12" x14ac:dyDescent="0.35">
      <c r="A4856" s="1">
        <v>43272</v>
      </c>
      <c r="B4856">
        <v>2018</v>
      </c>
      <c r="C4856" t="s">
        <v>17</v>
      </c>
      <c r="D4856">
        <v>10808.45</v>
      </c>
      <c r="E4856">
        <v>10809.6</v>
      </c>
      <c r="F4856">
        <v>10725.9</v>
      </c>
      <c r="G4856">
        <v>10741.1</v>
      </c>
      <c r="H4856">
        <v>230507383</v>
      </c>
      <c r="I4856">
        <v>12211.18</v>
      </c>
      <c r="J4856">
        <v>26.43</v>
      </c>
      <c r="K4856">
        <v>3.69</v>
      </c>
      <c r="L4856">
        <v>1.23</v>
      </c>
    </row>
    <row r="4857" spans="1:12" x14ac:dyDescent="0.35">
      <c r="A4857" s="1">
        <v>43273</v>
      </c>
      <c r="B4857">
        <v>2018</v>
      </c>
      <c r="C4857" t="s">
        <v>17</v>
      </c>
      <c r="D4857">
        <v>10742.7</v>
      </c>
      <c r="E4857">
        <v>10837</v>
      </c>
      <c r="F4857">
        <v>10710.45</v>
      </c>
      <c r="G4857">
        <v>10821.85</v>
      </c>
      <c r="H4857">
        <v>236898415</v>
      </c>
      <c r="I4857">
        <v>13520.01</v>
      </c>
      <c r="J4857">
        <v>26.63</v>
      </c>
      <c r="K4857">
        <v>3.72</v>
      </c>
      <c r="L4857">
        <v>1.22</v>
      </c>
    </row>
    <row r="4858" spans="1:12" x14ac:dyDescent="0.35">
      <c r="A4858" s="1">
        <v>43276</v>
      </c>
      <c r="B4858">
        <v>2018</v>
      </c>
      <c r="C4858" t="s">
        <v>17</v>
      </c>
      <c r="D4858">
        <v>10822.9</v>
      </c>
      <c r="E4858">
        <v>10831.05</v>
      </c>
      <c r="F4858">
        <v>10753.05</v>
      </c>
      <c r="G4858">
        <v>10762.45</v>
      </c>
      <c r="H4858">
        <v>236693278</v>
      </c>
      <c r="I4858">
        <v>12012.41</v>
      </c>
      <c r="J4858">
        <v>26.48</v>
      </c>
      <c r="K4858">
        <v>3.7</v>
      </c>
      <c r="L4858">
        <v>1.23</v>
      </c>
    </row>
    <row r="4859" spans="1:12" x14ac:dyDescent="0.35">
      <c r="A4859" s="1">
        <v>43277</v>
      </c>
      <c r="B4859">
        <v>2018</v>
      </c>
      <c r="C4859" t="s">
        <v>17</v>
      </c>
      <c r="D4859">
        <v>10742.7</v>
      </c>
      <c r="E4859">
        <v>10805.25</v>
      </c>
      <c r="F4859">
        <v>10732.55</v>
      </c>
      <c r="G4859">
        <v>10769.15</v>
      </c>
      <c r="H4859">
        <v>226846382</v>
      </c>
      <c r="I4859">
        <v>12113.53</v>
      </c>
      <c r="J4859">
        <v>26.02</v>
      </c>
      <c r="K4859">
        <v>3.7</v>
      </c>
      <c r="L4859">
        <v>1.23</v>
      </c>
    </row>
    <row r="4860" spans="1:12" x14ac:dyDescent="0.35">
      <c r="A4860" s="1">
        <v>43278</v>
      </c>
      <c r="B4860">
        <v>2018</v>
      </c>
      <c r="C4860" t="s">
        <v>17</v>
      </c>
      <c r="D4860">
        <v>10785.5</v>
      </c>
      <c r="E4860">
        <v>10785.5</v>
      </c>
      <c r="F4860">
        <v>10652.4</v>
      </c>
      <c r="G4860">
        <v>10671.4</v>
      </c>
      <c r="H4860">
        <v>253620792</v>
      </c>
      <c r="I4860">
        <v>13837.03</v>
      </c>
      <c r="J4860">
        <v>25.73</v>
      </c>
      <c r="K4860">
        <v>3.67</v>
      </c>
      <c r="L4860">
        <v>1.24</v>
      </c>
    </row>
    <row r="4861" spans="1:12" x14ac:dyDescent="0.35">
      <c r="A4861" s="1">
        <v>43279</v>
      </c>
      <c r="B4861">
        <v>2018</v>
      </c>
      <c r="C4861" t="s">
        <v>17</v>
      </c>
      <c r="D4861">
        <v>10660.8</v>
      </c>
      <c r="E4861">
        <v>10674.2</v>
      </c>
      <c r="F4861">
        <v>10557.7</v>
      </c>
      <c r="G4861">
        <v>10589.1</v>
      </c>
      <c r="H4861">
        <v>363157327</v>
      </c>
      <c r="I4861">
        <v>20187.98</v>
      </c>
      <c r="J4861">
        <v>25.57</v>
      </c>
      <c r="K4861">
        <v>3.64</v>
      </c>
      <c r="L4861">
        <v>1.25</v>
      </c>
    </row>
    <row r="4862" spans="1:12" x14ac:dyDescent="0.35">
      <c r="A4862" s="1">
        <v>43280</v>
      </c>
      <c r="B4862">
        <v>2018</v>
      </c>
      <c r="C4862" t="s">
        <v>17</v>
      </c>
      <c r="D4862">
        <v>10612.85</v>
      </c>
      <c r="E4862">
        <v>10723.05</v>
      </c>
      <c r="F4862">
        <v>10612.35</v>
      </c>
      <c r="G4862">
        <v>10714.3</v>
      </c>
      <c r="H4862">
        <v>250327878</v>
      </c>
      <c r="I4862">
        <v>14440.17</v>
      </c>
      <c r="J4862">
        <v>25.9</v>
      </c>
      <c r="K4862">
        <v>3.61</v>
      </c>
      <c r="L4862">
        <v>1.22</v>
      </c>
    </row>
    <row r="4863" spans="1:12" x14ac:dyDescent="0.35">
      <c r="A4863" s="1">
        <v>43283</v>
      </c>
      <c r="B4863">
        <v>2018</v>
      </c>
      <c r="C4863" t="s">
        <v>18</v>
      </c>
      <c r="D4863">
        <v>10732.35</v>
      </c>
      <c r="E4863">
        <v>10736.15</v>
      </c>
      <c r="F4863">
        <v>10604.65</v>
      </c>
      <c r="G4863">
        <v>10657.3</v>
      </c>
      <c r="H4863">
        <v>304536687</v>
      </c>
      <c r="I4863">
        <v>13591.3</v>
      </c>
      <c r="J4863">
        <v>25.76</v>
      </c>
      <c r="K4863">
        <v>3.59</v>
      </c>
      <c r="L4863">
        <v>1.23</v>
      </c>
    </row>
    <row r="4864" spans="1:12" x14ac:dyDescent="0.35">
      <c r="A4864" s="1">
        <v>43284</v>
      </c>
      <c r="B4864">
        <v>2018</v>
      </c>
      <c r="C4864" t="s">
        <v>18</v>
      </c>
      <c r="D4864">
        <v>10668.6</v>
      </c>
      <c r="E4864">
        <v>10713.3</v>
      </c>
      <c r="F4864">
        <v>10630.25</v>
      </c>
      <c r="G4864">
        <v>10699.9</v>
      </c>
      <c r="H4864">
        <v>208371545</v>
      </c>
      <c r="I4864">
        <v>10896.89</v>
      </c>
      <c r="J4864">
        <v>25.85</v>
      </c>
      <c r="K4864">
        <v>3.6</v>
      </c>
      <c r="L4864">
        <v>1.22</v>
      </c>
    </row>
    <row r="4865" spans="1:12" x14ac:dyDescent="0.35">
      <c r="A4865" s="1">
        <v>43285</v>
      </c>
      <c r="B4865">
        <v>2018</v>
      </c>
      <c r="C4865" t="s">
        <v>18</v>
      </c>
      <c r="D4865">
        <v>10715</v>
      </c>
      <c r="E4865">
        <v>10777.15</v>
      </c>
      <c r="F4865">
        <v>10677.75</v>
      </c>
      <c r="G4865">
        <v>10769.9</v>
      </c>
      <c r="H4865">
        <v>179268271</v>
      </c>
      <c r="I4865">
        <v>10388.69</v>
      </c>
      <c r="J4865">
        <v>26.02</v>
      </c>
      <c r="K4865">
        <v>3.62</v>
      </c>
      <c r="L4865">
        <v>1.21</v>
      </c>
    </row>
    <row r="4866" spans="1:12" x14ac:dyDescent="0.35">
      <c r="A4866" s="1">
        <v>43286</v>
      </c>
      <c r="B4866">
        <v>2018</v>
      </c>
      <c r="C4866" t="s">
        <v>18</v>
      </c>
      <c r="D4866">
        <v>10786.05</v>
      </c>
      <c r="E4866">
        <v>10786.05</v>
      </c>
      <c r="F4866">
        <v>10726.25</v>
      </c>
      <c r="G4866">
        <v>10749.75</v>
      </c>
      <c r="H4866">
        <v>227267176</v>
      </c>
      <c r="I4866">
        <v>13676.58</v>
      </c>
      <c r="J4866">
        <v>26.69</v>
      </c>
      <c r="K4866">
        <v>3.62</v>
      </c>
      <c r="L4866">
        <v>1.21</v>
      </c>
    </row>
    <row r="4867" spans="1:12" x14ac:dyDescent="0.35">
      <c r="A4867" s="1">
        <v>43287</v>
      </c>
      <c r="B4867">
        <v>2018</v>
      </c>
      <c r="C4867" t="s">
        <v>18</v>
      </c>
      <c r="D4867">
        <v>10744.15</v>
      </c>
      <c r="E4867">
        <v>10816.35</v>
      </c>
      <c r="F4867">
        <v>10735.05</v>
      </c>
      <c r="G4867">
        <v>10772.65</v>
      </c>
      <c r="H4867">
        <v>256547706</v>
      </c>
      <c r="I4867">
        <v>14006.48</v>
      </c>
      <c r="J4867">
        <v>26.62</v>
      </c>
      <c r="K4867">
        <v>3.63</v>
      </c>
      <c r="L4867">
        <v>1.21</v>
      </c>
    </row>
    <row r="4868" spans="1:12" x14ac:dyDescent="0.35">
      <c r="A4868" s="1">
        <v>43290</v>
      </c>
      <c r="B4868">
        <v>2018</v>
      </c>
      <c r="C4868" t="s">
        <v>18</v>
      </c>
      <c r="D4868">
        <v>10838.3</v>
      </c>
      <c r="E4868">
        <v>10860.35</v>
      </c>
      <c r="F4868">
        <v>10807.15</v>
      </c>
      <c r="G4868">
        <v>10852.9</v>
      </c>
      <c r="H4868">
        <v>189331016</v>
      </c>
      <c r="I4868">
        <v>10843.92</v>
      </c>
      <c r="J4868">
        <v>26.82</v>
      </c>
      <c r="K4868">
        <v>3.65</v>
      </c>
      <c r="L4868">
        <v>1.2</v>
      </c>
    </row>
    <row r="4869" spans="1:12" x14ac:dyDescent="0.35">
      <c r="A4869" s="1">
        <v>43291</v>
      </c>
      <c r="B4869">
        <v>2018</v>
      </c>
      <c r="C4869" t="s">
        <v>18</v>
      </c>
      <c r="D4869">
        <v>10902.75</v>
      </c>
      <c r="E4869">
        <v>10956.9</v>
      </c>
      <c r="F4869">
        <v>10876.65</v>
      </c>
      <c r="G4869">
        <v>10947.25</v>
      </c>
      <c r="H4869">
        <v>203061980</v>
      </c>
      <c r="I4869">
        <v>12834.85</v>
      </c>
      <c r="J4869">
        <v>27.05</v>
      </c>
      <c r="K4869">
        <v>3.68</v>
      </c>
      <c r="L4869">
        <v>1.19</v>
      </c>
    </row>
    <row r="4870" spans="1:12" x14ac:dyDescent="0.35">
      <c r="A4870" s="1">
        <v>43292</v>
      </c>
      <c r="B4870">
        <v>2018</v>
      </c>
      <c r="C4870" t="s">
        <v>18</v>
      </c>
      <c r="D4870">
        <v>10956.4</v>
      </c>
      <c r="E4870">
        <v>10976.65</v>
      </c>
      <c r="F4870">
        <v>10923</v>
      </c>
      <c r="G4870">
        <v>10948.3</v>
      </c>
      <c r="H4870">
        <v>229211999</v>
      </c>
      <c r="I4870">
        <v>15944.45</v>
      </c>
      <c r="J4870">
        <v>27.2</v>
      </c>
      <c r="K4870">
        <v>3.68</v>
      </c>
      <c r="L4870">
        <v>1.19</v>
      </c>
    </row>
    <row r="4871" spans="1:12" x14ac:dyDescent="0.35">
      <c r="A4871" s="1">
        <v>43293</v>
      </c>
      <c r="B4871">
        <v>2018</v>
      </c>
      <c r="C4871" t="s">
        <v>18</v>
      </c>
      <c r="D4871">
        <v>11006.95</v>
      </c>
      <c r="E4871">
        <v>11078.3</v>
      </c>
      <c r="F4871">
        <v>10999.65</v>
      </c>
      <c r="G4871">
        <v>11023.2</v>
      </c>
      <c r="H4871">
        <v>256034815</v>
      </c>
      <c r="I4871">
        <v>15787.28</v>
      </c>
      <c r="J4871">
        <v>27.39</v>
      </c>
      <c r="K4871">
        <v>3.71</v>
      </c>
      <c r="L4871">
        <v>1.18</v>
      </c>
    </row>
    <row r="4872" spans="1:12" x14ac:dyDescent="0.35">
      <c r="A4872" s="1">
        <v>43294</v>
      </c>
      <c r="B4872">
        <v>2018</v>
      </c>
      <c r="C4872" t="s">
        <v>18</v>
      </c>
      <c r="D4872">
        <v>11056.9</v>
      </c>
      <c r="E4872">
        <v>11071.35</v>
      </c>
      <c r="F4872">
        <v>10999.75</v>
      </c>
      <c r="G4872">
        <v>11018.9</v>
      </c>
      <c r="H4872">
        <v>241670818</v>
      </c>
      <c r="I4872">
        <v>14744.56</v>
      </c>
      <c r="J4872">
        <v>27.38</v>
      </c>
      <c r="K4872">
        <v>3.71</v>
      </c>
      <c r="L4872">
        <v>1.18</v>
      </c>
    </row>
    <row r="4873" spans="1:12" x14ac:dyDescent="0.35">
      <c r="A4873" s="1">
        <v>43297</v>
      </c>
      <c r="B4873">
        <v>2018</v>
      </c>
      <c r="C4873" t="s">
        <v>18</v>
      </c>
      <c r="D4873">
        <v>11018.95</v>
      </c>
      <c r="E4873">
        <v>11019.5</v>
      </c>
      <c r="F4873">
        <v>10926.25</v>
      </c>
      <c r="G4873">
        <v>10936.85</v>
      </c>
      <c r="H4873">
        <v>216971413</v>
      </c>
      <c r="I4873">
        <v>13709.57</v>
      </c>
      <c r="J4873">
        <v>27.17</v>
      </c>
      <c r="K4873">
        <v>3.68</v>
      </c>
      <c r="L4873">
        <v>1.19</v>
      </c>
    </row>
    <row r="4874" spans="1:12" x14ac:dyDescent="0.35">
      <c r="A4874" s="1">
        <v>43298</v>
      </c>
      <c r="B4874">
        <v>2018</v>
      </c>
      <c r="C4874" t="s">
        <v>18</v>
      </c>
      <c r="D4874">
        <v>10939.65</v>
      </c>
      <c r="E4874">
        <v>11018.5</v>
      </c>
      <c r="F4874">
        <v>10925.6</v>
      </c>
      <c r="G4874">
        <v>11008.05</v>
      </c>
      <c r="H4874">
        <v>217107580</v>
      </c>
      <c r="I4874">
        <v>12649.4</v>
      </c>
      <c r="J4874">
        <v>27.35</v>
      </c>
      <c r="K4874">
        <v>3.7</v>
      </c>
      <c r="L4874">
        <v>1.19</v>
      </c>
    </row>
    <row r="4875" spans="1:12" x14ac:dyDescent="0.35">
      <c r="A4875" s="1">
        <v>43299</v>
      </c>
      <c r="B4875">
        <v>2018</v>
      </c>
      <c r="C4875" t="s">
        <v>18</v>
      </c>
      <c r="D4875">
        <v>11060.2</v>
      </c>
      <c r="E4875">
        <v>11076.2</v>
      </c>
      <c r="F4875">
        <v>10956.3</v>
      </c>
      <c r="G4875">
        <v>10980.45</v>
      </c>
      <c r="H4875">
        <v>232502459</v>
      </c>
      <c r="I4875">
        <v>13320.2</v>
      </c>
      <c r="J4875">
        <v>27.28</v>
      </c>
      <c r="K4875">
        <v>3.7</v>
      </c>
      <c r="L4875">
        <v>1.19</v>
      </c>
    </row>
    <row r="4876" spans="1:12" x14ac:dyDescent="0.35">
      <c r="A4876" s="1">
        <v>43300</v>
      </c>
      <c r="B4876">
        <v>2018</v>
      </c>
      <c r="C4876" t="s">
        <v>18</v>
      </c>
      <c r="D4876">
        <v>10999.5</v>
      </c>
      <c r="E4876">
        <v>11006.5</v>
      </c>
      <c r="F4876">
        <v>10935.45</v>
      </c>
      <c r="G4876">
        <v>10957.1</v>
      </c>
      <c r="H4876">
        <v>222056399</v>
      </c>
      <c r="I4876">
        <v>12199.98</v>
      </c>
      <c r="J4876">
        <v>27.22</v>
      </c>
      <c r="K4876">
        <v>3.69</v>
      </c>
      <c r="L4876">
        <v>1.19</v>
      </c>
    </row>
    <row r="4877" spans="1:12" x14ac:dyDescent="0.35">
      <c r="A4877" s="1">
        <v>43301</v>
      </c>
      <c r="B4877">
        <v>2018</v>
      </c>
      <c r="C4877" t="s">
        <v>18</v>
      </c>
      <c r="D4877">
        <v>10963.5</v>
      </c>
      <c r="E4877">
        <v>11030.25</v>
      </c>
      <c r="F4877">
        <v>10946.2</v>
      </c>
      <c r="G4877">
        <v>11010.2</v>
      </c>
      <c r="H4877">
        <v>193144113</v>
      </c>
      <c r="I4877">
        <v>14105.94</v>
      </c>
      <c r="J4877">
        <v>27.36</v>
      </c>
      <c r="K4877">
        <v>3.59</v>
      </c>
      <c r="L4877">
        <v>1.22</v>
      </c>
    </row>
    <row r="4878" spans="1:12" x14ac:dyDescent="0.35">
      <c r="A4878" s="1">
        <v>43304</v>
      </c>
      <c r="B4878">
        <v>2018</v>
      </c>
      <c r="C4878" t="s">
        <v>18</v>
      </c>
      <c r="D4878">
        <v>11019.85</v>
      </c>
      <c r="E4878">
        <v>11093.4</v>
      </c>
      <c r="F4878">
        <v>11010.95</v>
      </c>
      <c r="G4878">
        <v>11084.75</v>
      </c>
      <c r="H4878">
        <v>236153085</v>
      </c>
      <c r="I4878">
        <v>14932.51</v>
      </c>
      <c r="J4878">
        <v>27.54</v>
      </c>
      <c r="K4878">
        <v>3.61</v>
      </c>
      <c r="L4878">
        <v>1.21</v>
      </c>
    </row>
    <row r="4879" spans="1:12" x14ac:dyDescent="0.35">
      <c r="A4879" s="1">
        <v>43305</v>
      </c>
      <c r="B4879">
        <v>2018</v>
      </c>
      <c r="C4879" t="s">
        <v>18</v>
      </c>
      <c r="D4879">
        <v>11109</v>
      </c>
      <c r="E4879">
        <v>11143.4</v>
      </c>
      <c r="F4879">
        <v>11092.5</v>
      </c>
      <c r="G4879">
        <v>11134.3</v>
      </c>
      <c r="H4879">
        <v>212247395</v>
      </c>
      <c r="I4879">
        <v>13931.15</v>
      </c>
      <c r="J4879">
        <v>27.66</v>
      </c>
      <c r="K4879">
        <v>3.63</v>
      </c>
      <c r="L4879">
        <v>1.2</v>
      </c>
    </row>
    <row r="4880" spans="1:12" x14ac:dyDescent="0.35">
      <c r="A4880" s="1">
        <v>43306</v>
      </c>
      <c r="B4880">
        <v>2018</v>
      </c>
      <c r="C4880" t="s">
        <v>18</v>
      </c>
      <c r="D4880">
        <v>11148.4</v>
      </c>
      <c r="E4880">
        <v>11157.15</v>
      </c>
      <c r="F4880">
        <v>11113.25</v>
      </c>
      <c r="G4880">
        <v>11132</v>
      </c>
      <c r="H4880">
        <v>212333169</v>
      </c>
      <c r="I4880">
        <v>12528.8</v>
      </c>
      <c r="J4880">
        <v>27.66</v>
      </c>
      <c r="K4880">
        <v>3.63</v>
      </c>
      <c r="L4880">
        <v>1.2</v>
      </c>
    </row>
    <row r="4881" spans="1:12" x14ac:dyDescent="0.35">
      <c r="A4881" s="1">
        <v>43307</v>
      </c>
      <c r="B4881">
        <v>2018</v>
      </c>
      <c r="C4881" t="s">
        <v>18</v>
      </c>
      <c r="D4881">
        <v>11132.95</v>
      </c>
      <c r="E4881">
        <v>11185.85</v>
      </c>
      <c r="F4881">
        <v>11125.7</v>
      </c>
      <c r="G4881">
        <v>11167.3</v>
      </c>
      <c r="H4881">
        <v>376657398</v>
      </c>
      <c r="I4881">
        <v>21595.33</v>
      </c>
      <c r="J4881">
        <v>27.75</v>
      </c>
      <c r="K4881">
        <v>3.64</v>
      </c>
      <c r="L4881">
        <v>1.2</v>
      </c>
    </row>
    <row r="4882" spans="1:12" x14ac:dyDescent="0.35">
      <c r="A4882" s="1">
        <v>43308</v>
      </c>
      <c r="B4882">
        <v>2018</v>
      </c>
      <c r="C4882" t="s">
        <v>18</v>
      </c>
      <c r="D4882">
        <v>11232.75</v>
      </c>
      <c r="E4882">
        <v>11283.4</v>
      </c>
      <c r="F4882">
        <v>11210.25</v>
      </c>
      <c r="G4882">
        <v>11278.35</v>
      </c>
      <c r="H4882">
        <v>324343457</v>
      </c>
      <c r="I4882">
        <v>15203.09</v>
      </c>
      <c r="J4882">
        <v>28.02</v>
      </c>
      <c r="K4882">
        <v>3.67</v>
      </c>
      <c r="L4882">
        <v>1.19</v>
      </c>
    </row>
    <row r="4883" spans="1:12" x14ac:dyDescent="0.35">
      <c r="A4883" s="1">
        <v>43311</v>
      </c>
      <c r="B4883">
        <v>2018</v>
      </c>
      <c r="C4883" t="s">
        <v>18</v>
      </c>
      <c r="D4883">
        <v>11296.65</v>
      </c>
      <c r="E4883">
        <v>11328.1</v>
      </c>
      <c r="F4883">
        <v>11261.45</v>
      </c>
      <c r="G4883">
        <v>11319.55</v>
      </c>
      <c r="H4883">
        <v>287435926</v>
      </c>
      <c r="I4883">
        <v>14716.66</v>
      </c>
      <c r="J4883">
        <v>28.12</v>
      </c>
      <c r="K4883">
        <v>3.69</v>
      </c>
      <c r="L4883">
        <v>1.19</v>
      </c>
    </row>
    <row r="4884" spans="1:12" x14ac:dyDescent="0.35">
      <c r="A4884" s="1">
        <v>43312</v>
      </c>
      <c r="B4884">
        <v>2018</v>
      </c>
      <c r="C4884" t="s">
        <v>18</v>
      </c>
      <c r="D4884">
        <v>11311.05</v>
      </c>
      <c r="E4884">
        <v>11366</v>
      </c>
      <c r="F4884">
        <v>11267.75</v>
      </c>
      <c r="G4884">
        <v>11356.5</v>
      </c>
      <c r="H4884">
        <v>264430889</v>
      </c>
      <c r="I4884">
        <v>15297.4</v>
      </c>
      <c r="J4884">
        <v>28.22</v>
      </c>
      <c r="K4884">
        <v>3.7</v>
      </c>
      <c r="L4884">
        <v>1.18</v>
      </c>
    </row>
    <row r="4885" spans="1:12" x14ac:dyDescent="0.35">
      <c r="A4885" s="1">
        <v>43313</v>
      </c>
      <c r="B4885">
        <v>2018</v>
      </c>
      <c r="C4885" t="s">
        <v>19</v>
      </c>
      <c r="D4885">
        <v>11359.8</v>
      </c>
      <c r="E4885">
        <v>11390.55</v>
      </c>
      <c r="F4885">
        <v>11313.55</v>
      </c>
      <c r="G4885">
        <v>11346.2</v>
      </c>
      <c r="H4885">
        <v>278012697</v>
      </c>
      <c r="I4885">
        <v>14436.12</v>
      </c>
      <c r="J4885">
        <v>28.14</v>
      </c>
      <c r="K4885">
        <v>3.69</v>
      </c>
      <c r="L4885">
        <v>1.19</v>
      </c>
    </row>
    <row r="4886" spans="1:12" x14ac:dyDescent="0.35">
      <c r="A4886" s="1">
        <v>43314</v>
      </c>
      <c r="B4886">
        <v>2018</v>
      </c>
      <c r="C4886" t="s">
        <v>19</v>
      </c>
      <c r="D4886">
        <v>11328.9</v>
      </c>
      <c r="E4886">
        <v>11328.9</v>
      </c>
      <c r="F4886">
        <v>11234.95</v>
      </c>
      <c r="G4886">
        <v>11244.7</v>
      </c>
      <c r="H4886">
        <v>216533127</v>
      </c>
      <c r="I4886">
        <v>12267.66</v>
      </c>
      <c r="J4886">
        <v>27.89</v>
      </c>
      <c r="K4886">
        <v>3.66</v>
      </c>
      <c r="L4886">
        <v>1.2</v>
      </c>
    </row>
    <row r="4887" spans="1:12" x14ac:dyDescent="0.35">
      <c r="A4887" s="1">
        <v>43315</v>
      </c>
      <c r="B4887">
        <v>2018</v>
      </c>
      <c r="C4887" t="s">
        <v>19</v>
      </c>
      <c r="D4887">
        <v>11297.8</v>
      </c>
      <c r="E4887">
        <v>11368</v>
      </c>
      <c r="F4887">
        <v>11294.55</v>
      </c>
      <c r="G4887">
        <v>11360.8</v>
      </c>
      <c r="H4887">
        <v>225146360</v>
      </c>
      <c r="I4887">
        <v>12984.66</v>
      </c>
      <c r="J4887">
        <v>28.23</v>
      </c>
      <c r="K4887">
        <v>3.7</v>
      </c>
      <c r="L4887">
        <v>1.18</v>
      </c>
    </row>
    <row r="4888" spans="1:12" x14ac:dyDescent="0.35">
      <c r="A4888" s="1">
        <v>43318</v>
      </c>
      <c r="B4888">
        <v>2018</v>
      </c>
      <c r="C4888" t="s">
        <v>19</v>
      </c>
      <c r="D4888">
        <v>11401.5</v>
      </c>
      <c r="E4888">
        <v>11427.65</v>
      </c>
      <c r="F4888">
        <v>11370.6</v>
      </c>
      <c r="G4888">
        <v>11387.1</v>
      </c>
      <c r="H4888">
        <v>210002582</v>
      </c>
      <c r="I4888">
        <v>11321.55</v>
      </c>
      <c r="J4888">
        <v>28.26</v>
      </c>
      <c r="K4888">
        <v>3.71</v>
      </c>
      <c r="L4888">
        <v>1.18</v>
      </c>
    </row>
    <row r="4889" spans="1:12" x14ac:dyDescent="0.35">
      <c r="A4889" s="1">
        <v>43319</v>
      </c>
      <c r="B4889">
        <v>2018</v>
      </c>
      <c r="C4889" t="s">
        <v>19</v>
      </c>
      <c r="D4889">
        <v>11423.15</v>
      </c>
      <c r="E4889">
        <v>11428.95</v>
      </c>
      <c r="F4889">
        <v>11359.7</v>
      </c>
      <c r="G4889">
        <v>11389.45</v>
      </c>
      <c r="H4889">
        <v>233409612</v>
      </c>
      <c r="I4889">
        <v>12457.71</v>
      </c>
      <c r="J4889">
        <v>28.26</v>
      </c>
      <c r="K4889">
        <v>3.71</v>
      </c>
      <c r="L4889">
        <v>1.18</v>
      </c>
    </row>
    <row r="4890" spans="1:12" x14ac:dyDescent="0.35">
      <c r="A4890" s="1">
        <v>43320</v>
      </c>
      <c r="B4890">
        <v>2018</v>
      </c>
      <c r="C4890" t="s">
        <v>19</v>
      </c>
      <c r="D4890">
        <v>11412.5</v>
      </c>
      <c r="E4890">
        <v>11459.95</v>
      </c>
      <c r="F4890">
        <v>11379.3</v>
      </c>
      <c r="G4890">
        <v>11450</v>
      </c>
      <c r="H4890">
        <v>217047641</v>
      </c>
      <c r="I4890">
        <v>12422.62</v>
      </c>
      <c r="J4890">
        <v>28.23</v>
      </c>
      <c r="K4890">
        <v>3.73</v>
      </c>
      <c r="L4890">
        <v>1.17</v>
      </c>
    </row>
    <row r="4891" spans="1:12" x14ac:dyDescent="0.35">
      <c r="A4891" s="1">
        <v>43321</v>
      </c>
      <c r="B4891">
        <v>2018</v>
      </c>
      <c r="C4891" t="s">
        <v>19</v>
      </c>
      <c r="D4891">
        <v>11493.25</v>
      </c>
      <c r="E4891">
        <v>11495.2</v>
      </c>
      <c r="F4891">
        <v>11454.1</v>
      </c>
      <c r="G4891">
        <v>11470.7</v>
      </c>
      <c r="H4891">
        <v>311521403</v>
      </c>
      <c r="I4891">
        <v>15842.76</v>
      </c>
      <c r="J4891">
        <v>28.11</v>
      </c>
      <c r="K4891">
        <v>3.74</v>
      </c>
      <c r="L4891">
        <v>1.17</v>
      </c>
    </row>
    <row r="4892" spans="1:12" x14ac:dyDescent="0.35">
      <c r="A4892" s="1">
        <v>43322</v>
      </c>
      <c r="B4892">
        <v>2018</v>
      </c>
      <c r="C4892" t="s">
        <v>19</v>
      </c>
      <c r="D4892">
        <v>11474.95</v>
      </c>
      <c r="E4892">
        <v>11478.75</v>
      </c>
      <c r="F4892">
        <v>11419.65</v>
      </c>
      <c r="G4892">
        <v>11429.5</v>
      </c>
      <c r="H4892">
        <v>336424182</v>
      </c>
      <c r="I4892">
        <v>15738.26</v>
      </c>
      <c r="J4892">
        <v>27.83</v>
      </c>
      <c r="K4892">
        <v>3.72</v>
      </c>
      <c r="L4892">
        <v>1.18</v>
      </c>
    </row>
    <row r="4893" spans="1:12" x14ac:dyDescent="0.35">
      <c r="A4893" s="1">
        <v>43325</v>
      </c>
      <c r="B4893">
        <v>2018</v>
      </c>
      <c r="C4893" t="s">
        <v>19</v>
      </c>
      <c r="D4893">
        <v>11369.6</v>
      </c>
      <c r="E4893">
        <v>11406.3</v>
      </c>
      <c r="F4893">
        <v>11340.3</v>
      </c>
      <c r="G4893">
        <v>11355.75</v>
      </c>
      <c r="H4893">
        <v>254466760</v>
      </c>
      <c r="I4893">
        <v>12899.22</v>
      </c>
      <c r="J4893">
        <v>27.8</v>
      </c>
      <c r="K4893">
        <v>3.7</v>
      </c>
      <c r="L4893">
        <v>1.18</v>
      </c>
    </row>
    <row r="4894" spans="1:12" x14ac:dyDescent="0.35">
      <c r="A4894" s="1">
        <v>43326</v>
      </c>
      <c r="B4894">
        <v>2018</v>
      </c>
      <c r="C4894" t="s">
        <v>19</v>
      </c>
      <c r="D4894">
        <v>11381.7</v>
      </c>
      <c r="E4894">
        <v>11452.45</v>
      </c>
      <c r="F4894">
        <v>11370.8</v>
      </c>
      <c r="G4894">
        <v>11435.1</v>
      </c>
      <c r="H4894">
        <v>239841680</v>
      </c>
      <c r="I4894">
        <v>13935.35</v>
      </c>
      <c r="J4894">
        <v>28.02</v>
      </c>
      <c r="K4894">
        <v>3.72</v>
      </c>
      <c r="L4894">
        <v>1.18</v>
      </c>
    </row>
    <row r="4895" spans="1:12" x14ac:dyDescent="0.35">
      <c r="A4895" s="1">
        <v>43328</v>
      </c>
      <c r="B4895">
        <v>2018</v>
      </c>
      <c r="C4895" t="s">
        <v>19</v>
      </c>
      <c r="D4895">
        <v>11397.15</v>
      </c>
      <c r="E4895">
        <v>11449.85</v>
      </c>
      <c r="F4895">
        <v>11366.25</v>
      </c>
      <c r="G4895">
        <v>11385.05</v>
      </c>
      <c r="H4895">
        <v>299610298</v>
      </c>
      <c r="I4895">
        <v>17081.62</v>
      </c>
      <c r="J4895">
        <v>27.9</v>
      </c>
      <c r="K4895">
        <v>3.71</v>
      </c>
      <c r="L4895">
        <v>1.18</v>
      </c>
    </row>
    <row r="4896" spans="1:12" x14ac:dyDescent="0.35">
      <c r="A4896" s="1">
        <v>43329</v>
      </c>
      <c r="B4896">
        <v>2018</v>
      </c>
      <c r="C4896" t="s">
        <v>19</v>
      </c>
      <c r="D4896">
        <v>11437.15</v>
      </c>
      <c r="E4896">
        <v>11486.45</v>
      </c>
      <c r="F4896">
        <v>11431.8</v>
      </c>
      <c r="G4896">
        <v>11470.75</v>
      </c>
      <c r="H4896">
        <v>241985503</v>
      </c>
      <c r="I4896">
        <v>13275.31</v>
      </c>
      <c r="J4896">
        <v>28.11</v>
      </c>
      <c r="K4896">
        <v>3.74</v>
      </c>
      <c r="L4896">
        <v>1.17</v>
      </c>
    </row>
    <row r="4897" spans="1:12" x14ac:dyDescent="0.35">
      <c r="A4897" s="1">
        <v>43332</v>
      </c>
      <c r="B4897">
        <v>2018</v>
      </c>
      <c r="C4897" t="s">
        <v>19</v>
      </c>
      <c r="D4897">
        <v>11502.1</v>
      </c>
      <c r="E4897">
        <v>11565.3</v>
      </c>
      <c r="F4897">
        <v>11499.65</v>
      </c>
      <c r="G4897">
        <v>11551.75</v>
      </c>
      <c r="H4897">
        <v>239843358</v>
      </c>
      <c r="I4897">
        <v>14119.93</v>
      </c>
      <c r="J4897">
        <v>28.25</v>
      </c>
      <c r="K4897">
        <v>3.76</v>
      </c>
      <c r="L4897">
        <v>1.1599999999999999</v>
      </c>
    </row>
    <row r="4898" spans="1:12" x14ac:dyDescent="0.35">
      <c r="A4898" s="1">
        <v>43333</v>
      </c>
      <c r="B4898">
        <v>2018</v>
      </c>
      <c r="C4898" t="s">
        <v>19</v>
      </c>
      <c r="D4898">
        <v>11576.2</v>
      </c>
      <c r="E4898">
        <v>11581.75</v>
      </c>
      <c r="F4898">
        <v>11539.6</v>
      </c>
      <c r="G4898">
        <v>11570.9</v>
      </c>
      <c r="H4898">
        <v>231063669</v>
      </c>
      <c r="I4898">
        <v>13528.83</v>
      </c>
      <c r="J4898">
        <v>28.29</v>
      </c>
      <c r="K4898">
        <v>3.77</v>
      </c>
      <c r="L4898">
        <v>1.1599999999999999</v>
      </c>
    </row>
    <row r="4899" spans="1:12" x14ac:dyDescent="0.35">
      <c r="A4899" s="1">
        <v>43335</v>
      </c>
      <c r="B4899">
        <v>2018</v>
      </c>
      <c r="C4899" t="s">
        <v>19</v>
      </c>
      <c r="D4899">
        <v>11620.7</v>
      </c>
      <c r="E4899">
        <v>11620.7</v>
      </c>
      <c r="F4899">
        <v>11546.7</v>
      </c>
      <c r="G4899">
        <v>11582.75</v>
      </c>
      <c r="H4899">
        <v>256163842</v>
      </c>
      <c r="I4899">
        <v>16117.77</v>
      </c>
      <c r="J4899">
        <v>28.32</v>
      </c>
      <c r="K4899">
        <v>3.77</v>
      </c>
      <c r="L4899">
        <v>1.1599999999999999</v>
      </c>
    </row>
    <row r="4900" spans="1:12" x14ac:dyDescent="0.35">
      <c r="A4900" s="1">
        <v>43336</v>
      </c>
      <c r="B4900">
        <v>2018</v>
      </c>
      <c r="C4900" t="s">
        <v>19</v>
      </c>
      <c r="D4900">
        <v>11566.6</v>
      </c>
      <c r="E4900">
        <v>11604.6</v>
      </c>
      <c r="F4900">
        <v>11532</v>
      </c>
      <c r="G4900">
        <v>11557.1</v>
      </c>
      <c r="H4900">
        <v>225604574</v>
      </c>
      <c r="I4900">
        <v>13019.55</v>
      </c>
      <c r="J4900">
        <v>28.06</v>
      </c>
      <c r="K4900">
        <v>3.76</v>
      </c>
      <c r="L4900">
        <v>1.1599999999999999</v>
      </c>
    </row>
    <row r="4901" spans="1:12" x14ac:dyDescent="0.35">
      <c r="A4901" s="1">
        <v>43339</v>
      </c>
      <c r="B4901">
        <v>2018</v>
      </c>
      <c r="C4901" t="s">
        <v>19</v>
      </c>
      <c r="D4901">
        <v>11605.85</v>
      </c>
      <c r="E4901">
        <v>11700.95</v>
      </c>
      <c r="F4901">
        <v>11595.6</v>
      </c>
      <c r="G4901">
        <v>11691.95</v>
      </c>
      <c r="H4901">
        <v>205689327</v>
      </c>
      <c r="I4901">
        <v>11707.5</v>
      </c>
      <c r="J4901">
        <v>28.72</v>
      </c>
      <c r="K4901">
        <v>3.81</v>
      </c>
      <c r="L4901">
        <v>1.1499999999999999</v>
      </c>
    </row>
    <row r="4902" spans="1:12" x14ac:dyDescent="0.35">
      <c r="A4902" s="1">
        <v>43340</v>
      </c>
      <c r="B4902">
        <v>2018</v>
      </c>
      <c r="C4902" t="s">
        <v>19</v>
      </c>
      <c r="D4902">
        <v>11731.95</v>
      </c>
      <c r="E4902">
        <v>11760.2</v>
      </c>
      <c r="F4902">
        <v>11710.5</v>
      </c>
      <c r="G4902">
        <v>11738.5</v>
      </c>
      <c r="H4902">
        <v>249420312</v>
      </c>
      <c r="I4902">
        <v>13946.7</v>
      </c>
      <c r="J4902">
        <v>28.66</v>
      </c>
      <c r="K4902">
        <v>3.82</v>
      </c>
      <c r="L4902">
        <v>1.1499999999999999</v>
      </c>
    </row>
    <row r="4903" spans="1:12" x14ac:dyDescent="0.35">
      <c r="A4903" s="1">
        <v>43341</v>
      </c>
      <c r="B4903">
        <v>2018</v>
      </c>
      <c r="C4903" t="s">
        <v>19</v>
      </c>
      <c r="D4903">
        <v>11744.95</v>
      </c>
      <c r="E4903">
        <v>11753.2</v>
      </c>
      <c r="F4903">
        <v>11678.85</v>
      </c>
      <c r="G4903">
        <v>11691.9</v>
      </c>
      <c r="H4903">
        <v>259351550</v>
      </c>
      <c r="I4903">
        <v>14324.65</v>
      </c>
      <c r="J4903">
        <v>28.55</v>
      </c>
      <c r="K4903">
        <v>3.76</v>
      </c>
      <c r="L4903">
        <v>1.1399999999999999</v>
      </c>
    </row>
    <row r="4904" spans="1:12" x14ac:dyDescent="0.35">
      <c r="A4904" s="1">
        <v>43342</v>
      </c>
      <c r="B4904">
        <v>2018</v>
      </c>
      <c r="C4904" t="s">
        <v>19</v>
      </c>
      <c r="D4904">
        <v>11694.75</v>
      </c>
      <c r="E4904">
        <v>11698.8</v>
      </c>
      <c r="F4904">
        <v>11639.7</v>
      </c>
      <c r="G4904">
        <v>11676.8</v>
      </c>
      <c r="H4904">
        <v>323450305</v>
      </c>
      <c r="I4904">
        <v>18275.54</v>
      </c>
      <c r="J4904">
        <v>28.51</v>
      </c>
      <c r="K4904">
        <v>3.76</v>
      </c>
      <c r="L4904">
        <v>1.1499999999999999</v>
      </c>
    </row>
    <row r="4905" spans="1:12" x14ac:dyDescent="0.35">
      <c r="A4905" s="1">
        <v>43343</v>
      </c>
      <c r="B4905">
        <v>2018</v>
      </c>
      <c r="C4905" t="s">
        <v>19</v>
      </c>
      <c r="D4905">
        <v>11675.85</v>
      </c>
      <c r="E4905">
        <v>11727.65</v>
      </c>
      <c r="F4905">
        <v>11640.1</v>
      </c>
      <c r="G4905">
        <v>11680.5</v>
      </c>
      <c r="H4905">
        <v>357230312</v>
      </c>
      <c r="I4905">
        <v>20755.73</v>
      </c>
      <c r="J4905">
        <v>28.4</v>
      </c>
      <c r="K4905">
        <v>3.76</v>
      </c>
      <c r="L4905">
        <v>1.1499999999999999</v>
      </c>
    </row>
    <row r="4906" spans="1:12" x14ac:dyDescent="0.35">
      <c r="A4906" s="1">
        <v>43346</v>
      </c>
      <c r="B4906">
        <v>2018</v>
      </c>
      <c r="C4906" t="s">
        <v>20</v>
      </c>
      <c r="D4906">
        <v>11751.8</v>
      </c>
      <c r="E4906">
        <v>11751.8</v>
      </c>
      <c r="F4906">
        <v>11567.4</v>
      </c>
      <c r="G4906">
        <v>11582.35</v>
      </c>
      <c r="H4906">
        <v>241726864</v>
      </c>
      <c r="I4906">
        <v>16139.58</v>
      </c>
      <c r="J4906">
        <v>28.16</v>
      </c>
      <c r="K4906">
        <v>3.73</v>
      </c>
      <c r="L4906">
        <v>1.1599999999999999</v>
      </c>
    </row>
    <row r="4907" spans="1:12" x14ac:dyDescent="0.35">
      <c r="A4907" s="1">
        <v>43347</v>
      </c>
      <c r="B4907">
        <v>2018</v>
      </c>
      <c r="C4907" t="s">
        <v>20</v>
      </c>
      <c r="D4907">
        <v>11598.75</v>
      </c>
      <c r="E4907">
        <v>11602.55</v>
      </c>
      <c r="F4907">
        <v>11496.85</v>
      </c>
      <c r="G4907">
        <v>11520.3</v>
      </c>
      <c r="H4907">
        <v>262701030</v>
      </c>
      <c r="I4907">
        <v>16254.78</v>
      </c>
      <c r="J4907">
        <v>28.01</v>
      </c>
      <c r="K4907">
        <v>3.71</v>
      </c>
      <c r="L4907">
        <v>1.1599999999999999</v>
      </c>
    </row>
    <row r="4908" spans="1:12" x14ac:dyDescent="0.35">
      <c r="A4908" s="1">
        <v>43348</v>
      </c>
      <c r="B4908">
        <v>2018</v>
      </c>
      <c r="C4908" t="s">
        <v>20</v>
      </c>
      <c r="D4908">
        <v>11514.85</v>
      </c>
      <c r="E4908">
        <v>11542.65</v>
      </c>
      <c r="F4908">
        <v>11393.85</v>
      </c>
      <c r="G4908">
        <v>11476.95</v>
      </c>
      <c r="H4908">
        <v>253689858</v>
      </c>
      <c r="I4908">
        <v>15078.23</v>
      </c>
      <c r="J4908">
        <v>27.9</v>
      </c>
      <c r="K4908">
        <v>3.69</v>
      </c>
      <c r="L4908">
        <v>1.17</v>
      </c>
    </row>
    <row r="4909" spans="1:12" x14ac:dyDescent="0.35">
      <c r="A4909" s="1">
        <v>43349</v>
      </c>
      <c r="B4909">
        <v>2018</v>
      </c>
      <c r="C4909" t="s">
        <v>20</v>
      </c>
      <c r="D4909">
        <v>11514.15</v>
      </c>
      <c r="E4909">
        <v>11562.25</v>
      </c>
      <c r="F4909">
        <v>11436.05</v>
      </c>
      <c r="G4909">
        <v>11536.9</v>
      </c>
      <c r="H4909">
        <v>255558129</v>
      </c>
      <c r="I4909">
        <v>15161</v>
      </c>
      <c r="J4909">
        <v>28.05</v>
      </c>
      <c r="K4909">
        <v>3.71</v>
      </c>
      <c r="L4909">
        <v>1.1599999999999999</v>
      </c>
    </row>
    <row r="4910" spans="1:12" x14ac:dyDescent="0.35">
      <c r="A4910" s="1">
        <v>43350</v>
      </c>
      <c r="B4910">
        <v>2018</v>
      </c>
      <c r="C4910" t="s">
        <v>20</v>
      </c>
      <c r="D4910">
        <v>11558.25</v>
      </c>
      <c r="E4910">
        <v>11603</v>
      </c>
      <c r="F4910">
        <v>11484.4</v>
      </c>
      <c r="G4910">
        <v>11589.1</v>
      </c>
      <c r="H4910">
        <v>305029077</v>
      </c>
      <c r="I4910">
        <v>16441.02</v>
      </c>
      <c r="J4910">
        <v>28.17</v>
      </c>
      <c r="K4910">
        <v>3.73</v>
      </c>
      <c r="L4910">
        <v>1.1499999999999999</v>
      </c>
    </row>
    <row r="4911" spans="1:12" x14ac:dyDescent="0.35">
      <c r="A4911" s="1">
        <v>43353</v>
      </c>
      <c r="B4911">
        <v>2018</v>
      </c>
      <c r="C4911" t="s">
        <v>20</v>
      </c>
      <c r="D4911">
        <v>11570.25</v>
      </c>
      <c r="E4911">
        <v>11573</v>
      </c>
      <c r="F4911">
        <v>11427.3</v>
      </c>
      <c r="G4911">
        <v>11438.1</v>
      </c>
      <c r="H4911">
        <v>295597988</v>
      </c>
      <c r="I4911">
        <v>16513.89</v>
      </c>
      <c r="J4911">
        <v>27.81</v>
      </c>
      <c r="K4911">
        <v>3.68</v>
      </c>
      <c r="L4911">
        <v>1.17</v>
      </c>
    </row>
    <row r="4912" spans="1:12" x14ac:dyDescent="0.35">
      <c r="A4912" s="1">
        <v>43354</v>
      </c>
      <c r="B4912">
        <v>2018</v>
      </c>
      <c r="C4912" t="s">
        <v>20</v>
      </c>
      <c r="D4912">
        <v>11476.85</v>
      </c>
      <c r="E4912">
        <v>11479.4</v>
      </c>
      <c r="F4912">
        <v>11274</v>
      </c>
      <c r="G4912">
        <v>11287.5</v>
      </c>
      <c r="H4912">
        <v>318093125</v>
      </c>
      <c r="I4912">
        <v>18745.54</v>
      </c>
      <c r="J4912">
        <v>27.44</v>
      </c>
      <c r="K4912">
        <v>3.63</v>
      </c>
      <c r="L4912">
        <v>1.19</v>
      </c>
    </row>
    <row r="4913" spans="1:12" x14ac:dyDescent="0.35">
      <c r="A4913" s="1">
        <v>43355</v>
      </c>
      <c r="B4913">
        <v>2018</v>
      </c>
      <c r="C4913" t="s">
        <v>20</v>
      </c>
      <c r="D4913">
        <v>11340.1</v>
      </c>
      <c r="E4913">
        <v>11380.75</v>
      </c>
      <c r="F4913">
        <v>11250.2</v>
      </c>
      <c r="G4913">
        <v>11369.9</v>
      </c>
      <c r="H4913">
        <v>276509748</v>
      </c>
      <c r="I4913">
        <v>15567.9</v>
      </c>
      <c r="J4913">
        <v>27.64</v>
      </c>
      <c r="K4913">
        <v>3.66</v>
      </c>
      <c r="L4913">
        <v>1.18</v>
      </c>
    </row>
    <row r="4914" spans="1:12" x14ac:dyDescent="0.35">
      <c r="A4914" s="1">
        <v>43357</v>
      </c>
      <c r="B4914">
        <v>2018</v>
      </c>
      <c r="C4914" t="s">
        <v>20</v>
      </c>
      <c r="D4914">
        <v>11443.5</v>
      </c>
      <c r="E4914">
        <v>11523.25</v>
      </c>
      <c r="F4914">
        <v>11430.55</v>
      </c>
      <c r="G4914">
        <v>11515.2</v>
      </c>
      <c r="H4914">
        <v>285218296</v>
      </c>
      <c r="I4914">
        <v>16423.36</v>
      </c>
      <c r="J4914">
        <v>28</v>
      </c>
      <c r="K4914">
        <v>3.71</v>
      </c>
      <c r="L4914">
        <v>1.1599999999999999</v>
      </c>
    </row>
    <row r="4915" spans="1:12" x14ac:dyDescent="0.35">
      <c r="A4915" s="1">
        <v>43360</v>
      </c>
      <c r="B4915">
        <v>2018</v>
      </c>
      <c r="C4915" t="s">
        <v>20</v>
      </c>
      <c r="D4915">
        <v>11464.95</v>
      </c>
      <c r="E4915">
        <v>11464.95</v>
      </c>
      <c r="F4915">
        <v>11366.9</v>
      </c>
      <c r="G4915">
        <v>11377.75</v>
      </c>
      <c r="H4915">
        <v>207620518</v>
      </c>
      <c r="I4915">
        <v>11294.84</v>
      </c>
      <c r="J4915">
        <v>27.66</v>
      </c>
      <c r="K4915">
        <v>3.66</v>
      </c>
      <c r="L4915">
        <v>1.18</v>
      </c>
    </row>
    <row r="4916" spans="1:12" x14ac:dyDescent="0.35">
      <c r="A4916" s="1">
        <v>43361</v>
      </c>
      <c r="B4916">
        <v>2018</v>
      </c>
      <c r="C4916" t="s">
        <v>20</v>
      </c>
      <c r="D4916">
        <v>11381.55</v>
      </c>
      <c r="E4916">
        <v>11411.45</v>
      </c>
      <c r="F4916">
        <v>11268.95</v>
      </c>
      <c r="G4916">
        <v>11278.9</v>
      </c>
      <c r="H4916">
        <v>248298794</v>
      </c>
      <c r="I4916">
        <v>13814.11</v>
      </c>
      <c r="J4916">
        <v>27.42</v>
      </c>
      <c r="K4916">
        <v>3.63</v>
      </c>
      <c r="L4916">
        <v>1.19</v>
      </c>
    </row>
    <row r="4917" spans="1:12" x14ac:dyDescent="0.35">
      <c r="A4917" s="1">
        <v>43362</v>
      </c>
      <c r="B4917">
        <v>2018</v>
      </c>
      <c r="C4917" t="s">
        <v>20</v>
      </c>
      <c r="D4917">
        <v>11326.65</v>
      </c>
      <c r="E4917">
        <v>11332.05</v>
      </c>
      <c r="F4917">
        <v>11210.9</v>
      </c>
      <c r="G4917">
        <v>11234.35</v>
      </c>
      <c r="H4917">
        <v>258424384</v>
      </c>
      <c r="I4917">
        <v>15116.69</v>
      </c>
      <c r="J4917">
        <v>27.31</v>
      </c>
      <c r="K4917">
        <v>3.61</v>
      </c>
      <c r="L4917">
        <v>1.19</v>
      </c>
    </row>
    <row r="4918" spans="1:12" x14ac:dyDescent="0.35">
      <c r="A4918" s="1">
        <v>43364</v>
      </c>
      <c r="B4918">
        <v>2018</v>
      </c>
      <c r="C4918" t="s">
        <v>20</v>
      </c>
      <c r="D4918">
        <v>11271.3</v>
      </c>
      <c r="E4918">
        <v>11346.8</v>
      </c>
      <c r="F4918">
        <v>10866.45</v>
      </c>
      <c r="G4918">
        <v>11143.1</v>
      </c>
      <c r="H4918">
        <v>741153209</v>
      </c>
      <c r="I4918">
        <v>35131.19</v>
      </c>
      <c r="J4918">
        <v>27.09</v>
      </c>
      <c r="K4918">
        <v>3.59</v>
      </c>
      <c r="L4918">
        <v>1.2</v>
      </c>
    </row>
    <row r="4919" spans="1:12" x14ac:dyDescent="0.35">
      <c r="A4919" s="1">
        <v>43367</v>
      </c>
      <c r="B4919">
        <v>2018</v>
      </c>
      <c r="C4919" t="s">
        <v>20</v>
      </c>
      <c r="D4919">
        <v>11164.4</v>
      </c>
      <c r="E4919">
        <v>11170.15</v>
      </c>
      <c r="F4919">
        <v>10943.6</v>
      </c>
      <c r="G4919">
        <v>10967.4</v>
      </c>
      <c r="H4919">
        <v>398815949</v>
      </c>
      <c r="I4919">
        <v>23023.34</v>
      </c>
      <c r="J4919">
        <v>26.66</v>
      </c>
      <c r="K4919">
        <v>3.53</v>
      </c>
      <c r="L4919">
        <v>1.22</v>
      </c>
    </row>
    <row r="4920" spans="1:12" x14ac:dyDescent="0.35">
      <c r="A4920" s="1">
        <v>43368</v>
      </c>
      <c r="B4920">
        <v>2018</v>
      </c>
      <c r="C4920" t="s">
        <v>20</v>
      </c>
      <c r="D4920">
        <v>10969.95</v>
      </c>
      <c r="E4920">
        <v>11080.6</v>
      </c>
      <c r="F4920">
        <v>10882.85</v>
      </c>
      <c r="G4920">
        <v>11067.45</v>
      </c>
      <c r="H4920">
        <v>417548830</v>
      </c>
      <c r="I4920">
        <v>22878.57</v>
      </c>
      <c r="J4920">
        <v>26.91</v>
      </c>
      <c r="K4920">
        <v>3.56</v>
      </c>
      <c r="L4920">
        <v>1.21</v>
      </c>
    </row>
    <row r="4921" spans="1:12" x14ac:dyDescent="0.35">
      <c r="A4921" s="1">
        <v>43369</v>
      </c>
      <c r="B4921">
        <v>2018</v>
      </c>
      <c r="C4921" t="s">
        <v>20</v>
      </c>
      <c r="D4921">
        <v>11145.55</v>
      </c>
      <c r="E4921">
        <v>11145.55</v>
      </c>
      <c r="F4921">
        <v>10993.05</v>
      </c>
      <c r="G4921">
        <v>11053.8</v>
      </c>
      <c r="H4921">
        <v>351041146</v>
      </c>
      <c r="I4921">
        <v>17803.68</v>
      </c>
      <c r="J4921">
        <v>26.87</v>
      </c>
      <c r="K4921">
        <v>3.5</v>
      </c>
      <c r="L4921">
        <v>1.22</v>
      </c>
    </row>
    <row r="4922" spans="1:12" x14ac:dyDescent="0.35">
      <c r="A4922" s="1">
        <v>43370</v>
      </c>
      <c r="B4922">
        <v>2018</v>
      </c>
      <c r="C4922" t="s">
        <v>20</v>
      </c>
      <c r="D4922">
        <v>11079.8</v>
      </c>
      <c r="E4922">
        <v>11089.45</v>
      </c>
      <c r="F4922">
        <v>10953.35</v>
      </c>
      <c r="G4922">
        <v>10977.55</v>
      </c>
      <c r="H4922">
        <v>418210067</v>
      </c>
      <c r="I4922">
        <v>22582.86</v>
      </c>
      <c r="J4922">
        <v>26.69</v>
      </c>
      <c r="K4922">
        <v>3.47</v>
      </c>
      <c r="L4922">
        <v>1.23</v>
      </c>
    </row>
    <row r="4923" spans="1:12" x14ac:dyDescent="0.35">
      <c r="A4923" s="1">
        <v>43371</v>
      </c>
      <c r="B4923">
        <v>2018</v>
      </c>
      <c r="C4923" t="s">
        <v>20</v>
      </c>
      <c r="D4923">
        <v>11008.1</v>
      </c>
      <c r="E4923">
        <v>11034.1</v>
      </c>
      <c r="F4923">
        <v>10850.3</v>
      </c>
      <c r="G4923">
        <v>10930.45</v>
      </c>
      <c r="H4923">
        <v>492894147</v>
      </c>
      <c r="I4923">
        <v>23227.86</v>
      </c>
      <c r="J4923">
        <v>26.44</v>
      </c>
      <c r="K4923">
        <v>3.47</v>
      </c>
      <c r="L4923">
        <v>1.23</v>
      </c>
    </row>
    <row r="4924" spans="1:12" x14ac:dyDescent="0.35">
      <c r="A4924" s="1">
        <v>43374</v>
      </c>
      <c r="B4924">
        <v>2018</v>
      </c>
      <c r="C4924" t="s">
        <v>21</v>
      </c>
      <c r="D4924">
        <v>10930.9</v>
      </c>
      <c r="E4924">
        <v>11035.65</v>
      </c>
      <c r="F4924">
        <v>10821.55</v>
      </c>
      <c r="G4924">
        <v>11008.3</v>
      </c>
      <c r="H4924">
        <v>398987274</v>
      </c>
      <c r="I4924">
        <v>20391.72</v>
      </c>
      <c r="J4924">
        <v>26.62</v>
      </c>
      <c r="K4924">
        <v>3.5</v>
      </c>
      <c r="L4924">
        <v>1.22</v>
      </c>
    </row>
    <row r="4925" spans="1:12" x14ac:dyDescent="0.35">
      <c r="A4925" s="1">
        <v>43376</v>
      </c>
      <c r="B4925">
        <v>2018</v>
      </c>
      <c r="C4925" t="s">
        <v>21</v>
      </c>
      <c r="D4925">
        <v>10982.7</v>
      </c>
      <c r="E4925">
        <v>10989.05</v>
      </c>
      <c r="F4925">
        <v>10843.75</v>
      </c>
      <c r="G4925">
        <v>10858.25</v>
      </c>
      <c r="H4925">
        <v>398756507</v>
      </c>
      <c r="I4925">
        <v>21225.59</v>
      </c>
      <c r="J4925">
        <v>26.26</v>
      </c>
      <c r="K4925">
        <v>3.45</v>
      </c>
      <c r="L4925">
        <v>1.24</v>
      </c>
    </row>
    <row r="4926" spans="1:12" x14ac:dyDescent="0.35">
      <c r="A4926" s="1">
        <v>43377</v>
      </c>
      <c r="B4926">
        <v>2018</v>
      </c>
      <c r="C4926" t="s">
        <v>21</v>
      </c>
      <c r="D4926">
        <v>10754.7</v>
      </c>
      <c r="E4926">
        <v>10754.7</v>
      </c>
      <c r="F4926">
        <v>10547.25</v>
      </c>
      <c r="G4926">
        <v>10599.25</v>
      </c>
      <c r="H4926">
        <v>438202008</v>
      </c>
      <c r="I4926">
        <v>23711.57</v>
      </c>
      <c r="J4926">
        <v>25.63</v>
      </c>
      <c r="K4926">
        <v>3.37</v>
      </c>
      <c r="L4926">
        <v>1.27</v>
      </c>
    </row>
    <row r="4927" spans="1:12" x14ac:dyDescent="0.35">
      <c r="A4927" s="1">
        <v>43378</v>
      </c>
      <c r="B4927">
        <v>2018</v>
      </c>
      <c r="C4927" t="s">
        <v>21</v>
      </c>
      <c r="D4927">
        <v>10514.1</v>
      </c>
      <c r="E4927">
        <v>10540.65</v>
      </c>
      <c r="F4927">
        <v>10261.9</v>
      </c>
      <c r="G4927">
        <v>10316.450000000001</v>
      </c>
      <c r="H4927">
        <v>625153832</v>
      </c>
      <c r="I4927">
        <v>25254.21</v>
      </c>
      <c r="J4927">
        <v>24.95</v>
      </c>
      <c r="K4927">
        <v>3.28</v>
      </c>
      <c r="L4927">
        <v>1.3</v>
      </c>
    </row>
    <row r="4928" spans="1:12" x14ac:dyDescent="0.35">
      <c r="A4928" s="1">
        <v>43381</v>
      </c>
      <c r="B4928">
        <v>2018</v>
      </c>
      <c r="C4928" t="s">
        <v>21</v>
      </c>
      <c r="D4928">
        <v>10310.15</v>
      </c>
      <c r="E4928">
        <v>10398.35</v>
      </c>
      <c r="F4928">
        <v>10198.4</v>
      </c>
      <c r="G4928">
        <v>10348.049999999999</v>
      </c>
      <c r="H4928">
        <v>470279031</v>
      </c>
      <c r="I4928">
        <v>22130.94</v>
      </c>
      <c r="J4928">
        <v>25.03</v>
      </c>
      <c r="K4928">
        <v>3.29</v>
      </c>
      <c r="L4928">
        <v>1.3</v>
      </c>
    </row>
    <row r="4929" spans="1:12" x14ac:dyDescent="0.35">
      <c r="A4929" s="1">
        <v>43382</v>
      </c>
      <c r="B4929">
        <v>2018</v>
      </c>
      <c r="C4929" t="s">
        <v>21</v>
      </c>
      <c r="D4929">
        <v>10390.299999999999</v>
      </c>
      <c r="E4929">
        <v>10397.6</v>
      </c>
      <c r="F4929">
        <v>10279.35</v>
      </c>
      <c r="G4929">
        <v>10301.049999999999</v>
      </c>
      <c r="H4929">
        <v>443795275</v>
      </c>
      <c r="I4929">
        <v>18285.41</v>
      </c>
      <c r="J4929">
        <v>24.91</v>
      </c>
      <c r="K4929">
        <v>3.27</v>
      </c>
      <c r="L4929">
        <v>1.3</v>
      </c>
    </row>
    <row r="4930" spans="1:12" x14ac:dyDescent="0.35">
      <c r="A4930" s="1">
        <v>43383</v>
      </c>
      <c r="B4930">
        <v>2018</v>
      </c>
      <c r="C4930" t="s">
        <v>21</v>
      </c>
      <c r="D4930">
        <v>10331.85</v>
      </c>
      <c r="E4930">
        <v>10482.35</v>
      </c>
      <c r="F4930">
        <v>10318.25</v>
      </c>
      <c r="G4930">
        <v>10460.1</v>
      </c>
      <c r="H4930">
        <v>373844130</v>
      </c>
      <c r="I4930">
        <v>19592.59</v>
      </c>
      <c r="J4930">
        <v>25.3</v>
      </c>
      <c r="K4930">
        <v>3.32</v>
      </c>
      <c r="L4930">
        <v>1.28</v>
      </c>
    </row>
    <row r="4931" spans="1:12" x14ac:dyDescent="0.35">
      <c r="A4931" s="1">
        <v>43384</v>
      </c>
      <c r="B4931">
        <v>2018</v>
      </c>
      <c r="C4931" t="s">
        <v>21</v>
      </c>
      <c r="D4931">
        <v>10169.799999999999</v>
      </c>
      <c r="E4931">
        <v>10335.950000000001</v>
      </c>
      <c r="F4931">
        <v>10138.6</v>
      </c>
      <c r="G4931">
        <v>10234.65</v>
      </c>
      <c r="H4931">
        <v>498509417</v>
      </c>
      <c r="I4931">
        <v>21907.13</v>
      </c>
      <c r="J4931">
        <v>24.75</v>
      </c>
      <c r="K4931">
        <v>3.25</v>
      </c>
      <c r="L4931">
        <v>1.31</v>
      </c>
    </row>
    <row r="4932" spans="1:12" x14ac:dyDescent="0.35">
      <c r="A4932" s="1">
        <v>43385</v>
      </c>
      <c r="B4932">
        <v>2018</v>
      </c>
      <c r="C4932" t="s">
        <v>21</v>
      </c>
      <c r="D4932">
        <v>10331.549999999999</v>
      </c>
      <c r="E4932">
        <v>10492.45</v>
      </c>
      <c r="F4932">
        <v>10322.15</v>
      </c>
      <c r="G4932">
        <v>10472.5</v>
      </c>
      <c r="H4932">
        <v>354056762</v>
      </c>
      <c r="I4932">
        <v>18606.04</v>
      </c>
      <c r="J4932">
        <v>25.33</v>
      </c>
      <c r="K4932">
        <v>3.33</v>
      </c>
      <c r="L4932">
        <v>1.28</v>
      </c>
    </row>
    <row r="4933" spans="1:12" x14ac:dyDescent="0.35">
      <c r="A4933" s="1">
        <v>43388</v>
      </c>
      <c r="B4933">
        <v>2018</v>
      </c>
      <c r="C4933" t="s">
        <v>21</v>
      </c>
      <c r="D4933">
        <v>10524.2</v>
      </c>
      <c r="E4933">
        <v>10526.3</v>
      </c>
      <c r="F4933">
        <v>10410.15</v>
      </c>
      <c r="G4933">
        <v>10512.5</v>
      </c>
      <c r="H4933">
        <v>267517728</v>
      </c>
      <c r="I4933">
        <v>14372.15</v>
      </c>
      <c r="J4933">
        <v>25.42</v>
      </c>
      <c r="K4933">
        <v>3.34</v>
      </c>
      <c r="L4933">
        <v>1.28</v>
      </c>
    </row>
    <row r="4934" spans="1:12" x14ac:dyDescent="0.35">
      <c r="A4934" s="1">
        <v>43389</v>
      </c>
      <c r="B4934">
        <v>2018</v>
      </c>
      <c r="C4934" t="s">
        <v>21</v>
      </c>
      <c r="D4934">
        <v>10550.15</v>
      </c>
      <c r="E4934">
        <v>10604.9</v>
      </c>
      <c r="F4934">
        <v>10525.3</v>
      </c>
      <c r="G4934">
        <v>10584.75</v>
      </c>
      <c r="H4934">
        <v>273444095</v>
      </c>
      <c r="I4934">
        <v>15453.03</v>
      </c>
      <c r="J4934">
        <v>25.52</v>
      </c>
      <c r="K4934">
        <v>3.36</v>
      </c>
      <c r="L4934">
        <v>1.27</v>
      </c>
    </row>
    <row r="4935" spans="1:12" x14ac:dyDescent="0.35">
      <c r="A4935" s="1">
        <v>43390</v>
      </c>
      <c r="B4935">
        <v>2018</v>
      </c>
      <c r="C4935" t="s">
        <v>21</v>
      </c>
      <c r="D4935">
        <v>10688.7</v>
      </c>
      <c r="E4935">
        <v>10710.15</v>
      </c>
      <c r="F4935">
        <v>10436.450000000001</v>
      </c>
      <c r="G4935">
        <v>10453.049999999999</v>
      </c>
      <c r="H4935">
        <v>293586908</v>
      </c>
      <c r="I4935">
        <v>17173.14</v>
      </c>
      <c r="J4935">
        <v>25.19</v>
      </c>
      <c r="K4935">
        <v>3.32</v>
      </c>
      <c r="L4935">
        <v>1.29</v>
      </c>
    </row>
    <row r="4936" spans="1:12" x14ac:dyDescent="0.35">
      <c r="A4936" s="1">
        <v>43392</v>
      </c>
      <c r="B4936">
        <v>2018</v>
      </c>
      <c r="C4936" t="s">
        <v>21</v>
      </c>
      <c r="D4936">
        <v>10339.700000000001</v>
      </c>
      <c r="E4936">
        <v>10380.1</v>
      </c>
      <c r="F4936">
        <v>10249.6</v>
      </c>
      <c r="G4936">
        <v>10303.549999999999</v>
      </c>
      <c r="H4936">
        <v>368552204</v>
      </c>
      <c r="I4936">
        <v>20505.66</v>
      </c>
      <c r="J4936">
        <v>24.83</v>
      </c>
      <c r="K4936">
        <v>3.27</v>
      </c>
      <c r="L4936">
        <v>1.3</v>
      </c>
    </row>
    <row r="4937" spans="1:12" x14ac:dyDescent="0.35">
      <c r="A4937" s="1">
        <v>43395</v>
      </c>
      <c r="B4937">
        <v>2018</v>
      </c>
      <c r="C4937" t="s">
        <v>21</v>
      </c>
      <c r="D4937">
        <v>10405.85</v>
      </c>
      <c r="E4937">
        <v>10408.549999999999</v>
      </c>
      <c r="F4937">
        <v>10224</v>
      </c>
      <c r="G4937">
        <v>10245.25</v>
      </c>
      <c r="H4937">
        <v>306472776</v>
      </c>
      <c r="I4937">
        <v>17241.939999999999</v>
      </c>
      <c r="J4937">
        <v>24.65</v>
      </c>
      <c r="K4937">
        <v>3.26</v>
      </c>
      <c r="L4937">
        <v>1.31</v>
      </c>
    </row>
    <row r="4938" spans="1:12" x14ac:dyDescent="0.35">
      <c r="A4938" s="1">
        <v>43396</v>
      </c>
      <c r="B4938">
        <v>2018</v>
      </c>
      <c r="C4938" t="s">
        <v>21</v>
      </c>
      <c r="D4938">
        <v>10152.6</v>
      </c>
      <c r="E4938">
        <v>10222.1</v>
      </c>
      <c r="F4938">
        <v>10102.35</v>
      </c>
      <c r="G4938">
        <v>10146.799999999999</v>
      </c>
      <c r="H4938">
        <v>312042090</v>
      </c>
      <c r="I4938">
        <v>18114.71</v>
      </c>
      <c r="J4938">
        <v>24.41</v>
      </c>
      <c r="K4938">
        <v>3.22</v>
      </c>
      <c r="L4938">
        <v>1.32</v>
      </c>
    </row>
    <row r="4939" spans="1:12" x14ac:dyDescent="0.35">
      <c r="A4939" s="1">
        <v>43397</v>
      </c>
      <c r="B4939">
        <v>2018</v>
      </c>
      <c r="C4939" t="s">
        <v>21</v>
      </c>
      <c r="D4939">
        <v>10278.15</v>
      </c>
      <c r="E4939">
        <v>10290.65</v>
      </c>
      <c r="F4939">
        <v>10126.700000000001</v>
      </c>
      <c r="G4939">
        <v>10224.75</v>
      </c>
      <c r="H4939">
        <v>362272428</v>
      </c>
      <c r="I4939">
        <v>19413.240000000002</v>
      </c>
      <c r="J4939">
        <v>24.6</v>
      </c>
      <c r="K4939">
        <v>3.25</v>
      </c>
      <c r="L4939">
        <v>1.31</v>
      </c>
    </row>
    <row r="4940" spans="1:12" x14ac:dyDescent="0.35">
      <c r="A4940" s="1">
        <v>43398</v>
      </c>
      <c r="B4940">
        <v>2018</v>
      </c>
      <c r="C4940" t="s">
        <v>21</v>
      </c>
      <c r="D4940">
        <v>10135.049999999999</v>
      </c>
      <c r="E4940">
        <v>10166.6</v>
      </c>
      <c r="F4940">
        <v>10079.299999999999</v>
      </c>
      <c r="G4940">
        <v>10124.9</v>
      </c>
      <c r="H4940">
        <v>522421914</v>
      </c>
      <c r="I4940">
        <v>23503.759999999998</v>
      </c>
      <c r="J4940">
        <v>24.36</v>
      </c>
      <c r="K4940">
        <v>3.22</v>
      </c>
      <c r="L4940">
        <v>1.33</v>
      </c>
    </row>
    <row r="4941" spans="1:12" x14ac:dyDescent="0.35">
      <c r="A4941" s="1">
        <v>43399</v>
      </c>
      <c r="B4941">
        <v>2018</v>
      </c>
      <c r="C4941" t="s">
        <v>21</v>
      </c>
      <c r="D4941">
        <v>10122.35</v>
      </c>
      <c r="E4941">
        <v>10128.85</v>
      </c>
      <c r="F4941">
        <v>10004.549999999999</v>
      </c>
      <c r="G4941">
        <v>10030</v>
      </c>
      <c r="H4941">
        <v>375563273</v>
      </c>
      <c r="I4941">
        <v>16120.14</v>
      </c>
      <c r="J4941">
        <v>24.12</v>
      </c>
      <c r="K4941">
        <v>3.19</v>
      </c>
      <c r="L4941">
        <v>1.34</v>
      </c>
    </row>
    <row r="4942" spans="1:12" x14ac:dyDescent="0.35">
      <c r="A4942" s="1">
        <v>43402</v>
      </c>
      <c r="B4942">
        <v>2018</v>
      </c>
      <c r="C4942" t="s">
        <v>21</v>
      </c>
      <c r="D4942">
        <v>10078.1</v>
      </c>
      <c r="E4942">
        <v>10275.299999999999</v>
      </c>
      <c r="F4942">
        <v>10020.35</v>
      </c>
      <c r="G4942">
        <v>10250.85</v>
      </c>
      <c r="H4942">
        <v>375749433</v>
      </c>
      <c r="I4942">
        <v>17514.849999999999</v>
      </c>
      <c r="J4942">
        <v>24.65</v>
      </c>
      <c r="K4942">
        <v>3.26</v>
      </c>
      <c r="L4942">
        <v>1.31</v>
      </c>
    </row>
    <row r="4943" spans="1:12" x14ac:dyDescent="0.35">
      <c r="A4943" s="1">
        <v>43403</v>
      </c>
      <c r="B4943">
        <v>2018</v>
      </c>
      <c r="C4943" t="s">
        <v>21</v>
      </c>
      <c r="D4943">
        <v>10239.4</v>
      </c>
      <c r="E4943">
        <v>10285.1</v>
      </c>
      <c r="F4943">
        <v>10175.35</v>
      </c>
      <c r="G4943">
        <v>10198.4</v>
      </c>
      <c r="H4943">
        <v>298753965</v>
      </c>
      <c r="I4943">
        <v>14789.51</v>
      </c>
      <c r="J4943">
        <v>24.55</v>
      </c>
      <c r="K4943">
        <v>3.24</v>
      </c>
      <c r="L4943">
        <v>1.32</v>
      </c>
    </row>
    <row r="4944" spans="1:12" x14ac:dyDescent="0.35">
      <c r="A4944" s="1">
        <v>43404</v>
      </c>
      <c r="B4944">
        <v>2018</v>
      </c>
      <c r="C4944" t="s">
        <v>21</v>
      </c>
      <c r="D4944">
        <v>10209.549999999999</v>
      </c>
      <c r="E4944">
        <v>10396</v>
      </c>
      <c r="F4944">
        <v>10105.1</v>
      </c>
      <c r="G4944">
        <v>10386.6</v>
      </c>
      <c r="H4944">
        <v>386618948</v>
      </c>
      <c r="I4944">
        <v>21513.85</v>
      </c>
      <c r="J4944">
        <v>25</v>
      </c>
      <c r="K4944">
        <v>3.29</v>
      </c>
      <c r="L4944">
        <v>1.27</v>
      </c>
    </row>
    <row r="4945" spans="1:12" x14ac:dyDescent="0.35">
      <c r="A4945" s="1">
        <v>43405</v>
      </c>
      <c r="B4945">
        <v>2018</v>
      </c>
      <c r="C4945" t="s">
        <v>22</v>
      </c>
      <c r="D4945">
        <v>10441.700000000001</v>
      </c>
      <c r="E4945">
        <v>10441.9</v>
      </c>
      <c r="F4945">
        <v>10341.9</v>
      </c>
      <c r="G4945">
        <v>10380.450000000001</v>
      </c>
      <c r="H4945">
        <v>359340403</v>
      </c>
      <c r="I4945">
        <v>18111.88</v>
      </c>
      <c r="J4945">
        <v>24.98</v>
      </c>
      <c r="K4945">
        <v>3.29</v>
      </c>
      <c r="L4945">
        <v>1.27</v>
      </c>
    </row>
    <row r="4946" spans="1:12" x14ac:dyDescent="0.35">
      <c r="A4946" s="1">
        <v>43406</v>
      </c>
      <c r="B4946">
        <v>2018</v>
      </c>
      <c r="C4946" t="s">
        <v>22</v>
      </c>
      <c r="D4946">
        <v>10462.299999999999</v>
      </c>
      <c r="E4946">
        <v>10606.95</v>
      </c>
      <c r="F4946">
        <v>10457.700000000001</v>
      </c>
      <c r="G4946">
        <v>10553</v>
      </c>
      <c r="H4946">
        <v>434175607</v>
      </c>
      <c r="I4946">
        <v>21758.799999999999</v>
      </c>
      <c r="J4946">
        <v>25.4</v>
      </c>
      <c r="K4946">
        <v>3.35</v>
      </c>
      <c r="L4946">
        <v>1.25</v>
      </c>
    </row>
    <row r="4947" spans="1:12" x14ac:dyDescent="0.35">
      <c r="A4947" s="1">
        <v>43409</v>
      </c>
      <c r="B4947">
        <v>2018</v>
      </c>
      <c r="C4947" t="s">
        <v>22</v>
      </c>
      <c r="D4947">
        <v>10558.75</v>
      </c>
      <c r="E4947">
        <v>10558.8</v>
      </c>
      <c r="F4947">
        <v>10477</v>
      </c>
      <c r="G4947">
        <v>10524</v>
      </c>
      <c r="H4947">
        <v>311176379</v>
      </c>
      <c r="I4947">
        <v>14761.17</v>
      </c>
      <c r="J4947">
        <v>25.33</v>
      </c>
      <c r="K4947">
        <v>3.34</v>
      </c>
      <c r="L4947">
        <v>1.26</v>
      </c>
    </row>
    <row r="4948" spans="1:12" x14ac:dyDescent="0.35">
      <c r="A4948" s="1">
        <v>43410</v>
      </c>
      <c r="B4948">
        <v>2018</v>
      </c>
      <c r="C4948" t="s">
        <v>22</v>
      </c>
      <c r="D4948">
        <v>10552</v>
      </c>
      <c r="E4948">
        <v>10600.25</v>
      </c>
      <c r="F4948">
        <v>10491.45</v>
      </c>
      <c r="G4948">
        <v>10530</v>
      </c>
      <c r="H4948">
        <v>309878810</v>
      </c>
      <c r="I4948">
        <v>14006.19</v>
      </c>
      <c r="J4948">
        <v>25.32</v>
      </c>
      <c r="K4948">
        <v>3.34</v>
      </c>
      <c r="L4948">
        <v>1.26</v>
      </c>
    </row>
    <row r="4949" spans="1:12" x14ac:dyDescent="0.35">
      <c r="A4949" s="1">
        <v>43411</v>
      </c>
      <c r="B4949">
        <v>2018</v>
      </c>
      <c r="C4949" t="s">
        <v>22</v>
      </c>
      <c r="D4949">
        <v>10614.45</v>
      </c>
      <c r="E4949">
        <v>10616.45</v>
      </c>
      <c r="F4949">
        <v>10582.3</v>
      </c>
      <c r="G4949">
        <v>10598.4</v>
      </c>
      <c r="H4949">
        <v>32194181</v>
      </c>
      <c r="I4949">
        <v>1534.08</v>
      </c>
      <c r="J4949">
        <v>25.49</v>
      </c>
      <c r="K4949">
        <v>3.36</v>
      </c>
      <c r="L4949">
        <v>1.25</v>
      </c>
    </row>
    <row r="4950" spans="1:12" x14ac:dyDescent="0.35">
      <c r="A4950" s="1">
        <v>43413</v>
      </c>
      <c r="B4950">
        <v>2018</v>
      </c>
      <c r="C4950" t="s">
        <v>22</v>
      </c>
      <c r="D4950">
        <v>10614.7</v>
      </c>
      <c r="E4950">
        <v>10619.55</v>
      </c>
      <c r="F4950">
        <v>10544.85</v>
      </c>
      <c r="G4950">
        <v>10585.2</v>
      </c>
      <c r="H4950">
        <v>305817331</v>
      </c>
      <c r="I4950">
        <v>15294.83</v>
      </c>
      <c r="J4950">
        <v>25.46</v>
      </c>
      <c r="K4950">
        <v>3.35</v>
      </c>
      <c r="L4950">
        <v>1.25</v>
      </c>
    </row>
    <row r="4951" spans="1:12" x14ac:dyDescent="0.35">
      <c r="A4951" s="1">
        <v>43416</v>
      </c>
      <c r="B4951">
        <v>2018</v>
      </c>
      <c r="C4951" t="s">
        <v>22</v>
      </c>
      <c r="D4951">
        <v>10607.8</v>
      </c>
      <c r="E4951">
        <v>10645.5</v>
      </c>
      <c r="F4951">
        <v>10464.049999999999</v>
      </c>
      <c r="G4951">
        <v>10482.200000000001</v>
      </c>
      <c r="H4951">
        <v>267710127</v>
      </c>
      <c r="I4951">
        <v>13445.33</v>
      </c>
      <c r="J4951">
        <v>25.21</v>
      </c>
      <c r="K4951">
        <v>3.32</v>
      </c>
      <c r="L4951">
        <v>1.26</v>
      </c>
    </row>
    <row r="4952" spans="1:12" x14ac:dyDescent="0.35">
      <c r="A4952" s="1">
        <v>43417</v>
      </c>
      <c r="B4952">
        <v>2018</v>
      </c>
      <c r="C4952" t="s">
        <v>22</v>
      </c>
      <c r="D4952">
        <v>10451.9</v>
      </c>
      <c r="E4952">
        <v>10596.25</v>
      </c>
      <c r="F4952">
        <v>10440.549999999999</v>
      </c>
      <c r="G4952">
        <v>10582.5</v>
      </c>
      <c r="H4952">
        <v>262541595</v>
      </c>
      <c r="I4952">
        <v>13078.98</v>
      </c>
      <c r="J4952">
        <v>25.45</v>
      </c>
      <c r="K4952">
        <v>3.35</v>
      </c>
      <c r="L4952">
        <v>1.25</v>
      </c>
    </row>
    <row r="4953" spans="1:12" x14ac:dyDescent="0.35">
      <c r="A4953" s="1">
        <v>43418</v>
      </c>
      <c r="B4953">
        <v>2018</v>
      </c>
      <c r="C4953" t="s">
        <v>22</v>
      </c>
      <c r="D4953">
        <v>10634.9</v>
      </c>
      <c r="E4953">
        <v>10651.6</v>
      </c>
      <c r="F4953">
        <v>10532.7</v>
      </c>
      <c r="G4953">
        <v>10576.3</v>
      </c>
      <c r="H4953">
        <v>396373781</v>
      </c>
      <c r="I4953">
        <v>19374.89</v>
      </c>
      <c r="J4953">
        <v>25.43</v>
      </c>
      <c r="K4953">
        <v>3.35</v>
      </c>
      <c r="L4953">
        <v>1.25</v>
      </c>
    </row>
    <row r="4954" spans="1:12" x14ac:dyDescent="0.35">
      <c r="A4954" s="1">
        <v>43419</v>
      </c>
      <c r="B4954">
        <v>2018</v>
      </c>
      <c r="C4954" t="s">
        <v>22</v>
      </c>
      <c r="D4954">
        <v>10580.6</v>
      </c>
      <c r="E4954">
        <v>10646.5</v>
      </c>
      <c r="F4954">
        <v>10557.5</v>
      </c>
      <c r="G4954">
        <v>10616.7</v>
      </c>
      <c r="H4954">
        <v>306011926</v>
      </c>
      <c r="I4954">
        <v>14937.67</v>
      </c>
      <c r="J4954">
        <v>25.53</v>
      </c>
      <c r="K4954">
        <v>3.36</v>
      </c>
      <c r="L4954">
        <v>1.25</v>
      </c>
    </row>
    <row r="4955" spans="1:12" x14ac:dyDescent="0.35">
      <c r="A4955" s="1">
        <v>43420</v>
      </c>
      <c r="B4955">
        <v>2018</v>
      </c>
      <c r="C4955" t="s">
        <v>22</v>
      </c>
      <c r="D4955">
        <v>10644</v>
      </c>
      <c r="E4955">
        <v>10695.15</v>
      </c>
      <c r="F4955">
        <v>10631.15</v>
      </c>
      <c r="G4955">
        <v>10682.2</v>
      </c>
      <c r="H4955">
        <v>353384918</v>
      </c>
      <c r="I4955">
        <v>16728.88</v>
      </c>
      <c r="J4955">
        <v>25.69</v>
      </c>
      <c r="K4955">
        <v>3.38</v>
      </c>
      <c r="L4955">
        <v>1.24</v>
      </c>
    </row>
    <row r="4956" spans="1:12" x14ac:dyDescent="0.35">
      <c r="A4956" s="1">
        <v>43423</v>
      </c>
      <c r="B4956">
        <v>2018</v>
      </c>
      <c r="C4956" t="s">
        <v>22</v>
      </c>
      <c r="D4956">
        <v>10731.25</v>
      </c>
      <c r="E4956">
        <v>10774.7</v>
      </c>
      <c r="F4956">
        <v>10688.8</v>
      </c>
      <c r="G4956">
        <v>10763.4</v>
      </c>
      <c r="H4956">
        <v>280522364</v>
      </c>
      <c r="I4956">
        <v>13540.9</v>
      </c>
      <c r="J4956">
        <v>25.88</v>
      </c>
      <c r="K4956">
        <v>3.41</v>
      </c>
      <c r="L4956">
        <v>1.23</v>
      </c>
    </row>
    <row r="4957" spans="1:12" x14ac:dyDescent="0.35">
      <c r="A4957" s="1">
        <v>43424</v>
      </c>
      <c r="B4957">
        <v>2018</v>
      </c>
      <c r="C4957" t="s">
        <v>22</v>
      </c>
      <c r="D4957">
        <v>10740.1</v>
      </c>
      <c r="E4957">
        <v>10740.85</v>
      </c>
      <c r="F4957">
        <v>10640.85</v>
      </c>
      <c r="G4957">
        <v>10656.2</v>
      </c>
      <c r="H4957">
        <v>304322623</v>
      </c>
      <c r="I4957">
        <v>13077.24</v>
      </c>
      <c r="J4957">
        <v>25.62</v>
      </c>
      <c r="K4957">
        <v>3.37</v>
      </c>
      <c r="L4957">
        <v>1.25</v>
      </c>
    </row>
    <row r="4958" spans="1:12" x14ac:dyDescent="0.35">
      <c r="A4958" s="1">
        <v>43425</v>
      </c>
      <c r="B4958">
        <v>2018</v>
      </c>
      <c r="C4958" t="s">
        <v>22</v>
      </c>
      <c r="D4958">
        <v>10670.95</v>
      </c>
      <c r="E4958">
        <v>10671.3</v>
      </c>
      <c r="F4958">
        <v>10562.35</v>
      </c>
      <c r="G4958">
        <v>10600.05</v>
      </c>
      <c r="H4958">
        <v>310191008</v>
      </c>
      <c r="I4958">
        <v>15382.32</v>
      </c>
      <c r="J4958">
        <v>25.55</v>
      </c>
      <c r="K4958">
        <v>3.35</v>
      </c>
      <c r="L4958">
        <v>1.25</v>
      </c>
    </row>
    <row r="4959" spans="1:12" x14ac:dyDescent="0.35">
      <c r="A4959" s="1">
        <v>43426</v>
      </c>
      <c r="B4959">
        <v>2018</v>
      </c>
      <c r="C4959" t="s">
        <v>22</v>
      </c>
      <c r="D4959">
        <v>10612.65</v>
      </c>
      <c r="E4959">
        <v>10646.25</v>
      </c>
      <c r="F4959">
        <v>10512</v>
      </c>
      <c r="G4959">
        <v>10526.75</v>
      </c>
      <c r="H4959">
        <v>246926671</v>
      </c>
      <c r="I4959">
        <v>12254.36</v>
      </c>
      <c r="J4959">
        <v>25.43</v>
      </c>
      <c r="K4959">
        <v>3.33</v>
      </c>
      <c r="L4959">
        <v>1.26</v>
      </c>
    </row>
    <row r="4960" spans="1:12" x14ac:dyDescent="0.35">
      <c r="A4960" s="1">
        <v>43430</v>
      </c>
      <c r="B4960">
        <v>2018</v>
      </c>
      <c r="C4960" t="s">
        <v>22</v>
      </c>
      <c r="D4960">
        <v>10568.3</v>
      </c>
      <c r="E4960">
        <v>10637.8</v>
      </c>
      <c r="F4960">
        <v>10489.75</v>
      </c>
      <c r="G4960">
        <v>10628.6</v>
      </c>
      <c r="H4960">
        <v>332863041</v>
      </c>
      <c r="I4960">
        <v>15927.25</v>
      </c>
      <c r="J4960">
        <v>25.71</v>
      </c>
      <c r="K4960">
        <v>3.36</v>
      </c>
      <c r="L4960">
        <v>1.25</v>
      </c>
    </row>
    <row r="4961" spans="1:12" x14ac:dyDescent="0.35">
      <c r="A4961" s="1">
        <v>43431</v>
      </c>
      <c r="B4961">
        <v>2018</v>
      </c>
      <c r="C4961" t="s">
        <v>22</v>
      </c>
      <c r="D4961">
        <v>10621.45</v>
      </c>
      <c r="E4961">
        <v>10695.15</v>
      </c>
      <c r="F4961">
        <v>10596.35</v>
      </c>
      <c r="G4961">
        <v>10685.6</v>
      </c>
      <c r="H4961">
        <v>382834178</v>
      </c>
      <c r="I4961">
        <v>17296.28</v>
      </c>
      <c r="J4961">
        <v>25.85</v>
      </c>
      <c r="K4961">
        <v>3.38</v>
      </c>
      <c r="L4961">
        <v>1.24</v>
      </c>
    </row>
    <row r="4962" spans="1:12" x14ac:dyDescent="0.35">
      <c r="A4962" s="1">
        <v>43432</v>
      </c>
      <c r="B4962">
        <v>2018</v>
      </c>
      <c r="C4962" t="s">
        <v>22</v>
      </c>
      <c r="D4962">
        <v>10708.75</v>
      </c>
      <c r="E4962">
        <v>10757.8</v>
      </c>
      <c r="F4962">
        <v>10699.85</v>
      </c>
      <c r="G4962">
        <v>10728.85</v>
      </c>
      <c r="H4962">
        <v>437627174</v>
      </c>
      <c r="I4962">
        <v>17737.28</v>
      </c>
      <c r="J4962">
        <v>25.96</v>
      </c>
      <c r="K4962">
        <v>3.39</v>
      </c>
      <c r="L4962">
        <v>1.24</v>
      </c>
    </row>
    <row r="4963" spans="1:12" x14ac:dyDescent="0.35">
      <c r="A4963" s="1">
        <v>43433</v>
      </c>
      <c r="B4963">
        <v>2018</v>
      </c>
      <c r="C4963" t="s">
        <v>22</v>
      </c>
      <c r="D4963">
        <v>10808.7</v>
      </c>
      <c r="E4963">
        <v>10883.05</v>
      </c>
      <c r="F4963">
        <v>10782.35</v>
      </c>
      <c r="G4963">
        <v>10858.7</v>
      </c>
      <c r="H4963">
        <v>712650890</v>
      </c>
      <c r="I4963">
        <v>26283.43</v>
      </c>
      <c r="J4963">
        <v>26.27</v>
      </c>
      <c r="K4963">
        <v>3.43</v>
      </c>
      <c r="L4963">
        <v>1.22</v>
      </c>
    </row>
    <row r="4964" spans="1:12" x14ac:dyDescent="0.35">
      <c r="A4964" s="1">
        <v>43434</v>
      </c>
      <c r="B4964">
        <v>2018</v>
      </c>
      <c r="C4964" t="s">
        <v>22</v>
      </c>
      <c r="D4964">
        <v>10892.1</v>
      </c>
      <c r="E4964">
        <v>10922.45</v>
      </c>
      <c r="F4964">
        <v>10835.1</v>
      </c>
      <c r="G4964">
        <v>10876.75</v>
      </c>
      <c r="H4964">
        <v>467857329</v>
      </c>
      <c r="I4964">
        <v>19964.330000000002</v>
      </c>
      <c r="J4964">
        <v>26.31</v>
      </c>
      <c r="K4964">
        <v>3.44</v>
      </c>
      <c r="L4964">
        <v>1.22</v>
      </c>
    </row>
    <row r="4965" spans="1:12" x14ac:dyDescent="0.35">
      <c r="A4965" s="1">
        <v>43437</v>
      </c>
      <c r="B4965">
        <v>2018</v>
      </c>
      <c r="C4965" t="s">
        <v>23</v>
      </c>
      <c r="D4965">
        <v>10930.7</v>
      </c>
      <c r="E4965">
        <v>10941.2</v>
      </c>
      <c r="F4965">
        <v>10845.35</v>
      </c>
      <c r="G4965">
        <v>10883.75</v>
      </c>
      <c r="H4965">
        <v>422358631</v>
      </c>
      <c r="I4965">
        <v>18484.91</v>
      </c>
      <c r="J4965">
        <v>26.33</v>
      </c>
      <c r="K4965">
        <v>3.44</v>
      </c>
      <c r="L4965">
        <v>1.22</v>
      </c>
    </row>
    <row r="4966" spans="1:12" x14ac:dyDescent="0.35">
      <c r="A4966" s="1">
        <v>43438</v>
      </c>
      <c r="B4966">
        <v>2018</v>
      </c>
      <c r="C4966" t="s">
        <v>23</v>
      </c>
      <c r="D4966">
        <v>10877.1</v>
      </c>
      <c r="E4966">
        <v>10890.95</v>
      </c>
      <c r="F4966">
        <v>10833.35</v>
      </c>
      <c r="G4966">
        <v>10869.5</v>
      </c>
      <c r="H4966">
        <v>332137359</v>
      </c>
      <c r="I4966">
        <v>15857.16</v>
      </c>
      <c r="J4966">
        <v>26.3</v>
      </c>
      <c r="K4966">
        <v>3.44</v>
      </c>
      <c r="L4966">
        <v>1.22</v>
      </c>
    </row>
    <row r="4967" spans="1:12" x14ac:dyDescent="0.35">
      <c r="A4967" s="1">
        <v>43439</v>
      </c>
      <c r="B4967">
        <v>2018</v>
      </c>
      <c r="C4967" t="s">
        <v>23</v>
      </c>
      <c r="D4967">
        <v>10820.45</v>
      </c>
      <c r="E4967">
        <v>10821.05</v>
      </c>
      <c r="F4967">
        <v>10747.95</v>
      </c>
      <c r="G4967">
        <v>10782.9</v>
      </c>
      <c r="H4967">
        <v>322019985</v>
      </c>
      <c r="I4967">
        <v>15176.26</v>
      </c>
      <c r="J4967">
        <v>26.09</v>
      </c>
      <c r="K4967">
        <v>3.41</v>
      </c>
      <c r="L4967">
        <v>1.23</v>
      </c>
    </row>
    <row r="4968" spans="1:12" x14ac:dyDescent="0.35">
      <c r="A4968" s="1">
        <v>43440</v>
      </c>
      <c r="B4968">
        <v>2018</v>
      </c>
      <c r="C4968" t="s">
        <v>23</v>
      </c>
      <c r="D4968">
        <v>10718.15</v>
      </c>
      <c r="E4968">
        <v>10722.65</v>
      </c>
      <c r="F4968">
        <v>10588.25</v>
      </c>
      <c r="G4968">
        <v>10601.15</v>
      </c>
      <c r="H4968">
        <v>328275196</v>
      </c>
      <c r="I4968">
        <v>16488.87</v>
      </c>
      <c r="J4968">
        <v>25.65</v>
      </c>
      <c r="K4968">
        <v>3.35</v>
      </c>
      <c r="L4968">
        <v>1.25</v>
      </c>
    </row>
    <row r="4969" spans="1:12" x14ac:dyDescent="0.35">
      <c r="A4969" s="1">
        <v>43441</v>
      </c>
      <c r="B4969">
        <v>2018</v>
      </c>
      <c r="C4969" t="s">
        <v>23</v>
      </c>
      <c r="D4969">
        <v>10644.8</v>
      </c>
      <c r="E4969">
        <v>10704.55</v>
      </c>
      <c r="F4969">
        <v>10599.35</v>
      </c>
      <c r="G4969">
        <v>10693.7</v>
      </c>
      <c r="H4969">
        <v>335849636</v>
      </c>
      <c r="I4969">
        <v>18597.830000000002</v>
      </c>
      <c r="J4969">
        <v>25.87</v>
      </c>
      <c r="K4969">
        <v>3.38</v>
      </c>
      <c r="L4969">
        <v>1.24</v>
      </c>
    </row>
    <row r="4970" spans="1:12" x14ac:dyDescent="0.35">
      <c r="A4970" s="1">
        <v>43444</v>
      </c>
      <c r="B4970">
        <v>2018</v>
      </c>
      <c r="C4970" t="s">
        <v>23</v>
      </c>
      <c r="D4970">
        <v>10508.7</v>
      </c>
      <c r="E4970">
        <v>10558.85</v>
      </c>
      <c r="F4970">
        <v>10474.950000000001</v>
      </c>
      <c r="G4970">
        <v>10488.45</v>
      </c>
      <c r="H4970">
        <v>393097292</v>
      </c>
      <c r="I4970">
        <v>16524.36</v>
      </c>
      <c r="J4970">
        <v>25.37</v>
      </c>
      <c r="K4970">
        <v>3.32</v>
      </c>
      <c r="L4970">
        <v>1.27</v>
      </c>
    </row>
    <row r="4971" spans="1:12" x14ac:dyDescent="0.35">
      <c r="A4971" s="1">
        <v>43445</v>
      </c>
      <c r="B4971">
        <v>2018</v>
      </c>
      <c r="C4971" t="s">
        <v>23</v>
      </c>
      <c r="D4971">
        <v>10350.049999999999</v>
      </c>
      <c r="E4971">
        <v>10567.15</v>
      </c>
      <c r="F4971">
        <v>10333.85</v>
      </c>
      <c r="G4971">
        <v>10549.15</v>
      </c>
      <c r="H4971">
        <v>438699334</v>
      </c>
      <c r="I4971">
        <v>20112.91</v>
      </c>
      <c r="J4971">
        <v>25.52</v>
      </c>
      <c r="K4971">
        <v>3.34</v>
      </c>
      <c r="L4971">
        <v>1.26</v>
      </c>
    </row>
    <row r="4972" spans="1:12" x14ac:dyDescent="0.35">
      <c r="A4972" s="1">
        <v>43446</v>
      </c>
      <c r="B4972">
        <v>2018</v>
      </c>
      <c r="C4972" t="s">
        <v>23</v>
      </c>
      <c r="D4972">
        <v>10591</v>
      </c>
      <c r="E4972">
        <v>10752.2</v>
      </c>
      <c r="F4972">
        <v>10560.8</v>
      </c>
      <c r="G4972">
        <v>10737.6</v>
      </c>
      <c r="H4972">
        <v>371697496</v>
      </c>
      <c r="I4972">
        <v>17447.45</v>
      </c>
      <c r="J4972">
        <v>25.98</v>
      </c>
      <c r="K4972">
        <v>3.4</v>
      </c>
      <c r="L4972">
        <v>1.24</v>
      </c>
    </row>
    <row r="4973" spans="1:12" x14ac:dyDescent="0.35">
      <c r="A4973" s="1">
        <v>43447</v>
      </c>
      <c r="B4973">
        <v>2018</v>
      </c>
      <c r="C4973" t="s">
        <v>23</v>
      </c>
      <c r="D4973">
        <v>10810.75</v>
      </c>
      <c r="E4973">
        <v>10838.6</v>
      </c>
      <c r="F4973">
        <v>10749.5</v>
      </c>
      <c r="G4973">
        <v>10791.55</v>
      </c>
      <c r="H4973">
        <v>387810061</v>
      </c>
      <c r="I4973">
        <v>17582.8</v>
      </c>
      <c r="J4973">
        <v>26.11</v>
      </c>
      <c r="K4973">
        <v>3.41</v>
      </c>
      <c r="L4973">
        <v>1.23</v>
      </c>
    </row>
    <row r="4974" spans="1:12" x14ac:dyDescent="0.35">
      <c r="A4974" s="1">
        <v>43448</v>
      </c>
      <c r="B4974">
        <v>2018</v>
      </c>
      <c r="C4974" t="s">
        <v>23</v>
      </c>
      <c r="D4974">
        <v>10784.5</v>
      </c>
      <c r="E4974">
        <v>10815.75</v>
      </c>
      <c r="F4974">
        <v>10752.1</v>
      </c>
      <c r="G4974">
        <v>10805.45</v>
      </c>
      <c r="H4974">
        <v>350579275</v>
      </c>
      <c r="I4974">
        <v>14486.1</v>
      </c>
      <c r="J4974">
        <v>26.14</v>
      </c>
      <c r="K4974">
        <v>3.42</v>
      </c>
      <c r="L4974">
        <v>1.23</v>
      </c>
    </row>
    <row r="4975" spans="1:12" x14ac:dyDescent="0.35">
      <c r="A4975" s="1">
        <v>43451</v>
      </c>
      <c r="B4975">
        <v>2018</v>
      </c>
      <c r="C4975" t="s">
        <v>23</v>
      </c>
      <c r="D4975">
        <v>10853.2</v>
      </c>
      <c r="E4975">
        <v>10900.35</v>
      </c>
      <c r="F4975">
        <v>10844.85</v>
      </c>
      <c r="G4975">
        <v>10888.35</v>
      </c>
      <c r="H4975">
        <v>306145514</v>
      </c>
      <c r="I4975">
        <v>12528.59</v>
      </c>
      <c r="J4975">
        <v>26.34</v>
      </c>
      <c r="K4975">
        <v>3.44</v>
      </c>
      <c r="L4975">
        <v>1.22</v>
      </c>
    </row>
    <row r="4976" spans="1:12" x14ac:dyDescent="0.35">
      <c r="A4976" s="1">
        <v>43452</v>
      </c>
      <c r="B4976">
        <v>2018</v>
      </c>
      <c r="C4976" t="s">
        <v>23</v>
      </c>
      <c r="D4976">
        <v>10850.9</v>
      </c>
      <c r="E4976">
        <v>10915.4</v>
      </c>
      <c r="F4976">
        <v>10819.1</v>
      </c>
      <c r="G4976">
        <v>10908.7</v>
      </c>
      <c r="H4976">
        <v>294942271</v>
      </c>
      <c r="I4976">
        <v>13556.45</v>
      </c>
      <c r="J4976">
        <v>26.39</v>
      </c>
      <c r="K4976">
        <v>3.45</v>
      </c>
      <c r="L4976">
        <v>1.22</v>
      </c>
    </row>
    <row r="4977" spans="1:12" x14ac:dyDescent="0.35">
      <c r="A4977" s="1">
        <v>43453</v>
      </c>
      <c r="B4977">
        <v>2018</v>
      </c>
      <c r="C4977" t="s">
        <v>23</v>
      </c>
      <c r="D4977">
        <v>10930.55</v>
      </c>
      <c r="E4977">
        <v>10985.15</v>
      </c>
      <c r="F4977">
        <v>10928</v>
      </c>
      <c r="G4977">
        <v>10967.3</v>
      </c>
      <c r="H4977">
        <v>321801803</v>
      </c>
      <c r="I4977">
        <v>17172.64</v>
      </c>
      <c r="J4977">
        <v>26.53</v>
      </c>
      <c r="K4977">
        <v>3.47</v>
      </c>
      <c r="L4977">
        <v>1.21</v>
      </c>
    </row>
    <row r="4978" spans="1:12" x14ac:dyDescent="0.35">
      <c r="A4978" s="1">
        <v>43454</v>
      </c>
      <c r="B4978">
        <v>2018</v>
      </c>
      <c r="C4978" t="s">
        <v>23</v>
      </c>
      <c r="D4978">
        <v>10885.2</v>
      </c>
      <c r="E4978">
        <v>10962.55</v>
      </c>
      <c r="F4978">
        <v>10880.05</v>
      </c>
      <c r="G4978">
        <v>10951.7</v>
      </c>
      <c r="H4978">
        <v>328802751</v>
      </c>
      <c r="I4978">
        <v>14945.94</v>
      </c>
      <c r="J4978">
        <v>26.5</v>
      </c>
      <c r="K4978">
        <v>3.46</v>
      </c>
      <c r="L4978">
        <v>1.21</v>
      </c>
    </row>
    <row r="4979" spans="1:12" x14ac:dyDescent="0.35">
      <c r="A4979" s="1">
        <v>43455</v>
      </c>
      <c r="B4979">
        <v>2018</v>
      </c>
      <c r="C4979" t="s">
        <v>23</v>
      </c>
      <c r="D4979">
        <v>10944.25</v>
      </c>
      <c r="E4979">
        <v>10963.65</v>
      </c>
      <c r="F4979">
        <v>10738.65</v>
      </c>
      <c r="G4979">
        <v>10754</v>
      </c>
      <c r="H4979">
        <v>389235107</v>
      </c>
      <c r="I4979">
        <v>18663.849999999999</v>
      </c>
      <c r="J4979">
        <v>26.02</v>
      </c>
      <c r="K4979">
        <v>3.4</v>
      </c>
      <c r="L4979">
        <v>1.24</v>
      </c>
    </row>
    <row r="4980" spans="1:12" x14ac:dyDescent="0.35">
      <c r="A4980" s="1">
        <v>43458</v>
      </c>
      <c r="B4980">
        <v>2018</v>
      </c>
      <c r="C4980" t="s">
        <v>23</v>
      </c>
      <c r="D4980">
        <v>10780.9</v>
      </c>
      <c r="E4980">
        <v>10782.3</v>
      </c>
      <c r="F4980">
        <v>10649.25</v>
      </c>
      <c r="G4980">
        <v>10663.5</v>
      </c>
      <c r="H4980">
        <v>230291344</v>
      </c>
      <c r="I4980">
        <v>10695.6</v>
      </c>
      <c r="J4980">
        <v>25.8</v>
      </c>
      <c r="K4980">
        <v>3.37</v>
      </c>
      <c r="L4980">
        <v>1.25</v>
      </c>
    </row>
    <row r="4981" spans="1:12" x14ac:dyDescent="0.35">
      <c r="A4981" s="1">
        <v>43460</v>
      </c>
      <c r="B4981">
        <v>2018</v>
      </c>
      <c r="C4981" t="s">
        <v>23</v>
      </c>
      <c r="D4981">
        <v>10635.45</v>
      </c>
      <c r="E4981">
        <v>10747.5</v>
      </c>
      <c r="F4981">
        <v>10534.55</v>
      </c>
      <c r="G4981">
        <v>10729.85</v>
      </c>
      <c r="H4981">
        <v>271942701</v>
      </c>
      <c r="I4981">
        <v>12831.99</v>
      </c>
      <c r="J4981">
        <v>25.96</v>
      </c>
      <c r="K4981">
        <v>3.39</v>
      </c>
      <c r="L4981">
        <v>1.24</v>
      </c>
    </row>
    <row r="4982" spans="1:12" x14ac:dyDescent="0.35">
      <c r="A4982" s="1">
        <v>43461</v>
      </c>
      <c r="B4982">
        <v>2018</v>
      </c>
      <c r="C4982" t="s">
        <v>23</v>
      </c>
      <c r="D4982">
        <v>10817.9</v>
      </c>
      <c r="E4982">
        <v>10834.2</v>
      </c>
      <c r="F4982">
        <v>10764.45</v>
      </c>
      <c r="G4982">
        <v>10779.8</v>
      </c>
      <c r="H4982">
        <v>470160392</v>
      </c>
      <c r="I4982">
        <v>19119.88</v>
      </c>
      <c r="J4982">
        <v>26.08</v>
      </c>
      <c r="K4982">
        <v>3.41</v>
      </c>
      <c r="L4982">
        <v>1.23</v>
      </c>
    </row>
    <row r="4983" spans="1:12" x14ac:dyDescent="0.35">
      <c r="A4983" s="1">
        <v>43462</v>
      </c>
      <c r="B4983">
        <v>2018</v>
      </c>
      <c r="C4983" t="s">
        <v>23</v>
      </c>
      <c r="D4983">
        <v>10820.95</v>
      </c>
      <c r="E4983">
        <v>10893.6</v>
      </c>
      <c r="F4983">
        <v>10817.15</v>
      </c>
      <c r="G4983">
        <v>10859.9</v>
      </c>
      <c r="H4983">
        <v>253086507</v>
      </c>
      <c r="I4983">
        <v>12615.01</v>
      </c>
      <c r="J4983">
        <v>26.16</v>
      </c>
      <c r="K4983">
        <v>3.43</v>
      </c>
      <c r="L4983">
        <v>1.24</v>
      </c>
    </row>
    <row r="4984" spans="1:12" x14ac:dyDescent="0.35">
      <c r="A4984" s="1">
        <v>43465</v>
      </c>
      <c r="B4984">
        <v>2018</v>
      </c>
      <c r="C4984" t="s">
        <v>23</v>
      </c>
      <c r="D4984">
        <v>10913.2</v>
      </c>
      <c r="E4984">
        <v>10923.55</v>
      </c>
      <c r="F4984">
        <v>10853.2</v>
      </c>
      <c r="G4984">
        <v>10862.55</v>
      </c>
      <c r="H4984">
        <v>186494657</v>
      </c>
      <c r="I4984">
        <v>10176.129999999999</v>
      </c>
      <c r="J4984">
        <v>26.17</v>
      </c>
      <c r="K4984">
        <v>3.38</v>
      </c>
      <c r="L4984">
        <v>1.24</v>
      </c>
    </row>
    <row r="4985" spans="1:12" x14ac:dyDescent="0.35">
      <c r="A4985" s="1">
        <v>43466</v>
      </c>
      <c r="B4985">
        <v>2019</v>
      </c>
      <c r="C4985" t="s">
        <v>12</v>
      </c>
      <c r="D4985">
        <v>10881.7</v>
      </c>
      <c r="E4985">
        <v>10923.6</v>
      </c>
      <c r="F4985">
        <v>10807.1</v>
      </c>
      <c r="G4985">
        <v>10910.1</v>
      </c>
      <c r="H4985">
        <v>159404542</v>
      </c>
      <c r="I4985">
        <v>8688.26</v>
      </c>
      <c r="J4985">
        <v>26.28</v>
      </c>
      <c r="K4985">
        <v>3.4</v>
      </c>
      <c r="L4985">
        <v>1.24</v>
      </c>
    </row>
    <row r="4986" spans="1:12" x14ac:dyDescent="0.35">
      <c r="A4986" s="1">
        <v>43467</v>
      </c>
      <c r="B4986">
        <v>2019</v>
      </c>
      <c r="C4986" t="s">
        <v>12</v>
      </c>
      <c r="D4986">
        <v>10868.85</v>
      </c>
      <c r="E4986">
        <v>10895.35</v>
      </c>
      <c r="F4986">
        <v>10735.05</v>
      </c>
      <c r="G4986">
        <v>10792.5</v>
      </c>
      <c r="H4986">
        <v>309665939</v>
      </c>
      <c r="I4986">
        <v>15352.25</v>
      </c>
      <c r="J4986">
        <v>26</v>
      </c>
      <c r="K4986">
        <v>3.36</v>
      </c>
      <c r="L4986">
        <v>1.25</v>
      </c>
    </row>
    <row r="4987" spans="1:12" x14ac:dyDescent="0.35">
      <c r="A4987" s="1">
        <v>43468</v>
      </c>
      <c r="B4987">
        <v>2019</v>
      </c>
      <c r="C4987" t="s">
        <v>12</v>
      </c>
      <c r="D4987">
        <v>10796.8</v>
      </c>
      <c r="E4987">
        <v>10814.05</v>
      </c>
      <c r="F4987">
        <v>10661.25</v>
      </c>
      <c r="G4987">
        <v>10672.25</v>
      </c>
      <c r="H4987">
        <v>286241745</v>
      </c>
      <c r="I4987">
        <v>15030.45</v>
      </c>
      <c r="J4987">
        <v>25.71</v>
      </c>
      <c r="K4987">
        <v>3.32</v>
      </c>
      <c r="L4987">
        <v>1.26</v>
      </c>
    </row>
    <row r="4988" spans="1:12" x14ac:dyDescent="0.35">
      <c r="A4988" s="1">
        <v>43469</v>
      </c>
      <c r="B4988">
        <v>2019</v>
      </c>
      <c r="C4988" t="s">
        <v>12</v>
      </c>
      <c r="D4988">
        <v>10699.7</v>
      </c>
      <c r="E4988">
        <v>10741.05</v>
      </c>
      <c r="F4988">
        <v>10628.65</v>
      </c>
      <c r="G4988">
        <v>10727.35</v>
      </c>
      <c r="H4988">
        <v>296596655</v>
      </c>
      <c r="I4988">
        <v>14516.74</v>
      </c>
      <c r="J4988">
        <v>25.84</v>
      </c>
      <c r="K4988">
        <v>3.34</v>
      </c>
      <c r="L4988">
        <v>1.26</v>
      </c>
    </row>
    <row r="4989" spans="1:12" x14ac:dyDescent="0.35">
      <c r="A4989" s="1">
        <v>43472</v>
      </c>
      <c r="B4989">
        <v>2019</v>
      </c>
      <c r="C4989" t="s">
        <v>12</v>
      </c>
      <c r="D4989">
        <v>10804.85</v>
      </c>
      <c r="E4989">
        <v>10835.95</v>
      </c>
      <c r="F4989">
        <v>10750.15</v>
      </c>
      <c r="G4989">
        <v>10771.8</v>
      </c>
      <c r="H4989">
        <v>269371080</v>
      </c>
      <c r="I4989">
        <v>12731.29</v>
      </c>
      <c r="J4989">
        <v>25.95</v>
      </c>
      <c r="K4989">
        <v>3.36</v>
      </c>
      <c r="L4989">
        <v>1.25</v>
      </c>
    </row>
    <row r="4990" spans="1:12" x14ac:dyDescent="0.35">
      <c r="A4990" s="1">
        <v>43473</v>
      </c>
      <c r="B4990">
        <v>2019</v>
      </c>
      <c r="C4990" t="s">
        <v>12</v>
      </c>
      <c r="D4990">
        <v>10786.25</v>
      </c>
      <c r="E4990">
        <v>10818.45</v>
      </c>
      <c r="F4990">
        <v>10733.25</v>
      </c>
      <c r="G4990">
        <v>10802.15</v>
      </c>
      <c r="H4990">
        <v>277697672</v>
      </c>
      <c r="I4990">
        <v>13433.48</v>
      </c>
      <c r="J4990">
        <v>26.02</v>
      </c>
      <c r="K4990">
        <v>3.36</v>
      </c>
      <c r="L4990">
        <v>1.25</v>
      </c>
    </row>
    <row r="4991" spans="1:12" x14ac:dyDescent="0.35">
      <c r="A4991" s="1">
        <v>43474</v>
      </c>
      <c r="B4991">
        <v>2019</v>
      </c>
      <c r="C4991" t="s">
        <v>12</v>
      </c>
      <c r="D4991">
        <v>10862.4</v>
      </c>
      <c r="E4991">
        <v>10870.4</v>
      </c>
      <c r="F4991">
        <v>10749.4</v>
      </c>
      <c r="G4991">
        <v>10855.15</v>
      </c>
      <c r="H4991">
        <v>333010535</v>
      </c>
      <c r="I4991">
        <v>16213.3</v>
      </c>
      <c r="J4991">
        <v>26.15</v>
      </c>
      <c r="K4991">
        <v>3.38</v>
      </c>
      <c r="L4991">
        <v>1.24</v>
      </c>
    </row>
    <row r="4992" spans="1:12" x14ac:dyDescent="0.35">
      <c r="A4992" s="1">
        <v>43475</v>
      </c>
      <c r="B4992">
        <v>2019</v>
      </c>
      <c r="C4992" t="s">
        <v>12</v>
      </c>
      <c r="D4992">
        <v>10859.35</v>
      </c>
      <c r="E4992">
        <v>10859.35</v>
      </c>
      <c r="F4992">
        <v>10801.8</v>
      </c>
      <c r="G4992">
        <v>10821.6</v>
      </c>
      <c r="H4992">
        <v>254365477</v>
      </c>
      <c r="I4992">
        <v>12031.26</v>
      </c>
      <c r="J4992">
        <v>26.07</v>
      </c>
      <c r="K4992">
        <v>3.37</v>
      </c>
      <c r="L4992">
        <v>1.25</v>
      </c>
    </row>
    <row r="4993" spans="1:12" x14ac:dyDescent="0.35">
      <c r="A4993" s="1">
        <v>43476</v>
      </c>
      <c r="B4993">
        <v>2019</v>
      </c>
      <c r="C4993" t="s">
        <v>12</v>
      </c>
      <c r="D4993">
        <v>10834.75</v>
      </c>
      <c r="E4993">
        <v>10850.15</v>
      </c>
      <c r="F4993">
        <v>10739.4</v>
      </c>
      <c r="G4993">
        <v>10794.95</v>
      </c>
      <c r="H4993">
        <v>260792200</v>
      </c>
      <c r="I4993">
        <v>13084.6</v>
      </c>
      <c r="J4993">
        <v>26</v>
      </c>
      <c r="K4993">
        <v>3.36</v>
      </c>
      <c r="L4993">
        <v>1.25</v>
      </c>
    </row>
    <row r="4994" spans="1:12" x14ac:dyDescent="0.35">
      <c r="A4994" s="1">
        <v>43479</v>
      </c>
      <c r="B4994">
        <v>2019</v>
      </c>
      <c r="C4994" t="s">
        <v>12</v>
      </c>
      <c r="D4994">
        <v>10807</v>
      </c>
      <c r="E4994">
        <v>10808</v>
      </c>
      <c r="F4994">
        <v>10692.35</v>
      </c>
      <c r="G4994">
        <v>10737.6</v>
      </c>
      <c r="H4994">
        <v>298774178</v>
      </c>
      <c r="I4994">
        <v>12732.57</v>
      </c>
      <c r="J4994">
        <v>25.8</v>
      </c>
      <c r="K4994">
        <v>3.34</v>
      </c>
      <c r="L4994">
        <v>1.26</v>
      </c>
    </row>
    <row r="4995" spans="1:12" x14ac:dyDescent="0.35">
      <c r="A4995" s="1">
        <v>43480</v>
      </c>
      <c r="B4995">
        <v>2019</v>
      </c>
      <c r="C4995" t="s">
        <v>12</v>
      </c>
      <c r="D4995">
        <v>10777.55</v>
      </c>
      <c r="E4995">
        <v>10896.95</v>
      </c>
      <c r="F4995">
        <v>10777.55</v>
      </c>
      <c r="G4995">
        <v>10886.8</v>
      </c>
      <c r="H4995">
        <v>310737078</v>
      </c>
      <c r="I4995">
        <v>14879.91</v>
      </c>
      <c r="J4995">
        <v>26.16</v>
      </c>
      <c r="K4995">
        <v>3.39</v>
      </c>
      <c r="L4995">
        <v>1.24</v>
      </c>
    </row>
    <row r="4996" spans="1:12" x14ac:dyDescent="0.35">
      <c r="A4996" s="1">
        <v>43481</v>
      </c>
      <c r="B4996">
        <v>2019</v>
      </c>
      <c r="C4996" t="s">
        <v>12</v>
      </c>
      <c r="D4996">
        <v>10899.65</v>
      </c>
      <c r="E4996">
        <v>10928.15</v>
      </c>
      <c r="F4996">
        <v>10876.9</v>
      </c>
      <c r="G4996">
        <v>10890.3</v>
      </c>
      <c r="H4996">
        <v>276539042</v>
      </c>
      <c r="I4996">
        <v>13081.63</v>
      </c>
      <c r="J4996">
        <v>26.17</v>
      </c>
      <c r="K4996">
        <v>3.39</v>
      </c>
      <c r="L4996">
        <v>1.24</v>
      </c>
    </row>
    <row r="4997" spans="1:12" x14ac:dyDescent="0.35">
      <c r="A4997" s="1">
        <v>43482</v>
      </c>
      <c r="B4997">
        <v>2019</v>
      </c>
      <c r="C4997" t="s">
        <v>12</v>
      </c>
      <c r="D4997">
        <v>10920.85</v>
      </c>
      <c r="E4997">
        <v>10930.65</v>
      </c>
      <c r="F4997">
        <v>10844.65</v>
      </c>
      <c r="G4997">
        <v>10905.2</v>
      </c>
      <c r="H4997">
        <v>271676319</v>
      </c>
      <c r="I4997">
        <v>13215.83</v>
      </c>
      <c r="J4997">
        <v>26.21</v>
      </c>
      <c r="K4997">
        <v>3.4</v>
      </c>
      <c r="L4997">
        <v>1.24</v>
      </c>
    </row>
    <row r="4998" spans="1:12" x14ac:dyDescent="0.35">
      <c r="A4998" s="1">
        <v>43483</v>
      </c>
      <c r="B4998">
        <v>2019</v>
      </c>
      <c r="C4998" t="s">
        <v>12</v>
      </c>
      <c r="D4998">
        <v>10914.85</v>
      </c>
      <c r="E4998">
        <v>10928.2</v>
      </c>
      <c r="F4998">
        <v>10852.2</v>
      </c>
      <c r="G4998">
        <v>10906.95</v>
      </c>
      <c r="H4998">
        <v>323814108</v>
      </c>
      <c r="I4998">
        <v>16408.830000000002</v>
      </c>
      <c r="J4998">
        <v>26.19</v>
      </c>
      <c r="K4998">
        <v>3.4</v>
      </c>
      <c r="L4998">
        <v>1.24</v>
      </c>
    </row>
    <row r="4999" spans="1:12" x14ac:dyDescent="0.35">
      <c r="A4999" s="1">
        <v>43486</v>
      </c>
      <c r="B4999">
        <v>2019</v>
      </c>
      <c r="C4999" t="s">
        <v>12</v>
      </c>
      <c r="D4999">
        <v>10919.35</v>
      </c>
      <c r="E4999">
        <v>10987.45</v>
      </c>
      <c r="F4999">
        <v>10885.75</v>
      </c>
      <c r="G4999">
        <v>10961.85</v>
      </c>
      <c r="H4999">
        <v>288829125</v>
      </c>
      <c r="I4999">
        <v>17289.7</v>
      </c>
      <c r="J4999">
        <v>26.29</v>
      </c>
      <c r="K4999">
        <v>3.41</v>
      </c>
      <c r="L4999">
        <v>1.23</v>
      </c>
    </row>
    <row r="5000" spans="1:12" x14ac:dyDescent="0.35">
      <c r="A5000" s="1">
        <v>43487</v>
      </c>
      <c r="B5000">
        <v>2019</v>
      </c>
      <c r="C5000" t="s">
        <v>12</v>
      </c>
      <c r="D5000">
        <v>10949.8</v>
      </c>
      <c r="E5000">
        <v>10949.8</v>
      </c>
      <c r="F5000">
        <v>10864.15</v>
      </c>
      <c r="G5000">
        <v>10922.75</v>
      </c>
      <c r="H5000">
        <v>300768112</v>
      </c>
      <c r="I5000">
        <v>17483.62</v>
      </c>
      <c r="J5000">
        <v>26.54</v>
      </c>
      <c r="K5000">
        <v>3.4</v>
      </c>
      <c r="L5000">
        <v>1.24</v>
      </c>
    </row>
    <row r="5001" spans="1:12" x14ac:dyDescent="0.35">
      <c r="A5001" s="1">
        <v>43488</v>
      </c>
      <c r="B5001">
        <v>2019</v>
      </c>
      <c r="C5001" t="s">
        <v>12</v>
      </c>
      <c r="D5001">
        <v>10931.05</v>
      </c>
      <c r="E5001">
        <v>10944.8</v>
      </c>
      <c r="F5001">
        <v>10811.95</v>
      </c>
      <c r="G5001">
        <v>10831.5</v>
      </c>
      <c r="H5001">
        <v>298876314</v>
      </c>
      <c r="I5001">
        <v>14736.91</v>
      </c>
      <c r="J5001">
        <v>26.32</v>
      </c>
      <c r="K5001">
        <v>3.37</v>
      </c>
      <c r="L5001">
        <v>1.25</v>
      </c>
    </row>
    <row r="5002" spans="1:12" x14ac:dyDescent="0.35">
      <c r="A5002" s="1">
        <v>43489</v>
      </c>
      <c r="B5002">
        <v>2019</v>
      </c>
      <c r="C5002" t="s">
        <v>12</v>
      </c>
      <c r="D5002">
        <v>10844.05</v>
      </c>
      <c r="E5002">
        <v>10866.6</v>
      </c>
      <c r="F5002">
        <v>10798.65</v>
      </c>
      <c r="G5002">
        <v>10849.8</v>
      </c>
      <c r="H5002">
        <v>361082096</v>
      </c>
      <c r="I5002">
        <v>15298.48</v>
      </c>
      <c r="J5002">
        <v>26.31</v>
      </c>
      <c r="K5002">
        <v>3.38</v>
      </c>
      <c r="L5002">
        <v>1.24</v>
      </c>
    </row>
    <row r="5003" spans="1:12" x14ac:dyDescent="0.35">
      <c r="A5003" s="1">
        <v>43490</v>
      </c>
      <c r="B5003">
        <v>2019</v>
      </c>
      <c r="C5003" t="s">
        <v>12</v>
      </c>
      <c r="D5003">
        <v>10859.75</v>
      </c>
      <c r="E5003">
        <v>10931.7</v>
      </c>
      <c r="F5003">
        <v>10756.45</v>
      </c>
      <c r="G5003">
        <v>10780.55</v>
      </c>
      <c r="H5003">
        <v>463444758</v>
      </c>
      <c r="I5003">
        <v>20542.36</v>
      </c>
      <c r="J5003">
        <v>26.14</v>
      </c>
      <c r="K5003">
        <v>3.36</v>
      </c>
      <c r="L5003">
        <v>1.25</v>
      </c>
    </row>
    <row r="5004" spans="1:12" x14ac:dyDescent="0.35">
      <c r="A5004" s="1">
        <v>43493</v>
      </c>
      <c r="B5004">
        <v>2019</v>
      </c>
      <c r="C5004" t="s">
        <v>12</v>
      </c>
      <c r="D5004">
        <v>10792.45</v>
      </c>
      <c r="E5004">
        <v>10804.45</v>
      </c>
      <c r="F5004">
        <v>10630.95</v>
      </c>
      <c r="G5004">
        <v>10661.55</v>
      </c>
      <c r="H5004">
        <v>419682627</v>
      </c>
      <c r="I5004">
        <v>21144.33</v>
      </c>
      <c r="J5004">
        <v>25.85</v>
      </c>
      <c r="K5004">
        <v>3.32</v>
      </c>
      <c r="L5004">
        <v>1.27</v>
      </c>
    </row>
    <row r="5005" spans="1:12" x14ac:dyDescent="0.35">
      <c r="A5005" s="1">
        <v>43494</v>
      </c>
      <c r="B5005">
        <v>2019</v>
      </c>
      <c r="C5005" t="s">
        <v>12</v>
      </c>
      <c r="D5005">
        <v>10653.7</v>
      </c>
      <c r="E5005">
        <v>10690.35</v>
      </c>
      <c r="F5005">
        <v>10583.65</v>
      </c>
      <c r="G5005">
        <v>10652.2</v>
      </c>
      <c r="H5005">
        <v>356908994</v>
      </c>
      <c r="I5005">
        <v>18832.060000000001</v>
      </c>
      <c r="J5005">
        <v>25.84</v>
      </c>
      <c r="K5005">
        <v>3.32</v>
      </c>
      <c r="L5005">
        <v>1.27</v>
      </c>
    </row>
    <row r="5006" spans="1:12" x14ac:dyDescent="0.35">
      <c r="A5006" s="1">
        <v>43495</v>
      </c>
      <c r="B5006">
        <v>2019</v>
      </c>
      <c r="C5006" t="s">
        <v>12</v>
      </c>
      <c r="D5006">
        <v>10702.25</v>
      </c>
      <c r="E5006">
        <v>10710.2</v>
      </c>
      <c r="F5006">
        <v>10612.85</v>
      </c>
      <c r="G5006">
        <v>10651.8</v>
      </c>
      <c r="H5006">
        <v>410107910</v>
      </c>
      <c r="I5006">
        <v>21214.81</v>
      </c>
      <c r="J5006">
        <v>25.84</v>
      </c>
      <c r="K5006">
        <v>3.32</v>
      </c>
      <c r="L5006">
        <v>1.27</v>
      </c>
    </row>
    <row r="5007" spans="1:12" x14ac:dyDescent="0.35">
      <c r="A5007" s="1">
        <v>43496</v>
      </c>
      <c r="B5007">
        <v>2019</v>
      </c>
      <c r="C5007" t="s">
        <v>12</v>
      </c>
      <c r="D5007">
        <v>10690.55</v>
      </c>
      <c r="E5007">
        <v>10838.05</v>
      </c>
      <c r="F5007">
        <v>10678.55</v>
      </c>
      <c r="G5007">
        <v>10830.95</v>
      </c>
      <c r="H5007">
        <v>604818027</v>
      </c>
      <c r="I5007">
        <v>27471.18</v>
      </c>
      <c r="J5007">
        <v>26.26</v>
      </c>
      <c r="K5007">
        <v>3.37</v>
      </c>
      <c r="L5007">
        <v>1.25</v>
      </c>
    </row>
    <row r="5008" spans="1:12" x14ac:dyDescent="0.35">
      <c r="A5008" s="1">
        <v>43497</v>
      </c>
      <c r="B5008">
        <v>2019</v>
      </c>
      <c r="C5008" t="s">
        <v>13</v>
      </c>
      <c r="D5008">
        <v>10851.35</v>
      </c>
      <c r="E5008">
        <v>10983.45</v>
      </c>
      <c r="F5008">
        <v>10813.45</v>
      </c>
      <c r="G5008">
        <v>10893.65</v>
      </c>
      <c r="H5008">
        <v>482272661</v>
      </c>
      <c r="I5008">
        <v>23112.37</v>
      </c>
      <c r="J5008">
        <v>26.4</v>
      </c>
      <c r="K5008">
        <v>3.39</v>
      </c>
      <c r="L5008">
        <v>1.24</v>
      </c>
    </row>
    <row r="5009" spans="1:12" x14ac:dyDescent="0.35">
      <c r="A5009" s="1">
        <v>43500</v>
      </c>
      <c r="B5009">
        <v>2019</v>
      </c>
      <c r="C5009" t="s">
        <v>13</v>
      </c>
      <c r="D5009">
        <v>10876.75</v>
      </c>
      <c r="E5009">
        <v>10927.9</v>
      </c>
      <c r="F5009">
        <v>10814.15</v>
      </c>
      <c r="G5009">
        <v>10912.25</v>
      </c>
      <c r="H5009">
        <v>318300039</v>
      </c>
      <c r="I5009">
        <v>15478.81</v>
      </c>
      <c r="J5009">
        <v>27.02</v>
      </c>
      <c r="K5009">
        <v>3.4</v>
      </c>
      <c r="L5009">
        <v>1.24</v>
      </c>
    </row>
    <row r="5010" spans="1:12" x14ac:dyDescent="0.35">
      <c r="A5010" s="1">
        <v>43501</v>
      </c>
      <c r="B5010">
        <v>2019</v>
      </c>
      <c r="C5010" t="s">
        <v>13</v>
      </c>
      <c r="D5010">
        <v>10908.65</v>
      </c>
      <c r="E5010">
        <v>10956.7</v>
      </c>
      <c r="F5010">
        <v>10886.7</v>
      </c>
      <c r="G5010">
        <v>10934.35</v>
      </c>
      <c r="H5010">
        <v>268095127</v>
      </c>
      <c r="I5010">
        <v>13435.13</v>
      </c>
      <c r="J5010">
        <v>27.07</v>
      </c>
      <c r="K5010">
        <v>3.41</v>
      </c>
      <c r="L5010">
        <v>1.23</v>
      </c>
    </row>
    <row r="5011" spans="1:12" x14ac:dyDescent="0.35">
      <c r="A5011" s="1">
        <v>43502</v>
      </c>
      <c r="B5011">
        <v>2019</v>
      </c>
      <c r="C5011" t="s">
        <v>13</v>
      </c>
      <c r="D5011">
        <v>10965.1</v>
      </c>
      <c r="E5011">
        <v>11072.6</v>
      </c>
      <c r="F5011">
        <v>10962.7</v>
      </c>
      <c r="G5011">
        <v>11062.45</v>
      </c>
      <c r="H5011">
        <v>298510497</v>
      </c>
      <c r="I5011">
        <v>15172.85</v>
      </c>
      <c r="J5011">
        <v>27.39</v>
      </c>
      <c r="K5011">
        <v>3.45</v>
      </c>
      <c r="L5011">
        <v>1.22</v>
      </c>
    </row>
    <row r="5012" spans="1:12" x14ac:dyDescent="0.35">
      <c r="A5012" s="1">
        <v>43503</v>
      </c>
      <c r="B5012">
        <v>2019</v>
      </c>
      <c r="C5012" t="s">
        <v>13</v>
      </c>
      <c r="D5012">
        <v>11070.45</v>
      </c>
      <c r="E5012">
        <v>11118.1</v>
      </c>
      <c r="F5012">
        <v>11043.6</v>
      </c>
      <c r="G5012">
        <v>11069.4</v>
      </c>
      <c r="H5012">
        <v>263544426</v>
      </c>
      <c r="I5012">
        <v>13542.69</v>
      </c>
      <c r="J5012">
        <v>27.41</v>
      </c>
      <c r="K5012">
        <v>3.45</v>
      </c>
      <c r="L5012">
        <v>1.22</v>
      </c>
    </row>
    <row r="5013" spans="1:12" x14ac:dyDescent="0.35">
      <c r="A5013" s="1">
        <v>43504</v>
      </c>
      <c r="B5013">
        <v>2019</v>
      </c>
      <c r="C5013" t="s">
        <v>13</v>
      </c>
      <c r="D5013">
        <v>11023.5</v>
      </c>
      <c r="E5013">
        <v>11041.2</v>
      </c>
      <c r="F5013">
        <v>10925.45</v>
      </c>
      <c r="G5013">
        <v>10943.6</v>
      </c>
      <c r="H5013">
        <v>352787419</v>
      </c>
      <c r="I5013">
        <v>15507.05</v>
      </c>
      <c r="J5013">
        <v>27.1</v>
      </c>
      <c r="K5013">
        <v>3.41</v>
      </c>
      <c r="L5013">
        <v>1.23</v>
      </c>
    </row>
    <row r="5014" spans="1:12" x14ac:dyDescent="0.35">
      <c r="A5014" s="1">
        <v>43507</v>
      </c>
      <c r="B5014">
        <v>2019</v>
      </c>
      <c r="C5014" t="s">
        <v>13</v>
      </c>
      <c r="D5014">
        <v>10930.9</v>
      </c>
      <c r="E5014">
        <v>10930.9</v>
      </c>
      <c r="F5014">
        <v>10857.1</v>
      </c>
      <c r="G5014">
        <v>10888.8</v>
      </c>
      <c r="H5014">
        <v>285985383</v>
      </c>
      <c r="I5014">
        <v>13818.92</v>
      </c>
      <c r="J5014">
        <v>26.96</v>
      </c>
      <c r="K5014">
        <v>3.39</v>
      </c>
      <c r="L5014">
        <v>1.24</v>
      </c>
    </row>
    <row r="5015" spans="1:12" x14ac:dyDescent="0.35">
      <c r="A5015" s="1">
        <v>43508</v>
      </c>
      <c r="B5015">
        <v>2019</v>
      </c>
      <c r="C5015" t="s">
        <v>13</v>
      </c>
      <c r="D5015">
        <v>10879.7</v>
      </c>
      <c r="E5015">
        <v>10910.9</v>
      </c>
      <c r="F5015">
        <v>10823.8</v>
      </c>
      <c r="G5015">
        <v>10831.4</v>
      </c>
      <c r="H5015">
        <v>292314643</v>
      </c>
      <c r="I5015">
        <v>14424.78</v>
      </c>
      <c r="J5015">
        <v>26.84</v>
      </c>
      <c r="K5015">
        <v>3.37</v>
      </c>
      <c r="L5015">
        <v>1.25</v>
      </c>
    </row>
    <row r="5016" spans="1:12" x14ac:dyDescent="0.35">
      <c r="A5016" s="1">
        <v>43509</v>
      </c>
      <c r="B5016">
        <v>2019</v>
      </c>
      <c r="C5016" t="s">
        <v>13</v>
      </c>
      <c r="D5016">
        <v>10870.55</v>
      </c>
      <c r="E5016">
        <v>10891.65</v>
      </c>
      <c r="F5016">
        <v>10772.1</v>
      </c>
      <c r="G5016">
        <v>10793.65</v>
      </c>
      <c r="H5016">
        <v>321958549</v>
      </c>
      <c r="I5016">
        <v>15360.98</v>
      </c>
      <c r="J5016">
        <v>26.6</v>
      </c>
      <c r="K5016">
        <v>3.36</v>
      </c>
      <c r="L5016">
        <v>1.25</v>
      </c>
    </row>
    <row r="5017" spans="1:12" x14ac:dyDescent="0.35">
      <c r="A5017" s="1">
        <v>43510</v>
      </c>
      <c r="B5017">
        <v>2019</v>
      </c>
      <c r="C5017" t="s">
        <v>13</v>
      </c>
      <c r="D5017">
        <v>10786.1</v>
      </c>
      <c r="E5017">
        <v>10792.7</v>
      </c>
      <c r="F5017">
        <v>10718.75</v>
      </c>
      <c r="G5017">
        <v>10746.05</v>
      </c>
      <c r="H5017">
        <v>627041405</v>
      </c>
      <c r="I5017">
        <v>20797.41</v>
      </c>
      <c r="J5017">
        <v>26.58</v>
      </c>
      <c r="K5017">
        <v>3.35</v>
      </c>
      <c r="L5017">
        <v>1.26</v>
      </c>
    </row>
    <row r="5018" spans="1:12" x14ac:dyDescent="0.35">
      <c r="A5018" s="1">
        <v>43511</v>
      </c>
      <c r="B5018">
        <v>2019</v>
      </c>
      <c r="C5018" t="s">
        <v>13</v>
      </c>
      <c r="D5018">
        <v>10780.25</v>
      </c>
      <c r="E5018">
        <v>10785.75</v>
      </c>
      <c r="F5018">
        <v>10620.4</v>
      </c>
      <c r="G5018">
        <v>10724.4</v>
      </c>
      <c r="H5018">
        <v>521876968</v>
      </c>
      <c r="I5018">
        <v>20733.95</v>
      </c>
      <c r="J5018">
        <v>26.53</v>
      </c>
      <c r="K5018">
        <v>3.34</v>
      </c>
      <c r="L5018">
        <v>1.26</v>
      </c>
    </row>
    <row r="5019" spans="1:12" x14ac:dyDescent="0.35">
      <c r="A5019" s="1">
        <v>43514</v>
      </c>
      <c r="B5019">
        <v>2019</v>
      </c>
      <c r="C5019" t="s">
        <v>13</v>
      </c>
      <c r="D5019">
        <v>10738.65</v>
      </c>
      <c r="E5019">
        <v>10759.9</v>
      </c>
      <c r="F5019">
        <v>10628.4</v>
      </c>
      <c r="G5019">
        <v>10640.95</v>
      </c>
      <c r="H5019">
        <v>345440240</v>
      </c>
      <c r="I5019">
        <v>14903.19</v>
      </c>
      <c r="J5019">
        <v>26.32</v>
      </c>
      <c r="K5019">
        <v>3.31</v>
      </c>
      <c r="L5019">
        <v>1.27</v>
      </c>
    </row>
    <row r="5020" spans="1:12" x14ac:dyDescent="0.35">
      <c r="A5020" s="1">
        <v>43515</v>
      </c>
      <c r="B5020">
        <v>2019</v>
      </c>
      <c r="C5020" t="s">
        <v>13</v>
      </c>
      <c r="D5020">
        <v>10636.7</v>
      </c>
      <c r="E5020">
        <v>10722.85</v>
      </c>
      <c r="F5020">
        <v>10585.65</v>
      </c>
      <c r="G5020">
        <v>10604.35</v>
      </c>
      <c r="H5020">
        <v>291507060</v>
      </c>
      <c r="I5020">
        <v>13765.01</v>
      </c>
      <c r="J5020">
        <v>26.23</v>
      </c>
      <c r="K5020">
        <v>3.3</v>
      </c>
      <c r="L5020">
        <v>1.27</v>
      </c>
    </row>
    <row r="5021" spans="1:12" x14ac:dyDescent="0.35">
      <c r="A5021" s="1">
        <v>43516</v>
      </c>
      <c r="B5021">
        <v>2019</v>
      </c>
      <c r="C5021" t="s">
        <v>13</v>
      </c>
      <c r="D5021">
        <v>10655.45</v>
      </c>
      <c r="E5021">
        <v>10752.7</v>
      </c>
      <c r="F5021">
        <v>10646.4</v>
      </c>
      <c r="G5021">
        <v>10735.45</v>
      </c>
      <c r="H5021">
        <v>289195306</v>
      </c>
      <c r="I5021">
        <v>13209.71</v>
      </c>
      <c r="J5021">
        <v>26.5</v>
      </c>
      <c r="K5021">
        <v>3.34</v>
      </c>
      <c r="L5021">
        <v>1.26</v>
      </c>
    </row>
    <row r="5022" spans="1:12" x14ac:dyDescent="0.35">
      <c r="A5022" s="1">
        <v>43517</v>
      </c>
      <c r="B5022">
        <v>2019</v>
      </c>
      <c r="C5022" t="s">
        <v>13</v>
      </c>
      <c r="D5022">
        <v>10744.1</v>
      </c>
      <c r="E5022">
        <v>10808.85</v>
      </c>
      <c r="F5022">
        <v>10721.5</v>
      </c>
      <c r="G5022">
        <v>10789.85</v>
      </c>
      <c r="H5022">
        <v>279584955</v>
      </c>
      <c r="I5022">
        <v>14758.5</v>
      </c>
      <c r="J5022">
        <v>26.31</v>
      </c>
      <c r="K5022">
        <v>3.36</v>
      </c>
      <c r="L5022">
        <v>1.25</v>
      </c>
    </row>
    <row r="5023" spans="1:12" x14ac:dyDescent="0.35">
      <c r="A5023" s="1">
        <v>43518</v>
      </c>
      <c r="B5023">
        <v>2019</v>
      </c>
      <c r="C5023" t="s">
        <v>13</v>
      </c>
      <c r="D5023">
        <v>10782.7</v>
      </c>
      <c r="E5023">
        <v>10801.55</v>
      </c>
      <c r="F5023">
        <v>10758.4</v>
      </c>
      <c r="G5023">
        <v>10791.65</v>
      </c>
      <c r="H5023">
        <v>396846597</v>
      </c>
      <c r="I5023">
        <v>24386.42</v>
      </c>
      <c r="J5023">
        <v>26.32</v>
      </c>
      <c r="K5023">
        <v>3.41</v>
      </c>
      <c r="L5023">
        <v>1.25</v>
      </c>
    </row>
    <row r="5024" spans="1:12" x14ac:dyDescent="0.35">
      <c r="A5024" s="1">
        <v>43521</v>
      </c>
      <c r="B5024">
        <v>2019</v>
      </c>
      <c r="C5024" t="s">
        <v>13</v>
      </c>
      <c r="D5024">
        <v>10813.25</v>
      </c>
      <c r="E5024">
        <v>10887.1</v>
      </c>
      <c r="F5024">
        <v>10788.05</v>
      </c>
      <c r="G5024">
        <v>10880.1</v>
      </c>
      <c r="H5024">
        <v>385905142</v>
      </c>
      <c r="I5024">
        <v>16466.09</v>
      </c>
      <c r="J5024">
        <v>26.53</v>
      </c>
      <c r="K5024">
        <v>3.43</v>
      </c>
      <c r="L5024">
        <v>1.24</v>
      </c>
    </row>
    <row r="5025" spans="1:12" x14ac:dyDescent="0.35">
      <c r="A5025" s="1">
        <v>43522</v>
      </c>
      <c r="B5025">
        <v>2019</v>
      </c>
      <c r="C5025" t="s">
        <v>13</v>
      </c>
      <c r="D5025">
        <v>10775.3</v>
      </c>
      <c r="E5025">
        <v>10888.75</v>
      </c>
      <c r="F5025">
        <v>10729.3</v>
      </c>
      <c r="G5025">
        <v>10835.3</v>
      </c>
      <c r="H5025">
        <v>414954476</v>
      </c>
      <c r="I5025">
        <v>19186.75</v>
      </c>
      <c r="J5025">
        <v>26.43</v>
      </c>
      <c r="K5025">
        <v>3.42</v>
      </c>
      <c r="L5025">
        <v>1.25</v>
      </c>
    </row>
    <row r="5026" spans="1:12" x14ac:dyDescent="0.35">
      <c r="A5026" s="1">
        <v>43523</v>
      </c>
      <c r="B5026">
        <v>2019</v>
      </c>
      <c r="C5026" t="s">
        <v>13</v>
      </c>
      <c r="D5026">
        <v>10881.2</v>
      </c>
      <c r="E5026">
        <v>10939.7</v>
      </c>
      <c r="F5026">
        <v>10751.2</v>
      </c>
      <c r="G5026">
        <v>10806.65</v>
      </c>
      <c r="H5026">
        <v>381080073</v>
      </c>
      <c r="I5026">
        <v>18313.849999999999</v>
      </c>
      <c r="J5026">
        <v>26.36</v>
      </c>
      <c r="K5026">
        <v>3.41</v>
      </c>
      <c r="L5026">
        <v>1.25</v>
      </c>
    </row>
    <row r="5027" spans="1:12" x14ac:dyDescent="0.35">
      <c r="A5027" s="1">
        <v>43524</v>
      </c>
      <c r="B5027">
        <v>2019</v>
      </c>
      <c r="C5027" t="s">
        <v>13</v>
      </c>
      <c r="D5027">
        <v>10865.7</v>
      </c>
      <c r="E5027">
        <v>10865.7</v>
      </c>
      <c r="F5027">
        <v>10784.85</v>
      </c>
      <c r="G5027">
        <v>10792.5</v>
      </c>
      <c r="H5027">
        <v>644159018</v>
      </c>
      <c r="I5027">
        <v>27123.34</v>
      </c>
      <c r="J5027">
        <v>26.32</v>
      </c>
      <c r="K5027">
        <v>3.41</v>
      </c>
      <c r="L5027">
        <v>1.25</v>
      </c>
    </row>
    <row r="5028" spans="1:12" x14ac:dyDescent="0.35">
      <c r="A5028" s="1">
        <v>43525</v>
      </c>
      <c r="B5028">
        <v>2019</v>
      </c>
      <c r="C5028" t="s">
        <v>14</v>
      </c>
      <c r="D5028">
        <v>10842.65</v>
      </c>
      <c r="E5028">
        <v>10877.9</v>
      </c>
      <c r="F5028">
        <v>10823.1</v>
      </c>
      <c r="G5028">
        <v>10863.5</v>
      </c>
      <c r="H5028">
        <v>308526309</v>
      </c>
      <c r="I5028">
        <v>15010.06</v>
      </c>
      <c r="J5028">
        <v>26.49</v>
      </c>
      <c r="K5028">
        <v>3.43</v>
      </c>
      <c r="L5028">
        <v>1.24</v>
      </c>
    </row>
    <row r="5029" spans="1:12" x14ac:dyDescent="0.35">
      <c r="A5029" s="1">
        <v>43529</v>
      </c>
      <c r="B5029">
        <v>2019</v>
      </c>
      <c r="C5029" t="s">
        <v>14</v>
      </c>
      <c r="D5029">
        <v>10864.85</v>
      </c>
      <c r="E5029">
        <v>10994.9</v>
      </c>
      <c r="F5029">
        <v>10817</v>
      </c>
      <c r="G5029">
        <v>10987.45</v>
      </c>
      <c r="H5029">
        <v>373220239</v>
      </c>
      <c r="I5029">
        <v>17960.03</v>
      </c>
      <c r="J5029">
        <v>26.93</v>
      </c>
      <c r="K5029">
        <v>3.47</v>
      </c>
      <c r="L5029">
        <v>1.23</v>
      </c>
    </row>
    <row r="5030" spans="1:12" x14ac:dyDescent="0.35">
      <c r="A5030" s="1">
        <v>43530</v>
      </c>
      <c r="B5030">
        <v>2019</v>
      </c>
      <c r="C5030" t="s">
        <v>14</v>
      </c>
      <c r="D5030">
        <v>11024.85</v>
      </c>
      <c r="E5030">
        <v>11062.3</v>
      </c>
      <c r="F5030">
        <v>10998.85</v>
      </c>
      <c r="G5030">
        <v>11053</v>
      </c>
      <c r="H5030">
        <v>372550850</v>
      </c>
      <c r="I5030">
        <v>17850.93</v>
      </c>
      <c r="J5030">
        <v>27.09</v>
      </c>
      <c r="K5030">
        <v>3.49</v>
      </c>
      <c r="L5030">
        <v>1.22</v>
      </c>
    </row>
    <row r="5031" spans="1:12" x14ac:dyDescent="0.35">
      <c r="A5031" s="1">
        <v>43531</v>
      </c>
      <c r="B5031">
        <v>2019</v>
      </c>
      <c r="C5031" t="s">
        <v>14</v>
      </c>
      <c r="D5031">
        <v>11077.95</v>
      </c>
      <c r="E5031">
        <v>11089.05</v>
      </c>
      <c r="F5031">
        <v>11027.1</v>
      </c>
      <c r="G5031">
        <v>11058.2</v>
      </c>
      <c r="H5031">
        <v>321208766</v>
      </c>
      <c r="I5031">
        <v>15321.68</v>
      </c>
      <c r="J5031">
        <v>27.11</v>
      </c>
      <c r="K5031">
        <v>3.49</v>
      </c>
      <c r="L5031">
        <v>1.22</v>
      </c>
    </row>
    <row r="5032" spans="1:12" x14ac:dyDescent="0.35">
      <c r="A5032" s="1">
        <v>43532</v>
      </c>
      <c r="B5032">
        <v>2019</v>
      </c>
      <c r="C5032" t="s">
        <v>14</v>
      </c>
      <c r="D5032">
        <v>11038.85</v>
      </c>
      <c r="E5032">
        <v>11049</v>
      </c>
      <c r="F5032">
        <v>11008.95</v>
      </c>
      <c r="G5032">
        <v>11035.4</v>
      </c>
      <c r="H5032">
        <v>326569833</v>
      </c>
      <c r="I5032">
        <v>14369.77</v>
      </c>
      <c r="J5032">
        <v>27.05</v>
      </c>
      <c r="K5032">
        <v>3.48</v>
      </c>
      <c r="L5032">
        <v>1.22</v>
      </c>
    </row>
    <row r="5033" spans="1:12" x14ac:dyDescent="0.35">
      <c r="A5033" s="1">
        <v>43535</v>
      </c>
      <c r="B5033">
        <v>2019</v>
      </c>
      <c r="C5033" t="s">
        <v>14</v>
      </c>
      <c r="D5033">
        <v>11068.75</v>
      </c>
      <c r="E5033">
        <v>11180.9</v>
      </c>
      <c r="F5033">
        <v>11059.85</v>
      </c>
      <c r="G5033">
        <v>11168.05</v>
      </c>
      <c r="H5033">
        <v>352242287</v>
      </c>
      <c r="I5033">
        <v>17349.95</v>
      </c>
      <c r="J5033">
        <v>27.38</v>
      </c>
      <c r="K5033">
        <v>3.52</v>
      </c>
      <c r="L5033">
        <v>1.21</v>
      </c>
    </row>
    <row r="5034" spans="1:12" x14ac:dyDescent="0.35">
      <c r="A5034" s="1">
        <v>43536</v>
      </c>
      <c r="B5034">
        <v>2019</v>
      </c>
      <c r="C5034" t="s">
        <v>14</v>
      </c>
      <c r="D5034">
        <v>11231.35</v>
      </c>
      <c r="E5034">
        <v>11320.4</v>
      </c>
      <c r="F5034">
        <v>11227</v>
      </c>
      <c r="G5034">
        <v>11301.2</v>
      </c>
      <c r="H5034">
        <v>391310519</v>
      </c>
      <c r="I5034">
        <v>20861.349999999999</v>
      </c>
      <c r="J5034">
        <v>27.7</v>
      </c>
      <c r="K5034">
        <v>3.57</v>
      </c>
      <c r="L5034">
        <v>1.19</v>
      </c>
    </row>
    <row r="5035" spans="1:12" x14ac:dyDescent="0.35">
      <c r="A5035" s="1">
        <v>43537</v>
      </c>
      <c r="B5035">
        <v>2019</v>
      </c>
      <c r="C5035" t="s">
        <v>14</v>
      </c>
      <c r="D5035">
        <v>11326.2</v>
      </c>
      <c r="E5035">
        <v>11352.3</v>
      </c>
      <c r="F5035">
        <v>11276.6</v>
      </c>
      <c r="G5035">
        <v>11341.7</v>
      </c>
      <c r="H5035">
        <v>382996187</v>
      </c>
      <c r="I5035">
        <v>20851.669999999998</v>
      </c>
      <c r="J5035">
        <v>27.8</v>
      </c>
      <c r="K5035">
        <v>3.58</v>
      </c>
      <c r="L5035">
        <v>1.19</v>
      </c>
    </row>
    <row r="5036" spans="1:12" x14ac:dyDescent="0.35">
      <c r="A5036" s="1">
        <v>43538</v>
      </c>
      <c r="B5036">
        <v>2019</v>
      </c>
      <c r="C5036" t="s">
        <v>14</v>
      </c>
      <c r="D5036">
        <v>11382.5</v>
      </c>
      <c r="E5036">
        <v>11383.45</v>
      </c>
      <c r="F5036">
        <v>11313.75</v>
      </c>
      <c r="G5036">
        <v>11343.25</v>
      </c>
      <c r="H5036">
        <v>294480678</v>
      </c>
      <c r="I5036">
        <v>15661.05</v>
      </c>
      <c r="J5036">
        <v>27.81</v>
      </c>
      <c r="K5036">
        <v>3.58</v>
      </c>
      <c r="L5036">
        <v>1.19</v>
      </c>
    </row>
    <row r="5037" spans="1:12" x14ac:dyDescent="0.35">
      <c r="A5037" s="1">
        <v>43539</v>
      </c>
      <c r="B5037">
        <v>2019</v>
      </c>
      <c r="C5037" t="s">
        <v>14</v>
      </c>
      <c r="D5037">
        <v>11376.85</v>
      </c>
      <c r="E5037">
        <v>11487</v>
      </c>
      <c r="F5037">
        <v>11370.8</v>
      </c>
      <c r="G5037">
        <v>11426.85</v>
      </c>
      <c r="H5037">
        <v>463704896</v>
      </c>
      <c r="I5037">
        <v>25143.26</v>
      </c>
      <c r="J5037">
        <v>28.01</v>
      </c>
      <c r="K5037">
        <v>3.61</v>
      </c>
      <c r="L5037">
        <v>1.18</v>
      </c>
    </row>
    <row r="5038" spans="1:12" x14ac:dyDescent="0.35">
      <c r="A5038" s="1">
        <v>43542</v>
      </c>
      <c r="B5038">
        <v>2019</v>
      </c>
      <c r="C5038" t="s">
        <v>14</v>
      </c>
      <c r="D5038">
        <v>11473.85</v>
      </c>
      <c r="E5038">
        <v>11530.15</v>
      </c>
      <c r="F5038">
        <v>11412.5</v>
      </c>
      <c r="G5038">
        <v>11462.2</v>
      </c>
      <c r="H5038">
        <v>320250041</v>
      </c>
      <c r="I5038">
        <v>16942.22</v>
      </c>
      <c r="J5038">
        <v>28.1</v>
      </c>
      <c r="K5038">
        <v>3.62</v>
      </c>
      <c r="L5038">
        <v>1.18</v>
      </c>
    </row>
    <row r="5039" spans="1:12" x14ac:dyDescent="0.35">
      <c r="A5039" s="1">
        <v>43543</v>
      </c>
      <c r="B5039">
        <v>2019</v>
      </c>
      <c r="C5039" t="s">
        <v>14</v>
      </c>
      <c r="D5039">
        <v>11500.3</v>
      </c>
      <c r="E5039">
        <v>11543.85</v>
      </c>
      <c r="F5039">
        <v>11451.25</v>
      </c>
      <c r="G5039">
        <v>11532.4</v>
      </c>
      <c r="H5039">
        <v>326099667</v>
      </c>
      <c r="I5039">
        <v>16179.92</v>
      </c>
      <c r="J5039">
        <v>28.27</v>
      </c>
      <c r="K5039">
        <v>3.64</v>
      </c>
      <c r="L5039">
        <v>1.17</v>
      </c>
    </row>
    <row r="5040" spans="1:12" x14ac:dyDescent="0.35">
      <c r="A5040" s="1">
        <v>43544</v>
      </c>
      <c r="B5040">
        <v>2019</v>
      </c>
      <c r="C5040" t="s">
        <v>14</v>
      </c>
      <c r="D5040">
        <v>11553.35</v>
      </c>
      <c r="E5040">
        <v>11556.1</v>
      </c>
      <c r="F5040">
        <v>11503.1</v>
      </c>
      <c r="G5040">
        <v>11521.05</v>
      </c>
      <c r="H5040">
        <v>366298049</v>
      </c>
      <c r="I5040">
        <v>18311.439999999999</v>
      </c>
      <c r="J5040">
        <v>28.24</v>
      </c>
      <c r="K5040">
        <v>3.64</v>
      </c>
      <c r="L5040">
        <v>1.17</v>
      </c>
    </row>
    <row r="5041" spans="1:12" x14ac:dyDescent="0.35">
      <c r="A5041" s="1">
        <v>43546</v>
      </c>
      <c r="B5041">
        <v>2019</v>
      </c>
      <c r="C5041" t="s">
        <v>14</v>
      </c>
      <c r="D5041">
        <v>11549.2</v>
      </c>
      <c r="E5041">
        <v>11572.8</v>
      </c>
      <c r="F5041">
        <v>11434.55</v>
      </c>
      <c r="G5041">
        <v>11456.9</v>
      </c>
      <c r="H5041">
        <v>386193935</v>
      </c>
      <c r="I5041">
        <v>19755.740000000002</v>
      </c>
      <c r="J5041">
        <v>28.08</v>
      </c>
      <c r="K5041">
        <v>3.62</v>
      </c>
      <c r="L5041">
        <v>1.18</v>
      </c>
    </row>
    <row r="5042" spans="1:12" x14ac:dyDescent="0.35">
      <c r="A5042" s="1">
        <v>43549</v>
      </c>
      <c r="B5042">
        <v>2019</v>
      </c>
      <c r="C5042" t="s">
        <v>14</v>
      </c>
      <c r="D5042">
        <v>11395.65</v>
      </c>
      <c r="E5042">
        <v>11395.65</v>
      </c>
      <c r="F5042">
        <v>11311.6</v>
      </c>
      <c r="G5042">
        <v>11354.25</v>
      </c>
      <c r="H5042">
        <v>294459196</v>
      </c>
      <c r="I5042">
        <v>14101.14</v>
      </c>
      <c r="J5042">
        <v>27.83</v>
      </c>
      <c r="K5042">
        <v>3.58</v>
      </c>
      <c r="L5042">
        <v>1.19</v>
      </c>
    </row>
    <row r="5043" spans="1:12" x14ac:dyDescent="0.35">
      <c r="A5043" s="1">
        <v>43550</v>
      </c>
      <c r="B5043">
        <v>2019</v>
      </c>
      <c r="C5043" t="s">
        <v>14</v>
      </c>
      <c r="D5043">
        <v>11375.2</v>
      </c>
      <c r="E5043">
        <v>11496.75</v>
      </c>
      <c r="F5043">
        <v>11352.45</v>
      </c>
      <c r="G5043">
        <v>11483.25</v>
      </c>
      <c r="H5043">
        <v>282575496</v>
      </c>
      <c r="I5043">
        <v>14611.68</v>
      </c>
      <c r="J5043">
        <v>28.15</v>
      </c>
      <c r="K5043">
        <v>3.62</v>
      </c>
      <c r="L5043">
        <v>1.18</v>
      </c>
    </row>
    <row r="5044" spans="1:12" x14ac:dyDescent="0.35">
      <c r="A5044" s="1">
        <v>43551</v>
      </c>
      <c r="B5044">
        <v>2019</v>
      </c>
      <c r="C5044" t="s">
        <v>14</v>
      </c>
      <c r="D5044">
        <v>11531.45</v>
      </c>
      <c r="E5044">
        <v>11546.2</v>
      </c>
      <c r="F5044">
        <v>11413</v>
      </c>
      <c r="G5044">
        <v>11445.05</v>
      </c>
      <c r="H5044">
        <v>350446089</v>
      </c>
      <c r="I5044">
        <v>18356.52</v>
      </c>
      <c r="J5044">
        <v>28.05</v>
      </c>
      <c r="K5044">
        <v>3.61</v>
      </c>
      <c r="L5044">
        <v>1.18</v>
      </c>
    </row>
    <row r="5045" spans="1:12" x14ac:dyDescent="0.35">
      <c r="A5045" s="1">
        <v>43552</v>
      </c>
      <c r="B5045">
        <v>2019</v>
      </c>
      <c r="C5045" t="s">
        <v>14</v>
      </c>
      <c r="D5045">
        <v>11463.65</v>
      </c>
      <c r="E5045">
        <v>11588.5</v>
      </c>
      <c r="F5045">
        <v>11452.45</v>
      </c>
      <c r="G5045">
        <v>11570</v>
      </c>
      <c r="H5045">
        <v>527678809</v>
      </c>
      <c r="I5045">
        <v>25719.65</v>
      </c>
      <c r="J5045">
        <v>28.36</v>
      </c>
      <c r="K5045">
        <v>3.65</v>
      </c>
      <c r="L5045">
        <v>1.17</v>
      </c>
    </row>
    <row r="5046" spans="1:12" x14ac:dyDescent="0.35">
      <c r="A5046" s="1">
        <v>43553</v>
      </c>
      <c r="B5046">
        <v>2019</v>
      </c>
      <c r="C5046" t="s">
        <v>14</v>
      </c>
      <c r="D5046">
        <v>11625.45</v>
      </c>
      <c r="E5046">
        <v>11630.35</v>
      </c>
      <c r="F5046">
        <v>11570.15</v>
      </c>
      <c r="G5046">
        <v>11623.9</v>
      </c>
      <c r="H5046">
        <v>416276981</v>
      </c>
      <c r="I5046">
        <v>20515.25</v>
      </c>
      <c r="J5046">
        <v>29.01</v>
      </c>
      <c r="K5046">
        <v>3.71</v>
      </c>
      <c r="L5046">
        <v>1.1299999999999999</v>
      </c>
    </row>
    <row r="5047" spans="1:12" x14ac:dyDescent="0.35">
      <c r="A5047" s="1">
        <v>43556</v>
      </c>
      <c r="B5047">
        <v>2019</v>
      </c>
      <c r="C5047" t="s">
        <v>15</v>
      </c>
      <c r="D5047">
        <v>11665.2</v>
      </c>
      <c r="E5047">
        <v>11738.1</v>
      </c>
      <c r="F5047">
        <v>11644.75</v>
      </c>
      <c r="G5047">
        <v>11669.15</v>
      </c>
      <c r="H5047">
        <v>379572660</v>
      </c>
      <c r="I5047">
        <v>18977.990000000002</v>
      </c>
      <c r="J5047">
        <v>29.13</v>
      </c>
      <c r="K5047">
        <v>3.72</v>
      </c>
      <c r="L5047">
        <v>1.1299999999999999</v>
      </c>
    </row>
    <row r="5048" spans="1:12" x14ac:dyDescent="0.35">
      <c r="A5048" s="1">
        <v>43557</v>
      </c>
      <c r="B5048">
        <v>2019</v>
      </c>
      <c r="C5048" t="s">
        <v>15</v>
      </c>
      <c r="D5048">
        <v>11711.55</v>
      </c>
      <c r="E5048">
        <v>11729.35</v>
      </c>
      <c r="F5048">
        <v>11655.85</v>
      </c>
      <c r="G5048">
        <v>11713.2</v>
      </c>
      <c r="H5048">
        <v>386131413</v>
      </c>
      <c r="I5048">
        <v>18673.7</v>
      </c>
      <c r="J5048">
        <v>29.24</v>
      </c>
      <c r="K5048">
        <v>3.74</v>
      </c>
      <c r="L5048">
        <v>1.1200000000000001</v>
      </c>
    </row>
    <row r="5049" spans="1:12" x14ac:dyDescent="0.35">
      <c r="A5049" s="1">
        <v>43558</v>
      </c>
      <c r="B5049">
        <v>2019</v>
      </c>
      <c r="C5049" t="s">
        <v>15</v>
      </c>
      <c r="D5049">
        <v>11735.3</v>
      </c>
      <c r="E5049">
        <v>11761</v>
      </c>
      <c r="F5049">
        <v>11629.15</v>
      </c>
      <c r="G5049">
        <v>11643.95</v>
      </c>
      <c r="H5049">
        <v>365760070</v>
      </c>
      <c r="I5049">
        <v>19050.95</v>
      </c>
      <c r="J5049">
        <v>29.06</v>
      </c>
      <c r="K5049">
        <v>3.72</v>
      </c>
      <c r="L5049">
        <v>1.1299999999999999</v>
      </c>
    </row>
    <row r="5050" spans="1:12" x14ac:dyDescent="0.35">
      <c r="A5050" s="1">
        <v>43559</v>
      </c>
      <c r="B5050">
        <v>2019</v>
      </c>
      <c r="C5050" t="s">
        <v>15</v>
      </c>
      <c r="D5050">
        <v>11660.2</v>
      </c>
      <c r="E5050">
        <v>11662.55</v>
      </c>
      <c r="F5050">
        <v>11559.2</v>
      </c>
      <c r="G5050">
        <v>11598</v>
      </c>
      <c r="H5050">
        <v>349029830</v>
      </c>
      <c r="I5050">
        <v>19713.009999999998</v>
      </c>
      <c r="J5050">
        <v>28.95</v>
      </c>
      <c r="K5050">
        <v>3.7</v>
      </c>
      <c r="L5050">
        <v>1.1399999999999999</v>
      </c>
    </row>
    <row r="5051" spans="1:12" x14ac:dyDescent="0.35">
      <c r="A5051" s="1">
        <v>43560</v>
      </c>
      <c r="B5051">
        <v>2019</v>
      </c>
      <c r="C5051" t="s">
        <v>15</v>
      </c>
      <c r="D5051">
        <v>11638.4</v>
      </c>
      <c r="E5051">
        <v>11689.65</v>
      </c>
      <c r="F5051">
        <v>11609.5</v>
      </c>
      <c r="G5051">
        <v>11665.95</v>
      </c>
      <c r="H5051">
        <v>266665797</v>
      </c>
      <c r="I5051">
        <v>15000.35</v>
      </c>
      <c r="J5051">
        <v>29.12</v>
      </c>
      <c r="K5051">
        <v>3.72</v>
      </c>
      <c r="L5051">
        <v>1.1299999999999999</v>
      </c>
    </row>
    <row r="5052" spans="1:12" x14ac:dyDescent="0.35">
      <c r="A5052" s="1">
        <v>43563</v>
      </c>
      <c r="B5052">
        <v>2019</v>
      </c>
      <c r="C5052" t="s">
        <v>15</v>
      </c>
      <c r="D5052">
        <v>11704.35</v>
      </c>
      <c r="E5052">
        <v>11710.3</v>
      </c>
      <c r="F5052">
        <v>11549.1</v>
      </c>
      <c r="G5052">
        <v>11604.5</v>
      </c>
      <c r="H5052">
        <v>260932608</v>
      </c>
      <c r="I5052">
        <v>14203.96</v>
      </c>
      <c r="J5052">
        <v>28.96</v>
      </c>
      <c r="K5052">
        <v>3.7</v>
      </c>
      <c r="L5052">
        <v>1.1399999999999999</v>
      </c>
    </row>
    <row r="5053" spans="1:12" x14ac:dyDescent="0.35">
      <c r="A5053" s="1">
        <v>43564</v>
      </c>
      <c r="B5053">
        <v>2019</v>
      </c>
      <c r="C5053" t="s">
        <v>15</v>
      </c>
      <c r="D5053">
        <v>11612.05</v>
      </c>
      <c r="E5053">
        <v>11683.9</v>
      </c>
      <c r="F5053">
        <v>11569.7</v>
      </c>
      <c r="G5053">
        <v>11671.95</v>
      </c>
      <c r="H5053">
        <v>300467538</v>
      </c>
      <c r="I5053">
        <v>15984.39</v>
      </c>
      <c r="J5053">
        <v>29.13</v>
      </c>
      <c r="K5053">
        <v>3.72</v>
      </c>
      <c r="L5053">
        <v>1.1299999999999999</v>
      </c>
    </row>
    <row r="5054" spans="1:12" x14ac:dyDescent="0.35">
      <c r="A5054" s="1">
        <v>43565</v>
      </c>
      <c r="B5054">
        <v>2019</v>
      </c>
      <c r="C5054" t="s">
        <v>15</v>
      </c>
      <c r="D5054">
        <v>11646.85</v>
      </c>
      <c r="E5054">
        <v>11680.05</v>
      </c>
      <c r="F5054">
        <v>11571.75</v>
      </c>
      <c r="G5054">
        <v>11584.3</v>
      </c>
      <c r="H5054">
        <v>359941110</v>
      </c>
      <c r="I5054">
        <v>22258.46</v>
      </c>
      <c r="J5054">
        <v>28.91</v>
      </c>
      <c r="K5054">
        <v>3.7</v>
      </c>
      <c r="L5054">
        <v>1.1399999999999999</v>
      </c>
    </row>
    <row r="5055" spans="1:12" x14ac:dyDescent="0.35">
      <c r="A5055" s="1">
        <v>43566</v>
      </c>
      <c r="B5055">
        <v>2019</v>
      </c>
      <c r="C5055" t="s">
        <v>15</v>
      </c>
      <c r="D5055">
        <v>11592.55</v>
      </c>
      <c r="E5055">
        <v>11606.7</v>
      </c>
      <c r="F5055">
        <v>11550.55</v>
      </c>
      <c r="G5055">
        <v>11596.7</v>
      </c>
      <c r="H5055">
        <v>279775726</v>
      </c>
      <c r="I5055">
        <v>14332.2</v>
      </c>
      <c r="J5055">
        <v>28.94</v>
      </c>
      <c r="K5055">
        <v>3.7</v>
      </c>
      <c r="L5055">
        <v>1.1399999999999999</v>
      </c>
    </row>
    <row r="5056" spans="1:12" x14ac:dyDescent="0.35">
      <c r="A5056" s="1">
        <v>43567</v>
      </c>
      <c r="B5056">
        <v>2019</v>
      </c>
      <c r="C5056" t="s">
        <v>15</v>
      </c>
      <c r="D5056">
        <v>11612.85</v>
      </c>
      <c r="E5056">
        <v>11657.35</v>
      </c>
      <c r="F5056">
        <v>11578.8</v>
      </c>
      <c r="G5056">
        <v>11643.45</v>
      </c>
      <c r="H5056">
        <v>246006184</v>
      </c>
      <c r="I5056">
        <v>13598.61</v>
      </c>
      <c r="J5056">
        <v>29.06</v>
      </c>
      <c r="K5056">
        <v>3.72</v>
      </c>
      <c r="L5056">
        <v>1.1299999999999999</v>
      </c>
    </row>
    <row r="5057" spans="1:12" x14ac:dyDescent="0.35">
      <c r="A5057" s="1">
        <v>43570</v>
      </c>
      <c r="B5057">
        <v>2019</v>
      </c>
      <c r="C5057" t="s">
        <v>15</v>
      </c>
      <c r="D5057">
        <v>11667</v>
      </c>
      <c r="E5057">
        <v>11704.6</v>
      </c>
      <c r="F5057">
        <v>11648.25</v>
      </c>
      <c r="G5057">
        <v>11690.35</v>
      </c>
      <c r="H5057">
        <v>289996075</v>
      </c>
      <c r="I5057">
        <v>15635.79</v>
      </c>
      <c r="J5057">
        <v>29.18</v>
      </c>
      <c r="K5057">
        <v>3.73</v>
      </c>
      <c r="L5057">
        <v>1.1299999999999999</v>
      </c>
    </row>
    <row r="5058" spans="1:12" x14ac:dyDescent="0.35">
      <c r="A5058" s="1">
        <v>43571</v>
      </c>
      <c r="B5058">
        <v>2019</v>
      </c>
      <c r="C5058" t="s">
        <v>15</v>
      </c>
      <c r="D5058">
        <v>11736.2</v>
      </c>
      <c r="E5058">
        <v>11810.95</v>
      </c>
      <c r="F5058">
        <v>11731.55</v>
      </c>
      <c r="G5058">
        <v>11787.15</v>
      </c>
      <c r="H5058">
        <v>354315040</v>
      </c>
      <c r="I5058">
        <v>17585.48</v>
      </c>
      <c r="J5058">
        <v>29.42</v>
      </c>
      <c r="K5058">
        <v>3.76</v>
      </c>
      <c r="L5058">
        <v>1.1200000000000001</v>
      </c>
    </row>
    <row r="5059" spans="1:12" x14ac:dyDescent="0.35">
      <c r="A5059" s="1">
        <v>43573</v>
      </c>
      <c r="B5059">
        <v>2019</v>
      </c>
      <c r="C5059" t="s">
        <v>15</v>
      </c>
      <c r="D5059">
        <v>11856.15</v>
      </c>
      <c r="E5059">
        <v>11856.15</v>
      </c>
      <c r="F5059">
        <v>11738.5</v>
      </c>
      <c r="G5059">
        <v>11752.8</v>
      </c>
      <c r="H5059">
        <v>339653709</v>
      </c>
      <c r="I5059">
        <v>18271.27</v>
      </c>
      <c r="J5059">
        <v>29.33</v>
      </c>
      <c r="K5059">
        <v>3.75</v>
      </c>
      <c r="L5059">
        <v>1.1200000000000001</v>
      </c>
    </row>
    <row r="5060" spans="1:12" x14ac:dyDescent="0.35">
      <c r="A5060" s="1">
        <v>43577</v>
      </c>
      <c r="B5060">
        <v>2019</v>
      </c>
      <c r="C5060" t="s">
        <v>15</v>
      </c>
      <c r="D5060">
        <v>11727.05</v>
      </c>
      <c r="E5060">
        <v>11727.05</v>
      </c>
      <c r="F5060">
        <v>11583.95</v>
      </c>
      <c r="G5060">
        <v>11594.45</v>
      </c>
      <c r="H5060">
        <v>260356055</v>
      </c>
      <c r="I5060">
        <v>13754.12</v>
      </c>
      <c r="J5060">
        <v>28.94</v>
      </c>
      <c r="K5060">
        <v>3.7</v>
      </c>
      <c r="L5060">
        <v>1.1399999999999999</v>
      </c>
    </row>
    <row r="5061" spans="1:12" x14ac:dyDescent="0.35">
      <c r="A5061" s="1">
        <v>43578</v>
      </c>
      <c r="B5061">
        <v>2019</v>
      </c>
      <c r="C5061" t="s">
        <v>15</v>
      </c>
      <c r="D5061">
        <v>11612.95</v>
      </c>
      <c r="E5061">
        <v>11645.95</v>
      </c>
      <c r="F5061">
        <v>11564.8</v>
      </c>
      <c r="G5061">
        <v>11575.95</v>
      </c>
      <c r="H5061">
        <v>272544486</v>
      </c>
      <c r="I5061">
        <v>14500.53</v>
      </c>
      <c r="J5061">
        <v>28.94</v>
      </c>
      <c r="K5061">
        <v>3.7</v>
      </c>
      <c r="L5061">
        <v>1.1399999999999999</v>
      </c>
    </row>
    <row r="5062" spans="1:12" x14ac:dyDescent="0.35">
      <c r="A5062" s="1">
        <v>43579</v>
      </c>
      <c r="B5062">
        <v>2019</v>
      </c>
      <c r="C5062" t="s">
        <v>15</v>
      </c>
      <c r="D5062">
        <v>11601.5</v>
      </c>
      <c r="E5062">
        <v>11740.85</v>
      </c>
      <c r="F5062">
        <v>11578.85</v>
      </c>
      <c r="G5062">
        <v>11726.15</v>
      </c>
      <c r="H5062">
        <v>335196513</v>
      </c>
      <c r="I5062">
        <v>17046.66</v>
      </c>
      <c r="J5062">
        <v>29.27</v>
      </c>
      <c r="K5062">
        <v>3.75</v>
      </c>
      <c r="L5062">
        <v>1.1200000000000001</v>
      </c>
    </row>
    <row r="5063" spans="1:12" x14ac:dyDescent="0.35">
      <c r="A5063" s="1">
        <v>43580</v>
      </c>
      <c r="B5063">
        <v>2019</v>
      </c>
      <c r="C5063" t="s">
        <v>15</v>
      </c>
      <c r="D5063">
        <v>11735.7</v>
      </c>
      <c r="E5063">
        <v>11796.75</v>
      </c>
      <c r="F5063">
        <v>11624.3</v>
      </c>
      <c r="G5063">
        <v>11641.8</v>
      </c>
      <c r="H5063">
        <v>604360395</v>
      </c>
      <c r="I5063">
        <v>28254.3</v>
      </c>
      <c r="J5063">
        <v>29.06</v>
      </c>
      <c r="K5063">
        <v>3.72</v>
      </c>
      <c r="L5063">
        <v>1.1299999999999999</v>
      </c>
    </row>
    <row r="5064" spans="1:12" x14ac:dyDescent="0.35">
      <c r="A5064" s="1">
        <v>43581</v>
      </c>
      <c r="B5064">
        <v>2019</v>
      </c>
      <c r="C5064" t="s">
        <v>15</v>
      </c>
      <c r="D5064">
        <v>11683.75</v>
      </c>
      <c r="E5064">
        <v>11762.9</v>
      </c>
      <c r="F5064">
        <v>11661.75</v>
      </c>
      <c r="G5064">
        <v>11754.65</v>
      </c>
      <c r="H5064">
        <v>333483764</v>
      </c>
      <c r="I5064">
        <v>18098.830000000002</v>
      </c>
      <c r="J5064">
        <v>29.34</v>
      </c>
      <c r="K5064">
        <v>3.76</v>
      </c>
      <c r="L5064">
        <v>1.1200000000000001</v>
      </c>
    </row>
    <row r="5065" spans="1:12" x14ac:dyDescent="0.35">
      <c r="A5065" s="1">
        <v>43585</v>
      </c>
      <c r="B5065">
        <v>2019</v>
      </c>
      <c r="C5065" t="s">
        <v>15</v>
      </c>
      <c r="D5065">
        <v>11748.75</v>
      </c>
      <c r="E5065">
        <v>11756.25</v>
      </c>
      <c r="F5065">
        <v>11655.9</v>
      </c>
      <c r="G5065">
        <v>11748.15</v>
      </c>
      <c r="H5065">
        <v>532630874</v>
      </c>
      <c r="I5065">
        <v>23324.98</v>
      </c>
      <c r="J5065">
        <v>29.33</v>
      </c>
      <c r="K5065">
        <v>3.76</v>
      </c>
      <c r="L5065">
        <v>1.1200000000000001</v>
      </c>
    </row>
    <row r="5066" spans="1:12" x14ac:dyDescent="0.35">
      <c r="A5066" s="1">
        <v>43587</v>
      </c>
      <c r="B5066">
        <v>2019</v>
      </c>
      <c r="C5066" t="s">
        <v>16</v>
      </c>
      <c r="D5066">
        <v>11725.55</v>
      </c>
      <c r="E5066">
        <v>11789.3</v>
      </c>
      <c r="F5066">
        <v>11699.55</v>
      </c>
      <c r="G5066">
        <v>11724.75</v>
      </c>
      <c r="H5066">
        <v>380278045</v>
      </c>
      <c r="I5066">
        <v>17790.060000000001</v>
      </c>
      <c r="J5066">
        <v>29.27</v>
      </c>
      <c r="K5066">
        <v>3.75</v>
      </c>
      <c r="L5066">
        <v>1.1200000000000001</v>
      </c>
    </row>
    <row r="5067" spans="1:12" x14ac:dyDescent="0.35">
      <c r="A5067" s="1">
        <v>43588</v>
      </c>
      <c r="B5067">
        <v>2019</v>
      </c>
      <c r="C5067" t="s">
        <v>16</v>
      </c>
      <c r="D5067">
        <v>11722.6</v>
      </c>
      <c r="E5067">
        <v>11770.9</v>
      </c>
      <c r="F5067">
        <v>11699.35</v>
      </c>
      <c r="G5067">
        <v>11712.25</v>
      </c>
      <c r="H5067">
        <v>305519934</v>
      </c>
      <c r="I5067">
        <v>15156.32</v>
      </c>
      <c r="J5067">
        <v>29.24</v>
      </c>
      <c r="K5067">
        <v>3.74</v>
      </c>
      <c r="L5067">
        <v>1.1200000000000001</v>
      </c>
    </row>
    <row r="5068" spans="1:12" x14ac:dyDescent="0.35">
      <c r="A5068" s="1">
        <v>43591</v>
      </c>
      <c r="B5068">
        <v>2019</v>
      </c>
      <c r="C5068" t="s">
        <v>16</v>
      </c>
      <c r="D5068">
        <v>11605.8</v>
      </c>
      <c r="E5068">
        <v>11632.55</v>
      </c>
      <c r="F5068">
        <v>11571.35</v>
      </c>
      <c r="G5068">
        <v>11598.25</v>
      </c>
      <c r="H5068">
        <v>299046480</v>
      </c>
      <c r="I5068">
        <v>14703.42</v>
      </c>
      <c r="J5068">
        <v>28.95</v>
      </c>
      <c r="K5068">
        <v>3.71</v>
      </c>
      <c r="L5068">
        <v>1.1299999999999999</v>
      </c>
    </row>
    <row r="5069" spans="1:12" x14ac:dyDescent="0.35">
      <c r="A5069" s="1">
        <v>43592</v>
      </c>
      <c r="B5069">
        <v>2019</v>
      </c>
      <c r="C5069" t="s">
        <v>16</v>
      </c>
      <c r="D5069">
        <v>11651.5</v>
      </c>
      <c r="E5069">
        <v>11657.05</v>
      </c>
      <c r="F5069">
        <v>11484.45</v>
      </c>
      <c r="G5069">
        <v>11497.9</v>
      </c>
      <c r="H5069">
        <v>337495624</v>
      </c>
      <c r="I5069">
        <v>16632.84</v>
      </c>
      <c r="J5069">
        <v>28.73</v>
      </c>
      <c r="K5069">
        <v>3.68</v>
      </c>
      <c r="L5069">
        <v>1.1399999999999999</v>
      </c>
    </row>
    <row r="5070" spans="1:12" x14ac:dyDescent="0.35">
      <c r="A5070" s="1">
        <v>43593</v>
      </c>
      <c r="B5070">
        <v>2019</v>
      </c>
      <c r="C5070" t="s">
        <v>16</v>
      </c>
      <c r="D5070">
        <v>11478.7</v>
      </c>
      <c r="E5070">
        <v>11479.1</v>
      </c>
      <c r="F5070">
        <v>11346.95</v>
      </c>
      <c r="G5070">
        <v>11359.45</v>
      </c>
      <c r="H5070">
        <v>372826025</v>
      </c>
      <c r="I5070">
        <v>17440.009999999998</v>
      </c>
      <c r="J5070">
        <v>28.38</v>
      </c>
      <c r="K5070">
        <v>3.63</v>
      </c>
      <c r="L5070">
        <v>1.1599999999999999</v>
      </c>
    </row>
    <row r="5071" spans="1:12" x14ac:dyDescent="0.35">
      <c r="A5071" s="1">
        <v>43594</v>
      </c>
      <c r="B5071">
        <v>2019</v>
      </c>
      <c r="C5071" t="s">
        <v>16</v>
      </c>
      <c r="D5071">
        <v>11322.4</v>
      </c>
      <c r="E5071">
        <v>11357.6</v>
      </c>
      <c r="F5071">
        <v>11255.05</v>
      </c>
      <c r="G5071">
        <v>11301.8</v>
      </c>
      <c r="H5071">
        <v>373028059</v>
      </c>
      <c r="I5071">
        <v>17602.86</v>
      </c>
      <c r="J5071">
        <v>28.24</v>
      </c>
      <c r="K5071">
        <v>3.61</v>
      </c>
      <c r="L5071">
        <v>1.1599999999999999</v>
      </c>
    </row>
    <row r="5072" spans="1:12" x14ac:dyDescent="0.35">
      <c r="A5072" s="1">
        <v>43595</v>
      </c>
      <c r="B5072">
        <v>2019</v>
      </c>
      <c r="C5072" t="s">
        <v>16</v>
      </c>
      <c r="D5072">
        <v>11314.15</v>
      </c>
      <c r="E5072">
        <v>11345.8</v>
      </c>
      <c r="F5072">
        <v>11251.05</v>
      </c>
      <c r="G5072">
        <v>11278.9</v>
      </c>
      <c r="H5072">
        <v>387323416</v>
      </c>
      <c r="I5072">
        <v>18085.189999999999</v>
      </c>
      <c r="J5072">
        <v>28.14</v>
      </c>
      <c r="K5072">
        <v>3.61</v>
      </c>
      <c r="L5072">
        <v>1.17</v>
      </c>
    </row>
    <row r="5073" spans="1:12" x14ac:dyDescent="0.35">
      <c r="A5073" s="1">
        <v>43598</v>
      </c>
      <c r="B5073">
        <v>2019</v>
      </c>
      <c r="C5073" t="s">
        <v>16</v>
      </c>
      <c r="D5073">
        <v>11258.7</v>
      </c>
      <c r="E5073">
        <v>11300.2</v>
      </c>
      <c r="F5073">
        <v>11125.6</v>
      </c>
      <c r="G5073">
        <v>11148.2</v>
      </c>
      <c r="H5073">
        <v>357586433</v>
      </c>
      <c r="I5073">
        <v>16722.91</v>
      </c>
      <c r="J5073">
        <v>27.8</v>
      </c>
      <c r="K5073">
        <v>3.56</v>
      </c>
      <c r="L5073">
        <v>1.18</v>
      </c>
    </row>
    <row r="5074" spans="1:12" x14ac:dyDescent="0.35">
      <c r="A5074" s="1">
        <v>43599</v>
      </c>
      <c r="B5074">
        <v>2019</v>
      </c>
      <c r="C5074" t="s">
        <v>16</v>
      </c>
      <c r="D5074">
        <v>11151.65</v>
      </c>
      <c r="E5074">
        <v>11294.75</v>
      </c>
      <c r="F5074">
        <v>11108.3</v>
      </c>
      <c r="G5074">
        <v>11222.05</v>
      </c>
      <c r="H5074">
        <v>398122725</v>
      </c>
      <c r="I5074">
        <v>19906.38</v>
      </c>
      <c r="J5074">
        <v>27.98</v>
      </c>
      <c r="K5074">
        <v>3.59</v>
      </c>
      <c r="L5074">
        <v>1.17</v>
      </c>
    </row>
    <row r="5075" spans="1:12" x14ac:dyDescent="0.35">
      <c r="A5075" s="1">
        <v>43600</v>
      </c>
      <c r="B5075">
        <v>2019</v>
      </c>
      <c r="C5075" t="s">
        <v>16</v>
      </c>
      <c r="D5075">
        <v>11271.7</v>
      </c>
      <c r="E5075">
        <v>11286.8</v>
      </c>
      <c r="F5075">
        <v>11136.95</v>
      </c>
      <c r="G5075">
        <v>11157</v>
      </c>
      <c r="H5075">
        <v>414174258</v>
      </c>
      <c r="I5075">
        <v>17931.75</v>
      </c>
      <c r="J5075">
        <v>27.82</v>
      </c>
      <c r="K5075">
        <v>3.57</v>
      </c>
      <c r="L5075">
        <v>1.18</v>
      </c>
    </row>
    <row r="5076" spans="1:12" x14ac:dyDescent="0.35">
      <c r="A5076" s="1">
        <v>43601</v>
      </c>
      <c r="B5076">
        <v>2019</v>
      </c>
      <c r="C5076" t="s">
        <v>16</v>
      </c>
      <c r="D5076">
        <v>11180.35</v>
      </c>
      <c r="E5076">
        <v>11281.55</v>
      </c>
      <c r="F5076">
        <v>11143.35</v>
      </c>
      <c r="G5076">
        <v>11257.1</v>
      </c>
      <c r="H5076">
        <v>350734572</v>
      </c>
      <c r="I5076">
        <v>15629.57</v>
      </c>
      <c r="J5076">
        <v>28.07</v>
      </c>
      <c r="K5076">
        <v>3.6</v>
      </c>
      <c r="L5076">
        <v>1.17</v>
      </c>
    </row>
    <row r="5077" spans="1:12" x14ac:dyDescent="0.35">
      <c r="A5077" s="1">
        <v>43602</v>
      </c>
      <c r="B5077">
        <v>2019</v>
      </c>
      <c r="C5077" t="s">
        <v>16</v>
      </c>
      <c r="D5077">
        <v>11261.9</v>
      </c>
      <c r="E5077">
        <v>11426.15</v>
      </c>
      <c r="F5077">
        <v>11259.85</v>
      </c>
      <c r="G5077">
        <v>11407.15</v>
      </c>
      <c r="H5077">
        <v>412109200</v>
      </c>
      <c r="I5077">
        <v>20177.63</v>
      </c>
      <c r="J5077">
        <v>28.44</v>
      </c>
      <c r="K5077">
        <v>3.65</v>
      </c>
      <c r="L5077">
        <v>1.1499999999999999</v>
      </c>
    </row>
    <row r="5078" spans="1:12" x14ac:dyDescent="0.35">
      <c r="A5078" s="1">
        <v>43605</v>
      </c>
      <c r="B5078">
        <v>2019</v>
      </c>
      <c r="C5078" t="s">
        <v>16</v>
      </c>
      <c r="D5078">
        <v>11651.9</v>
      </c>
      <c r="E5078">
        <v>11845.2</v>
      </c>
      <c r="F5078">
        <v>11591.7</v>
      </c>
      <c r="G5078">
        <v>11828.25</v>
      </c>
      <c r="H5078">
        <v>452096261</v>
      </c>
      <c r="I5078">
        <v>25223.78</v>
      </c>
      <c r="J5078">
        <v>29.48</v>
      </c>
      <c r="K5078">
        <v>3.78</v>
      </c>
      <c r="L5078">
        <v>1.1100000000000001</v>
      </c>
    </row>
    <row r="5079" spans="1:12" x14ac:dyDescent="0.35">
      <c r="A5079" s="1">
        <v>43606</v>
      </c>
      <c r="B5079">
        <v>2019</v>
      </c>
      <c r="C5079" t="s">
        <v>16</v>
      </c>
      <c r="D5079">
        <v>11863.65</v>
      </c>
      <c r="E5079">
        <v>11883.55</v>
      </c>
      <c r="F5079">
        <v>11682.8</v>
      </c>
      <c r="G5079">
        <v>11709.1</v>
      </c>
      <c r="H5079">
        <v>381038129</v>
      </c>
      <c r="I5079">
        <v>20324.669999999998</v>
      </c>
      <c r="J5079">
        <v>29.18</v>
      </c>
      <c r="K5079">
        <v>3.74</v>
      </c>
      <c r="L5079">
        <v>1.1200000000000001</v>
      </c>
    </row>
    <row r="5080" spans="1:12" x14ac:dyDescent="0.35">
      <c r="A5080" s="1">
        <v>43607</v>
      </c>
      <c r="B5080">
        <v>2019</v>
      </c>
      <c r="C5080" t="s">
        <v>16</v>
      </c>
      <c r="D5080">
        <v>11727.95</v>
      </c>
      <c r="E5080">
        <v>11784.8</v>
      </c>
      <c r="F5080">
        <v>11682.4</v>
      </c>
      <c r="G5080">
        <v>11737.9</v>
      </c>
      <c r="H5080">
        <v>355870667</v>
      </c>
      <c r="I5080">
        <v>19582.41</v>
      </c>
      <c r="J5080">
        <v>29.22</v>
      </c>
      <c r="K5080">
        <v>3.75</v>
      </c>
      <c r="L5080">
        <v>1.1200000000000001</v>
      </c>
    </row>
    <row r="5081" spans="1:12" x14ac:dyDescent="0.35">
      <c r="A5081" s="1">
        <v>43608</v>
      </c>
      <c r="B5081">
        <v>2019</v>
      </c>
      <c r="C5081" t="s">
        <v>16</v>
      </c>
      <c r="D5081">
        <v>11901.3</v>
      </c>
      <c r="E5081">
        <v>12041.15</v>
      </c>
      <c r="F5081">
        <v>11614.5</v>
      </c>
      <c r="G5081">
        <v>11657.05</v>
      </c>
      <c r="H5081">
        <v>569030654</v>
      </c>
      <c r="I5081">
        <v>31180.080000000002</v>
      </c>
      <c r="J5081">
        <v>29.02</v>
      </c>
      <c r="K5081">
        <v>3.73</v>
      </c>
      <c r="L5081">
        <v>1.1299999999999999</v>
      </c>
    </row>
    <row r="5082" spans="1:12" x14ac:dyDescent="0.35">
      <c r="A5082" s="1">
        <v>43609</v>
      </c>
      <c r="B5082">
        <v>2019</v>
      </c>
      <c r="C5082" t="s">
        <v>16</v>
      </c>
      <c r="D5082">
        <v>11748</v>
      </c>
      <c r="E5082">
        <v>11859</v>
      </c>
      <c r="F5082">
        <v>11658.1</v>
      </c>
      <c r="G5082">
        <v>11844.1</v>
      </c>
      <c r="H5082">
        <v>374637415</v>
      </c>
      <c r="I5082">
        <v>20028.490000000002</v>
      </c>
      <c r="J5082">
        <v>29.44</v>
      </c>
      <c r="K5082">
        <v>3.79</v>
      </c>
      <c r="L5082">
        <v>1.1100000000000001</v>
      </c>
    </row>
    <row r="5083" spans="1:12" x14ac:dyDescent="0.35">
      <c r="A5083" s="1">
        <v>43612</v>
      </c>
      <c r="B5083">
        <v>2019</v>
      </c>
      <c r="C5083" t="s">
        <v>16</v>
      </c>
      <c r="D5083">
        <v>11855.5</v>
      </c>
      <c r="E5083">
        <v>11957.15</v>
      </c>
      <c r="F5083">
        <v>11812.4</v>
      </c>
      <c r="G5083">
        <v>11924.75</v>
      </c>
      <c r="H5083">
        <v>348356214</v>
      </c>
      <c r="I5083">
        <v>17735.36</v>
      </c>
      <c r="J5083">
        <v>29.68</v>
      </c>
      <c r="K5083">
        <v>3.81</v>
      </c>
      <c r="L5083">
        <v>1.22</v>
      </c>
    </row>
    <row r="5084" spans="1:12" x14ac:dyDescent="0.35">
      <c r="A5084" s="1">
        <v>43613</v>
      </c>
      <c r="B5084">
        <v>2019</v>
      </c>
      <c r="C5084" t="s">
        <v>16</v>
      </c>
      <c r="D5084">
        <v>11958.35</v>
      </c>
      <c r="E5084">
        <v>11958.55</v>
      </c>
      <c r="F5084">
        <v>11864.9</v>
      </c>
      <c r="G5084">
        <v>11928.75</v>
      </c>
      <c r="H5084">
        <v>598308334</v>
      </c>
      <c r="I5084">
        <v>28833.54</v>
      </c>
      <c r="J5084">
        <v>29.69</v>
      </c>
      <c r="K5084">
        <v>3.81</v>
      </c>
      <c r="L5084">
        <v>1.22</v>
      </c>
    </row>
    <row r="5085" spans="1:12" x14ac:dyDescent="0.35">
      <c r="A5085" s="1">
        <v>43614</v>
      </c>
      <c r="B5085">
        <v>2019</v>
      </c>
      <c r="C5085" t="s">
        <v>16</v>
      </c>
      <c r="D5085">
        <v>11905.8</v>
      </c>
      <c r="E5085">
        <v>11931.9</v>
      </c>
      <c r="F5085">
        <v>11836.8</v>
      </c>
      <c r="G5085">
        <v>11861.1</v>
      </c>
      <c r="H5085">
        <v>318068673</v>
      </c>
      <c r="I5085">
        <v>15985.92</v>
      </c>
      <c r="J5085">
        <v>29.44</v>
      </c>
      <c r="K5085">
        <v>3.79</v>
      </c>
      <c r="L5085">
        <v>1.23</v>
      </c>
    </row>
    <row r="5086" spans="1:12" x14ac:dyDescent="0.35">
      <c r="A5086" s="1">
        <v>43615</v>
      </c>
      <c r="B5086">
        <v>2019</v>
      </c>
      <c r="C5086" t="s">
        <v>16</v>
      </c>
      <c r="D5086">
        <v>11865.3</v>
      </c>
      <c r="E5086">
        <v>11968.55</v>
      </c>
      <c r="F5086">
        <v>11859.4</v>
      </c>
      <c r="G5086">
        <v>11945.9</v>
      </c>
      <c r="H5086">
        <v>421199867</v>
      </c>
      <c r="I5086">
        <v>20261.849999999999</v>
      </c>
      <c r="J5086">
        <v>29.65</v>
      </c>
      <c r="K5086">
        <v>3.82</v>
      </c>
      <c r="L5086">
        <v>1.22</v>
      </c>
    </row>
    <row r="5087" spans="1:12" x14ac:dyDescent="0.35">
      <c r="A5087" s="1">
        <v>43616</v>
      </c>
      <c r="B5087">
        <v>2019</v>
      </c>
      <c r="C5087" t="s">
        <v>16</v>
      </c>
      <c r="D5087">
        <v>11999.8</v>
      </c>
      <c r="E5087">
        <v>12039.25</v>
      </c>
      <c r="F5087">
        <v>11829.45</v>
      </c>
      <c r="G5087">
        <v>11922.8</v>
      </c>
      <c r="H5087">
        <v>438879129</v>
      </c>
      <c r="I5087">
        <v>22789</v>
      </c>
      <c r="J5087">
        <v>29.49</v>
      </c>
      <c r="K5087">
        <v>3.81</v>
      </c>
      <c r="L5087">
        <v>1.22</v>
      </c>
    </row>
    <row r="5088" spans="1:12" x14ac:dyDescent="0.35">
      <c r="A5088" s="1">
        <v>43619</v>
      </c>
      <c r="B5088">
        <v>2019</v>
      </c>
      <c r="C5088" t="s">
        <v>17</v>
      </c>
      <c r="D5088">
        <v>11953.75</v>
      </c>
      <c r="E5088">
        <v>12103.05</v>
      </c>
      <c r="F5088">
        <v>11920.1</v>
      </c>
      <c r="G5088">
        <v>12088.55</v>
      </c>
      <c r="H5088">
        <v>315296955</v>
      </c>
      <c r="I5088">
        <v>17451.36</v>
      </c>
      <c r="J5088">
        <v>29.9</v>
      </c>
      <c r="K5088">
        <v>3.86</v>
      </c>
      <c r="L5088">
        <v>1.2</v>
      </c>
    </row>
    <row r="5089" spans="1:12" x14ac:dyDescent="0.35">
      <c r="A5089" s="1">
        <v>43620</v>
      </c>
      <c r="B5089">
        <v>2019</v>
      </c>
      <c r="C5089" t="s">
        <v>17</v>
      </c>
      <c r="D5089">
        <v>12052.65</v>
      </c>
      <c r="E5089">
        <v>12095.2</v>
      </c>
      <c r="F5089">
        <v>12005.85</v>
      </c>
      <c r="G5089">
        <v>12021.65</v>
      </c>
      <c r="H5089">
        <v>289221904</v>
      </c>
      <c r="I5089">
        <v>15308.28</v>
      </c>
      <c r="J5089">
        <v>29.73</v>
      </c>
      <c r="K5089">
        <v>3.84</v>
      </c>
      <c r="L5089">
        <v>1.21</v>
      </c>
    </row>
    <row r="5090" spans="1:12" x14ac:dyDescent="0.35">
      <c r="A5090" s="1">
        <v>43622</v>
      </c>
      <c r="B5090">
        <v>2019</v>
      </c>
      <c r="C5090" t="s">
        <v>17</v>
      </c>
      <c r="D5090">
        <v>12039.8</v>
      </c>
      <c r="E5090">
        <v>12039.8</v>
      </c>
      <c r="F5090">
        <v>11830.25</v>
      </c>
      <c r="G5090">
        <v>11843.75</v>
      </c>
      <c r="H5090">
        <v>415206942</v>
      </c>
      <c r="I5090">
        <v>21144.77</v>
      </c>
      <c r="J5090">
        <v>29.29</v>
      </c>
      <c r="K5090">
        <v>3.79</v>
      </c>
      <c r="L5090">
        <v>1.23</v>
      </c>
    </row>
    <row r="5091" spans="1:12" x14ac:dyDescent="0.35">
      <c r="A5091" s="1">
        <v>43623</v>
      </c>
      <c r="B5091">
        <v>2019</v>
      </c>
      <c r="C5091" t="s">
        <v>17</v>
      </c>
      <c r="D5091">
        <v>11865.2</v>
      </c>
      <c r="E5091">
        <v>11897.5</v>
      </c>
      <c r="F5091">
        <v>11769.5</v>
      </c>
      <c r="G5091">
        <v>11870.65</v>
      </c>
      <c r="H5091">
        <v>302455910</v>
      </c>
      <c r="I5091">
        <v>14939.4</v>
      </c>
      <c r="J5091">
        <v>29.36</v>
      </c>
      <c r="K5091">
        <v>3.79</v>
      </c>
      <c r="L5091">
        <v>1.23</v>
      </c>
    </row>
    <row r="5092" spans="1:12" x14ac:dyDescent="0.35">
      <c r="A5092" s="1">
        <v>43626</v>
      </c>
      <c r="B5092">
        <v>2019</v>
      </c>
      <c r="C5092" t="s">
        <v>17</v>
      </c>
      <c r="D5092">
        <v>11934.9</v>
      </c>
      <c r="E5092">
        <v>11975.05</v>
      </c>
      <c r="F5092">
        <v>11871.75</v>
      </c>
      <c r="G5092">
        <v>11922.7</v>
      </c>
      <c r="H5092">
        <v>303329445</v>
      </c>
      <c r="I5092">
        <v>13125.41</v>
      </c>
      <c r="J5092">
        <v>29.49</v>
      </c>
      <c r="K5092">
        <v>3.81</v>
      </c>
      <c r="L5092">
        <v>1.22</v>
      </c>
    </row>
    <row r="5093" spans="1:12" x14ac:dyDescent="0.35">
      <c r="A5093" s="1">
        <v>43627</v>
      </c>
      <c r="B5093">
        <v>2019</v>
      </c>
      <c r="C5093" t="s">
        <v>17</v>
      </c>
      <c r="D5093">
        <v>11959.85</v>
      </c>
      <c r="E5093">
        <v>12000.35</v>
      </c>
      <c r="F5093">
        <v>11904.35</v>
      </c>
      <c r="G5093">
        <v>11965.6</v>
      </c>
      <c r="H5093">
        <v>332181958</v>
      </c>
      <c r="I5093">
        <v>15392.28</v>
      </c>
      <c r="J5093">
        <v>29.59</v>
      </c>
      <c r="K5093">
        <v>3.82</v>
      </c>
      <c r="L5093">
        <v>1.22</v>
      </c>
    </row>
    <row r="5094" spans="1:12" x14ac:dyDescent="0.35">
      <c r="A5094" s="1">
        <v>43628</v>
      </c>
      <c r="B5094">
        <v>2019</v>
      </c>
      <c r="C5094" t="s">
        <v>17</v>
      </c>
      <c r="D5094">
        <v>11962.45</v>
      </c>
      <c r="E5094">
        <v>11962.45</v>
      </c>
      <c r="F5094">
        <v>11866.35</v>
      </c>
      <c r="G5094">
        <v>11906.2</v>
      </c>
      <c r="H5094">
        <v>283718253</v>
      </c>
      <c r="I5094">
        <v>14120.17</v>
      </c>
      <c r="J5094">
        <v>29.45</v>
      </c>
      <c r="K5094">
        <v>3.81</v>
      </c>
      <c r="L5094">
        <v>1.22</v>
      </c>
    </row>
    <row r="5095" spans="1:12" x14ac:dyDescent="0.35">
      <c r="A5095" s="1">
        <v>43629</v>
      </c>
      <c r="B5095">
        <v>2019</v>
      </c>
      <c r="C5095" t="s">
        <v>17</v>
      </c>
      <c r="D5095">
        <v>11873.9</v>
      </c>
      <c r="E5095">
        <v>11931.35</v>
      </c>
      <c r="F5095">
        <v>11817.05</v>
      </c>
      <c r="G5095">
        <v>11914.05</v>
      </c>
      <c r="H5095">
        <v>447901993</v>
      </c>
      <c r="I5095">
        <v>18680.91</v>
      </c>
      <c r="J5095">
        <v>29.46</v>
      </c>
      <c r="K5095">
        <v>3.81</v>
      </c>
      <c r="L5095">
        <v>1.22</v>
      </c>
    </row>
    <row r="5096" spans="1:12" x14ac:dyDescent="0.35">
      <c r="A5096" s="1">
        <v>43630</v>
      </c>
      <c r="B5096">
        <v>2019</v>
      </c>
      <c r="C5096" t="s">
        <v>17</v>
      </c>
      <c r="D5096">
        <v>11910.1</v>
      </c>
      <c r="E5096">
        <v>11911.85</v>
      </c>
      <c r="F5096">
        <v>11797.7</v>
      </c>
      <c r="G5096">
        <v>11823.3</v>
      </c>
      <c r="H5096">
        <v>390294634</v>
      </c>
      <c r="I5096">
        <v>16226.57</v>
      </c>
      <c r="J5096">
        <v>29.24</v>
      </c>
      <c r="K5096">
        <v>3.77</v>
      </c>
      <c r="L5096">
        <v>1.23</v>
      </c>
    </row>
    <row r="5097" spans="1:12" x14ac:dyDescent="0.35">
      <c r="A5097" s="1">
        <v>43633</v>
      </c>
      <c r="B5097">
        <v>2019</v>
      </c>
      <c r="C5097" t="s">
        <v>17</v>
      </c>
      <c r="D5097">
        <v>11844</v>
      </c>
      <c r="E5097">
        <v>11844.05</v>
      </c>
      <c r="F5097">
        <v>11657.75</v>
      </c>
      <c r="G5097">
        <v>11672.15</v>
      </c>
      <c r="H5097">
        <v>295528399</v>
      </c>
      <c r="I5097">
        <v>13851.67</v>
      </c>
      <c r="J5097">
        <v>28.87</v>
      </c>
      <c r="K5097">
        <v>3.73</v>
      </c>
      <c r="L5097">
        <v>1.25</v>
      </c>
    </row>
    <row r="5098" spans="1:12" x14ac:dyDescent="0.35">
      <c r="A5098" s="1">
        <v>43634</v>
      </c>
      <c r="B5098">
        <v>2019</v>
      </c>
      <c r="C5098" t="s">
        <v>17</v>
      </c>
      <c r="D5098">
        <v>11677.05</v>
      </c>
      <c r="E5098">
        <v>11727.2</v>
      </c>
      <c r="F5098">
        <v>11641.15</v>
      </c>
      <c r="G5098">
        <v>11691.5</v>
      </c>
      <c r="H5098">
        <v>365525622</v>
      </c>
      <c r="I5098">
        <v>16120.69</v>
      </c>
      <c r="J5098">
        <v>28.91</v>
      </c>
      <c r="K5098">
        <v>3.73</v>
      </c>
      <c r="L5098">
        <v>1.25</v>
      </c>
    </row>
    <row r="5099" spans="1:12" x14ac:dyDescent="0.35">
      <c r="A5099" s="1">
        <v>43635</v>
      </c>
      <c r="B5099">
        <v>2019</v>
      </c>
      <c r="C5099" t="s">
        <v>17</v>
      </c>
      <c r="D5099">
        <v>11744.45</v>
      </c>
      <c r="E5099">
        <v>11802.5</v>
      </c>
      <c r="F5099">
        <v>11625.1</v>
      </c>
      <c r="G5099">
        <v>11691.45</v>
      </c>
      <c r="H5099">
        <v>446933027</v>
      </c>
      <c r="I5099">
        <v>18722.71</v>
      </c>
      <c r="J5099">
        <v>28.91</v>
      </c>
      <c r="K5099">
        <v>3.73</v>
      </c>
      <c r="L5099">
        <v>1.25</v>
      </c>
    </row>
    <row r="5100" spans="1:12" x14ac:dyDescent="0.35">
      <c r="A5100" s="1">
        <v>43636</v>
      </c>
      <c r="B5100">
        <v>2019</v>
      </c>
      <c r="C5100" t="s">
        <v>17</v>
      </c>
      <c r="D5100">
        <v>11653.65</v>
      </c>
      <c r="E5100">
        <v>11843.5</v>
      </c>
      <c r="F5100">
        <v>11635.05</v>
      </c>
      <c r="G5100">
        <v>11831.75</v>
      </c>
      <c r="H5100">
        <v>442016954</v>
      </c>
      <c r="I5100">
        <v>18839.11</v>
      </c>
      <c r="J5100">
        <v>29.26</v>
      </c>
      <c r="K5100">
        <v>3.78</v>
      </c>
      <c r="L5100">
        <v>1.23</v>
      </c>
    </row>
    <row r="5101" spans="1:12" x14ac:dyDescent="0.35">
      <c r="A5101" s="1">
        <v>43637</v>
      </c>
      <c r="B5101">
        <v>2019</v>
      </c>
      <c r="C5101" t="s">
        <v>17</v>
      </c>
      <c r="D5101">
        <v>11827.6</v>
      </c>
      <c r="E5101">
        <v>11827.95</v>
      </c>
      <c r="F5101">
        <v>11705.1</v>
      </c>
      <c r="G5101">
        <v>11724.1</v>
      </c>
      <c r="H5101">
        <v>468430388</v>
      </c>
      <c r="I5101">
        <v>23346.13</v>
      </c>
      <c r="J5101">
        <v>28.99</v>
      </c>
      <c r="K5101">
        <v>3.74</v>
      </c>
      <c r="L5101">
        <v>1.24</v>
      </c>
    </row>
    <row r="5102" spans="1:12" x14ac:dyDescent="0.35">
      <c r="A5102" s="1">
        <v>43640</v>
      </c>
      <c r="B5102">
        <v>2019</v>
      </c>
      <c r="C5102" t="s">
        <v>17</v>
      </c>
      <c r="D5102">
        <v>11725.8</v>
      </c>
      <c r="E5102">
        <v>11754</v>
      </c>
      <c r="F5102">
        <v>11670.2</v>
      </c>
      <c r="G5102">
        <v>11699.65</v>
      </c>
      <c r="H5102">
        <v>277620788</v>
      </c>
      <c r="I5102">
        <v>12631.38</v>
      </c>
      <c r="J5102">
        <v>28.93</v>
      </c>
      <c r="K5102">
        <v>3.74</v>
      </c>
      <c r="L5102">
        <v>1.25</v>
      </c>
    </row>
    <row r="5103" spans="1:12" x14ac:dyDescent="0.35">
      <c r="A5103" s="1">
        <v>43641</v>
      </c>
      <c r="B5103">
        <v>2019</v>
      </c>
      <c r="C5103" t="s">
        <v>17</v>
      </c>
      <c r="D5103">
        <v>11681</v>
      </c>
      <c r="E5103">
        <v>11814.4</v>
      </c>
      <c r="F5103">
        <v>11651</v>
      </c>
      <c r="G5103">
        <v>11796.45</v>
      </c>
      <c r="H5103">
        <v>300476353</v>
      </c>
      <c r="I5103">
        <v>13822.83</v>
      </c>
      <c r="J5103">
        <v>29.17</v>
      </c>
      <c r="K5103">
        <v>3.77</v>
      </c>
      <c r="L5103">
        <v>1.24</v>
      </c>
    </row>
    <row r="5104" spans="1:12" x14ac:dyDescent="0.35">
      <c r="A5104" s="1">
        <v>43642</v>
      </c>
      <c r="B5104">
        <v>2019</v>
      </c>
      <c r="C5104" t="s">
        <v>17</v>
      </c>
      <c r="D5104">
        <v>11768.15</v>
      </c>
      <c r="E5104">
        <v>11871.85</v>
      </c>
      <c r="F5104">
        <v>11757.55</v>
      </c>
      <c r="G5104">
        <v>11847.55</v>
      </c>
      <c r="H5104">
        <v>327885018</v>
      </c>
      <c r="I5104">
        <v>14650.89</v>
      </c>
      <c r="J5104">
        <v>29.09</v>
      </c>
      <c r="K5104">
        <v>3.78</v>
      </c>
      <c r="L5104">
        <v>1.23</v>
      </c>
    </row>
    <row r="5105" spans="1:12" x14ac:dyDescent="0.35">
      <c r="A5105" s="1">
        <v>43643</v>
      </c>
      <c r="B5105">
        <v>2019</v>
      </c>
      <c r="C5105" t="s">
        <v>17</v>
      </c>
      <c r="D5105">
        <v>11860.85</v>
      </c>
      <c r="E5105">
        <v>11911.15</v>
      </c>
      <c r="F5105">
        <v>11821.05</v>
      </c>
      <c r="G5105">
        <v>11841.55</v>
      </c>
      <c r="H5105">
        <v>480169350</v>
      </c>
      <c r="I5105">
        <v>23300.3</v>
      </c>
      <c r="J5105">
        <v>29.07</v>
      </c>
      <c r="K5105">
        <v>3.78</v>
      </c>
      <c r="L5105">
        <v>1.23</v>
      </c>
    </row>
    <row r="5106" spans="1:12" x14ac:dyDescent="0.35">
      <c r="A5106" s="1">
        <v>43644</v>
      </c>
      <c r="B5106">
        <v>2019</v>
      </c>
      <c r="C5106" t="s">
        <v>17</v>
      </c>
      <c r="D5106">
        <v>11861.15</v>
      </c>
      <c r="E5106">
        <v>11871.7</v>
      </c>
      <c r="F5106">
        <v>11775.5</v>
      </c>
      <c r="G5106">
        <v>11788.85</v>
      </c>
      <c r="H5106">
        <v>303888701</v>
      </c>
      <c r="I5106">
        <v>15191.9</v>
      </c>
      <c r="J5106">
        <v>28.98</v>
      </c>
      <c r="K5106">
        <v>3.71</v>
      </c>
      <c r="L5106">
        <v>1.24</v>
      </c>
    </row>
    <row r="5107" spans="1:12" x14ac:dyDescent="0.35">
      <c r="A5107" s="1">
        <v>43647</v>
      </c>
      <c r="B5107">
        <v>2019</v>
      </c>
      <c r="C5107" t="s">
        <v>18</v>
      </c>
      <c r="D5107">
        <v>11839.9</v>
      </c>
      <c r="E5107">
        <v>11884.65</v>
      </c>
      <c r="F5107">
        <v>11830.8</v>
      </c>
      <c r="G5107">
        <v>11865.6</v>
      </c>
      <c r="H5107">
        <v>278415889</v>
      </c>
      <c r="I5107">
        <v>12874.96</v>
      </c>
      <c r="J5107">
        <v>29.17</v>
      </c>
      <c r="K5107">
        <v>3.73</v>
      </c>
      <c r="L5107">
        <v>1.23</v>
      </c>
    </row>
    <row r="5108" spans="1:12" x14ac:dyDescent="0.35">
      <c r="A5108" s="1">
        <v>43648</v>
      </c>
      <c r="B5108">
        <v>2019</v>
      </c>
      <c r="C5108" t="s">
        <v>18</v>
      </c>
      <c r="D5108">
        <v>11890.3</v>
      </c>
      <c r="E5108">
        <v>11917.45</v>
      </c>
      <c r="F5108">
        <v>11814.7</v>
      </c>
      <c r="G5108">
        <v>11910.3</v>
      </c>
      <c r="H5108">
        <v>363197036</v>
      </c>
      <c r="I5108">
        <v>13615.94</v>
      </c>
      <c r="J5108">
        <v>29.28</v>
      </c>
      <c r="K5108">
        <v>3.75</v>
      </c>
      <c r="L5108">
        <v>1.23</v>
      </c>
    </row>
    <row r="5109" spans="1:12" x14ac:dyDescent="0.35">
      <c r="A5109" s="1">
        <v>43649</v>
      </c>
      <c r="B5109">
        <v>2019</v>
      </c>
      <c r="C5109" t="s">
        <v>18</v>
      </c>
      <c r="D5109">
        <v>11932.15</v>
      </c>
      <c r="E5109">
        <v>11945.2</v>
      </c>
      <c r="F5109">
        <v>11887.05</v>
      </c>
      <c r="G5109">
        <v>11916.75</v>
      </c>
      <c r="H5109">
        <v>340527508</v>
      </c>
      <c r="I5109">
        <v>14290.33</v>
      </c>
      <c r="J5109">
        <v>29.3</v>
      </c>
      <c r="K5109">
        <v>3.75</v>
      </c>
      <c r="L5109">
        <v>1.23</v>
      </c>
    </row>
    <row r="5110" spans="1:12" x14ac:dyDescent="0.35">
      <c r="A5110" s="1">
        <v>43650</v>
      </c>
      <c r="B5110">
        <v>2019</v>
      </c>
      <c r="C5110" t="s">
        <v>18</v>
      </c>
      <c r="D5110">
        <v>11928.8</v>
      </c>
      <c r="E5110">
        <v>11969.25</v>
      </c>
      <c r="F5110">
        <v>11923.65</v>
      </c>
      <c r="G5110">
        <v>11946.75</v>
      </c>
      <c r="H5110">
        <v>333595172</v>
      </c>
      <c r="I5110">
        <v>14758.87</v>
      </c>
      <c r="J5110">
        <v>29.37</v>
      </c>
      <c r="K5110">
        <v>3.76</v>
      </c>
      <c r="L5110">
        <v>1.23</v>
      </c>
    </row>
    <row r="5111" spans="1:12" x14ac:dyDescent="0.35">
      <c r="A5111" s="1">
        <v>43651</v>
      </c>
      <c r="B5111">
        <v>2019</v>
      </c>
      <c r="C5111" t="s">
        <v>18</v>
      </c>
      <c r="D5111">
        <v>11964.75</v>
      </c>
      <c r="E5111">
        <v>11981.75</v>
      </c>
      <c r="F5111">
        <v>11797.9</v>
      </c>
      <c r="G5111">
        <v>11811.15</v>
      </c>
      <c r="H5111">
        <v>530720039</v>
      </c>
      <c r="I5111">
        <v>18871.990000000002</v>
      </c>
      <c r="J5111">
        <v>29.04</v>
      </c>
      <c r="K5111">
        <v>3.72</v>
      </c>
      <c r="L5111">
        <v>1.24</v>
      </c>
    </row>
    <row r="5112" spans="1:12" x14ac:dyDescent="0.35">
      <c r="A5112" s="1">
        <v>43654</v>
      </c>
      <c r="B5112">
        <v>2019</v>
      </c>
      <c r="C5112" t="s">
        <v>18</v>
      </c>
      <c r="D5112">
        <v>11770.4</v>
      </c>
      <c r="E5112">
        <v>11771.9</v>
      </c>
      <c r="F5112">
        <v>11523.3</v>
      </c>
      <c r="G5112">
        <v>11558.6</v>
      </c>
      <c r="H5112">
        <v>464029444</v>
      </c>
      <c r="I5112">
        <v>19146.25</v>
      </c>
      <c r="J5112">
        <v>28.42</v>
      </c>
      <c r="K5112">
        <v>3.64</v>
      </c>
      <c r="L5112">
        <v>1.27</v>
      </c>
    </row>
    <row r="5113" spans="1:12" x14ac:dyDescent="0.35">
      <c r="A5113" s="1">
        <v>43655</v>
      </c>
      <c r="B5113">
        <v>2019</v>
      </c>
      <c r="C5113" t="s">
        <v>18</v>
      </c>
      <c r="D5113">
        <v>11531.6</v>
      </c>
      <c r="E5113">
        <v>11582.55</v>
      </c>
      <c r="F5113">
        <v>11461</v>
      </c>
      <c r="G5113">
        <v>11555.9</v>
      </c>
      <c r="H5113">
        <v>442520253</v>
      </c>
      <c r="I5113">
        <v>21577.95</v>
      </c>
      <c r="J5113">
        <v>28.41</v>
      </c>
      <c r="K5113">
        <v>3.64</v>
      </c>
      <c r="L5113">
        <v>1.27</v>
      </c>
    </row>
    <row r="5114" spans="1:12" x14ac:dyDescent="0.35">
      <c r="A5114" s="1">
        <v>43656</v>
      </c>
      <c r="B5114">
        <v>2019</v>
      </c>
      <c r="C5114" t="s">
        <v>18</v>
      </c>
      <c r="D5114">
        <v>11536.15</v>
      </c>
      <c r="E5114">
        <v>11593.7</v>
      </c>
      <c r="F5114">
        <v>11475.65</v>
      </c>
      <c r="G5114">
        <v>11498.9</v>
      </c>
      <c r="H5114">
        <v>337571014</v>
      </c>
      <c r="I5114">
        <v>16098.53</v>
      </c>
      <c r="J5114">
        <v>28.2</v>
      </c>
      <c r="K5114">
        <v>3.62</v>
      </c>
      <c r="L5114">
        <v>1.27</v>
      </c>
    </row>
    <row r="5115" spans="1:12" x14ac:dyDescent="0.35">
      <c r="A5115" s="1">
        <v>43657</v>
      </c>
      <c r="B5115">
        <v>2019</v>
      </c>
      <c r="C5115" t="s">
        <v>18</v>
      </c>
      <c r="D5115">
        <v>11561.45</v>
      </c>
      <c r="E5115">
        <v>11599</v>
      </c>
      <c r="F5115">
        <v>11519.5</v>
      </c>
      <c r="G5115">
        <v>11582.9</v>
      </c>
      <c r="H5115">
        <v>317257578</v>
      </c>
      <c r="I5115">
        <v>14586.2</v>
      </c>
      <c r="J5115">
        <v>28.4</v>
      </c>
      <c r="K5115">
        <v>3.64</v>
      </c>
      <c r="L5115">
        <v>1.26</v>
      </c>
    </row>
    <row r="5116" spans="1:12" x14ac:dyDescent="0.35">
      <c r="A5116" s="1">
        <v>43658</v>
      </c>
      <c r="B5116">
        <v>2019</v>
      </c>
      <c r="C5116" t="s">
        <v>18</v>
      </c>
      <c r="D5116">
        <v>11601.15</v>
      </c>
      <c r="E5116">
        <v>11639.55</v>
      </c>
      <c r="F5116">
        <v>11538.6</v>
      </c>
      <c r="G5116">
        <v>11552.5</v>
      </c>
      <c r="H5116">
        <v>359421182</v>
      </c>
      <c r="I5116">
        <v>16947.57</v>
      </c>
      <c r="J5116">
        <v>28.33</v>
      </c>
      <c r="K5116">
        <v>3.61</v>
      </c>
      <c r="L5116">
        <v>1.29</v>
      </c>
    </row>
    <row r="5117" spans="1:12" x14ac:dyDescent="0.35">
      <c r="A5117" s="1">
        <v>43661</v>
      </c>
      <c r="B5117">
        <v>2019</v>
      </c>
      <c r="C5117" t="s">
        <v>18</v>
      </c>
      <c r="D5117">
        <v>11614.75</v>
      </c>
      <c r="E5117">
        <v>11618.4</v>
      </c>
      <c r="F5117">
        <v>11532.3</v>
      </c>
      <c r="G5117">
        <v>11588.35</v>
      </c>
      <c r="H5117">
        <v>368788782</v>
      </c>
      <c r="I5117">
        <v>15835.99</v>
      </c>
      <c r="J5117">
        <v>28.33</v>
      </c>
      <c r="K5117">
        <v>3.62</v>
      </c>
      <c r="L5117">
        <v>1.29</v>
      </c>
    </row>
    <row r="5118" spans="1:12" x14ac:dyDescent="0.35">
      <c r="A5118" s="1">
        <v>43662</v>
      </c>
      <c r="B5118">
        <v>2019</v>
      </c>
      <c r="C5118" t="s">
        <v>18</v>
      </c>
      <c r="D5118">
        <v>11596.65</v>
      </c>
      <c r="E5118">
        <v>11670.05</v>
      </c>
      <c r="F5118">
        <v>11573.95</v>
      </c>
      <c r="G5118">
        <v>11662.6</v>
      </c>
      <c r="H5118">
        <v>480156167</v>
      </c>
      <c r="I5118">
        <v>15967.91</v>
      </c>
      <c r="J5118">
        <v>28.51</v>
      </c>
      <c r="K5118">
        <v>3.64</v>
      </c>
      <c r="L5118">
        <v>1.28</v>
      </c>
    </row>
    <row r="5119" spans="1:12" x14ac:dyDescent="0.35">
      <c r="A5119" s="1">
        <v>43663</v>
      </c>
      <c r="B5119">
        <v>2019</v>
      </c>
      <c r="C5119" t="s">
        <v>18</v>
      </c>
      <c r="D5119">
        <v>11670.75</v>
      </c>
      <c r="E5119">
        <v>11706.65</v>
      </c>
      <c r="F5119">
        <v>11651.15</v>
      </c>
      <c r="G5119">
        <v>11687.5</v>
      </c>
      <c r="H5119">
        <v>464827734</v>
      </c>
      <c r="I5119">
        <v>15250.5</v>
      </c>
      <c r="J5119">
        <v>28.58</v>
      </c>
      <c r="K5119">
        <v>3.65</v>
      </c>
      <c r="L5119">
        <v>1.28</v>
      </c>
    </row>
    <row r="5120" spans="1:12" x14ac:dyDescent="0.35">
      <c r="A5120" s="1">
        <v>43664</v>
      </c>
      <c r="B5120">
        <v>2019</v>
      </c>
      <c r="C5120" t="s">
        <v>18</v>
      </c>
      <c r="D5120">
        <v>11675.6</v>
      </c>
      <c r="E5120">
        <v>11677.15</v>
      </c>
      <c r="F5120">
        <v>11582.4</v>
      </c>
      <c r="G5120">
        <v>11596.9</v>
      </c>
      <c r="H5120">
        <v>498258158</v>
      </c>
      <c r="I5120">
        <v>16684.03</v>
      </c>
      <c r="J5120">
        <v>28.35</v>
      </c>
      <c r="K5120">
        <v>3.62</v>
      </c>
      <c r="L5120">
        <v>1.29</v>
      </c>
    </row>
    <row r="5121" spans="1:12" x14ac:dyDescent="0.35">
      <c r="A5121" s="1">
        <v>43665</v>
      </c>
      <c r="B5121">
        <v>2019</v>
      </c>
      <c r="C5121" t="s">
        <v>18</v>
      </c>
      <c r="D5121">
        <v>11627.95</v>
      </c>
      <c r="E5121">
        <v>11640.35</v>
      </c>
      <c r="F5121">
        <v>11399.3</v>
      </c>
      <c r="G5121">
        <v>11419.25</v>
      </c>
      <c r="H5121">
        <v>446049198</v>
      </c>
      <c r="I5121">
        <v>17326.400000000001</v>
      </c>
      <c r="J5121">
        <v>27.92</v>
      </c>
      <c r="K5121">
        <v>3.57</v>
      </c>
      <c r="L5121">
        <v>1.31</v>
      </c>
    </row>
    <row r="5122" spans="1:12" x14ac:dyDescent="0.35">
      <c r="A5122" s="1">
        <v>43668</v>
      </c>
      <c r="B5122">
        <v>2019</v>
      </c>
      <c r="C5122" t="s">
        <v>18</v>
      </c>
      <c r="D5122">
        <v>11392.85</v>
      </c>
      <c r="E5122">
        <v>11398.15</v>
      </c>
      <c r="F5122">
        <v>11301.25</v>
      </c>
      <c r="G5122">
        <v>11346.2</v>
      </c>
      <c r="H5122">
        <v>516044335</v>
      </c>
      <c r="I5122">
        <v>19304.23</v>
      </c>
      <c r="J5122">
        <v>27.81</v>
      </c>
      <c r="K5122">
        <v>3.55</v>
      </c>
      <c r="L5122">
        <v>1.31</v>
      </c>
    </row>
    <row r="5123" spans="1:12" x14ac:dyDescent="0.35">
      <c r="A5123" s="1">
        <v>43669</v>
      </c>
      <c r="B5123">
        <v>2019</v>
      </c>
      <c r="C5123" t="s">
        <v>18</v>
      </c>
      <c r="D5123">
        <v>11372.25</v>
      </c>
      <c r="E5123">
        <v>11398.15</v>
      </c>
      <c r="F5123">
        <v>11302.8</v>
      </c>
      <c r="G5123">
        <v>11331.05</v>
      </c>
      <c r="H5123">
        <v>458931191</v>
      </c>
      <c r="I5123">
        <v>19199.32</v>
      </c>
      <c r="J5123">
        <v>27.77</v>
      </c>
      <c r="K5123">
        <v>3.55</v>
      </c>
      <c r="L5123">
        <v>1.31</v>
      </c>
    </row>
    <row r="5124" spans="1:12" x14ac:dyDescent="0.35">
      <c r="A5124" s="1">
        <v>43670</v>
      </c>
      <c r="B5124">
        <v>2019</v>
      </c>
      <c r="C5124" t="s">
        <v>18</v>
      </c>
      <c r="D5124">
        <v>11322.45</v>
      </c>
      <c r="E5124">
        <v>11359.75</v>
      </c>
      <c r="F5124">
        <v>11229.8</v>
      </c>
      <c r="G5124">
        <v>11271.3</v>
      </c>
      <c r="H5124">
        <v>413202832</v>
      </c>
      <c r="I5124">
        <v>18353.13</v>
      </c>
      <c r="J5124">
        <v>27.62</v>
      </c>
      <c r="K5124">
        <v>3.53</v>
      </c>
      <c r="L5124">
        <v>1.32</v>
      </c>
    </row>
    <row r="5125" spans="1:12" x14ac:dyDescent="0.35">
      <c r="A5125" s="1">
        <v>43671</v>
      </c>
      <c r="B5125">
        <v>2019</v>
      </c>
      <c r="C5125" t="s">
        <v>18</v>
      </c>
      <c r="D5125">
        <v>11290.4</v>
      </c>
      <c r="E5125">
        <v>11361.4</v>
      </c>
      <c r="F5125">
        <v>11239.35</v>
      </c>
      <c r="G5125">
        <v>11252.15</v>
      </c>
      <c r="H5125">
        <v>553676897</v>
      </c>
      <c r="I5125">
        <v>24329.21</v>
      </c>
      <c r="J5125">
        <v>27.57</v>
      </c>
      <c r="K5125">
        <v>3.52</v>
      </c>
      <c r="L5125">
        <v>1.32</v>
      </c>
    </row>
    <row r="5126" spans="1:12" x14ac:dyDescent="0.35">
      <c r="A5126" s="1">
        <v>43672</v>
      </c>
      <c r="B5126">
        <v>2019</v>
      </c>
      <c r="C5126" t="s">
        <v>18</v>
      </c>
      <c r="D5126">
        <v>11247.45</v>
      </c>
      <c r="E5126">
        <v>11307.6</v>
      </c>
      <c r="F5126">
        <v>11210.05</v>
      </c>
      <c r="G5126">
        <v>11284.3</v>
      </c>
      <c r="H5126">
        <v>522670420</v>
      </c>
      <c r="I5126">
        <v>20350.38</v>
      </c>
      <c r="J5126">
        <v>27.73</v>
      </c>
      <c r="K5126">
        <v>3.53</v>
      </c>
      <c r="L5126">
        <v>1.32</v>
      </c>
    </row>
    <row r="5127" spans="1:12" x14ac:dyDescent="0.35">
      <c r="A5127" s="1">
        <v>43675</v>
      </c>
      <c r="B5127">
        <v>2019</v>
      </c>
      <c r="C5127" t="s">
        <v>18</v>
      </c>
      <c r="D5127">
        <v>11307.5</v>
      </c>
      <c r="E5127">
        <v>11310.95</v>
      </c>
      <c r="F5127">
        <v>11152.4</v>
      </c>
      <c r="G5127">
        <v>11189.2</v>
      </c>
      <c r="H5127">
        <v>482862376</v>
      </c>
      <c r="I5127">
        <v>18705.919999999998</v>
      </c>
      <c r="J5127">
        <v>27.6</v>
      </c>
      <c r="K5127">
        <v>3.5</v>
      </c>
      <c r="L5127">
        <v>1.33</v>
      </c>
    </row>
    <row r="5128" spans="1:12" x14ac:dyDescent="0.35">
      <c r="A5128" s="1">
        <v>43676</v>
      </c>
      <c r="B5128">
        <v>2019</v>
      </c>
      <c r="C5128" t="s">
        <v>18</v>
      </c>
      <c r="D5128">
        <v>11213.7</v>
      </c>
      <c r="E5128">
        <v>11267.45</v>
      </c>
      <c r="F5128">
        <v>11072.65</v>
      </c>
      <c r="G5128">
        <v>11085.4</v>
      </c>
      <c r="H5128">
        <v>479059399</v>
      </c>
      <c r="I5128">
        <v>20545.71</v>
      </c>
      <c r="J5128">
        <v>27.34</v>
      </c>
      <c r="K5128">
        <v>3.47</v>
      </c>
      <c r="L5128">
        <v>1.34</v>
      </c>
    </row>
    <row r="5129" spans="1:12" x14ac:dyDescent="0.35">
      <c r="A5129" s="1">
        <v>43677</v>
      </c>
      <c r="B5129">
        <v>2019</v>
      </c>
      <c r="C5129" t="s">
        <v>18</v>
      </c>
      <c r="D5129">
        <v>11034.05</v>
      </c>
      <c r="E5129">
        <v>11145.3</v>
      </c>
      <c r="F5129">
        <v>10999.4</v>
      </c>
      <c r="G5129">
        <v>11118</v>
      </c>
      <c r="H5129">
        <v>536694278</v>
      </c>
      <c r="I5129">
        <v>23681.22</v>
      </c>
      <c r="J5129">
        <v>27.42</v>
      </c>
      <c r="K5129">
        <v>3.45</v>
      </c>
      <c r="L5129">
        <v>1.33</v>
      </c>
    </row>
    <row r="5130" spans="1:12" x14ac:dyDescent="0.35">
      <c r="A5130" s="1">
        <v>43678</v>
      </c>
      <c r="B5130">
        <v>2019</v>
      </c>
      <c r="C5130" t="s">
        <v>19</v>
      </c>
      <c r="D5130">
        <v>11060.2</v>
      </c>
      <c r="E5130">
        <v>11076.75</v>
      </c>
      <c r="F5130">
        <v>10881</v>
      </c>
      <c r="G5130">
        <v>10980</v>
      </c>
      <c r="H5130">
        <v>499918953</v>
      </c>
      <c r="I5130">
        <v>21048.32</v>
      </c>
      <c r="J5130">
        <v>27.05</v>
      </c>
      <c r="K5130">
        <v>3.41</v>
      </c>
      <c r="L5130">
        <v>1.35</v>
      </c>
    </row>
    <row r="5131" spans="1:12" x14ac:dyDescent="0.35">
      <c r="A5131" s="1">
        <v>43679</v>
      </c>
      <c r="B5131">
        <v>2019</v>
      </c>
      <c r="C5131" t="s">
        <v>19</v>
      </c>
      <c r="D5131">
        <v>10930.3</v>
      </c>
      <c r="E5131">
        <v>11080.15</v>
      </c>
      <c r="F5131">
        <v>10848.95</v>
      </c>
      <c r="G5131">
        <v>10997.35</v>
      </c>
      <c r="H5131">
        <v>547416246</v>
      </c>
      <c r="I5131">
        <v>23972.04</v>
      </c>
      <c r="J5131">
        <v>27.09</v>
      </c>
      <c r="K5131">
        <v>3.42</v>
      </c>
      <c r="L5131">
        <v>1.34</v>
      </c>
    </row>
    <row r="5132" spans="1:12" x14ac:dyDescent="0.35">
      <c r="A5132" s="1">
        <v>43682</v>
      </c>
      <c r="B5132">
        <v>2019</v>
      </c>
      <c r="C5132" t="s">
        <v>19</v>
      </c>
      <c r="D5132">
        <v>10895.8</v>
      </c>
      <c r="E5132">
        <v>10895.8</v>
      </c>
      <c r="F5132">
        <v>10782.6</v>
      </c>
      <c r="G5132">
        <v>10862.6</v>
      </c>
      <c r="H5132">
        <v>506556609</v>
      </c>
      <c r="I5132">
        <v>20824.099999999999</v>
      </c>
      <c r="J5132">
        <v>26.76</v>
      </c>
      <c r="K5132">
        <v>3.37</v>
      </c>
      <c r="L5132">
        <v>1.36</v>
      </c>
    </row>
    <row r="5133" spans="1:12" x14ac:dyDescent="0.35">
      <c r="A5133" s="1">
        <v>43683</v>
      </c>
      <c r="B5133">
        <v>2019</v>
      </c>
      <c r="C5133" t="s">
        <v>19</v>
      </c>
      <c r="D5133">
        <v>10815.4</v>
      </c>
      <c r="E5133">
        <v>11018.55</v>
      </c>
      <c r="F5133">
        <v>10813.8</v>
      </c>
      <c r="G5133">
        <v>10948.25</v>
      </c>
      <c r="H5133">
        <v>517891491</v>
      </c>
      <c r="I5133">
        <v>21676.400000000001</v>
      </c>
      <c r="J5133">
        <v>26.97</v>
      </c>
      <c r="K5133">
        <v>3.4</v>
      </c>
      <c r="L5133">
        <v>1.35</v>
      </c>
    </row>
    <row r="5134" spans="1:12" x14ac:dyDescent="0.35">
      <c r="A5134" s="1">
        <v>43684</v>
      </c>
      <c r="B5134">
        <v>2019</v>
      </c>
      <c r="C5134" t="s">
        <v>19</v>
      </c>
      <c r="D5134">
        <v>10958.1</v>
      </c>
      <c r="E5134">
        <v>10975.65</v>
      </c>
      <c r="F5134">
        <v>10835.9</v>
      </c>
      <c r="G5134">
        <v>10855.5</v>
      </c>
      <c r="H5134">
        <v>548465787</v>
      </c>
      <c r="I5134">
        <v>21228.28</v>
      </c>
      <c r="J5134">
        <v>26.74</v>
      </c>
      <c r="K5134">
        <v>3.37</v>
      </c>
      <c r="L5134">
        <v>1.36</v>
      </c>
    </row>
    <row r="5135" spans="1:12" x14ac:dyDescent="0.35">
      <c r="A5135" s="1">
        <v>43685</v>
      </c>
      <c r="B5135">
        <v>2019</v>
      </c>
      <c r="C5135" t="s">
        <v>19</v>
      </c>
      <c r="D5135">
        <v>10899.2</v>
      </c>
      <c r="E5135">
        <v>11058.05</v>
      </c>
      <c r="F5135">
        <v>10842.95</v>
      </c>
      <c r="G5135">
        <v>11032.45</v>
      </c>
      <c r="H5135">
        <v>482471622</v>
      </c>
      <c r="I5135">
        <v>20667.599999999999</v>
      </c>
      <c r="J5135">
        <v>27.2</v>
      </c>
      <c r="K5135">
        <v>3.43</v>
      </c>
      <c r="L5135">
        <v>1.34</v>
      </c>
    </row>
    <row r="5136" spans="1:12" x14ac:dyDescent="0.35">
      <c r="A5136" s="1">
        <v>43686</v>
      </c>
      <c r="B5136">
        <v>2019</v>
      </c>
      <c r="C5136" t="s">
        <v>19</v>
      </c>
      <c r="D5136">
        <v>11087.9</v>
      </c>
      <c r="E5136">
        <v>11181.45</v>
      </c>
      <c r="F5136">
        <v>11062.8</v>
      </c>
      <c r="G5136">
        <v>11109.65</v>
      </c>
      <c r="H5136">
        <v>538063563</v>
      </c>
      <c r="I5136">
        <v>21092.05</v>
      </c>
      <c r="J5136">
        <v>27.41</v>
      </c>
      <c r="K5136">
        <v>3.45</v>
      </c>
      <c r="L5136">
        <v>1.33</v>
      </c>
    </row>
    <row r="5137" spans="1:12" x14ac:dyDescent="0.35">
      <c r="A5137" s="1">
        <v>43690</v>
      </c>
      <c r="B5137">
        <v>2019</v>
      </c>
      <c r="C5137" t="s">
        <v>19</v>
      </c>
      <c r="D5137">
        <v>11139.4</v>
      </c>
      <c r="E5137">
        <v>11145.9</v>
      </c>
      <c r="F5137">
        <v>10901.6</v>
      </c>
      <c r="G5137">
        <v>10925.85</v>
      </c>
      <c r="H5137">
        <v>624634647</v>
      </c>
      <c r="I5137">
        <v>24790.67</v>
      </c>
      <c r="J5137">
        <v>27.03</v>
      </c>
      <c r="K5137">
        <v>3.39</v>
      </c>
      <c r="L5137">
        <v>1.35</v>
      </c>
    </row>
    <row r="5138" spans="1:12" x14ac:dyDescent="0.35">
      <c r="A5138" s="1">
        <v>43691</v>
      </c>
      <c r="B5138">
        <v>2019</v>
      </c>
      <c r="C5138" t="s">
        <v>19</v>
      </c>
      <c r="D5138">
        <v>11003.25</v>
      </c>
      <c r="E5138">
        <v>11078.15</v>
      </c>
      <c r="F5138">
        <v>10935.6</v>
      </c>
      <c r="G5138">
        <v>11029.4</v>
      </c>
      <c r="H5138">
        <v>511541716</v>
      </c>
      <c r="I5138">
        <v>19712.810000000001</v>
      </c>
      <c r="J5138">
        <v>27.24</v>
      </c>
      <c r="K5138">
        <v>3.43</v>
      </c>
      <c r="L5138">
        <v>1.34</v>
      </c>
    </row>
    <row r="5139" spans="1:12" x14ac:dyDescent="0.35">
      <c r="A5139" s="1">
        <v>43693</v>
      </c>
      <c r="B5139">
        <v>2019</v>
      </c>
      <c r="C5139" t="s">
        <v>19</v>
      </c>
      <c r="D5139">
        <v>11043.65</v>
      </c>
      <c r="E5139">
        <v>11068.65</v>
      </c>
      <c r="F5139">
        <v>10924.3</v>
      </c>
      <c r="G5139">
        <v>11047.8</v>
      </c>
      <c r="H5139">
        <v>470909918</v>
      </c>
      <c r="I5139">
        <v>19281.91</v>
      </c>
      <c r="J5139">
        <v>27.33</v>
      </c>
      <c r="K5139">
        <v>3.43</v>
      </c>
      <c r="L5139">
        <v>1.34</v>
      </c>
    </row>
    <row r="5140" spans="1:12" x14ac:dyDescent="0.35">
      <c r="A5140" s="1">
        <v>43696</v>
      </c>
      <c r="B5140">
        <v>2019</v>
      </c>
      <c r="C5140" t="s">
        <v>19</v>
      </c>
      <c r="D5140">
        <v>11094.8</v>
      </c>
      <c r="E5140">
        <v>11146.9</v>
      </c>
      <c r="F5140">
        <v>11037.85</v>
      </c>
      <c r="G5140">
        <v>11053.9</v>
      </c>
      <c r="H5140">
        <v>369493161</v>
      </c>
      <c r="I5140">
        <v>14120.35</v>
      </c>
      <c r="J5140">
        <v>27.35</v>
      </c>
      <c r="K5140">
        <v>3.43</v>
      </c>
      <c r="L5140">
        <v>1.34</v>
      </c>
    </row>
    <row r="5141" spans="1:12" x14ac:dyDescent="0.35">
      <c r="A5141" s="1">
        <v>43697</v>
      </c>
      <c r="B5141">
        <v>2019</v>
      </c>
      <c r="C5141" t="s">
        <v>19</v>
      </c>
      <c r="D5141">
        <v>11063.9</v>
      </c>
      <c r="E5141">
        <v>11076.3</v>
      </c>
      <c r="F5141">
        <v>10985.3</v>
      </c>
      <c r="G5141">
        <v>11017</v>
      </c>
      <c r="H5141">
        <v>444715679</v>
      </c>
      <c r="I5141">
        <v>16915.96</v>
      </c>
      <c r="J5141">
        <v>27.26</v>
      </c>
      <c r="K5141">
        <v>3.42</v>
      </c>
      <c r="L5141">
        <v>1.34</v>
      </c>
    </row>
    <row r="5142" spans="1:12" x14ac:dyDescent="0.35">
      <c r="A5142" s="1">
        <v>43698</v>
      </c>
      <c r="B5142">
        <v>2019</v>
      </c>
      <c r="C5142" t="s">
        <v>19</v>
      </c>
      <c r="D5142">
        <v>11018.15</v>
      </c>
      <c r="E5142">
        <v>11034.2</v>
      </c>
      <c r="F5142">
        <v>10906.65</v>
      </c>
      <c r="G5142">
        <v>10918.7</v>
      </c>
      <c r="H5142">
        <v>557867906</v>
      </c>
      <c r="I5142">
        <v>16747.990000000002</v>
      </c>
      <c r="J5142">
        <v>27.01</v>
      </c>
      <c r="K5142">
        <v>3.39</v>
      </c>
      <c r="L5142">
        <v>1.35</v>
      </c>
    </row>
    <row r="5143" spans="1:12" x14ac:dyDescent="0.35">
      <c r="A5143" s="1">
        <v>43699</v>
      </c>
      <c r="B5143">
        <v>2019</v>
      </c>
      <c r="C5143" t="s">
        <v>19</v>
      </c>
      <c r="D5143">
        <v>10905.3</v>
      </c>
      <c r="E5143">
        <v>10908.25</v>
      </c>
      <c r="F5143">
        <v>10718.3</v>
      </c>
      <c r="G5143">
        <v>10741.35</v>
      </c>
      <c r="H5143">
        <v>668193449</v>
      </c>
      <c r="I5143">
        <v>18764.38</v>
      </c>
      <c r="J5143">
        <v>26.57</v>
      </c>
      <c r="K5143">
        <v>3.34</v>
      </c>
      <c r="L5143">
        <v>1.38</v>
      </c>
    </row>
    <row r="5144" spans="1:12" x14ac:dyDescent="0.35">
      <c r="A5144" s="1">
        <v>43700</v>
      </c>
      <c r="B5144">
        <v>2019</v>
      </c>
      <c r="C5144" t="s">
        <v>19</v>
      </c>
      <c r="D5144">
        <v>10699.6</v>
      </c>
      <c r="E5144">
        <v>10862.55</v>
      </c>
      <c r="F5144">
        <v>10637.15</v>
      </c>
      <c r="G5144">
        <v>10829.35</v>
      </c>
      <c r="H5144">
        <v>667079625</v>
      </c>
      <c r="I5144">
        <v>20983.75</v>
      </c>
      <c r="J5144">
        <v>26.79</v>
      </c>
      <c r="K5144">
        <v>3.36</v>
      </c>
      <c r="L5144">
        <v>1.36</v>
      </c>
    </row>
    <row r="5145" spans="1:12" x14ac:dyDescent="0.35">
      <c r="A5145" s="1">
        <v>43703</v>
      </c>
      <c r="B5145">
        <v>2019</v>
      </c>
      <c r="C5145" t="s">
        <v>19</v>
      </c>
      <c r="D5145">
        <v>11000.3</v>
      </c>
      <c r="E5145">
        <v>11070.3</v>
      </c>
      <c r="F5145">
        <v>10756.55</v>
      </c>
      <c r="G5145">
        <v>11057.85</v>
      </c>
      <c r="H5145">
        <v>684141923</v>
      </c>
      <c r="I5145">
        <v>22375.99</v>
      </c>
      <c r="J5145">
        <v>27.36</v>
      </c>
      <c r="K5145">
        <v>3.43</v>
      </c>
      <c r="L5145">
        <v>1.34</v>
      </c>
    </row>
    <row r="5146" spans="1:12" x14ac:dyDescent="0.35">
      <c r="A5146" s="1">
        <v>43704</v>
      </c>
      <c r="B5146">
        <v>2019</v>
      </c>
      <c r="C5146" t="s">
        <v>19</v>
      </c>
      <c r="D5146">
        <v>11106.55</v>
      </c>
      <c r="E5146">
        <v>11141.75</v>
      </c>
      <c r="F5146">
        <v>11049.5</v>
      </c>
      <c r="G5146">
        <v>11105.35</v>
      </c>
      <c r="H5146">
        <v>685551267</v>
      </c>
      <c r="I5146">
        <v>27413.16</v>
      </c>
      <c r="J5146">
        <v>27.47</v>
      </c>
      <c r="K5146">
        <v>3.45</v>
      </c>
      <c r="L5146">
        <v>1.33</v>
      </c>
    </row>
    <row r="5147" spans="1:12" x14ac:dyDescent="0.35">
      <c r="A5147" s="1">
        <v>43705</v>
      </c>
      <c r="B5147">
        <v>2019</v>
      </c>
      <c r="C5147" t="s">
        <v>19</v>
      </c>
      <c r="D5147">
        <v>11101.3</v>
      </c>
      <c r="E5147">
        <v>11129.65</v>
      </c>
      <c r="F5147">
        <v>10987.65</v>
      </c>
      <c r="G5147">
        <v>11046.1</v>
      </c>
      <c r="H5147">
        <v>549954696</v>
      </c>
      <c r="I5147">
        <v>16739.43</v>
      </c>
      <c r="J5147">
        <v>27.33</v>
      </c>
      <c r="K5147">
        <v>3.43</v>
      </c>
      <c r="L5147">
        <v>1.34</v>
      </c>
    </row>
    <row r="5148" spans="1:12" x14ac:dyDescent="0.35">
      <c r="A5148" s="1">
        <v>43706</v>
      </c>
      <c r="B5148">
        <v>2019</v>
      </c>
      <c r="C5148" t="s">
        <v>19</v>
      </c>
      <c r="D5148">
        <v>10996.05</v>
      </c>
      <c r="E5148">
        <v>11021.1</v>
      </c>
      <c r="F5148">
        <v>10922.4</v>
      </c>
      <c r="G5148">
        <v>10948.3</v>
      </c>
      <c r="H5148">
        <v>649876160</v>
      </c>
      <c r="I5148">
        <v>20127.77</v>
      </c>
      <c r="J5148">
        <v>27.09</v>
      </c>
      <c r="K5148">
        <v>3.4</v>
      </c>
      <c r="L5148">
        <v>1.35</v>
      </c>
    </row>
    <row r="5149" spans="1:12" x14ac:dyDescent="0.35">
      <c r="A5149" s="1">
        <v>43707</v>
      </c>
      <c r="B5149">
        <v>2019</v>
      </c>
      <c r="C5149" t="s">
        <v>19</v>
      </c>
      <c r="D5149">
        <v>10987.8</v>
      </c>
      <c r="E5149">
        <v>11042.6</v>
      </c>
      <c r="F5149">
        <v>10874.8</v>
      </c>
      <c r="G5149">
        <v>11023.25</v>
      </c>
      <c r="H5149">
        <v>628154431</v>
      </c>
      <c r="I5149">
        <v>21057.31</v>
      </c>
      <c r="J5149">
        <v>27.27</v>
      </c>
      <c r="K5149">
        <v>3.35</v>
      </c>
      <c r="L5149">
        <v>1.39</v>
      </c>
    </row>
    <row r="5150" spans="1:12" x14ac:dyDescent="0.35">
      <c r="A5150" s="1">
        <v>43711</v>
      </c>
      <c r="B5150">
        <v>2019</v>
      </c>
      <c r="C5150" t="s">
        <v>20</v>
      </c>
      <c r="D5150">
        <v>10960.95</v>
      </c>
      <c r="E5150">
        <v>10967.5</v>
      </c>
      <c r="F5150">
        <v>10772.7</v>
      </c>
      <c r="G5150">
        <v>10797.9</v>
      </c>
      <c r="H5150">
        <v>483038985</v>
      </c>
      <c r="I5150">
        <v>16595.599999999999</v>
      </c>
      <c r="J5150">
        <v>26.54</v>
      </c>
      <c r="K5150">
        <v>3.28</v>
      </c>
      <c r="L5150">
        <v>1.42</v>
      </c>
    </row>
    <row r="5151" spans="1:12" x14ac:dyDescent="0.35">
      <c r="A5151" s="1">
        <v>43712</v>
      </c>
      <c r="B5151">
        <v>2019</v>
      </c>
      <c r="C5151" t="s">
        <v>20</v>
      </c>
      <c r="D5151">
        <v>10790.4</v>
      </c>
      <c r="E5151">
        <v>10858.75</v>
      </c>
      <c r="F5151">
        <v>10746.35</v>
      </c>
      <c r="G5151">
        <v>10844.65</v>
      </c>
      <c r="H5151">
        <v>508784352</v>
      </c>
      <c r="I5151">
        <v>19195.099999999999</v>
      </c>
      <c r="J5151">
        <v>26.61</v>
      </c>
      <c r="K5151">
        <v>3.29</v>
      </c>
      <c r="L5151">
        <v>1.42</v>
      </c>
    </row>
    <row r="5152" spans="1:12" x14ac:dyDescent="0.35">
      <c r="A5152" s="1">
        <v>43713</v>
      </c>
      <c r="B5152">
        <v>2019</v>
      </c>
      <c r="C5152" t="s">
        <v>20</v>
      </c>
      <c r="D5152">
        <v>10860.95</v>
      </c>
      <c r="E5152">
        <v>10920.1</v>
      </c>
      <c r="F5152">
        <v>10816</v>
      </c>
      <c r="G5152">
        <v>10847.9</v>
      </c>
      <c r="H5152">
        <v>595699267</v>
      </c>
      <c r="I5152">
        <v>18279.88</v>
      </c>
      <c r="J5152">
        <v>26.67</v>
      </c>
      <c r="K5152">
        <v>3.29</v>
      </c>
      <c r="L5152">
        <v>1.41</v>
      </c>
    </row>
    <row r="5153" spans="1:12" x14ac:dyDescent="0.35">
      <c r="A5153" s="1">
        <v>43714</v>
      </c>
      <c r="B5153">
        <v>2019</v>
      </c>
      <c r="C5153" t="s">
        <v>20</v>
      </c>
      <c r="D5153">
        <v>10883.8</v>
      </c>
      <c r="E5153">
        <v>10957.05</v>
      </c>
      <c r="F5153">
        <v>10867.45</v>
      </c>
      <c r="G5153">
        <v>10946.2</v>
      </c>
      <c r="H5153">
        <v>497214445</v>
      </c>
      <c r="I5153">
        <v>18167.78</v>
      </c>
      <c r="J5153">
        <v>26.91</v>
      </c>
      <c r="K5153">
        <v>3.32</v>
      </c>
      <c r="L5153">
        <v>1.4</v>
      </c>
    </row>
    <row r="5154" spans="1:12" x14ac:dyDescent="0.35">
      <c r="A5154" s="1">
        <v>43717</v>
      </c>
      <c r="B5154">
        <v>2019</v>
      </c>
      <c r="C5154" t="s">
        <v>20</v>
      </c>
      <c r="D5154">
        <v>10936.7</v>
      </c>
      <c r="E5154">
        <v>11028.85</v>
      </c>
      <c r="F5154">
        <v>10889.8</v>
      </c>
      <c r="G5154">
        <v>11003.05</v>
      </c>
      <c r="H5154">
        <v>412471067</v>
      </c>
      <c r="I5154">
        <v>14762.07</v>
      </c>
      <c r="J5154">
        <v>27.05</v>
      </c>
      <c r="K5154">
        <v>3.34</v>
      </c>
      <c r="L5154">
        <v>1.39</v>
      </c>
    </row>
    <row r="5155" spans="1:12" x14ac:dyDescent="0.35">
      <c r="A5155" s="1">
        <v>43719</v>
      </c>
      <c r="B5155">
        <v>2019</v>
      </c>
      <c r="C5155" t="s">
        <v>20</v>
      </c>
      <c r="D5155">
        <v>11028.5</v>
      </c>
      <c r="E5155">
        <v>11054.8</v>
      </c>
      <c r="F5155">
        <v>11011.65</v>
      </c>
      <c r="G5155">
        <v>11035.7</v>
      </c>
      <c r="H5155">
        <v>687140326</v>
      </c>
      <c r="I5155">
        <v>19550.59</v>
      </c>
      <c r="J5155">
        <v>27.13</v>
      </c>
      <c r="K5155">
        <v>3.35</v>
      </c>
      <c r="L5155">
        <v>1.39</v>
      </c>
    </row>
    <row r="5156" spans="1:12" x14ac:dyDescent="0.35">
      <c r="A5156" s="1">
        <v>43720</v>
      </c>
      <c r="B5156">
        <v>2019</v>
      </c>
      <c r="C5156" t="s">
        <v>20</v>
      </c>
      <c r="D5156">
        <v>11058.3</v>
      </c>
      <c r="E5156">
        <v>11081.75</v>
      </c>
      <c r="F5156">
        <v>10964.95</v>
      </c>
      <c r="G5156">
        <v>10982.8</v>
      </c>
      <c r="H5156">
        <v>551436050</v>
      </c>
      <c r="I5156">
        <v>17510.169999999998</v>
      </c>
      <c r="J5156">
        <v>27</v>
      </c>
      <c r="K5156">
        <v>3.34</v>
      </c>
      <c r="L5156">
        <v>1.4</v>
      </c>
    </row>
    <row r="5157" spans="1:12" x14ac:dyDescent="0.35">
      <c r="A5157" s="1">
        <v>43721</v>
      </c>
      <c r="B5157">
        <v>2019</v>
      </c>
      <c r="C5157" t="s">
        <v>20</v>
      </c>
      <c r="D5157">
        <v>10986.8</v>
      </c>
      <c r="E5157">
        <v>11084.45</v>
      </c>
      <c r="F5157">
        <v>10945.75</v>
      </c>
      <c r="G5157">
        <v>11075.9</v>
      </c>
      <c r="H5157">
        <v>624305151</v>
      </c>
      <c r="I5157">
        <v>18012.759999999998</v>
      </c>
      <c r="J5157">
        <v>27.23</v>
      </c>
      <c r="K5157">
        <v>3.36</v>
      </c>
      <c r="L5157">
        <v>1.39</v>
      </c>
    </row>
    <row r="5158" spans="1:12" x14ac:dyDescent="0.35">
      <c r="A5158" s="1">
        <v>43724</v>
      </c>
      <c r="B5158">
        <v>2019</v>
      </c>
      <c r="C5158" t="s">
        <v>20</v>
      </c>
      <c r="D5158">
        <v>10994.85</v>
      </c>
      <c r="E5158">
        <v>11052.7</v>
      </c>
      <c r="F5158">
        <v>10968.2</v>
      </c>
      <c r="G5158">
        <v>11003.5</v>
      </c>
      <c r="H5158">
        <v>434449776</v>
      </c>
      <c r="I5158">
        <v>15786.17</v>
      </c>
      <c r="J5158">
        <v>27.06</v>
      </c>
      <c r="K5158">
        <v>3.34</v>
      </c>
      <c r="L5158">
        <v>1.39</v>
      </c>
    </row>
    <row r="5159" spans="1:12" x14ac:dyDescent="0.35">
      <c r="A5159" s="1">
        <v>43725</v>
      </c>
      <c r="B5159">
        <v>2019</v>
      </c>
      <c r="C5159" t="s">
        <v>20</v>
      </c>
      <c r="D5159">
        <v>11000.1</v>
      </c>
      <c r="E5159">
        <v>11000.1</v>
      </c>
      <c r="F5159">
        <v>10796.5</v>
      </c>
      <c r="G5159">
        <v>10817.6</v>
      </c>
      <c r="H5159">
        <v>482013044</v>
      </c>
      <c r="I5159">
        <v>17721.93</v>
      </c>
      <c r="J5159">
        <v>26.6</v>
      </c>
      <c r="K5159">
        <v>3.29</v>
      </c>
      <c r="L5159">
        <v>1.42</v>
      </c>
    </row>
    <row r="5160" spans="1:12" x14ac:dyDescent="0.35">
      <c r="A5160" s="1">
        <v>43726</v>
      </c>
      <c r="B5160">
        <v>2019</v>
      </c>
      <c r="C5160" t="s">
        <v>20</v>
      </c>
      <c r="D5160">
        <v>10872.8</v>
      </c>
      <c r="E5160">
        <v>10885.15</v>
      </c>
      <c r="F5160">
        <v>10804.85</v>
      </c>
      <c r="G5160">
        <v>10840.65</v>
      </c>
      <c r="H5160">
        <v>519155072</v>
      </c>
      <c r="I5160">
        <v>16784.43</v>
      </c>
      <c r="J5160">
        <v>26.66</v>
      </c>
      <c r="K5160">
        <v>3.29</v>
      </c>
      <c r="L5160">
        <v>1.42</v>
      </c>
    </row>
    <row r="5161" spans="1:12" x14ac:dyDescent="0.35">
      <c r="A5161" s="1">
        <v>43727</v>
      </c>
      <c r="B5161">
        <v>2019</v>
      </c>
      <c r="C5161" t="s">
        <v>20</v>
      </c>
      <c r="D5161">
        <v>10845.2</v>
      </c>
      <c r="E5161">
        <v>10845.2</v>
      </c>
      <c r="F5161">
        <v>10670.25</v>
      </c>
      <c r="G5161">
        <v>10704.8</v>
      </c>
      <c r="H5161">
        <v>642599183</v>
      </c>
      <c r="I5161">
        <v>16642.830000000002</v>
      </c>
      <c r="J5161">
        <v>26.32</v>
      </c>
      <c r="K5161">
        <v>3.25</v>
      </c>
      <c r="L5161">
        <v>1.43</v>
      </c>
    </row>
    <row r="5162" spans="1:12" x14ac:dyDescent="0.35">
      <c r="A5162" s="1">
        <v>43728</v>
      </c>
      <c r="B5162">
        <v>2019</v>
      </c>
      <c r="C5162" t="s">
        <v>20</v>
      </c>
      <c r="D5162">
        <v>10746.8</v>
      </c>
      <c r="E5162">
        <v>11381.9</v>
      </c>
      <c r="F5162">
        <v>10691</v>
      </c>
      <c r="G5162">
        <v>11274.2</v>
      </c>
      <c r="H5162">
        <v>1356767450</v>
      </c>
      <c r="I5162">
        <v>54081.53</v>
      </c>
      <c r="J5162">
        <v>27.72</v>
      </c>
      <c r="K5162">
        <v>3.42</v>
      </c>
      <c r="L5162">
        <v>1.36</v>
      </c>
    </row>
    <row r="5163" spans="1:12" x14ac:dyDescent="0.35">
      <c r="A5163" s="1">
        <v>43731</v>
      </c>
      <c r="B5163">
        <v>2019</v>
      </c>
      <c r="C5163" t="s">
        <v>20</v>
      </c>
      <c r="D5163">
        <v>11542.7</v>
      </c>
      <c r="E5163">
        <v>11694.85</v>
      </c>
      <c r="F5163">
        <v>11471.35</v>
      </c>
      <c r="G5163">
        <v>11600.2</v>
      </c>
      <c r="H5163">
        <v>882826741</v>
      </c>
      <c r="I5163">
        <v>40005.01</v>
      </c>
      <c r="J5163">
        <v>28.52</v>
      </c>
      <c r="K5163">
        <v>3.52</v>
      </c>
      <c r="L5163">
        <v>1.32</v>
      </c>
    </row>
    <row r="5164" spans="1:12" x14ac:dyDescent="0.35">
      <c r="A5164" s="1">
        <v>43732</v>
      </c>
      <c r="B5164">
        <v>2019</v>
      </c>
      <c r="C5164" t="s">
        <v>20</v>
      </c>
      <c r="D5164">
        <v>11590.7</v>
      </c>
      <c r="E5164">
        <v>11655.05</v>
      </c>
      <c r="F5164">
        <v>11539.2</v>
      </c>
      <c r="G5164">
        <v>11588.2</v>
      </c>
      <c r="H5164">
        <v>651722255</v>
      </c>
      <c r="I5164">
        <v>26930.07</v>
      </c>
      <c r="J5164">
        <v>28.49</v>
      </c>
      <c r="K5164">
        <v>3.52</v>
      </c>
      <c r="L5164">
        <v>1.32</v>
      </c>
    </row>
    <row r="5165" spans="1:12" x14ac:dyDescent="0.35">
      <c r="A5165" s="1">
        <v>43733</v>
      </c>
      <c r="B5165">
        <v>2019</v>
      </c>
      <c r="C5165" t="s">
        <v>20</v>
      </c>
      <c r="D5165">
        <v>11564.85</v>
      </c>
      <c r="E5165">
        <v>11564.95</v>
      </c>
      <c r="F5165">
        <v>11416.1</v>
      </c>
      <c r="G5165">
        <v>11440.2</v>
      </c>
      <c r="H5165">
        <v>629054640</v>
      </c>
      <c r="I5165">
        <v>25266.240000000002</v>
      </c>
      <c r="J5165">
        <v>25.92</v>
      </c>
      <c r="K5165">
        <v>3.47</v>
      </c>
      <c r="L5165">
        <v>1.34</v>
      </c>
    </row>
    <row r="5166" spans="1:12" x14ac:dyDescent="0.35">
      <c r="A5166" s="1">
        <v>43734</v>
      </c>
      <c r="B5166">
        <v>2019</v>
      </c>
      <c r="C5166" t="s">
        <v>20</v>
      </c>
      <c r="D5166">
        <v>11469.85</v>
      </c>
      <c r="E5166">
        <v>11610.85</v>
      </c>
      <c r="F5166">
        <v>11466.35</v>
      </c>
      <c r="G5166">
        <v>11571.2</v>
      </c>
      <c r="H5166">
        <v>844465614</v>
      </c>
      <c r="I5166">
        <v>30707.84</v>
      </c>
      <c r="J5166">
        <v>26.22</v>
      </c>
      <c r="K5166">
        <v>3.51</v>
      </c>
      <c r="L5166">
        <v>1.33</v>
      </c>
    </row>
    <row r="5167" spans="1:12" x14ac:dyDescent="0.35">
      <c r="A5167" s="1">
        <v>43735</v>
      </c>
      <c r="B5167">
        <v>2019</v>
      </c>
      <c r="C5167" t="s">
        <v>20</v>
      </c>
      <c r="D5167">
        <v>11556.35</v>
      </c>
      <c r="E5167">
        <v>11593.6</v>
      </c>
      <c r="F5167">
        <v>11499.75</v>
      </c>
      <c r="G5167">
        <v>11512.4</v>
      </c>
      <c r="H5167">
        <v>650017280</v>
      </c>
      <c r="I5167">
        <v>19036.939999999999</v>
      </c>
      <c r="J5167">
        <v>26.52</v>
      </c>
      <c r="K5167">
        <v>3.55</v>
      </c>
      <c r="L5167">
        <v>1.3</v>
      </c>
    </row>
    <row r="5168" spans="1:12" x14ac:dyDescent="0.35">
      <c r="A5168" s="1">
        <v>43738</v>
      </c>
      <c r="B5168">
        <v>2019</v>
      </c>
      <c r="C5168" t="s">
        <v>20</v>
      </c>
      <c r="D5168">
        <v>11491.15</v>
      </c>
      <c r="E5168">
        <v>11508.25</v>
      </c>
      <c r="F5168">
        <v>11390.8</v>
      </c>
      <c r="G5168">
        <v>11474.45</v>
      </c>
      <c r="H5168">
        <v>756848686</v>
      </c>
      <c r="I5168">
        <v>23748.07</v>
      </c>
      <c r="J5168">
        <v>26.44</v>
      </c>
      <c r="K5168">
        <v>3.53</v>
      </c>
      <c r="L5168">
        <v>1.31</v>
      </c>
    </row>
    <row r="5169" spans="1:12" x14ac:dyDescent="0.35">
      <c r="A5169" s="1">
        <v>43739</v>
      </c>
      <c r="B5169">
        <v>2019</v>
      </c>
      <c r="C5169" t="s">
        <v>21</v>
      </c>
      <c r="D5169">
        <v>11515.4</v>
      </c>
      <c r="E5169">
        <v>11554.2</v>
      </c>
      <c r="F5169">
        <v>11247.9</v>
      </c>
      <c r="G5169">
        <v>11359.9</v>
      </c>
      <c r="H5169">
        <v>1305415159</v>
      </c>
      <c r="I5169">
        <v>28972.720000000001</v>
      </c>
      <c r="J5169">
        <v>26.17</v>
      </c>
      <c r="K5169">
        <v>3.5</v>
      </c>
      <c r="L5169">
        <v>1.32</v>
      </c>
    </row>
    <row r="5170" spans="1:12" x14ac:dyDescent="0.35">
      <c r="A5170" s="1">
        <v>43741</v>
      </c>
      <c r="B5170">
        <v>2019</v>
      </c>
      <c r="C5170" t="s">
        <v>21</v>
      </c>
      <c r="D5170">
        <v>11322.25</v>
      </c>
      <c r="E5170">
        <v>11370.4</v>
      </c>
      <c r="F5170">
        <v>11257.35</v>
      </c>
      <c r="G5170">
        <v>11314</v>
      </c>
      <c r="H5170">
        <v>1017479514</v>
      </c>
      <c r="I5170">
        <v>21658.38</v>
      </c>
      <c r="J5170">
        <v>26.07</v>
      </c>
      <c r="K5170">
        <v>3.48</v>
      </c>
      <c r="L5170">
        <v>1.32</v>
      </c>
    </row>
    <row r="5171" spans="1:12" x14ac:dyDescent="0.35">
      <c r="A5171" s="1">
        <v>43742</v>
      </c>
      <c r="B5171">
        <v>2019</v>
      </c>
      <c r="C5171" t="s">
        <v>21</v>
      </c>
      <c r="D5171">
        <v>11388.45</v>
      </c>
      <c r="E5171">
        <v>11400.3</v>
      </c>
      <c r="F5171">
        <v>11158.35</v>
      </c>
      <c r="G5171">
        <v>11174.75</v>
      </c>
      <c r="H5171">
        <v>928524450</v>
      </c>
      <c r="I5171">
        <v>22470.76</v>
      </c>
      <c r="J5171">
        <v>25.75</v>
      </c>
      <c r="K5171">
        <v>3.44</v>
      </c>
      <c r="L5171">
        <v>1.34</v>
      </c>
    </row>
    <row r="5172" spans="1:12" x14ac:dyDescent="0.35">
      <c r="A5172" s="1">
        <v>43745</v>
      </c>
      <c r="B5172">
        <v>2019</v>
      </c>
      <c r="C5172" t="s">
        <v>21</v>
      </c>
      <c r="D5172">
        <v>11196.2</v>
      </c>
      <c r="E5172">
        <v>11233.85</v>
      </c>
      <c r="F5172">
        <v>11112.65</v>
      </c>
      <c r="G5172">
        <v>11126.4</v>
      </c>
      <c r="H5172">
        <v>733198763</v>
      </c>
      <c r="I5172">
        <v>18641.37</v>
      </c>
      <c r="J5172">
        <v>25.64</v>
      </c>
      <c r="K5172">
        <v>3.43</v>
      </c>
      <c r="L5172">
        <v>1.35</v>
      </c>
    </row>
    <row r="5173" spans="1:12" x14ac:dyDescent="0.35">
      <c r="A5173" s="1">
        <v>43747</v>
      </c>
      <c r="B5173">
        <v>2019</v>
      </c>
      <c r="C5173" t="s">
        <v>21</v>
      </c>
      <c r="D5173">
        <v>11152.95</v>
      </c>
      <c r="E5173">
        <v>11321.6</v>
      </c>
      <c r="F5173">
        <v>11090.15</v>
      </c>
      <c r="G5173">
        <v>11313.3</v>
      </c>
      <c r="H5173">
        <v>741148639</v>
      </c>
      <c r="I5173">
        <v>20961.54</v>
      </c>
      <c r="J5173">
        <v>26.13</v>
      </c>
      <c r="K5173">
        <v>3.49</v>
      </c>
      <c r="L5173">
        <v>1.32</v>
      </c>
    </row>
    <row r="5174" spans="1:12" x14ac:dyDescent="0.35">
      <c r="A5174" s="1">
        <v>43748</v>
      </c>
      <c r="B5174">
        <v>2019</v>
      </c>
      <c r="C5174" t="s">
        <v>21</v>
      </c>
      <c r="D5174">
        <v>11280.5</v>
      </c>
      <c r="E5174">
        <v>11293.35</v>
      </c>
      <c r="F5174">
        <v>11208.55</v>
      </c>
      <c r="G5174">
        <v>11234.55</v>
      </c>
      <c r="H5174">
        <v>562017945</v>
      </c>
      <c r="I5174">
        <v>19234.310000000001</v>
      </c>
      <c r="J5174">
        <v>25.95</v>
      </c>
      <c r="K5174">
        <v>3.47</v>
      </c>
      <c r="L5174">
        <v>1.33</v>
      </c>
    </row>
    <row r="5175" spans="1:12" x14ac:dyDescent="0.35">
      <c r="A5175" s="1">
        <v>43749</v>
      </c>
      <c r="B5175">
        <v>2019</v>
      </c>
      <c r="C5175" t="s">
        <v>21</v>
      </c>
      <c r="D5175">
        <v>11257.7</v>
      </c>
      <c r="E5175">
        <v>11362.9</v>
      </c>
      <c r="F5175">
        <v>11189.4</v>
      </c>
      <c r="G5175">
        <v>11305.05</v>
      </c>
      <c r="H5175">
        <v>737795150</v>
      </c>
      <c r="I5175">
        <v>22511.39</v>
      </c>
      <c r="J5175">
        <v>26.11</v>
      </c>
      <c r="K5175">
        <v>3.49</v>
      </c>
      <c r="L5175">
        <v>1.32</v>
      </c>
    </row>
    <row r="5176" spans="1:12" x14ac:dyDescent="0.35">
      <c r="A5176" s="1">
        <v>43752</v>
      </c>
      <c r="B5176">
        <v>2019</v>
      </c>
      <c r="C5176" t="s">
        <v>21</v>
      </c>
      <c r="D5176">
        <v>11335.9</v>
      </c>
      <c r="E5176">
        <v>11420.45</v>
      </c>
      <c r="F5176">
        <v>11290.05</v>
      </c>
      <c r="G5176">
        <v>11341.15</v>
      </c>
      <c r="H5176">
        <v>587579191</v>
      </c>
      <c r="I5176">
        <v>17499.48</v>
      </c>
      <c r="J5176">
        <v>26.2</v>
      </c>
      <c r="K5176">
        <v>3.5</v>
      </c>
      <c r="L5176">
        <v>1.32</v>
      </c>
    </row>
    <row r="5177" spans="1:12" x14ac:dyDescent="0.35">
      <c r="A5177" s="1">
        <v>43753</v>
      </c>
      <c r="B5177">
        <v>2019</v>
      </c>
      <c r="C5177" t="s">
        <v>21</v>
      </c>
      <c r="D5177">
        <v>11360.85</v>
      </c>
      <c r="E5177">
        <v>11462.35</v>
      </c>
      <c r="F5177">
        <v>11342.1</v>
      </c>
      <c r="G5177">
        <v>11428.3</v>
      </c>
      <c r="H5177">
        <v>527396180</v>
      </c>
      <c r="I5177">
        <v>17041.55</v>
      </c>
      <c r="J5177">
        <v>26.4</v>
      </c>
      <c r="K5177">
        <v>3.53</v>
      </c>
      <c r="L5177">
        <v>1.31</v>
      </c>
    </row>
    <row r="5178" spans="1:12" x14ac:dyDescent="0.35">
      <c r="A5178" s="1">
        <v>43754</v>
      </c>
      <c r="B5178">
        <v>2019</v>
      </c>
      <c r="C5178" t="s">
        <v>21</v>
      </c>
      <c r="D5178">
        <v>11464.95</v>
      </c>
      <c r="E5178">
        <v>11481.05</v>
      </c>
      <c r="F5178">
        <v>11411.1</v>
      </c>
      <c r="G5178">
        <v>11464</v>
      </c>
      <c r="H5178">
        <v>533468525</v>
      </c>
      <c r="I5178">
        <v>18266.060000000001</v>
      </c>
      <c r="J5178">
        <v>26.48</v>
      </c>
      <c r="K5178">
        <v>3.54</v>
      </c>
      <c r="L5178">
        <v>1.3</v>
      </c>
    </row>
    <row r="5179" spans="1:12" x14ac:dyDescent="0.35">
      <c r="A5179" s="1">
        <v>43755</v>
      </c>
      <c r="B5179">
        <v>2019</v>
      </c>
      <c r="C5179" t="s">
        <v>21</v>
      </c>
      <c r="D5179">
        <v>11466.3</v>
      </c>
      <c r="E5179">
        <v>11599.1</v>
      </c>
      <c r="F5179">
        <v>11439.65</v>
      </c>
      <c r="G5179">
        <v>11586.35</v>
      </c>
      <c r="H5179">
        <v>797572398</v>
      </c>
      <c r="I5179">
        <v>20839.2</v>
      </c>
      <c r="J5179">
        <v>26.76</v>
      </c>
      <c r="K5179">
        <v>3.58</v>
      </c>
      <c r="L5179">
        <v>1.29</v>
      </c>
    </row>
    <row r="5180" spans="1:12" x14ac:dyDescent="0.35">
      <c r="A5180" s="1">
        <v>43756</v>
      </c>
      <c r="B5180">
        <v>2019</v>
      </c>
      <c r="C5180" t="s">
        <v>21</v>
      </c>
      <c r="D5180">
        <v>11580.3</v>
      </c>
      <c r="E5180">
        <v>11684.7</v>
      </c>
      <c r="F5180">
        <v>11553.15</v>
      </c>
      <c r="G5180">
        <v>11661.85</v>
      </c>
      <c r="H5180">
        <v>853440208</v>
      </c>
      <c r="I5180">
        <v>22315.99</v>
      </c>
      <c r="J5180">
        <v>26.94</v>
      </c>
      <c r="K5180">
        <v>3.6</v>
      </c>
      <c r="L5180">
        <v>1.28</v>
      </c>
    </row>
    <row r="5181" spans="1:12" x14ac:dyDescent="0.35">
      <c r="A5181" s="1">
        <v>43760</v>
      </c>
      <c r="B5181">
        <v>2019</v>
      </c>
      <c r="C5181" t="s">
        <v>21</v>
      </c>
      <c r="D5181">
        <v>11657.15</v>
      </c>
      <c r="E5181">
        <v>11714.35</v>
      </c>
      <c r="F5181">
        <v>11573.65</v>
      </c>
      <c r="G5181">
        <v>11588.35</v>
      </c>
      <c r="H5181">
        <v>867601307</v>
      </c>
      <c r="I5181">
        <v>29726.27</v>
      </c>
      <c r="J5181">
        <v>26.71</v>
      </c>
      <c r="K5181">
        <v>3.58</v>
      </c>
      <c r="L5181">
        <v>1.29</v>
      </c>
    </row>
    <row r="5182" spans="1:12" x14ac:dyDescent="0.35">
      <c r="A5182" s="1">
        <v>43761</v>
      </c>
      <c r="B5182">
        <v>2019</v>
      </c>
      <c r="C5182" t="s">
        <v>21</v>
      </c>
      <c r="D5182">
        <v>11596.2</v>
      </c>
      <c r="E5182">
        <v>11651.6</v>
      </c>
      <c r="F5182">
        <v>11554.4</v>
      </c>
      <c r="G5182">
        <v>11604.1</v>
      </c>
      <c r="H5182">
        <v>664159887</v>
      </c>
      <c r="I5182">
        <v>23397.69</v>
      </c>
      <c r="J5182">
        <v>26.75</v>
      </c>
      <c r="K5182">
        <v>3.58</v>
      </c>
      <c r="L5182">
        <v>1.29</v>
      </c>
    </row>
    <row r="5183" spans="1:12" x14ac:dyDescent="0.35">
      <c r="A5183" s="1">
        <v>43762</v>
      </c>
      <c r="B5183">
        <v>2019</v>
      </c>
      <c r="C5183" t="s">
        <v>21</v>
      </c>
      <c r="D5183">
        <v>11661.65</v>
      </c>
      <c r="E5183">
        <v>11679.6</v>
      </c>
      <c r="F5183">
        <v>11534.65</v>
      </c>
      <c r="G5183">
        <v>11582.6</v>
      </c>
      <c r="H5183">
        <v>700481662</v>
      </c>
      <c r="I5183">
        <v>25177.46</v>
      </c>
      <c r="J5183">
        <v>26.7</v>
      </c>
      <c r="K5183">
        <v>3.58</v>
      </c>
      <c r="L5183">
        <v>1.29</v>
      </c>
    </row>
    <row r="5184" spans="1:12" x14ac:dyDescent="0.35">
      <c r="A5184" s="1">
        <v>43763</v>
      </c>
      <c r="B5184">
        <v>2019</v>
      </c>
      <c r="C5184" t="s">
        <v>21</v>
      </c>
      <c r="D5184">
        <v>11646.15</v>
      </c>
      <c r="E5184">
        <v>11646.9</v>
      </c>
      <c r="F5184">
        <v>11490.75</v>
      </c>
      <c r="G5184">
        <v>11583.9</v>
      </c>
      <c r="H5184">
        <v>812027840</v>
      </c>
      <c r="I5184">
        <v>23611.51</v>
      </c>
      <c r="J5184">
        <v>26.7</v>
      </c>
      <c r="K5184">
        <v>3.58</v>
      </c>
      <c r="L5184">
        <v>1.29</v>
      </c>
    </row>
    <row r="5185" spans="1:12" x14ac:dyDescent="0.35">
      <c r="A5185" s="1">
        <v>43765</v>
      </c>
      <c r="B5185">
        <v>2019</v>
      </c>
      <c r="C5185" t="s">
        <v>21</v>
      </c>
      <c r="D5185">
        <v>11662.25</v>
      </c>
      <c r="E5185">
        <v>11672.4</v>
      </c>
      <c r="F5185">
        <v>11604.6</v>
      </c>
      <c r="G5185">
        <v>11627.15</v>
      </c>
      <c r="H5185">
        <v>161779004</v>
      </c>
      <c r="I5185">
        <v>3548.21</v>
      </c>
      <c r="J5185">
        <v>26.8</v>
      </c>
      <c r="K5185">
        <v>3.59</v>
      </c>
      <c r="L5185">
        <v>1.29</v>
      </c>
    </row>
    <row r="5186" spans="1:12" x14ac:dyDescent="0.35">
      <c r="A5186" s="1">
        <v>43767</v>
      </c>
      <c r="B5186">
        <v>2019</v>
      </c>
      <c r="C5186" t="s">
        <v>21</v>
      </c>
      <c r="D5186">
        <v>11643.95</v>
      </c>
      <c r="E5186">
        <v>11809.4</v>
      </c>
      <c r="F5186">
        <v>11627.35</v>
      </c>
      <c r="G5186">
        <v>11786.85</v>
      </c>
      <c r="H5186">
        <v>951722529</v>
      </c>
      <c r="I5186">
        <v>27054.87</v>
      </c>
      <c r="J5186">
        <v>27.17</v>
      </c>
      <c r="K5186">
        <v>3.64</v>
      </c>
      <c r="L5186">
        <v>1.27</v>
      </c>
    </row>
    <row r="5187" spans="1:12" x14ac:dyDescent="0.35">
      <c r="A5187" s="1">
        <v>43768</v>
      </c>
      <c r="B5187">
        <v>2019</v>
      </c>
      <c r="C5187" t="s">
        <v>21</v>
      </c>
      <c r="D5187">
        <v>11883.9</v>
      </c>
      <c r="E5187">
        <v>11883.95</v>
      </c>
      <c r="F5187">
        <v>11784.45</v>
      </c>
      <c r="G5187">
        <v>11844.1</v>
      </c>
      <c r="H5187">
        <v>725219760</v>
      </c>
      <c r="I5187">
        <v>22672.18</v>
      </c>
      <c r="J5187">
        <v>27.3</v>
      </c>
      <c r="K5187">
        <v>3.66</v>
      </c>
      <c r="L5187">
        <v>1.26</v>
      </c>
    </row>
    <row r="5188" spans="1:12" x14ac:dyDescent="0.35">
      <c r="A5188" s="1">
        <v>43769</v>
      </c>
      <c r="B5188">
        <v>2019</v>
      </c>
      <c r="C5188" t="s">
        <v>21</v>
      </c>
      <c r="D5188">
        <v>11890.45</v>
      </c>
      <c r="E5188">
        <v>11945</v>
      </c>
      <c r="F5188">
        <v>11855.1</v>
      </c>
      <c r="G5188">
        <v>11877.45</v>
      </c>
      <c r="H5188">
        <v>1414837250</v>
      </c>
      <c r="I5188">
        <v>31304.73</v>
      </c>
      <c r="J5188">
        <v>27.38</v>
      </c>
      <c r="K5188">
        <v>3.67</v>
      </c>
      <c r="L5188">
        <v>1.26</v>
      </c>
    </row>
    <row r="5189" spans="1:12" x14ac:dyDescent="0.35">
      <c r="A5189" s="1">
        <v>43770</v>
      </c>
      <c r="B5189">
        <v>2019</v>
      </c>
      <c r="C5189" t="s">
        <v>22</v>
      </c>
      <c r="D5189">
        <v>11886.6</v>
      </c>
      <c r="E5189">
        <v>11918.3</v>
      </c>
      <c r="F5189">
        <v>11843.35</v>
      </c>
      <c r="G5189">
        <v>11890.6</v>
      </c>
      <c r="H5189">
        <v>855338495</v>
      </c>
      <c r="I5189">
        <v>24933.55</v>
      </c>
      <c r="J5189">
        <v>27.47</v>
      </c>
      <c r="K5189">
        <v>3.67</v>
      </c>
      <c r="L5189">
        <v>1.26</v>
      </c>
    </row>
    <row r="5190" spans="1:12" x14ac:dyDescent="0.35">
      <c r="A5190" s="1">
        <v>43773</v>
      </c>
      <c r="B5190">
        <v>2019</v>
      </c>
      <c r="C5190" t="s">
        <v>22</v>
      </c>
      <c r="D5190">
        <v>11928.9</v>
      </c>
      <c r="E5190">
        <v>11989.15</v>
      </c>
      <c r="F5190">
        <v>11905.35</v>
      </c>
      <c r="G5190">
        <v>11941.3</v>
      </c>
      <c r="H5190">
        <v>823050457</v>
      </c>
      <c r="I5190">
        <v>23203.88</v>
      </c>
      <c r="J5190">
        <v>27.59</v>
      </c>
      <c r="K5190">
        <v>3.69</v>
      </c>
      <c r="L5190">
        <v>1.25</v>
      </c>
    </row>
    <row r="5191" spans="1:12" x14ac:dyDescent="0.35">
      <c r="A5191" s="1">
        <v>43774</v>
      </c>
      <c r="B5191">
        <v>2019</v>
      </c>
      <c r="C5191" t="s">
        <v>22</v>
      </c>
      <c r="D5191">
        <v>11974.6</v>
      </c>
      <c r="E5191">
        <v>11978.95</v>
      </c>
      <c r="F5191">
        <v>11861.9</v>
      </c>
      <c r="G5191">
        <v>11917.2</v>
      </c>
      <c r="H5191">
        <v>631952071</v>
      </c>
      <c r="I5191">
        <v>20995.88</v>
      </c>
      <c r="J5191">
        <v>27.59</v>
      </c>
      <c r="K5191">
        <v>3.68</v>
      </c>
      <c r="L5191">
        <v>1.25</v>
      </c>
    </row>
    <row r="5192" spans="1:12" x14ac:dyDescent="0.35">
      <c r="A5192" s="1">
        <v>43775</v>
      </c>
      <c r="B5192">
        <v>2019</v>
      </c>
      <c r="C5192" t="s">
        <v>22</v>
      </c>
      <c r="D5192">
        <v>11911.5</v>
      </c>
      <c r="E5192">
        <v>12002.9</v>
      </c>
      <c r="F5192">
        <v>11850.25</v>
      </c>
      <c r="G5192">
        <v>11966.05</v>
      </c>
      <c r="H5192">
        <v>603351290</v>
      </c>
      <c r="I5192">
        <v>23324.97</v>
      </c>
      <c r="J5192">
        <v>27.71</v>
      </c>
      <c r="K5192">
        <v>3.7</v>
      </c>
      <c r="L5192">
        <v>1.25</v>
      </c>
    </row>
    <row r="5193" spans="1:12" x14ac:dyDescent="0.35">
      <c r="A5193" s="1">
        <v>43776</v>
      </c>
      <c r="B5193">
        <v>2019</v>
      </c>
      <c r="C5193" t="s">
        <v>22</v>
      </c>
      <c r="D5193">
        <v>12021.1</v>
      </c>
      <c r="E5193">
        <v>12021.4</v>
      </c>
      <c r="F5193">
        <v>11946.85</v>
      </c>
      <c r="G5193">
        <v>12012.05</v>
      </c>
      <c r="H5193">
        <v>562963817</v>
      </c>
      <c r="I5193">
        <v>20898.240000000002</v>
      </c>
      <c r="J5193">
        <v>27.75</v>
      </c>
      <c r="K5193">
        <v>3.71</v>
      </c>
      <c r="L5193">
        <v>1.24</v>
      </c>
    </row>
    <row r="5194" spans="1:12" x14ac:dyDescent="0.35">
      <c r="A5194" s="1">
        <v>43777</v>
      </c>
      <c r="B5194">
        <v>2019</v>
      </c>
      <c r="C5194" t="s">
        <v>22</v>
      </c>
      <c r="D5194">
        <v>11987.15</v>
      </c>
      <c r="E5194">
        <v>12034.15</v>
      </c>
      <c r="F5194">
        <v>11888.75</v>
      </c>
      <c r="G5194">
        <v>11908.15</v>
      </c>
      <c r="H5194">
        <v>789254360</v>
      </c>
      <c r="I5194">
        <v>22931.52</v>
      </c>
      <c r="J5194">
        <v>27.51</v>
      </c>
      <c r="K5194">
        <v>3.68</v>
      </c>
      <c r="L5194">
        <v>1.25</v>
      </c>
    </row>
    <row r="5195" spans="1:12" x14ac:dyDescent="0.35">
      <c r="A5195" s="1">
        <v>43780</v>
      </c>
      <c r="B5195">
        <v>2019</v>
      </c>
      <c r="C5195" t="s">
        <v>22</v>
      </c>
      <c r="D5195">
        <v>11879.2</v>
      </c>
      <c r="E5195">
        <v>11932.65</v>
      </c>
      <c r="F5195">
        <v>11853.95</v>
      </c>
      <c r="G5195">
        <v>11913.45</v>
      </c>
      <c r="H5195">
        <v>548979515</v>
      </c>
      <c r="I5195">
        <v>16548.47</v>
      </c>
      <c r="J5195">
        <v>27.52</v>
      </c>
      <c r="K5195">
        <v>3.68</v>
      </c>
      <c r="L5195">
        <v>1.25</v>
      </c>
    </row>
    <row r="5196" spans="1:12" x14ac:dyDescent="0.35">
      <c r="A5196" s="1">
        <v>43782</v>
      </c>
      <c r="B5196">
        <v>2019</v>
      </c>
      <c r="C5196" t="s">
        <v>22</v>
      </c>
      <c r="D5196">
        <v>11908.3</v>
      </c>
      <c r="E5196">
        <v>11946.8</v>
      </c>
      <c r="F5196">
        <v>11823.2</v>
      </c>
      <c r="G5196">
        <v>11840.45</v>
      </c>
      <c r="H5196">
        <v>659035969</v>
      </c>
      <c r="I5196">
        <v>20401.5</v>
      </c>
      <c r="J5196">
        <v>27.31</v>
      </c>
      <c r="K5196">
        <v>3.66</v>
      </c>
      <c r="L5196">
        <v>1.26</v>
      </c>
    </row>
    <row r="5197" spans="1:12" x14ac:dyDescent="0.35">
      <c r="A5197" s="1">
        <v>43783</v>
      </c>
      <c r="B5197">
        <v>2019</v>
      </c>
      <c r="C5197" t="s">
        <v>22</v>
      </c>
      <c r="D5197">
        <v>11858.75</v>
      </c>
      <c r="E5197">
        <v>11895.65</v>
      </c>
      <c r="F5197">
        <v>11802.65</v>
      </c>
      <c r="G5197">
        <v>11872.1</v>
      </c>
      <c r="H5197">
        <v>559494025</v>
      </c>
      <c r="I5197">
        <v>19114.86</v>
      </c>
      <c r="J5197">
        <v>27.38</v>
      </c>
      <c r="K5197">
        <v>3.67</v>
      </c>
      <c r="L5197">
        <v>1.26</v>
      </c>
    </row>
    <row r="5198" spans="1:12" x14ac:dyDescent="0.35">
      <c r="A5198" s="1">
        <v>43784</v>
      </c>
      <c r="B5198">
        <v>2019</v>
      </c>
      <c r="C5198" t="s">
        <v>22</v>
      </c>
      <c r="D5198">
        <v>11904.2</v>
      </c>
      <c r="E5198">
        <v>11973.65</v>
      </c>
      <c r="F5198">
        <v>11879.25</v>
      </c>
      <c r="G5198">
        <v>11895.45</v>
      </c>
      <c r="H5198">
        <v>580154179</v>
      </c>
      <c r="I5198">
        <v>22350.63</v>
      </c>
      <c r="J5198">
        <v>27.32</v>
      </c>
      <c r="K5198">
        <v>3.67</v>
      </c>
      <c r="L5198">
        <v>1.26</v>
      </c>
    </row>
    <row r="5199" spans="1:12" x14ac:dyDescent="0.35">
      <c r="A5199" s="1">
        <v>43787</v>
      </c>
      <c r="B5199">
        <v>2019</v>
      </c>
      <c r="C5199" t="s">
        <v>22</v>
      </c>
      <c r="D5199">
        <v>11915.15</v>
      </c>
      <c r="E5199">
        <v>11946.2</v>
      </c>
      <c r="F5199">
        <v>11867.6</v>
      </c>
      <c r="G5199">
        <v>11884.5</v>
      </c>
      <c r="H5199">
        <v>514352437</v>
      </c>
      <c r="I5199">
        <v>17991.41</v>
      </c>
      <c r="J5199">
        <v>27.29</v>
      </c>
      <c r="K5199">
        <v>3.67</v>
      </c>
      <c r="L5199">
        <v>1.26</v>
      </c>
    </row>
    <row r="5200" spans="1:12" x14ac:dyDescent="0.35">
      <c r="A5200" s="1">
        <v>43788</v>
      </c>
      <c r="B5200">
        <v>2019</v>
      </c>
      <c r="C5200" t="s">
        <v>22</v>
      </c>
      <c r="D5200">
        <v>11919.45</v>
      </c>
      <c r="E5200">
        <v>11958.85</v>
      </c>
      <c r="F5200">
        <v>11881.75</v>
      </c>
      <c r="G5200">
        <v>11940.1</v>
      </c>
      <c r="H5200">
        <v>613909679</v>
      </c>
      <c r="I5200">
        <v>21574.84</v>
      </c>
      <c r="J5200">
        <v>27.31</v>
      </c>
      <c r="K5200">
        <v>3.69</v>
      </c>
      <c r="L5200">
        <v>1.25</v>
      </c>
    </row>
    <row r="5201" spans="1:12" x14ac:dyDescent="0.35">
      <c r="A5201" s="1">
        <v>43789</v>
      </c>
      <c r="B5201">
        <v>2019</v>
      </c>
      <c r="C5201" t="s">
        <v>22</v>
      </c>
      <c r="D5201">
        <v>12004.75</v>
      </c>
      <c r="E5201">
        <v>12038.6</v>
      </c>
      <c r="F5201">
        <v>11966.05</v>
      </c>
      <c r="G5201">
        <v>11999.1</v>
      </c>
      <c r="H5201">
        <v>646661147</v>
      </c>
      <c r="I5201">
        <v>24341.14</v>
      </c>
      <c r="J5201">
        <v>27.23</v>
      </c>
      <c r="K5201">
        <v>3.71</v>
      </c>
      <c r="L5201">
        <v>1.24</v>
      </c>
    </row>
    <row r="5202" spans="1:12" x14ac:dyDescent="0.35">
      <c r="A5202" s="1">
        <v>43790</v>
      </c>
      <c r="B5202">
        <v>2019</v>
      </c>
      <c r="C5202" t="s">
        <v>22</v>
      </c>
      <c r="D5202">
        <v>12025.65</v>
      </c>
      <c r="E5202">
        <v>12028.2</v>
      </c>
      <c r="F5202">
        <v>11956.9</v>
      </c>
      <c r="G5202">
        <v>11968.4</v>
      </c>
      <c r="H5202">
        <v>557685781</v>
      </c>
      <c r="I5202">
        <v>21609.99</v>
      </c>
      <c r="J5202">
        <v>27.89</v>
      </c>
      <c r="K5202">
        <v>3.7</v>
      </c>
      <c r="L5202">
        <v>1.25</v>
      </c>
    </row>
    <row r="5203" spans="1:12" x14ac:dyDescent="0.35">
      <c r="A5203" s="1">
        <v>43791</v>
      </c>
      <c r="B5203">
        <v>2019</v>
      </c>
      <c r="C5203" t="s">
        <v>22</v>
      </c>
      <c r="D5203">
        <v>11967.3</v>
      </c>
      <c r="E5203">
        <v>11968.1</v>
      </c>
      <c r="F5203">
        <v>11883.5</v>
      </c>
      <c r="G5203">
        <v>11914.4</v>
      </c>
      <c r="H5203">
        <v>486815185</v>
      </c>
      <c r="I5203">
        <v>19243.57</v>
      </c>
      <c r="J5203">
        <v>27.77</v>
      </c>
      <c r="K5203">
        <v>3.68</v>
      </c>
      <c r="L5203">
        <v>1.25</v>
      </c>
    </row>
    <row r="5204" spans="1:12" x14ac:dyDescent="0.35">
      <c r="A5204" s="1">
        <v>43794</v>
      </c>
      <c r="B5204">
        <v>2019</v>
      </c>
      <c r="C5204" t="s">
        <v>22</v>
      </c>
      <c r="D5204">
        <v>11922.45</v>
      </c>
      <c r="E5204">
        <v>12084.5</v>
      </c>
      <c r="F5204">
        <v>11919.75</v>
      </c>
      <c r="G5204">
        <v>12073.75</v>
      </c>
      <c r="H5204">
        <v>534289467</v>
      </c>
      <c r="I5204">
        <v>19990.439999999999</v>
      </c>
      <c r="J5204">
        <v>28.14</v>
      </c>
      <c r="K5204">
        <v>3.73</v>
      </c>
      <c r="L5204">
        <v>1.24</v>
      </c>
    </row>
    <row r="5205" spans="1:12" x14ac:dyDescent="0.35">
      <c r="A5205" s="1">
        <v>43795</v>
      </c>
      <c r="B5205">
        <v>2019</v>
      </c>
      <c r="C5205" t="s">
        <v>22</v>
      </c>
      <c r="D5205">
        <v>12110.2</v>
      </c>
      <c r="E5205">
        <v>12132.45</v>
      </c>
      <c r="F5205">
        <v>12006.35</v>
      </c>
      <c r="G5205">
        <v>12037.7</v>
      </c>
      <c r="H5205">
        <v>1201335831</v>
      </c>
      <c r="I5205">
        <v>46030.62</v>
      </c>
      <c r="J5205">
        <v>28.05</v>
      </c>
      <c r="K5205">
        <v>3.72</v>
      </c>
      <c r="L5205">
        <v>1.24</v>
      </c>
    </row>
    <row r="5206" spans="1:12" x14ac:dyDescent="0.35">
      <c r="A5206" s="1">
        <v>43796</v>
      </c>
      <c r="B5206">
        <v>2019</v>
      </c>
      <c r="C5206" t="s">
        <v>22</v>
      </c>
      <c r="D5206">
        <v>12068.5</v>
      </c>
      <c r="E5206">
        <v>12114.9</v>
      </c>
      <c r="F5206">
        <v>12055.15</v>
      </c>
      <c r="G5206">
        <v>12100.7</v>
      </c>
      <c r="H5206">
        <v>584226618</v>
      </c>
      <c r="I5206">
        <v>19937.400000000001</v>
      </c>
      <c r="J5206">
        <v>28.2</v>
      </c>
      <c r="K5206">
        <v>3.74</v>
      </c>
      <c r="L5206">
        <v>1.23</v>
      </c>
    </row>
    <row r="5207" spans="1:12" x14ac:dyDescent="0.35">
      <c r="A5207" s="1">
        <v>43797</v>
      </c>
      <c r="B5207">
        <v>2019</v>
      </c>
      <c r="C5207" t="s">
        <v>22</v>
      </c>
      <c r="D5207">
        <v>12132.1</v>
      </c>
      <c r="E5207">
        <v>12158.8</v>
      </c>
      <c r="F5207">
        <v>12099.95</v>
      </c>
      <c r="G5207">
        <v>12151.15</v>
      </c>
      <c r="H5207">
        <v>620479403</v>
      </c>
      <c r="I5207">
        <v>21229.58</v>
      </c>
      <c r="J5207">
        <v>28.32</v>
      </c>
      <c r="K5207">
        <v>3.75</v>
      </c>
      <c r="L5207">
        <v>1.23</v>
      </c>
    </row>
    <row r="5208" spans="1:12" x14ac:dyDescent="0.35">
      <c r="A5208" s="1">
        <v>43798</v>
      </c>
      <c r="B5208">
        <v>2019</v>
      </c>
      <c r="C5208" t="s">
        <v>22</v>
      </c>
      <c r="D5208">
        <v>12146.2</v>
      </c>
      <c r="E5208">
        <v>12147.4</v>
      </c>
      <c r="F5208">
        <v>12017.4</v>
      </c>
      <c r="G5208">
        <v>12056.05</v>
      </c>
      <c r="H5208">
        <v>804430391</v>
      </c>
      <c r="I5208">
        <v>21838.04</v>
      </c>
      <c r="J5208">
        <v>28.1</v>
      </c>
      <c r="K5208">
        <v>3.72</v>
      </c>
      <c r="L5208">
        <v>1.24</v>
      </c>
    </row>
    <row r="5209" spans="1:12" x14ac:dyDescent="0.35">
      <c r="A5209" s="1">
        <v>43801</v>
      </c>
      <c r="B5209">
        <v>2019</v>
      </c>
      <c r="C5209" t="s">
        <v>23</v>
      </c>
      <c r="D5209">
        <v>12137.05</v>
      </c>
      <c r="E5209">
        <v>12137.15</v>
      </c>
      <c r="F5209">
        <v>12023.7</v>
      </c>
      <c r="G5209">
        <v>12048.2</v>
      </c>
      <c r="H5209">
        <v>720945335</v>
      </c>
      <c r="I5209">
        <v>23113.18</v>
      </c>
      <c r="J5209">
        <v>28.08</v>
      </c>
      <c r="K5209">
        <v>3.72</v>
      </c>
      <c r="L5209">
        <v>1.24</v>
      </c>
    </row>
    <row r="5210" spans="1:12" x14ac:dyDescent="0.35">
      <c r="A5210" s="1">
        <v>43802</v>
      </c>
      <c r="B5210">
        <v>2019</v>
      </c>
      <c r="C5210" t="s">
        <v>23</v>
      </c>
      <c r="D5210">
        <v>12067.65</v>
      </c>
      <c r="E5210">
        <v>12068.6</v>
      </c>
      <c r="F5210">
        <v>11956.4</v>
      </c>
      <c r="G5210">
        <v>11994.2</v>
      </c>
      <c r="H5210">
        <v>605789334</v>
      </c>
      <c r="I5210">
        <v>18203.759999999998</v>
      </c>
      <c r="J5210">
        <v>27.95</v>
      </c>
      <c r="K5210">
        <v>3.7</v>
      </c>
      <c r="L5210">
        <v>1.25</v>
      </c>
    </row>
    <row r="5211" spans="1:12" x14ac:dyDescent="0.35">
      <c r="A5211" s="1">
        <v>43803</v>
      </c>
      <c r="B5211">
        <v>2019</v>
      </c>
      <c r="C5211" t="s">
        <v>23</v>
      </c>
      <c r="D5211">
        <v>11969.95</v>
      </c>
      <c r="E5211">
        <v>12054.7</v>
      </c>
      <c r="F5211">
        <v>11935.3</v>
      </c>
      <c r="G5211">
        <v>12043.2</v>
      </c>
      <c r="H5211">
        <v>747193818</v>
      </c>
      <c r="I5211">
        <v>22132.83</v>
      </c>
      <c r="J5211">
        <v>28.07</v>
      </c>
      <c r="K5211">
        <v>3.72</v>
      </c>
      <c r="L5211">
        <v>1.24</v>
      </c>
    </row>
    <row r="5212" spans="1:12" x14ac:dyDescent="0.35">
      <c r="A5212" s="1">
        <v>43804</v>
      </c>
      <c r="B5212">
        <v>2019</v>
      </c>
      <c r="C5212" t="s">
        <v>23</v>
      </c>
      <c r="D5212">
        <v>12071.25</v>
      </c>
      <c r="E5212">
        <v>12081.2</v>
      </c>
      <c r="F5212">
        <v>11998.75</v>
      </c>
      <c r="G5212">
        <v>12018.4</v>
      </c>
      <c r="H5212">
        <v>562228745</v>
      </c>
      <c r="I5212">
        <v>19589.810000000001</v>
      </c>
      <c r="J5212">
        <v>28.01</v>
      </c>
      <c r="K5212">
        <v>3.71</v>
      </c>
      <c r="L5212">
        <v>1.24</v>
      </c>
    </row>
    <row r="5213" spans="1:12" x14ac:dyDescent="0.35">
      <c r="A5213" s="1">
        <v>43805</v>
      </c>
      <c r="B5213">
        <v>2019</v>
      </c>
      <c r="C5213" t="s">
        <v>23</v>
      </c>
      <c r="D5213">
        <v>12047.35</v>
      </c>
      <c r="E5213">
        <v>12057.05</v>
      </c>
      <c r="F5213">
        <v>11888.85</v>
      </c>
      <c r="G5213">
        <v>11921.5</v>
      </c>
      <c r="H5213">
        <v>609221205</v>
      </c>
      <c r="I5213">
        <v>18245.490000000002</v>
      </c>
      <c r="J5213">
        <v>27.78</v>
      </c>
      <c r="K5213">
        <v>3.68</v>
      </c>
      <c r="L5213">
        <v>1.25</v>
      </c>
    </row>
    <row r="5214" spans="1:12" x14ac:dyDescent="0.35">
      <c r="A5214" s="1">
        <v>43808</v>
      </c>
      <c r="B5214">
        <v>2019</v>
      </c>
      <c r="C5214" t="s">
        <v>23</v>
      </c>
      <c r="D5214">
        <v>11939.1</v>
      </c>
      <c r="E5214">
        <v>11981.95</v>
      </c>
      <c r="F5214">
        <v>11888.05</v>
      </c>
      <c r="G5214">
        <v>11937.5</v>
      </c>
      <c r="H5214">
        <v>599115748</v>
      </c>
      <c r="I5214">
        <v>16672.87</v>
      </c>
      <c r="J5214">
        <v>27.82</v>
      </c>
      <c r="K5214">
        <v>3.69</v>
      </c>
      <c r="L5214">
        <v>1.25</v>
      </c>
    </row>
    <row r="5215" spans="1:12" x14ac:dyDescent="0.35">
      <c r="A5215" s="1">
        <v>43809</v>
      </c>
      <c r="B5215">
        <v>2019</v>
      </c>
      <c r="C5215" t="s">
        <v>23</v>
      </c>
      <c r="D5215">
        <v>11950.5</v>
      </c>
      <c r="E5215">
        <v>11953.2</v>
      </c>
      <c r="F5215">
        <v>11844.7</v>
      </c>
      <c r="G5215">
        <v>11856.8</v>
      </c>
      <c r="H5215">
        <v>650219487</v>
      </c>
      <c r="I5215">
        <v>16514.63</v>
      </c>
      <c r="J5215">
        <v>27.63</v>
      </c>
      <c r="K5215">
        <v>3.66</v>
      </c>
      <c r="L5215">
        <v>1.26</v>
      </c>
    </row>
    <row r="5216" spans="1:12" x14ac:dyDescent="0.35">
      <c r="A5216" s="1">
        <v>43810</v>
      </c>
      <c r="B5216">
        <v>2019</v>
      </c>
      <c r="C5216" t="s">
        <v>23</v>
      </c>
      <c r="D5216">
        <v>11867.35</v>
      </c>
      <c r="E5216">
        <v>11923.2</v>
      </c>
      <c r="F5216">
        <v>11832.3</v>
      </c>
      <c r="G5216">
        <v>11910.15</v>
      </c>
      <c r="H5216">
        <v>997655048</v>
      </c>
      <c r="I5216">
        <v>18760.57</v>
      </c>
      <c r="J5216">
        <v>27.76</v>
      </c>
      <c r="K5216">
        <v>3.68</v>
      </c>
      <c r="L5216">
        <v>1.25</v>
      </c>
    </row>
    <row r="5217" spans="1:12" x14ac:dyDescent="0.35">
      <c r="A5217" s="1">
        <v>43811</v>
      </c>
      <c r="B5217">
        <v>2019</v>
      </c>
      <c r="C5217" t="s">
        <v>23</v>
      </c>
      <c r="D5217">
        <v>11944.3</v>
      </c>
      <c r="E5217">
        <v>12005.5</v>
      </c>
      <c r="F5217">
        <v>11934</v>
      </c>
      <c r="G5217">
        <v>11971.8</v>
      </c>
      <c r="H5217">
        <v>752617138</v>
      </c>
      <c r="I5217">
        <v>18401.22</v>
      </c>
      <c r="J5217">
        <v>27.9</v>
      </c>
      <c r="K5217">
        <v>3.7</v>
      </c>
      <c r="L5217">
        <v>1.25</v>
      </c>
    </row>
    <row r="5218" spans="1:12" x14ac:dyDescent="0.35">
      <c r="A5218" s="1">
        <v>43812</v>
      </c>
      <c r="B5218">
        <v>2019</v>
      </c>
      <c r="C5218" t="s">
        <v>23</v>
      </c>
      <c r="D5218">
        <v>12026.4</v>
      </c>
      <c r="E5218">
        <v>12098.85</v>
      </c>
      <c r="F5218">
        <v>12023.6</v>
      </c>
      <c r="G5218">
        <v>12086.7</v>
      </c>
      <c r="H5218">
        <v>597712516</v>
      </c>
      <c r="I5218">
        <v>20626.8</v>
      </c>
      <c r="J5218">
        <v>28.17</v>
      </c>
      <c r="K5218">
        <v>3.73</v>
      </c>
      <c r="L5218">
        <v>1.24</v>
      </c>
    </row>
    <row r="5219" spans="1:12" x14ac:dyDescent="0.35">
      <c r="A5219" s="1">
        <v>43815</v>
      </c>
      <c r="B5219">
        <v>2019</v>
      </c>
      <c r="C5219" t="s">
        <v>23</v>
      </c>
      <c r="D5219">
        <v>12131.35</v>
      </c>
      <c r="E5219">
        <v>12134.65</v>
      </c>
      <c r="F5219">
        <v>12046.3</v>
      </c>
      <c r="G5219">
        <v>12053.95</v>
      </c>
      <c r="H5219">
        <v>437703921</v>
      </c>
      <c r="I5219">
        <v>16110.34</v>
      </c>
      <c r="J5219">
        <v>28.09</v>
      </c>
      <c r="K5219">
        <v>3.72</v>
      </c>
      <c r="L5219">
        <v>1.24</v>
      </c>
    </row>
    <row r="5220" spans="1:12" x14ac:dyDescent="0.35">
      <c r="A5220" s="1">
        <v>43816</v>
      </c>
      <c r="B5220">
        <v>2019</v>
      </c>
      <c r="C5220" t="s">
        <v>23</v>
      </c>
      <c r="D5220">
        <v>12082.45</v>
      </c>
      <c r="E5220">
        <v>12182.75</v>
      </c>
      <c r="F5220">
        <v>12070.35</v>
      </c>
      <c r="G5220">
        <v>12165</v>
      </c>
      <c r="H5220">
        <v>499585789</v>
      </c>
      <c r="I5220">
        <v>20968.79</v>
      </c>
      <c r="J5220">
        <v>28.35</v>
      </c>
      <c r="K5220">
        <v>3.76</v>
      </c>
      <c r="L5220">
        <v>1.23</v>
      </c>
    </row>
    <row r="5221" spans="1:12" x14ac:dyDescent="0.35">
      <c r="A5221" s="1">
        <v>43817</v>
      </c>
      <c r="B5221">
        <v>2019</v>
      </c>
      <c r="C5221" t="s">
        <v>23</v>
      </c>
      <c r="D5221">
        <v>12197</v>
      </c>
      <c r="E5221">
        <v>12237.7</v>
      </c>
      <c r="F5221">
        <v>12163.45</v>
      </c>
      <c r="G5221">
        <v>12221.65</v>
      </c>
      <c r="H5221">
        <v>518854651</v>
      </c>
      <c r="I5221">
        <v>22341.06</v>
      </c>
      <c r="J5221">
        <v>28.48</v>
      </c>
      <c r="K5221">
        <v>3.77</v>
      </c>
      <c r="L5221">
        <v>1.22</v>
      </c>
    </row>
    <row r="5222" spans="1:12" x14ac:dyDescent="0.35">
      <c r="A5222" s="1">
        <v>43818</v>
      </c>
      <c r="B5222">
        <v>2019</v>
      </c>
      <c r="C5222" t="s">
        <v>23</v>
      </c>
      <c r="D5222">
        <v>12223.4</v>
      </c>
      <c r="E5222">
        <v>12268.35</v>
      </c>
      <c r="F5222">
        <v>12191.15</v>
      </c>
      <c r="G5222">
        <v>12259.7</v>
      </c>
      <c r="H5222">
        <v>623049839</v>
      </c>
      <c r="I5222">
        <v>19761.900000000001</v>
      </c>
      <c r="J5222">
        <v>28.57</v>
      </c>
      <c r="K5222">
        <v>3.79</v>
      </c>
      <c r="L5222">
        <v>1.22</v>
      </c>
    </row>
    <row r="5223" spans="1:12" x14ac:dyDescent="0.35">
      <c r="A5223" s="1">
        <v>43819</v>
      </c>
      <c r="B5223">
        <v>2019</v>
      </c>
      <c r="C5223" t="s">
        <v>23</v>
      </c>
      <c r="D5223">
        <v>12266.45</v>
      </c>
      <c r="E5223">
        <v>12293.9</v>
      </c>
      <c r="F5223">
        <v>12252.75</v>
      </c>
      <c r="G5223">
        <v>12271.8</v>
      </c>
      <c r="H5223">
        <v>810676090</v>
      </c>
      <c r="I5223">
        <v>25750.240000000002</v>
      </c>
      <c r="J5223">
        <v>28.6</v>
      </c>
      <c r="K5223">
        <v>3.79</v>
      </c>
      <c r="L5223">
        <v>1.22</v>
      </c>
    </row>
    <row r="5224" spans="1:12" x14ac:dyDescent="0.35">
      <c r="A5224" s="1">
        <v>43822</v>
      </c>
      <c r="B5224">
        <v>2019</v>
      </c>
      <c r="C5224" t="s">
        <v>23</v>
      </c>
      <c r="D5224">
        <v>12235.45</v>
      </c>
      <c r="E5224">
        <v>12287.15</v>
      </c>
      <c r="F5224">
        <v>12213.25</v>
      </c>
      <c r="G5224">
        <v>12262.75</v>
      </c>
      <c r="H5224">
        <v>604782354</v>
      </c>
      <c r="I5224">
        <v>18078.23</v>
      </c>
      <c r="J5224">
        <v>28.58</v>
      </c>
      <c r="K5224">
        <v>3.79</v>
      </c>
      <c r="L5224">
        <v>1.22</v>
      </c>
    </row>
    <row r="5225" spans="1:12" x14ac:dyDescent="0.35">
      <c r="A5225" s="1">
        <v>43823</v>
      </c>
      <c r="B5225">
        <v>2019</v>
      </c>
      <c r="C5225" t="s">
        <v>23</v>
      </c>
      <c r="D5225">
        <v>12269.25</v>
      </c>
      <c r="E5225">
        <v>12283.7</v>
      </c>
      <c r="F5225">
        <v>12202.1</v>
      </c>
      <c r="G5225">
        <v>12214.55</v>
      </c>
      <c r="H5225">
        <v>470290298</v>
      </c>
      <c r="I5225">
        <v>13864.56</v>
      </c>
      <c r="J5225">
        <v>28.47</v>
      </c>
      <c r="K5225">
        <v>3.77</v>
      </c>
      <c r="L5225">
        <v>1.22</v>
      </c>
    </row>
    <row r="5226" spans="1:12" x14ac:dyDescent="0.35">
      <c r="A5226" s="1">
        <v>43825</v>
      </c>
      <c r="B5226">
        <v>2019</v>
      </c>
      <c r="C5226" t="s">
        <v>23</v>
      </c>
      <c r="D5226">
        <v>12211.85</v>
      </c>
      <c r="E5226">
        <v>12221.55</v>
      </c>
      <c r="F5226">
        <v>12118.85</v>
      </c>
      <c r="G5226">
        <v>12126.55</v>
      </c>
      <c r="H5226">
        <v>520326632</v>
      </c>
      <c r="I5226">
        <v>16362.31</v>
      </c>
      <c r="J5226">
        <v>28.26</v>
      </c>
      <c r="K5226">
        <v>3.74</v>
      </c>
      <c r="L5226">
        <v>1.23</v>
      </c>
    </row>
    <row r="5227" spans="1:12" x14ac:dyDescent="0.35">
      <c r="A5227" s="1">
        <v>43826</v>
      </c>
      <c r="B5227">
        <v>2019</v>
      </c>
      <c r="C5227" t="s">
        <v>23</v>
      </c>
      <c r="D5227">
        <v>12172.9</v>
      </c>
      <c r="E5227">
        <v>12258.45</v>
      </c>
      <c r="F5227">
        <v>12157.9</v>
      </c>
      <c r="G5227">
        <v>12245.8</v>
      </c>
      <c r="H5227">
        <v>383788556</v>
      </c>
      <c r="I5227">
        <v>13676.2</v>
      </c>
      <c r="J5227">
        <v>28.48</v>
      </c>
      <c r="K5227">
        <v>3.78</v>
      </c>
      <c r="L5227">
        <v>1.23</v>
      </c>
    </row>
    <row r="5228" spans="1:12" x14ac:dyDescent="0.35">
      <c r="A5228" s="1">
        <v>43829</v>
      </c>
      <c r="B5228">
        <v>2019</v>
      </c>
      <c r="C5228" t="s">
        <v>23</v>
      </c>
      <c r="D5228">
        <v>12274.9</v>
      </c>
      <c r="E5228">
        <v>12286.45</v>
      </c>
      <c r="F5228">
        <v>12213.8</v>
      </c>
      <c r="G5228">
        <v>12255.85</v>
      </c>
      <c r="H5228">
        <v>411084614</v>
      </c>
      <c r="I5228">
        <v>14556.73</v>
      </c>
      <c r="J5228">
        <v>28.5</v>
      </c>
      <c r="K5228">
        <v>3.78</v>
      </c>
      <c r="L5228">
        <v>1.23</v>
      </c>
    </row>
    <row r="5229" spans="1:12" x14ac:dyDescent="0.35">
      <c r="A5229" s="1">
        <v>43830</v>
      </c>
      <c r="B5229">
        <v>2019</v>
      </c>
      <c r="C5229" t="s">
        <v>23</v>
      </c>
      <c r="D5229">
        <v>12247.1</v>
      </c>
      <c r="E5229">
        <v>12247.1</v>
      </c>
      <c r="F5229">
        <v>12151.8</v>
      </c>
      <c r="G5229">
        <v>12168.45</v>
      </c>
      <c r="H5229">
        <v>426931711</v>
      </c>
      <c r="I5229">
        <v>14812.89</v>
      </c>
      <c r="J5229">
        <v>28.3</v>
      </c>
      <c r="K5229">
        <v>3.75</v>
      </c>
      <c r="L5229">
        <v>1.24</v>
      </c>
    </row>
    <row r="5230" spans="1:12" x14ac:dyDescent="0.35">
      <c r="A5230" s="1">
        <v>43831</v>
      </c>
      <c r="B5230">
        <v>2020</v>
      </c>
      <c r="C5230" t="s">
        <v>12</v>
      </c>
      <c r="D5230">
        <v>12202.15</v>
      </c>
      <c r="E5230">
        <v>12222.2</v>
      </c>
      <c r="F5230">
        <v>12165.3</v>
      </c>
      <c r="G5230">
        <v>12182.5</v>
      </c>
      <c r="H5230">
        <v>304078039</v>
      </c>
      <c r="I5230">
        <v>10445.68</v>
      </c>
      <c r="J5230">
        <v>28.33</v>
      </c>
      <c r="K5230">
        <v>3.76</v>
      </c>
      <c r="L5230">
        <v>1.24</v>
      </c>
    </row>
    <row r="5231" spans="1:12" x14ac:dyDescent="0.35">
      <c r="A5231" s="1">
        <v>43832</v>
      </c>
      <c r="B5231">
        <v>2020</v>
      </c>
      <c r="C5231" t="s">
        <v>12</v>
      </c>
      <c r="D5231">
        <v>12198.55</v>
      </c>
      <c r="E5231">
        <v>12289.9</v>
      </c>
      <c r="F5231">
        <v>12195.25</v>
      </c>
      <c r="G5231">
        <v>12282.2</v>
      </c>
      <c r="H5231">
        <v>407697594</v>
      </c>
      <c r="I5231">
        <v>15256.55</v>
      </c>
      <c r="J5231">
        <v>28.56</v>
      </c>
      <c r="K5231">
        <v>3.79</v>
      </c>
      <c r="L5231">
        <v>1.23</v>
      </c>
    </row>
    <row r="5232" spans="1:12" x14ac:dyDescent="0.35">
      <c r="A5232" s="1">
        <v>43833</v>
      </c>
      <c r="B5232">
        <v>2020</v>
      </c>
      <c r="C5232" t="s">
        <v>12</v>
      </c>
      <c r="D5232">
        <v>12261.1</v>
      </c>
      <c r="E5232">
        <v>12265.6</v>
      </c>
      <c r="F5232">
        <v>12191.35</v>
      </c>
      <c r="G5232">
        <v>12226.65</v>
      </c>
      <c r="H5232">
        <v>428770054</v>
      </c>
      <c r="I5232">
        <v>16827.27</v>
      </c>
      <c r="J5232">
        <v>28.44</v>
      </c>
      <c r="K5232">
        <v>3.77</v>
      </c>
      <c r="L5232">
        <v>1.23</v>
      </c>
    </row>
    <row r="5233" spans="1:12" x14ac:dyDescent="0.35">
      <c r="A5233" s="1">
        <v>43836</v>
      </c>
      <c r="B5233">
        <v>2020</v>
      </c>
      <c r="C5233" t="s">
        <v>12</v>
      </c>
      <c r="D5233">
        <v>12170.6</v>
      </c>
      <c r="E5233">
        <v>12179.1</v>
      </c>
      <c r="F5233">
        <v>11974.2</v>
      </c>
      <c r="G5233">
        <v>11993.05</v>
      </c>
      <c r="H5233">
        <v>396501419</v>
      </c>
      <c r="I5233">
        <v>16869.22</v>
      </c>
      <c r="J5233">
        <v>27.89</v>
      </c>
      <c r="K5233">
        <v>3.7</v>
      </c>
      <c r="L5233">
        <v>1.26</v>
      </c>
    </row>
    <row r="5234" spans="1:12" x14ac:dyDescent="0.35">
      <c r="A5234" s="1">
        <v>43837</v>
      </c>
      <c r="B5234">
        <v>2020</v>
      </c>
      <c r="C5234" t="s">
        <v>12</v>
      </c>
      <c r="D5234">
        <v>12079.1</v>
      </c>
      <c r="E5234">
        <v>12152.15</v>
      </c>
      <c r="F5234">
        <v>12005.35</v>
      </c>
      <c r="G5234">
        <v>12052.95</v>
      </c>
      <c r="H5234">
        <v>447818617</v>
      </c>
      <c r="I5234">
        <v>17797.68</v>
      </c>
      <c r="J5234">
        <v>28.03</v>
      </c>
      <c r="K5234">
        <v>3.72</v>
      </c>
      <c r="L5234">
        <v>1.25</v>
      </c>
    </row>
    <row r="5235" spans="1:12" x14ac:dyDescent="0.35">
      <c r="A5235" s="1">
        <v>43838</v>
      </c>
      <c r="B5235">
        <v>2020</v>
      </c>
      <c r="C5235" t="s">
        <v>12</v>
      </c>
      <c r="D5235">
        <v>11939.1</v>
      </c>
      <c r="E5235">
        <v>12044.95</v>
      </c>
      <c r="F5235">
        <v>11929.6</v>
      </c>
      <c r="G5235">
        <v>12025.35</v>
      </c>
      <c r="H5235">
        <v>445991640</v>
      </c>
      <c r="I5235">
        <v>18281.150000000001</v>
      </c>
      <c r="J5235">
        <v>27.97</v>
      </c>
      <c r="K5235">
        <v>3.71</v>
      </c>
      <c r="L5235">
        <v>1.25</v>
      </c>
    </row>
    <row r="5236" spans="1:12" x14ac:dyDescent="0.35">
      <c r="A5236" s="1">
        <v>43839</v>
      </c>
      <c r="B5236">
        <v>2020</v>
      </c>
      <c r="C5236" t="s">
        <v>12</v>
      </c>
      <c r="D5236">
        <v>12153.15</v>
      </c>
      <c r="E5236">
        <v>12224.05</v>
      </c>
      <c r="F5236">
        <v>12132.55</v>
      </c>
      <c r="G5236">
        <v>12215.9</v>
      </c>
      <c r="H5236">
        <v>477469878</v>
      </c>
      <c r="I5236">
        <v>18456.64</v>
      </c>
      <c r="J5236">
        <v>28.41</v>
      </c>
      <c r="K5236">
        <v>3.77</v>
      </c>
      <c r="L5236">
        <v>1.23</v>
      </c>
    </row>
    <row r="5237" spans="1:12" x14ac:dyDescent="0.35">
      <c r="A5237" s="1">
        <v>43840</v>
      </c>
      <c r="B5237">
        <v>2020</v>
      </c>
      <c r="C5237" t="s">
        <v>12</v>
      </c>
      <c r="D5237">
        <v>12271</v>
      </c>
      <c r="E5237">
        <v>12311.2</v>
      </c>
      <c r="F5237">
        <v>12213.2</v>
      </c>
      <c r="G5237">
        <v>12256.8</v>
      </c>
      <c r="H5237">
        <v>660627930</v>
      </c>
      <c r="I5237">
        <v>18818.62</v>
      </c>
      <c r="J5237">
        <v>28.51</v>
      </c>
      <c r="K5237">
        <v>3.78</v>
      </c>
      <c r="L5237">
        <v>1.23</v>
      </c>
    </row>
    <row r="5238" spans="1:12" x14ac:dyDescent="0.35">
      <c r="A5238" s="1">
        <v>43843</v>
      </c>
      <c r="B5238">
        <v>2020</v>
      </c>
      <c r="C5238" t="s">
        <v>12</v>
      </c>
      <c r="D5238">
        <v>12296.7</v>
      </c>
      <c r="E5238">
        <v>12337.75</v>
      </c>
      <c r="F5238">
        <v>12285.8</v>
      </c>
      <c r="G5238">
        <v>12329.55</v>
      </c>
      <c r="H5238">
        <v>500968242</v>
      </c>
      <c r="I5238">
        <v>17522.13</v>
      </c>
      <c r="J5238">
        <v>28.67</v>
      </c>
      <c r="K5238">
        <v>3.8</v>
      </c>
      <c r="L5238">
        <v>1.22</v>
      </c>
    </row>
    <row r="5239" spans="1:12" x14ac:dyDescent="0.35">
      <c r="A5239" s="1">
        <v>43844</v>
      </c>
      <c r="B5239">
        <v>2020</v>
      </c>
      <c r="C5239" t="s">
        <v>12</v>
      </c>
      <c r="D5239">
        <v>12333.1</v>
      </c>
      <c r="E5239">
        <v>12374.25</v>
      </c>
      <c r="F5239">
        <v>12308.7</v>
      </c>
      <c r="G5239">
        <v>12362.3</v>
      </c>
      <c r="H5239">
        <v>616260555</v>
      </c>
      <c r="I5239">
        <v>17948.919999999998</v>
      </c>
      <c r="J5239">
        <v>28.67</v>
      </c>
      <c r="K5239">
        <v>3.81</v>
      </c>
      <c r="L5239">
        <v>1.22</v>
      </c>
    </row>
    <row r="5240" spans="1:12" x14ac:dyDescent="0.35">
      <c r="A5240" s="1">
        <v>43845</v>
      </c>
      <c r="B5240">
        <v>2020</v>
      </c>
      <c r="C5240" t="s">
        <v>12</v>
      </c>
      <c r="D5240">
        <v>12349.4</v>
      </c>
      <c r="E5240">
        <v>12355.15</v>
      </c>
      <c r="F5240">
        <v>12278.75</v>
      </c>
      <c r="G5240">
        <v>12343.3</v>
      </c>
      <c r="H5240">
        <v>684352965</v>
      </c>
      <c r="I5240">
        <v>17882.509999999998</v>
      </c>
      <c r="J5240">
        <v>28.63</v>
      </c>
      <c r="K5240">
        <v>3.81</v>
      </c>
      <c r="L5240">
        <v>1.22</v>
      </c>
    </row>
    <row r="5241" spans="1:12" x14ac:dyDescent="0.35">
      <c r="A5241" s="1">
        <v>43846</v>
      </c>
      <c r="B5241">
        <v>2020</v>
      </c>
      <c r="C5241" t="s">
        <v>12</v>
      </c>
      <c r="D5241">
        <v>12347.1</v>
      </c>
      <c r="E5241">
        <v>12389.05</v>
      </c>
      <c r="F5241">
        <v>12315.8</v>
      </c>
      <c r="G5241">
        <v>12355.5</v>
      </c>
      <c r="H5241">
        <v>395670245</v>
      </c>
      <c r="I5241">
        <v>16004.06</v>
      </c>
      <c r="J5241">
        <v>28.62</v>
      </c>
      <c r="K5241">
        <v>3.68</v>
      </c>
      <c r="L5241">
        <v>1.24</v>
      </c>
    </row>
    <row r="5242" spans="1:12" x14ac:dyDescent="0.35">
      <c r="A5242" s="1">
        <v>43847</v>
      </c>
      <c r="B5242">
        <v>2020</v>
      </c>
      <c r="C5242" t="s">
        <v>12</v>
      </c>
      <c r="D5242">
        <v>12328.4</v>
      </c>
      <c r="E5242">
        <v>12385.45</v>
      </c>
      <c r="F5242">
        <v>12321.4</v>
      </c>
      <c r="G5242">
        <v>12352.35</v>
      </c>
      <c r="H5242">
        <v>502060615</v>
      </c>
      <c r="I5242">
        <v>21397.63</v>
      </c>
      <c r="J5242">
        <v>28.61</v>
      </c>
      <c r="K5242">
        <v>3.67</v>
      </c>
      <c r="L5242">
        <v>1.24</v>
      </c>
    </row>
    <row r="5243" spans="1:12" x14ac:dyDescent="0.35">
      <c r="A5243" s="1">
        <v>43850</v>
      </c>
      <c r="B5243">
        <v>2020</v>
      </c>
      <c r="C5243" t="s">
        <v>12</v>
      </c>
      <c r="D5243">
        <v>12430.5</v>
      </c>
      <c r="E5243">
        <v>12430.5</v>
      </c>
      <c r="F5243">
        <v>12216.9</v>
      </c>
      <c r="G5243">
        <v>12224.55</v>
      </c>
      <c r="H5243">
        <v>491609317</v>
      </c>
      <c r="I5243">
        <v>21415.43</v>
      </c>
      <c r="J5243">
        <v>28</v>
      </c>
      <c r="K5243">
        <v>3.63</v>
      </c>
      <c r="L5243">
        <v>1.25</v>
      </c>
    </row>
    <row r="5244" spans="1:12" x14ac:dyDescent="0.35">
      <c r="A5244" s="1">
        <v>43851</v>
      </c>
      <c r="B5244">
        <v>2020</v>
      </c>
      <c r="C5244" t="s">
        <v>12</v>
      </c>
      <c r="D5244">
        <v>12195.3</v>
      </c>
      <c r="E5244">
        <v>12230.05</v>
      </c>
      <c r="F5244">
        <v>12162.3</v>
      </c>
      <c r="G5244">
        <v>12169.85</v>
      </c>
      <c r="H5244">
        <v>443976442</v>
      </c>
      <c r="I5244">
        <v>18682.650000000001</v>
      </c>
      <c r="J5244">
        <v>27.84</v>
      </c>
      <c r="K5244">
        <v>3.45</v>
      </c>
      <c r="L5244">
        <v>1.25</v>
      </c>
    </row>
    <row r="5245" spans="1:12" x14ac:dyDescent="0.35">
      <c r="A5245" s="1">
        <v>43852</v>
      </c>
      <c r="B5245">
        <v>2020</v>
      </c>
      <c r="C5245" t="s">
        <v>12</v>
      </c>
      <c r="D5245">
        <v>12218.35</v>
      </c>
      <c r="E5245">
        <v>12225.05</v>
      </c>
      <c r="F5245">
        <v>12087.9</v>
      </c>
      <c r="G5245">
        <v>12106.9</v>
      </c>
      <c r="H5245">
        <v>526294513</v>
      </c>
      <c r="I5245">
        <v>19758.68</v>
      </c>
      <c r="J5245">
        <v>27.73</v>
      </c>
      <c r="K5245">
        <v>3.42</v>
      </c>
      <c r="L5245">
        <v>1.26</v>
      </c>
    </row>
    <row r="5246" spans="1:12" x14ac:dyDescent="0.35">
      <c r="A5246" s="1">
        <v>43853</v>
      </c>
      <c r="B5246">
        <v>2020</v>
      </c>
      <c r="C5246" t="s">
        <v>12</v>
      </c>
      <c r="D5246">
        <v>12123.75</v>
      </c>
      <c r="E5246">
        <v>12189</v>
      </c>
      <c r="F5246">
        <v>12094.1</v>
      </c>
      <c r="G5246">
        <v>12180.35</v>
      </c>
      <c r="H5246">
        <v>867653663</v>
      </c>
      <c r="I5246">
        <v>23829.39</v>
      </c>
      <c r="J5246">
        <v>27.88</v>
      </c>
      <c r="K5246">
        <v>3.43</v>
      </c>
      <c r="L5246">
        <v>1.25</v>
      </c>
    </row>
    <row r="5247" spans="1:12" x14ac:dyDescent="0.35">
      <c r="A5247" s="1">
        <v>43854</v>
      </c>
      <c r="B5247">
        <v>2020</v>
      </c>
      <c r="C5247" t="s">
        <v>12</v>
      </c>
      <c r="D5247">
        <v>12174.55</v>
      </c>
      <c r="E5247">
        <v>12272.15</v>
      </c>
      <c r="F5247">
        <v>12149.65</v>
      </c>
      <c r="G5247">
        <v>12248.25</v>
      </c>
      <c r="H5247">
        <v>593237908</v>
      </c>
      <c r="I5247">
        <v>18032.27</v>
      </c>
      <c r="J5247">
        <v>28.1</v>
      </c>
      <c r="K5247">
        <v>3.45</v>
      </c>
      <c r="L5247">
        <v>1.24</v>
      </c>
    </row>
    <row r="5248" spans="1:12" x14ac:dyDescent="0.35">
      <c r="A5248" s="1">
        <v>43857</v>
      </c>
      <c r="B5248">
        <v>2020</v>
      </c>
      <c r="C5248" t="s">
        <v>12</v>
      </c>
      <c r="D5248">
        <v>12197.1</v>
      </c>
      <c r="E5248">
        <v>12216.6</v>
      </c>
      <c r="F5248">
        <v>12107</v>
      </c>
      <c r="G5248">
        <v>12119</v>
      </c>
      <c r="H5248">
        <v>441158138</v>
      </c>
      <c r="I5248">
        <v>17988.61</v>
      </c>
      <c r="J5248">
        <v>27.73</v>
      </c>
      <c r="K5248">
        <v>3.42</v>
      </c>
      <c r="L5248">
        <v>1.25</v>
      </c>
    </row>
    <row r="5249" spans="1:12" x14ac:dyDescent="0.35">
      <c r="A5249" s="1">
        <v>43858</v>
      </c>
      <c r="B5249">
        <v>2020</v>
      </c>
      <c r="C5249" t="s">
        <v>12</v>
      </c>
      <c r="D5249">
        <v>12148.1</v>
      </c>
      <c r="E5249">
        <v>12163.55</v>
      </c>
      <c r="F5249">
        <v>12024.5</v>
      </c>
      <c r="G5249">
        <v>12055.8</v>
      </c>
      <c r="H5249">
        <v>478484057</v>
      </c>
      <c r="I5249">
        <v>20917.62</v>
      </c>
      <c r="J5249">
        <v>26.65</v>
      </c>
      <c r="K5249">
        <v>3.4</v>
      </c>
      <c r="L5249">
        <v>1.26</v>
      </c>
    </row>
    <row r="5250" spans="1:12" x14ac:dyDescent="0.35">
      <c r="A5250" s="1">
        <v>43859</v>
      </c>
      <c r="B5250">
        <v>2020</v>
      </c>
      <c r="C5250" t="s">
        <v>12</v>
      </c>
      <c r="D5250">
        <v>12114.9</v>
      </c>
      <c r="E5250">
        <v>12169.6</v>
      </c>
      <c r="F5250">
        <v>12103.8</v>
      </c>
      <c r="G5250">
        <v>12129.5</v>
      </c>
      <c r="H5250">
        <v>514362340</v>
      </c>
      <c r="I5250">
        <v>20646.18</v>
      </c>
      <c r="J5250">
        <v>26.81</v>
      </c>
      <c r="K5250">
        <v>3.42</v>
      </c>
      <c r="L5250">
        <v>1.26</v>
      </c>
    </row>
    <row r="5251" spans="1:12" x14ac:dyDescent="0.35">
      <c r="A5251" s="1">
        <v>43860</v>
      </c>
      <c r="B5251">
        <v>2020</v>
      </c>
      <c r="C5251" t="s">
        <v>12</v>
      </c>
      <c r="D5251">
        <v>12147.75</v>
      </c>
      <c r="E5251">
        <v>12150.3</v>
      </c>
      <c r="F5251">
        <v>12010.6</v>
      </c>
      <c r="G5251">
        <v>12035.8</v>
      </c>
      <c r="H5251">
        <v>538138743</v>
      </c>
      <c r="I5251">
        <v>19372.669999999998</v>
      </c>
      <c r="J5251">
        <v>26.57</v>
      </c>
      <c r="K5251">
        <v>3.39</v>
      </c>
      <c r="L5251">
        <v>1.27</v>
      </c>
    </row>
    <row r="5252" spans="1:12" x14ac:dyDescent="0.35">
      <c r="A5252" s="1">
        <v>43861</v>
      </c>
      <c r="B5252">
        <v>2020</v>
      </c>
      <c r="C5252" t="s">
        <v>12</v>
      </c>
      <c r="D5252">
        <v>12100.4</v>
      </c>
      <c r="E5252">
        <v>12103.55</v>
      </c>
      <c r="F5252">
        <v>11945.85</v>
      </c>
      <c r="G5252">
        <v>11962.1</v>
      </c>
      <c r="H5252">
        <v>771278258</v>
      </c>
      <c r="I5252">
        <v>26044.91</v>
      </c>
      <c r="J5252">
        <v>26.41</v>
      </c>
      <c r="K5252">
        <v>3.37</v>
      </c>
      <c r="L5252">
        <v>1.27</v>
      </c>
    </row>
    <row r="5253" spans="1:12" x14ac:dyDescent="0.35">
      <c r="A5253" s="1">
        <v>43862</v>
      </c>
      <c r="B5253">
        <v>2020</v>
      </c>
      <c r="C5253" t="s">
        <v>13</v>
      </c>
      <c r="D5253">
        <v>11939</v>
      </c>
      <c r="E5253">
        <v>12017.35</v>
      </c>
      <c r="F5253">
        <v>11633.3</v>
      </c>
      <c r="G5253">
        <v>11661.85</v>
      </c>
      <c r="H5253">
        <v>537634767</v>
      </c>
      <c r="I5253">
        <v>20598.12</v>
      </c>
      <c r="J5253">
        <v>25.75</v>
      </c>
      <c r="K5253">
        <v>3.28</v>
      </c>
      <c r="L5253">
        <v>1.31</v>
      </c>
    </row>
    <row r="5254" spans="1:12" x14ac:dyDescent="0.35">
      <c r="A5254" s="1">
        <v>43864</v>
      </c>
      <c r="B5254">
        <v>2020</v>
      </c>
      <c r="C5254" t="s">
        <v>13</v>
      </c>
      <c r="D5254">
        <v>11627.45</v>
      </c>
      <c r="E5254">
        <v>11749.85</v>
      </c>
      <c r="F5254">
        <v>11614.5</v>
      </c>
      <c r="G5254">
        <v>11707.9</v>
      </c>
      <c r="H5254">
        <v>669815788</v>
      </c>
      <c r="I5254">
        <v>25415.26</v>
      </c>
      <c r="J5254">
        <v>25.9</v>
      </c>
      <c r="K5254">
        <v>3.3</v>
      </c>
      <c r="L5254">
        <v>1.3</v>
      </c>
    </row>
    <row r="5255" spans="1:12" x14ac:dyDescent="0.35">
      <c r="A5255" s="1">
        <v>43865</v>
      </c>
      <c r="B5255">
        <v>2020</v>
      </c>
      <c r="C5255" t="s">
        <v>13</v>
      </c>
      <c r="D5255">
        <v>11786.25</v>
      </c>
      <c r="E5255">
        <v>11986.15</v>
      </c>
      <c r="F5255">
        <v>11783.4</v>
      </c>
      <c r="G5255">
        <v>11979.65</v>
      </c>
      <c r="H5255">
        <v>560430291</v>
      </c>
      <c r="I5255">
        <v>22338.5</v>
      </c>
      <c r="J5255">
        <v>26.57</v>
      </c>
      <c r="K5255">
        <v>3.37</v>
      </c>
      <c r="L5255">
        <v>1.27</v>
      </c>
    </row>
    <row r="5256" spans="1:12" x14ac:dyDescent="0.35">
      <c r="A5256" s="1">
        <v>43866</v>
      </c>
      <c r="B5256">
        <v>2020</v>
      </c>
      <c r="C5256" t="s">
        <v>13</v>
      </c>
      <c r="D5256">
        <v>12005.85</v>
      </c>
      <c r="E5256">
        <v>12098.15</v>
      </c>
      <c r="F5256">
        <v>11953.35</v>
      </c>
      <c r="G5256">
        <v>12089.15</v>
      </c>
      <c r="H5256">
        <v>758032580</v>
      </c>
      <c r="I5256">
        <v>22998.05</v>
      </c>
      <c r="J5256">
        <v>27.05</v>
      </c>
      <c r="K5256">
        <v>3.4</v>
      </c>
      <c r="L5256">
        <v>1.26</v>
      </c>
    </row>
    <row r="5257" spans="1:12" x14ac:dyDescent="0.35">
      <c r="A5257" s="1">
        <v>43867</v>
      </c>
      <c r="B5257">
        <v>2020</v>
      </c>
      <c r="C5257" t="s">
        <v>13</v>
      </c>
      <c r="D5257">
        <v>12120</v>
      </c>
      <c r="E5257">
        <v>12160.6</v>
      </c>
      <c r="F5257">
        <v>12084.65</v>
      </c>
      <c r="G5257">
        <v>12137.95</v>
      </c>
      <c r="H5257">
        <v>565116236</v>
      </c>
      <c r="I5257">
        <v>21735.919999999998</v>
      </c>
      <c r="J5257">
        <v>27.16</v>
      </c>
      <c r="K5257">
        <v>3.42</v>
      </c>
      <c r="L5257">
        <v>1.26</v>
      </c>
    </row>
    <row r="5258" spans="1:12" x14ac:dyDescent="0.35">
      <c r="A5258" s="1">
        <v>43868</v>
      </c>
      <c r="B5258">
        <v>2020</v>
      </c>
      <c r="C5258" t="s">
        <v>13</v>
      </c>
      <c r="D5258">
        <v>12151.15</v>
      </c>
      <c r="E5258">
        <v>12154.7</v>
      </c>
      <c r="F5258">
        <v>12073.95</v>
      </c>
      <c r="G5258">
        <v>12098.35</v>
      </c>
      <c r="H5258">
        <v>473475144</v>
      </c>
      <c r="I5258">
        <v>16339.61</v>
      </c>
      <c r="J5258">
        <v>27.03</v>
      </c>
      <c r="K5258">
        <v>3.41</v>
      </c>
      <c r="L5258">
        <v>1.26</v>
      </c>
    </row>
    <row r="5259" spans="1:12" x14ac:dyDescent="0.35">
      <c r="A5259" s="1">
        <v>43871</v>
      </c>
      <c r="B5259">
        <v>2020</v>
      </c>
      <c r="C5259" t="s">
        <v>13</v>
      </c>
      <c r="D5259">
        <v>12102.35</v>
      </c>
      <c r="E5259">
        <v>12103.55</v>
      </c>
      <c r="F5259">
        <v>11990.75</v>
      </c>
      <c r="G5259">
        <v>12031.5</v>
      </c>
      <c r="H5259">
        <v>525674715</v>
      </c>
      <c r="I5259">
        <v>17185.14</v>
      </c>
      <c r="J5259">
        <v>26.89</v>
      </c>
      <c r="K5259">
        <v>3.39</v>
      </c>
      <c r="L5259">
        <v>1.27</v>
      </c>
    </row>
    <row r="5260" spans="1:12" x14ac:dyDescent="0.35">
      <c r="A5260" s="1">
        <v>43872</v>
      </c>
      <c r="B5260">
        <v>2020</v>
      </c>
      <c r="C5260" t="s">
        <v>13</v>
      </c>
      <c r="D5260">
        <v>12108.4</v>
      </c>
      <c r="E5260">
        <v>12172.3</v>
      </c>
      <c r="F5260">
        <v>12099</v>
      </c>
      <c r="G5260">
        <v>12107.9</v>
      </c>
      <c r="H5260">
        <v>480491557</v>
      </c>
      <c r="I5260">
        <v>16209.52</v>
      </c>
      <c r="J5260">
        <v>27.21</v>
      </c>
      <c r="K5260">
        <v>3.41</v>
      </c>
      <c r="L5260">
        <v>1.26</v>
      </c>
    </row>
    <row r="5261" spans="1:12" x14ac:dyDescent="0.35">
      <c r="A5261" s="1">
        <v>43873</v>
      </c>
      <c r="B5261">
        <v>2020</v>
      </c>
      <c r="C5261" t="s">
        <v>13</v>
      </c>
      <c r="D5261">
        <v>12151</v>
      </c>
      <c r="E5261">
        <v>12231.75</v>
      </c>
      <c r="F5261">
        <v>12144.3</v>
      </c>
      <c r="G5261">
        <v>12201.2</v>
      </c>
      <c r="H5261">
        <v>412399174</v>
      </c>
      <c r="I5261">
        <v>16598.330000000002</v>
      </c>
      <c r="J5261">
        <v>27.65</v>
      </c>
      <c r="K5261">
        <v>3.44</v>
      </c>
      <c r="L5261">
        <v>1.25</v>
      </c>
    </row>
    <row r="5262" spans="1:12" x14ac:dyDescent="0.35">
      <c r="A5262" s="1">
        <v>43874</v>
      </c>
      <c r="B5262">
        <v>2020</v>
      </c>
      <c r="C5262" t="s">
        <v>13</v>
      </c>
      <c r="D5262">
        <v>12219.55</v>
      </c>
      <c r="E5262">
        <v>12225.65</v>
      </c>
      <c r="F5262">
        <v>12139.8</v>
      </c>
      <c r="G5262">
        <v>12174.65</v>
      </c>
      <c r="H5262">
        <v>501510138</v>
      </c>
      <c r="I5262">
        <v>16315.27</v>
      </c>
      <c r="J5262">
        <v>27.59</v>
      </c>
      <c r="K5262">
        <v>3.43</v>
      </c>
      <c r="L5262">
        <v>1.25</v>
      </c>
    </row>
    <row r="5263" spans="1:12" x14ac:dyDescent="0.35">
      <c r="A5263" s="1">
        <v>43875</v>
      </c>
      <c r="B5263">
        <v>2020</v>
      </c>
      <c r="C5263" t="s">
        <v>13</v>
      </c>
      <c r="D5263">
        <v>12190.15</v>
      </c>
      <c r="E5263">
        <v>12246.7</v>
      </c>
      <c r="F5263">
        <v>12091.2</v>
      </c>
      <c r="G5263">
        <v>12113.45</v>
      </c>
      <c r="H5263">
        <v>623053270</v>
      </c>
      <c r="I5263">
        <v>20759.509999999998</v>
      </c>
      <c r="J5263">
        <v>27.45</v>
      </c>
      <c r="K5263">
        <v>3.41</v>
      </c>
      <c r="L5263">
        <v>1.26</v>
      </c>
    </row>
    <row r="5264" spans="1:12" x14ac:dyDescent="0.35">
      <c r="A5264" s="1">
        <v>43878</v>
      </c>
      <c r="B5264">
        <v>2020</v>
      </c>
      <c r="C5264" t="s">
        <v>13</v>
      </c>
      <c r="D5264">
        <v>12131.8</v>
      </c>
      <c r="E5264">
        <v>12159.6</v>
      </c>
      <c r="F5264">
        <v>12037</v>
      </c>
      <c r="G5264">
        <v>12045.8</v>
      </c>
      <c r="H5264">
        <v>455412408</v>
      </c>
      <c r="I5264">
        <v>15439.55</v>
      </c>
      <c r="J5264">
        <v>27.42</v>
      </c>
      <c r="K5264">
        <v>3.39</v>
      </c>
      <c r="L5264">
        <v>1.27</v>
      </c>
    </row>
    <row r="5265" spans="1:12" x14ac:dyDescent="0.35">
      <c r="A5265" s="1">
        <v>43879</v>
      </c>
      <c r="B5265">
        <v>2020</v>
      </c>
      <c r="C5265" t="s">
        <v>13</v>
      </c>
      <c r="D5265">
        <v>12028.25</v>
      </c>
      <c r="E5265">
        <v>12030.75</v>
      </c>
      <c r="F5265">
        <v>11908.05</v>
      </c>
      <c r="G5265">
        <v>11992.5</v>
      </c>
      <c r="H5265">
        <v>677307424</v>
      </c>
      <c r="I5265">
        <v>18853</v>
      </c>
      <c r="J5265">
        <v>27.29</v>
      </c>
      <c r="K5265">
        <v>3.38</v>
      </c>
      <c r="L5265">
        <v>1.27</v>
      </c>
    </row>
    <row r="5266" spans="1:12" x14ac:dyDescent="0.35">
      <c r="A5266" s="1">
        <v>43880</v>
      </c>
      <c r="B5266">
        <v>2020</v>
      </c>
      <c r="C5266" t="s">
        <v>13</v>
      </c>
      <c r="D5266">
        <v>12090.6</v>
      </c>
      <c r="E5266">
        <v>12134.7</v>
      </c>
      <c r="F5266">
        <v>12042.1</v>
      </c>
      <c r="G5266">
        <v>12125.9</v>
      </c>
      <c r="H5266">
        <v>514030605</v>
      </c>
      <c r="I5266">
        <v>17610.89</v>
      </c>
      <c r="J5266">
        <v>27.6</v>
      </c>
      <c r="K5266">
        <v>3.41</v>
      </c>
      <c r="L5266">
        <v>1.26</v>
      </c>
    </row>
    <row r="5267" spans="1:12" x14ac:dyDescent="0.35">
      <c r="A5267" s="1">
        <v>43881</v>
      </c>
      <c r="B5267">
        <v>2020</v>
      </c>
      <c r="C5267" t="s">
        <v>13</v>
      </c>
      <c r="D5267">
        <v>12119</v>
      </c>
      <c r="E5267">
        <v>12152</v>
      </c>
      <c r="F5267">
        <v>12071.45</v>
      </c>
      <c r="G5267">
        <v>12080.85</v>
      </c>
      <c r="H5267">
        <v>502875583</v>
      </c>
      <c r="I5267">
        <v>18831.509999999998</v>
      </c>
      <c r="J5267">
        <v>27.5</v>
      </c>
      <c r="K5267">
        <v>3.4</v>
      </c>
      <c r="L5267">
        <v>1.26</v>
      </c>
    </row>
    <row r="5268" spans="1:12" x14ac:dyDescent="0.35">
      <c r="A5268" s="1">
        <v>43885</v>
      </c>
      <c r="B5268">
        <v>2020</v>
      </c>
      <c r="C5268" t="s">
        <v>13</v>
      </c>
      <c r="D5268">
        <v>12012.55</v>
      </c>
      <c r="E5268">
        <v>12012.55</v>
      </c>
      <c r="F5268">
        <v>11813.4</v>
      </c>
      <c r="G5268">
        <v>11829.4</v>
      </c>
      <c r="H5268">
        <v>491224913</v>
      </c>
      <c r="I5268">
        <v>19421.04</v>
      </c>
      <c r="J5268">
        <v>26.92</v>
      </c>
      <c r="K5268">
        <v>3.33</v>
      </c>
      <c r="L5268">
        <v>1.29</v>
      </c>
    </row>
    <row r="5269" spans="1:12" x14ac:dyDescent="0.35">
      <c r="A5269" s="1">
        <v>43886</v>
      </c>
      <c r="B5269">
        <v>2020</v>
      </c>
      <c r="C5269" t="s">
        <v>13</v>
      </c>
      <c r="D5269">
        <v>11877.5</v>
      </c>
      <c r="E5269">
        <v>11883.05</v>
      </c>
      <c r="F5269">
        <v>11779.9</v>
      </c>
      <c r="G5269">
        <v>11797.9</v>
      </c>
      <c r="H5269">
        <v>461349973</v>
      </c>
      <c r="I5269">
        <v>18510.82</v>
      </c>
      <c r="J5269">
        <v>26.85</v>
      </c>
      <c r="K5269">
        <v>3.32</v>
      </c>
      <c r="L5269">
        <v>1.29</v>
      </c>
    </row>
    <row r="5270" spans="1:12" x14ac:dyDescent="0.35">
      <c r="A5270" s="1">
        <v>43887</v>
      </c>
      <c r="B5270">
        <v>2020</v>
      </c>
      <c r="C5270" t="s">
        <v>13</v>
      </c>
      <c r="D5270">
        <v>11738.55</v>
      </c>
      <c r="E5270">
        <v>11783.25</v>
      </c>
      <c r="F5270">
        <v>11639.6</v>
      </c>
      <c r="G5270">
        <v>11678.5</v>
      </c>
      <c r="H5270">
        <v>567990976</v>
      </c>
      <c r="I5270">
        <v>21887.07</v>
      </c>
      <c r="J5270">
        <v>26.58</v>
      </c>
      <c r="K5270">
        <v>3.29</v>
      </c>
      <c r="L5270">
        <v>1.3</v>
      </c>
    </row>
    <row r="5271" spans="1:12" x14ac:dyDescent="0.35">
      <c r="A5271" s="1">
        <v>43888</v>
      </c>
      <c r="B5271">
        <v>2020</v>
      </c>
      <c r="C5271" t="s">
        <v>13</v>
      </c>
      <c r="D5271">
        <v>11661.25</v>
      </c>
      <c r="E5271">
        <v>11663.85</v>
      </c>
      <c r="F5271">
        <v>11536.7</v>
      </c>
      <c r="G5271">
        <v>11633.3</v>
      </c>
      <c r="H5271">
        <v>609266324</v>
      </c>
      <c r="I5271">
        <v>21623.47</v>
      </c>
      <c r="J5271">
        <v>26.48</v>
      </c>
      <c r="K5271">
        <v>3.27</v>
      </c>
      <c r="L5271">
        <v>1.31</v>
      </c>
    </row>
    <row r="5272" spans="1:12" x14ac:dyDescent="0.35">
      <c r="A5272" s="1">
        <v>43889</v>
      </c>
      <c r="B5272">
        <v>2020</v>
      </c>
      <c r="C5272" t="s">
        <v>13</v>
      </c>
      <c r="D5272">
        <v>11382</v>
      </c>
      <c r="E5272">
        <v>11384.8</v>
      </c>
      <c r="F5272">
        <v>11175.05</v>
      </c>
      <c r="G5272">
        <v>11201.75</v>
      </c>
      <c r="H5272">
        <v>810523106</v>
      </c>
      <c r="I5272">
        <v>32297.15</v>
      </c>
      <c r="J5272">
        <v>25.49</v>
      </c>
      <c r="K5272">
        <v>3.15</v>
      </c>
      <c r="L5272">
        <v>1.36</v>
      </c>
    </row>
    <row r="5273" spans="1:12" x14ac:dyDescent="0.35">
      <c r="A5273" s="1">
        <v>43892</v>
      </c>
      <c r="B5273">
        <v>2020</v>
      </c>
      <c r="C5273" t="s">
        <v>14</v>
      </c>
      <c r="D5273">
        <v>11387.35</v>
      </c>
      <c r="E5273">
        <v>11433</v>
      </c>
      <c r="F5273">
        <v>11036.25</v>
      </c>
      <c r="G5273">
        <v>11132.75</v>
      </c>
      <c r="H5273">
        <v>681148567</v>
      </c>
      <c r="I5273">
        <v>24204.55</v>
      </c>
      <c r="J5273">
        <v>25.34</v>
      </c>
      <c r="K5273">
        <v>3.13</v>
      </c>
      <c r="L5273">
        <v>1.37</v>
      </c>
    </row>
    <row r="5274" spans="1:12" x14ac:dyDescent="0.35">
      <c r="A5274" s="1">
        <v>43893</v>
      </c>
      <c r="B5274">
        <v>2020</v>
      </c>
      <c r="C5274" t="s">
        <v>14</v>
      </c>
      <c r="D5274">
        <v>11217.55</v>
      </c>
      <c r="E5274">
        <v>11342.25</v>
      </c>
      <c r="F5274">
        <v>11152.55</v>
      </c>
      <c r="G5274">
        <v>11303.3</v>
      </c>
      <c r="H5274">
        <v>696919348</v>
      </c>
      <c r="I5274">
        <v>23281.200000000001</v>
      </c>
      <c r="J5274">
        <v>25.73</v>
      </c>
      <c r="K5274">
        <v>3.18</v>
      </c>
      <c r="L5274">
        <v>1.35</v>
      </c>
    </row>
    <row r="5275" spans="1:12" x14ac:dyDescent="0.35">
      <c r="A5275" s="1">
        <v>43894</v>
      </c>
      <c r="B5275">
        <v>2020</v>
      </c>
      <c r="C5275" t="s">
        <v>14</v>
      </c>
      <c r="D5275">
        <v>11351.35</v>
      </c>
      <c r="E5275">
        <v>11356.6</v>
      </c>
      <c r="F5275">
        <v>11082.15</v>
      </c>
      <c r="G5275">
        <v>11251</v>
      </c>
      <c r="H5275">
        <v>798021596</v>
      </c>
      <c r="I5275">
        <v>26928.46</v>
      </c>
      <c r="J5275">
        <v>25.61</v>
      </c>
      <c r="K5275">
        <v>3.17</v>
      </c>
      <c r="L5275">
        <v>1.35</v>
      </c>
    </row>
    <row r="5276" spans="1:12" x14ac:dyDescent="0.35">
      <c r="A5276" s="1">
        <v>43895</v>
      </c>
      <c r="B5276">
        <v>2020</v>
      </c>
      <c r="C5276" t="s">
        <v>14</v>
      </c>
      <c r="D5276">
        <v>11306.05</v>
      </c>
      <c r="E5276">
        <v>11389.5</v>
      </c>
      <c r="F5276">
        <v>11244.6</v>
      </c>
      <c r="G5276">
        <v>11269</v>
      </c>
      <c r="H5276">
        <v>1353209029</v>
      </c>
      <c r="I5276">
        <v>26980.65</v>
      </c>
      <c r="J5276">
        <v>25.65</v>
      </c>
      <c r="K5276">
        <v>3.17</v>
      </c>
      <c r="L5276">
        <v>1.35</v>
      </c>
    </row>
    <row r="5277" spans="1:12" x14ac:dyDescent="0.35">
      <c r="A5277" s="1">
        <v>43896</v>
      </c>
      <c r="B5277">
        <v>2020</v>
      </c>
      <c r="C5277" t="s">
        <v>14</v>
      </c>
      <c r="D5277">
        <v>10942.65</v>
      </c>
      <c r="E5277">
        <v>11035.1</v>
      </c>
      <c r="F5277">
        <v>10827.4</v>
      </c>
      <c r="G5277">
        <v>10989.45</v>
      </c>
      <c r="H5277">
        <v>1811564187</v>
      </c>
      <c r="I5277">
        <v>26455.29</v>
      </c>
      <c r="J5277">
        <v>25.01</v>
      </c>
      <c r="K5277">
        <v>3.09</v>
      </c>
      <c r="L5277">
        <v>1.39</v>
      </c>
    </row>
    <row r="5278" spans="1:12" x14ac:dyDescent="0.35">
      <c r="A5278" s="1">
        <v>43899</v>
      </c>
      <c r="B5278">
        <v>2020</v>
      </c>
      <c r="C5278" t="s">
        <v>14</v>
      </c>
      <c r="D5278">
        <v>10742.05</v>
      </c>
      <c r="E5278">
        <v>10751.55</v>
      </c>
      <c r="F5278">
        <v>10294.450000000001</v>
      </c>
      <c r="G5278">
        <v>10451.450000000001</v>
      </c>
      <c r="H5278">
        <v>1566119057</v>
      </c>
      <c r="I5278">
        <v>35151.79</v>
      </c>
      <c r="J5278">
        <v>23.79</v>
      </c>
      <c r="K5278">
        <v>2.94</v>
      </c>
      <c r="L5278">
        <v>1.46</v>
      </c>
    </row>
    <row r="5279" spans="1:12" x14ac:dyDescent="0.35">
      <c r="A5279" s="1">
        <v>43901</v>
      </c>
      <c r="B5279">
        <v>2020</v>
      </c>
      <c r="C5279" t="s">
        <v>14</v>
      </c>
      <c r="D5279">
        <v>10334.299999999999</v>
      </c>
      <c r="E5279">
        <v>10545.1</v>
      </c>
      <c r="F5279">
        <v>10334</v>
      </c>
      <c r="G5279">
        <v>10458.4</v>
      </c>
      <c r="H5279">
        <v>1219079693</v>
      </c>
      <c r="I5279">
        <v>32548.47</v>
      </c>
      <c r="J5279">
        <v>23.8</v>
      </c>
      <c r="K5279">
        <v>2.94</v>
      </c>
      <c r="L5279">
        <v>1.46</v>
      </c>
    </row>
    <row r="5280" spans="1:12" x14ac:dyDescent="0.35">
      <c r="A5280" s="1">
        <v>43902</v>
      </c>
      <c r="B5280">
        <v>2020</v>
      </c>
      <c r="C5280" t="s">
        <v>14</v>
      </c>
      <c r="D5280">
        <v>10039.950000000001</v>
      </c>
      <c r="E5280">
        <v>10040.75</v>
      </c>
      <c r="F5280">
        <v>9508</v>
      </c>
      <c r="G5280">
        <v>9590.15</v>
      </c>
      <c r="H5280">
        <v>1344263317</v>
      </c>
      <c r="I5280">
        <v>39283.97</v>
      </c>
      <c r="J5280">
        <v>21.83</v>
      </c>
      <c r="K5280">
        <v>2.7</v>
      </c>
      <c r="L5280">
        <v>1.59</v>
      </c>
    </row>
    <row r="5281" spans="1:12" x14ac:dyDescent="0.35">
      <c r="A5281" s="1">
        <v>43903</v>
      </c>
      <c r="B5281">
        <v>2020</v>
      </c>
      <c r="C5281" t="s">
        <v>14</v>
      </c>
      <c r="D5281">
        <v>9107.6</v>
      </c>
      <c r="E5281">
        <v>10159.4</v>
      </c>
      <c r="F5281">
        <v>8555.15</v>
      </c>
      <c r="G5281">
        <v>9955.2000000000007</v>
      </c>
      <c r="H5281">
        <v>1389061775</v>
      </c>
      <c r="I5281">
        <v>44167.89</v>
      </c>
      <c r="J5281">
        <v>22.66</v>
      </c>
      <c r="K5281">
        <v>2.8</v>
      </c>
      <c r="L5281">
        <v>1.53</v>
      </c>
    </row>
    <row r="5282" spans="1:12" x14ac:dyDescent="0.35">
      <c r="A5282" s="1">
        <v>43906</v>
      </c>
      <c r="B5282">
        <v>2020</v>
      </c>
      <c r="C5282" t="s">
        <v>14</v>
      </c>
      <c r="D5282">
        <v>9587.7999999999993</v>
      </c>
      <c r="E5282">
        <v>9602.2000000000007</v>
      </c>
      <c r="F5282">
        <v>9165.1</v>
      </c>
      <c r="G5282">
        <v>9197.4</v>
      </c>
      <c r="H5282">
        <v>898523271</v>
      </c>
      <c r="I5282">
        <v>29181.8</v>
      </c>
      <c r="J5282">
        <v>20.93</v>
      </c>
      <c r="K5282">
        <v>2.59</v>
      </c>
      <c r="L5282">
        <v>1.66</v>
      </c>
    </row>
    <row r="5283" spans="1:12" x14ac:dyDescent="0.35">
      <c r="A5283" s="1">
        <v>43907</v>
      </c>
      <c r="B5283">
        <v>2020</v>
      </c>
      <c r="C5283" t="s">
        <v>14</v>
      </c>
      <c r="D5283">
        <v>9285.4</v>
      </c>
      <c r="E5283">
        <v>9403.7999999999993</v>
      </c>
      <c r="F5283">
        <v>8915.6</v>
      </c>
      <c r="G5283">
        <v>8967.0499999999993</v>
      </c>
      <c r="H5283">
        <v>936185892</v>
      </c>
      <c r="I5283">
        <v>28004.16</v>
      </c>
      <c r="J5283">
        <v>20.41</v>
      </c>
      <c r="K5283">
        <v>2.52</v>
      </c>
      <c r="L5283">
        <v>1.7</v>
      </c>
    </row>
    <row r="5284" spans="1:12" x14ac:dyDescent="0.35">
      <c r="A5284" s="1">
        <v>43908</v>
      </c>
      <c r="B5284">
        <v>2020</v>
      </c>
      <c r="C5284" t="s">
        <v>14</v>
      </c>
      <c r="D5284">
        <v>9088.4500000000007</v>
      </c>
      <c r="E5284">
        <v>9127.5499999999993</v>
      </c>
      <c r="F5284">
        <v>8407.0499999999993</v>
      </c>
      <c r="G5284">
        <v>8468.7999999999993</v>
      </c>
      <c r="H5284">
        <v>1517275761</v>
      </c>
      <c r="I5284">
        <v>39256.71</v>
      </c>
      <c r="J5284">
        <v>19.27</v>
      </c>
      <c r="K5284">
        <v>2.38</v>
      </c>
      <c r="L5284">
        <v>1.8</v>
      </c>
    </row>
    <row r="5285" spans="1:12" x14ac:dyDescent="0.35">
      <c r="A5285" s="1">
        <v>43909</v>
      </c>
      <c r="B5285">
        <v>2020</v>
      </c>
      <c r="C5285" t="s">
        <v>14</v>
      </c>
      <c r="D5285">
        <v>8063.3</v>
      </c>
      <c r="E5285">
        <v>8575.4500000000007</v>
      </c>
      <c r="F5285">
        <v>7832.55</v>
      </c>
      <c r="G5285">
        <v>8263.4500000000007</v>
      </c>
      <c r="H5285">
        <v>926508824</v>
      </c>
      <c r="I5285">
        <v>34274.230000000003</v>
      </c>
      <c r="J5285">
        <v>18.63</v>
      </c>
      <c r="K5285">
        <v>2.36</v>
      </c>
      <c r="L5285">
        <v>1.84</v>
      </c>
    </row>
    <row r="5286" spans="1:12" x14ac:dyDescent="0.35">
      <c r="A5286" s="1">
        <v>43910</v>
      </c>
      <c r="B5286">
        <v>2020</v>
      </c>
      <c r="C5286" t="s">
        <v>14</v>
      </c>
      <c r="D5286">
        <v>8284.4500000000007</v>
      </c>
      <c r="E5286">
        <v>8883</v>
      </c>
      <c r="F5286">
        <v>8178.2</v>
      </c>
      <c r="G5286">
        <v>8745.4500000000007</v>
      </c>
      <c r="H5286">
        <v>1072263600</v>
      </c>
      <c r="I5286">
        <v>37321.25</v>
      </c>
      <c r="J5286">
        <v>19.72</v>
      </c>
      <c r="K5286">
        <v>2.4900000000000002</v>
      </c>
      <c r="L5286">
        <v>1.74</v>
      </c>
    </row>
    <row r="5287" spans="1:12" x14ac:dyDescent="0.35">
      <c r="A5287" s="1">
        <v>43913</v>
      </c>
      <c r="B5287">
        <v>2020</v>
      </c>
      <c r="C5287" t="s">
        <v>14</v>
      </c>
      <c r="D5287">
        <v>7945.7</v>
      </c>
      <c r="E5287">
        <v>8159.25</v>
      </c>
      <c r="F5287">
        <v>7583.6</v>
      </c>
      <c r="G5287">
        <v>7610.25</v>
      </c>
      <c r="H5287">
        <v>654151814</v>
      </c>
      <c r="I5287">
        <v>23891.9</v>
      </c>
      <c r="J5287">
        <v>17.149999999999999</v>
      </c>
      <c r="K5287">
        <v>2.17</v>
      </c>
      <c r="L5287">
        <v>2</v>
      </c>
    </row>
    <row r="5288" spans="1:12" x14ac:dyDescent="0.35">
      <c r="A5288" s="1">
        <v>43914</v>
      </c>
      <c r="B5288">
        <v>2020</v>
      </c>
      <c r="C5288" t="s">
        <v>14</v>
      </c>
      <c r="D5288">
        <v>7848.3</v>
      </c>
      <c r="E5288">
        <v>8036.95</v>
      </c>
      <c r="F5288">
        <v>7511.1</v>
      </c>
      <c r="G5288">
        <v>7801.05</v>
      </c>
      <c r="H5288">
        <v>739354439</v>
      </c>
      <c r="I5288">
        <v>28282.09</v>
      </c>
      <c r="J5288">
        <v>17.579999999999998</v>
      </c>
      <c r="K5288">
        <v>2.2200000000000002</v>
      </c>
      <c r="L5288">
        <v>1.95</v>
      </c>
    </row>
    <row r="5289" spans="1:12" x14ac:dyDescent="0.35">
      <c r="A5289" s="1">
        <v>43915</v>
      </c>
      <c r="B5289">
        <v>2020</v>
      </c>
      <c r="C5289" t="s">
        <v>14</v>
      </c>
      <c r="D5289">
        <v>7735.15</v>
      </c>
      <c r="E5289">
        <v>8376.75</v>
      </c>
      <c r="F5289">
        <v>7714.75</v>
      </c>
      <c r="G5289">
        <v>8317.85</v>
      </c>
      <c r="H5289">
        <v>738114713</v>
      </c>
      <c r="I5289">
        <v>28482.01</v>
      </c>
      <c r="J5289">
        <v>18.739999999999998</v>
      </c>
      <c r="K5289">
        <v>2.37</v>
      </c>
      <c r="L5289">
        <v>1.83</v>
      </c>
    </row>
    <row r="5290" spans="1:12" x14ac:dyDescent="0.35">
      <c r="A5290" s="1">
        <v>43916</v>
      </c>
      <c r="B5290">
        <v>2020</v>
      </c>
      <c r="C5290" t="s">
        <v>14</v>
      </c>
      <c r="D5290">
        <v>8451</v>
      </c>
      <c r="E5290">
        <v>8749.0499999999993</v>
      </c>
      <c r="F5290">
        <v>8304.9</v>
      </c>
      <c r="G5290">
        <v>8641.4500000000007</v>
      </c>
      <c r="H5290">
        <v>866534643</v>
      </c>
      <c r="I5290">
        <v>32228.31</v>
      </c>
      <c r="J5290">
        <v>19.47</v>
      </c>
      <c r="K5290">
        <v>2.46</v>
      </c>
      <c r="L5290">
        <v>1.76</v>
      </c>
    </row>
    <row r="5291" spans="1:12" x14ac:dyDescent="0.35">
      <c r="A5291" s="1">
        <v>43917</v>
      </c>
      <c r="B5291">
        <v>2020</v>
      </c>
      <c r="C5291" t="s">
        <v>14</v>
      </c>
      <c r="D5291">
        <v>8949.1</v>
      </c>
      <c r="E5291">
        <v>9038.9</v>
      </c>
      <c r="F5291">
        <v>8522.9</v>
      </c>
      <c r="G5291">
        <v>8660.25</v>
      </c>
      <c r="H5291">
        <v>801923401</v>
      </c>
      <c r="I5291">
        <v>31336.86</v>
      </c>
      <c r="J5291">
        <v>19.52</v>
      </c>
      <c r="K5291">
        <v>2.4700000000000002</v>
      </c>
      <c r="L5291">
        <v>1.76</v>
      </c>
    </row>
    <row r="5292" spans="1:12" x14ac:dyDescent="0.35">
      <c r="A5292" s="1">
        <v>43920</v>
      </c>
      <c r="B5292">
        <v>2020</v>
      </c>
      <c r="C5292" t="s">
        <v>14</v>
      </c>
      <c r="D5292">
        <v>8385.9500000000007</v>
      </c>
      <c r="E5292">
        <v>8576</v>
      </c>
      <c r="F5292">
        <v>8244</v>
      </c>
      <c r="G5292">
        <v>8281.1</v>
      </c>
      <c r="H5292">
        <v>593953051</v>
      </c>
      <c r="I5292">
        <v>24724.44</v>
      </c>
      <c r="J5292">
        <v>18.66</v>
      </c>
      <c r="K5292">
        <v>2.36</v>
      </c>
      <c r="L5292">
        <v>1.84</v>
      </c>
    </row>
    <row r="5293" spans="1:12" x14ac:dyDescent="0.35">
      <c r="A5293" s="1">
        <v>43921</v>
      </c>
      <c r="B5293">
        <v>2020</v>
      </c>
      <c r="C5293" t="s">
        <v>14</v>
      </c>
      <c r="D5293">
        <v>8529.35</v>
      </c>
      <c r="E5293">
        <v>8678.2999999999993</v>
      </c>
      <c r="F5293">
        <v>8358</v>
      </c>
      <c r="G5293">
        <v>8597.75</v>
      </c>
      <c r="H5293">
        <v>713390935</v>
      </c>
      <c r="I5293">
        <v>27401.3</v>
      </c>
      <c r="J5293">
        <v>19.38</v>
      </c>
      <c r="K5293">
        <v>2.4500000000000002</v>
      </c>
      <c r="L5293">
        <v>1.77</v>
      </c>
    </row>
    <row r="5294" spans="1:12" x14ac:dyDescent="0.35">
      <c r="A5294" s="1">
        <v>43922</v>
      </c>
      <c r="B5294">
        <v>2020</v>
      </c>
      <c r="C5294" t="s">
        <v>15</v>
      </c>
      <c r="D5294">
        <v>8584.1</v>
      </c>
      <c r="E5294">
        <v>8588.1</v>
      </c>
      <c r="F5294">
        <v>8198.35</v>
      </c>
      <c r="G5294">
        <v>8253.7999999999993</v>
      </c>
      <c r="H5294">
        <v>507509685</v>
      </c>
      <c r="I5294">
        <v>21307.3</v>
      </c>
      <c r="J5294">
        <v>18.600000000000001</v>
      </c>
      <c r="K5294">
        <v>2.35</v>
      </c>
      <c r="L5294">
        <v>1.84</v>
      </c>
    </row>
    <row r="5295" spans="1:12" x14ac:dyDescent="0.35">
      <c r="A5295" s="1">
        <v>43924</v>
      </c>
      <c r="B5295">
        <v>2020</v>
      </c>
      <c r="C5295" t="s">
        <v>15</v>
      </c>
      <c r="D5295">
        <v>8356.5499999999993</v>
      </c>
      <c r="E5295">
        <v>8356.5499999999993</v>
      </c>
      <c r="F5295">
        <v>8055.8</v>
      </c>
      <c r="G5295">
        <v>8083.8</v>
      </c>
      <c r="H5295">
        <v>697752438</v>
      </c>
      <c r="I5295">
        <v>26561.18</v>
      </c>
      <c r="J5295">
        <v>18.22</v>
      </c>
      <c r="K5295">
        <v>2.2999999999999998</v>
      </c>
      <c r="L5295">
        <v>1.88</v>
      </c>
    </row>
    <row r="5296" spans="1:12" x14ac:dyDescent="0.35">
      <c r="A5296" s="1">
        <v>43928</v>
      </c>
      <c r="B5296">
        <v>2020</v>
      </c>
      <c r="C5296" t="s">
        <v>15</v>
      </c>
      <c r="D5296">
        <v>8446.2999999999993</v>
      </c>
      <c r="E5296">
        <v>8819.4</v>
      </c>
      <c r="F5296">
        <v>8360.9500000000007</v>
      </c>
      <c r="G5296">
        <v>8792.2000000000007</v>
      </c>
      <c r="H5296">
        <v>815245226</v>
      </c>
      <c r="I5296">
        <v>35206.69</v>
      </c>
      <c r="J5296">
        <v>19.809999999999999</v>
      </c>
      <c r="K5296">
        <v>2.5099999999999998</v>
      </c>
      <c r="L5296">
        <v>1.73</v>
      </c>
    </row>
    <row r="5297" spans="1:12" x14ac:dyDescent="0.35">
      <c r="A5297" s="1">
        <v>43929</v>
      </c>
      <c r="B5297">
        <v>2020</v>
      </c>
      <c r="C5297" t="s">
        <v>15</v>
      </c>
      <c r="D5297">
        <v>8688.9</v>
      </c>
      <c r="E5297">
        <v>9131.7000000000007</v>
      </c>
      <c r="F5297">
        <v>8653.9</v>
      </c>
      <c r="G5297">
        <v>8748.75</v>
      </c>
      <c r="H5297">
        <v>897562690</v>
      </c>
      <c r="I5297">
        <v>37641.68</v>
      </c>
      <c r="J5297">
        <v>19.72</v>
      </c>
      <c r="K5297">
        <v>2.4900000000000002</v>
      </c>
      <c r="L5297">
        <v>1.74</v>
      </c>
    </row>
    <row r="5298" spans="1:12" x14ac:dyDescent="0.35">
      <c r="A5298" s="1">
        <v>43930</v>
      </c>
      <c r="B5298">
        <v>2020</v>
      </c>
      <c r="C5298" t="s">
        <v>15</v>
      </c>
      <c r="D5298">
        <v>8973.0499999999993</v>
      </c>
      <c r="E5298">
        <v>9128.35</v>
      </c>
      <c r="F5298">
        <v>8904.5499999999993</v>
      </c>
      <c r="G5298">
        <v>9111.9</v>
      </c>
      <c r="H5298">
        <v>743036134</v>
      </c>
      <c r="I5298">
        <v>32907.82</v>
      </c>
      <c r="J5298">
        <v>20.53</v>
      </c>
      <c r="K5298">
        <v>2.6</v>
      </c>
      <c r="L5298">
        <v>1.67</v>
      </c>
    </row>
    <row r="5299" spans="1:12" x14ac:dyDescent="0.35">
      <c r="A5299" s="1">
        <v>43934</v>
      </c>
      <c r="B5299">
        <v>2020</v>
      </c>
      <c r="C5299" t="s">
        <v>15</v>
      </c>
      <c r="D5299">
        <v>9103.9500000000007</v>
      </c>
      <c r="E5299">
        <v>9112.0499999999993</v>
      </c>
      <c r="F5299">
        <v>8912.4</v>
      </c>
      <c r="G5299">
        <v>8993.85</v>
      </c>
      <c r="H5299">
        <v>644468815</v>
      </c>
      <c r="I5299">
        <v>26749.06</v>
      </c>
      <c r="J5299">
        <v>20.27</v>
      </c>
      <c r="K5299">
        <v>2.56</v>
      </c>
      <c r="L5299">
        <v>1.69</v>
      </c>
    </row>
    <row r="5300" spans="1:12" x14ac:dyDescent="0.35">
      <c r="A5300" s="1">
        <v>43936</v>
      </c>
      <c r="B5300">
        <v>2020</v>
      </c>
      <c r="C5300" t="s">
        <v>15</v>
      </c>
      <c r="D5300">
        <v>9196.4</v>
      </c>
      <c r="E5300">
        <v>9261.2000000000007</v>
      </c>
      <c r="F5300">
        <v>8874.1</v>
      </c>
      <c r="G5300">
        <v>8925.2999999999993</v>
      </c>
      <c r="H5300">
        <v>880159358</v>
      </c>
      <c r="I5300">
        <v>41878.639999999999</v>
      </c>
      <c r="J5300">
        <v>20.11</v>
      </c>
      <c r="K5300">
        <v>2.54</v>
      </c>
      <c r="L5300">
        <v>1.7</v>
      </c>
    </row>
    <row r="5301" spans="1:12" x14ac:dyDescent="0.35">
      <c r="A5301" s="1">
        <v>43937</v>
      </c>
      <c r="B5301">
        <v>2020</v>
      </c>
      <c r="C5301" t="s">
        <v>15</v>
      </c>
      <c r="D5301">
        <v>8851.25</v>
      </c>
      <c r="E5301">
        <v>9053.75</v>
      </c>
      <c r="F5301">
        <v>8821.9</v>
      </c>
      <c r="G5301">
        <v>8992.7999999999993</v>
      </c>
      <c r="H5301">
        <v>720116479</v>
      </c>
      <c r="I5301">
        <v>31318.29</v>
      </c>
      <c r="J5301">
        <v>20.25</v>
      </c>
      <c r="K5301">
        <v>2.56</v>
      </c>
      <c r="L5301">
        <v>1.69</v>
      </c>
    </row>
    <row r="5302" spans="1:12" x14ac:dyDescent="0.35">
      <c r="A5302" s="1">
        <v>43938</v>
      </c>
      <c r="B5302">
        <v>2020</v>
      </c>
      <c r="C5302" t="s">
        <v>15</v>
      </c>
      <c r="D5302">
        <v>9323.4500000000007</v>
      </c>
      <c r="E5302">
        <v>9324</v>
      </c>
      <c r="F5302">
        <v>9091.35</v>
      </c>
      <c r="G5302">
        <v>9266.75</v>
      </c>
      <c r="H5302">
        <v>684910520</v>
      </c>
      <c r="I5302">
        <v>33334.730000000003</v>
      </c>
      <c r="J5302">
        <v>20.85</v>
      </c>
      <c r="K5302">
        <v>2.64</v>
      </c>
      <c r="L5302">
        <v>1.64</v>
      </c>
    </row>
    <row r="5303" spans="1:12" x14ac:dyDescent="0.35">
      <c r="A5303" s="1">
        <v>43941</v>
      </c>
      <c r="B5303">
        <v>2020</v>
      </c>
      <c r="C5303" t="s">
        <v>15</v>
      </c>
      <c r="D5303">
        <v>9390.2000000000007</v>
      </c>
      <c r="E5303">
        <v>9390.85</v>
      </c>
      <c r="F5303">
        <v>9230.7999999999993</v>
      </c>
      <c r="G5303">
        <v>9261.85</v>
      </c>
      <c r="H5303">
        <v>726364699</v>
      </c>
      <c r="I5303">
        <v>28620.91</v>
      </c>
      <c r="J5303">
        <v>20.75</v>
      </c>
      <c r="K5303">
        <v>2.64</v>
      </c>
      <c r="L5303">
        <v>1.64</v>
      </c>
    </row>
    <row r="5304" spans="1:12" x14ac:dyDescent="0.35">
      <c r="A5304" s="1">
        <v>43942</v>
      </c>
      <c r="B5304">
        <v>2020</v>
      </c>
      <c r="C5304" t="s">
        <v>15</v>
      </c>
      <c r="D5304">
        <v>9016.9500000000007</v>
      </c>
      <c r="E5304">
        <v>9044.4</v>
      </c>
      <c r="F5304">
        <v>8909.4</v>
      </c>
      <c r="G5304">
        <v>8981.4500000000007</v>
      </c>
      <c r="H5304">
        <v>655122903</v>
      </c>
      <c r="I5304">
        <v>28273.89</v>
      </c>
      <c r="J5304">
        <v>20.100000000000001</v>
      </c>
      <c r="K5304">
        <v>2.56</v>
      </c>
      <c r="L5304">
        <v>1.69</v>
      </c>
    </row>
    <row r="5305" spans="1:12" x14ac:dyDescent="0.35">
      <c r="A5305" s="1">
        <v>43943</v>
      </c>
      <c r="B5305">
        <v>2020</v>
      </c>
      <c r="C5305" t="s">
        <v>15</v>
      </c>
      <c r="D5305">
        <v>9026.75</v>
      </c>
      <c r="E5305">
        <v>9209.75</v>
      </c>
      <c r="F5305">
        <v>8946.25</v>
      </c>
      <c r="G5305">
        <v>9187.2999999999993</v>
      </c>
      <c r="H5305">
        <v>734383388</v>
      </c>
      <c r="I5305">
        <v>33981.82</v>
      </c>
      <c r="J5305">
        <v>20.56</v>
      </c>
      <c r="K5305">
        <v>2.62</v>
      </c>
      <c r="L5305">
        <v>1.66</v>
      </c>
    </row>
    <row r="5306" spans="1:12" x14ac:dyDescent="0.35">
      <c r="A5306" s="1">
        <v>43944</v>
      </c>
      <c r="B5306">
        <v>2020</v>
      </c>
      <c r="C5306" t="s">
        <v>15</v>
      </c>
      <c r="D5306">
        <v>9232.35</v>
      </c>
      <c r="E5306">
        <v>9343.6</v>
      </c>
      <c r="F5306">
        <v>9170.15</v>
      </c>
      <c r="G5306">
        <v>9313.9</v>
      </c>
      <c r="H5306">
        <v>666650462</v>
      </c>
      <c r="I5306">
        <v>30270.55</v>
      </c>
      <c r="J5306">
        <v>20.84</v>
      </c>
      <c r="K5306">
        <v>2.65</v>
      </c>
      <c r="L5306">
        <v>1.63</v>
      </c>
    </row>
    <row r="5307" spans="1:12" x14ac:dyDescent="0.35">
      <c r="A5307" s="1">
        <v>43945</v>
      </c>
      <c r="B5307">
        <v>2020</v>
      </c>
      <c r="C5307" t="s">
        <v>15</v>
      </c>
      <c r="D5307">
        <v>9163.9</v>
      </c>
      <c r="E5307">
        <v>9296.9</v>
      </c>
      <c r="F5307">
        <v>9141.2999999999993</v>
      </c>
      <c r="G5307">
        <v>9154.4</v>
      </c>
      <c r="H5307">
        <v>659439249</v>
      </c>
      <c r="I5307">
        <v>32859.050000000003</v>
      </c>
      <c r="J5307">
        <v>20.48</v>
      </c>
      <c r="K5307">
        <v>2.61</v>
      </c>
      <c r="L5307">
        <v>1.66</v>
      </c>
    </row>
    <row r="5308" spans="1:12" x14ac:dyDescent="0.35">
      <c r="A5308" s="1">
        <v>43948</v>
      </c>
      <c r="B5308">
        <v>2020</v>
      </c>
      <c r="C5308" t="s">
        <v>15</v>
      </c>
      <c r="D5308">
        <v>9259.7000000000007</v>
      </c>
      <c r="E5308">
        <v>9377.1</v>
      </c>
      <c r="F5308">
        <v>9250.35</v>
      </c>
      <c r="G5308">
        <v>9282.2999999999993</v>
      </c>
      <c r="H5308">
        <v>512793298</v>
      </c>
      <c r="I5308">
        <v>26696.54</v>
      </c>
      <c r="J5308">
        <v>20.77</v>
      </c>
      <c r="K5308">
        <v>2.65</v>
      </c>
      <c r="L5308">
        <v>1.64</v>
      </c>
    </row>
    <row r="5309" spans="1:12" x14ac:dyDescent="0.35">
      <c r="A5309" s="1">
        <v>43949</v>
      </c>
      <c r="B5309">
        <v>2020</v>
      </c>
      <c r="C5309" t="s">
        <v>15</v>
      </c>
      <c r="D5309">
        <v>9389.7999999999993</v>
      </c>
      <c r="E5309">
        <v>9404.4</v>
      </c>
      <c r="F5309">
        <v>9260</v>
      </c>
      <c r="G5309">
        <v>9380.9</v>
      </c>
      <c r="H5309">
        <v>614548983</v>
      </c>
      <c r="I5309">
        <v>30091.41</v>
      </c>
      <c r="J5309">
        <v>21</v>
      </c>
      <c r="K5309">
        <v>2.67</v>
      </c>
      <c r="L5309">
        <v>1.62</v>
      </c>
    </row>
    <row r="5310" spans="1:12" x14ac:dyDescent="0.35">
      <c r="A5310" s="1">
        <v>43950</v>
      </c>
      <c r="B5310">
        <v>2020</v>
      </c>
      <c r="C5310" t="s">
        <v>15</v>
      </c>
      <c r="D5310">
        <v>9408.6</v>
      </c>
      <c r="E5310">
        <v>9599.85</v>
      </c>
      <c r="F5310">
        <v>9392.35</v>
      </c>
      <c r="G5310">
        <v>9553.35</v>
      </c>
      <c r="H5310">
        <v>653026950</v>
      </c>
      <c r="I5310">
        <v>31673.23</v>
      </c>
      <c r="J5310">
        <v>21.65</v>
      </c>
      <c r="K5310">
        <v>2.72</v>
      </c>
      <c r="L5310">
        <v>1.59</v>
      </c>
    </row>
    <row r="5311" spans="1:12" x14ac:dyDescent="0.35">
      <c r="A5311" s="1">
        <v>43951</v>
      </c>
      <c r="B5311">
        <v>2020</v>
      </c>
      <c r="C5311" t="s">
        <v>15</v>
      </c>
      <c r="D5311">
        <v>9753.5</v>
      </c>
      <c r="E5311">
        <v>9889.0499999999993</v>
      </c>
      <c r="F5311">
        <v>9731.5</v>
      </c>
      <c r="G5311">
        <v>9859.9</v>
      </c>
      <c r="H5311">
        <v>931173802</v>
      </c>
      <c r="I5311">
        <v>39332.46</v>
      </c>
      <c r="J5311">
        <v>22.35</v>
      </c>
      <c r="K5311">
        <v>2.81</v>
      </c>
      <c r="L5311">
        <v>1.54</v>
      </c>
    </row>
    <row r="5312" spans="1:12" x14ac:dyDescent="0.35">
      <c r="A5312" s="1">
        <v>43955</v>
      </c>
      <c r="B5312">
        <v>2020</v>
      </c>
      <c r="C5312" t="s">
        <v>16</v>
      </c>
      <c r="D5312">
        <v>9533.5</v>
      </c>
      <c r="E5312">
        <v>9533.5</v>
      </c>
      <c r="F5312">
        <v>9266.9500000000007</v>
      </c>
      <c r="G5312">
        <v>9293.5</v>
      </c>
      <c r="H5312">
        <v>687487134</v>
      </c>
      <c r="I5312">
        <v>29785.95</v>
      </c>
      <c r="J5312">
        <v>21.39</v>
      </c>
      <c r="K5312">
        <v>2.65</v>
      </c>
      <c r="L5312">
        <v>1.64</v>
      </c>
    </row>
    <row r="5313" spans="1:12" x14ac:dyDescent="0.35">
      <c r="A5313" s="1">
        <v>43956</v>
      </c>
      <c r="B5313">
        <v>2020</v>
      </c>
      <c r="C5313" t="s">
        <v>16</v>
      </c>
      <c r="D5313">
        <v>9429.4</v>
      </c>
      <c r="E5313">
        <v>9450.9</v>
      </c>
      <c r="F5313">
        <v>9190.75</v>
      </c>
      <c r="G5313">
        <v>9205.6</v>
      </c>
      <c r="H5313">
        <v>725196178</v>
      </c>
      <c r="I5313">
        <v>29700.2</v>
      </c>
      <c r="J5313">
        <v>21.19</v>
      </c>
      <c r="K5313">
        <v>2.62</v>
      </c>
      <c r="L5313">
        <v>1.65</v>
      </c>
    </row>
    <row r="5314" spans="1:12" x14ac:dyDescent="0.35">
      <c r="A5314" s="1">
        <v>43957</v>
      </c>
      <c r="B5314">
        <v>2020</v>
      </c>
      <c r="C5314" t="s">
        <v>16</v>
      </c>
      <c r="D5314">
        <v>9226.7999999999993</v>
      </c>
      <c r="E5314">
        <v>9346.9</v>
      </c>
      <c r="F5314">
        <v>9116.5</v>
      </c>
      <c r="G5314">
        <v>9270.9</v>
      </c>
      <c r="H5314">
        <v>722185448</v>
      </c>
      <c r="I5314">
        <v>30798.1</v>
      </c>
      <c r="J5314">
        <v>21.34</v>
      </c>
      <c r="K5314">
        <v>2.64</v>
      </c>
      <c r="L5314">
        <v>1.64</v>
      </c>
    </row>
    <row r="5315" spans="1:12" x14ac:dyDescent="0.35">
      <c r="A5315" s="1">
        <v>43958</v>
      </c>
      <c r="B5315">
        <v>2020</v>
      </c>
      <c r="C5315" t="s">
        <v>16</v>
      </c>
      <c r="D5315">
        <v>9234.0499999999993</v>
      </c>
      <c r="E5315">
        <v>9277.85</v>
      </c>
      <c r="F5315">
        <v>9175.9</v>
      </c>
      <c r="G5315">
        <v>9199.0499999999993</v>
      </c>
      <c r="H5315">
        <v>708740416</v>
      </c>
      <c r="I5315">
        <v>59705.53</v>
      </c>
      <c r="J5315">
        <v>21.18</v>
      </c>
      <c r="K5315">
        <v>2.62</v>
      </c>
      <c r="L5315">
        <v>1.65</v>
      </c>
    </row>
    <row r="5316" spans="1:12" x14ac:dyDescent="0.35">
      <c r="A5316" s="1">
        <v>43959</v>
      </c>
      <c r="B5316">
        <v>2020</v>
      </c>
      <c r="C5316" t="s">
        <v>16</v>
      </c>
      <c r="D5316">
        <v>9376.9500000000007</v>
      </c>
      <c r="E5316">
        <v>9382.65</v>
      </c>
      <c r="F5316">
        <v>9238.2000000000007</v>
      </c>
      <c r="G5316">
        <v>9251.5</v>
      </c>
      <c r="H5316">
        <v>609053504</v>
      </c>
      <c r="I5316">
        <v>30743.45</v>
      </c>
      <c r="J5316">
        <v>21.28</v>
      </c>
      <c r="K5316">
        <v>2.64</v>
      </c>
      <c r="L5316">
        <v>1.64</v>
      </c>
    </row>
    <row r="5317" spans="1:12" x14ac:dyDescent="0.35">
      <c r="A5317" s="1">
        <v>43962</v>
      </c>
      <c r="B5317">
        <v>2020</v>
      </c>
      <c r="C5317" t="s">
        <v>16</v>
      </c>
      <c r="D5317">
        <v>9348.15</v>
      </c>
      <c r="E5317">
        <v>9439.9</v>
      </c>
      <c r="F5317">
        <v>9219.9500000000007</v>
      </c>
      <c r="G5317">
        <v>9239.2000000000007</v>
      </c>
      <c r="H5317">
        <v>704647074</v>
      </c>
      <c r="I5317">
        <v>31048.47</v>
      </c>
      <c r="J5317">
        <v>21.21</v>
      </c>
      <c r="K5317">
        <v>2.63</v>
      </c>
      <c r="L5317">
        <v>1.65</v>
      </c>
    </row>
    <row r="5318" spans="1:12" x14ac:dyDescent="0.35">
      <c r="A5318" s="1">
        <v>43963</v>
      </c>
      <c r="B5318">
        <v>2020</v>
      </c>
      <c r="C5318" t="s">
        <v>16</v>
      </c>
      <c r="D5318">
        <v>9168.85</v>
      </c>
      <c r="E5318">
        <v>9240.85</v>
      </c>
      <c r="F5318">
        <v>9043.9500000000007</v>
      </c>
      <c r="G5318">
        <v>9196.5499999999993</v>
      </c>
      <c r="H5318">
        <v>805458787</v>
      </c>
      <c r="I5318">
        <v>37706.269999999997</v>
      </c>
      <c r="J5318">
        <v>21.11</v>
      </c>
      <c r="K5318">
        <v>2.62</v>
      </c>
      <c r="L5318">
        <v>1.65</v>
      </c>
    </row>
    <row r="5319" spans="1:12" x14ac:dyDescent="0.35">
      <c r="A5319" s="1">
        <v>43964</v>
      </c>
      <c r="B5319">
        <v>2020</v>
      </c>
      <c r="C5319" t="s">
        <v>16</v>
      </c>
      <c r="D5319">
        <v>9584.2000000000007</v>
      </c>
      <c r="E5319">
        <v>9584.5</v>
      </c>
      <c r="F5319">
        <v>9351.1</v>
      </c>
      <c r="G5319">
        <v>9383.5499999999993</v>
      </c>
      <c r="H5319">
        <v>846395245</v>
      </c>
      <c r="I5319">
        <v>36488.9</v>
      </c>
      <c r="J5319">
        <v>21.51</v>
      </c>
      <c r="K5319">
        <v>2.67</v>
      </c>
      <c r="L5319">
        <v>1.62</v>
      </c>
    </row>
    <row r="5320" spans="1:12" x14ac:dyDescent="0.35">
      <c r="A5320" s="1">
        <v>43965</v>
      </c>
      <c r="B5320">
        <v>2020</v>
      </c>
      <c r="C5320" t="s">
        <v>16</v>
      </c>
      <c r="D5320">
        <v>9213.9500000000007</v>
      </c>
      <c r="E5320">
        <v>9281.1</v>
      </c>
      <c r="F5320">
        <v>9119.75</v>
      </c>
      <c r="G5320">
        <v>9142.75</v>
      </c>
      <c r="H5320">
        <v>602555564</v>
      </c>
      <c r="I5320">
        <v>29541.59</v>
      </c>
      <c r="J5320">
        <v>21</v>
      </c>
      <c r="K5320">
        <v>2.6</v>
      </c>
      <c r="L5320">
        <v>1.67</v>
      </c>
    </row>
    <row r="5321" spans="1:12" x14ac:dyDescent="0.35">
      <c r="A5321" s="1">
        <v>43966</v>
      </c>
      <c r="B5321">
        <v>2020</v>
      </c>
      <c r="C5321" t="s">
        <v>16</v>
      </c>
      <c r="D5321">
        <v>9182.4</v>
      </c>
      <c r="E5321">
        <v>9182.4</v>
      </c>
      <c r="F5321">
        <v>9050</v>
      </c>
      <c r="G5321">
        <v>9136.85</v>
      </c>
      <c r="H5321">
        <v>575857112</v>
      </c>
      <c r="I5321">
        <v>25847.33</v>
      </c>
      <c r="J5321">
        <v>20.98</v>
      </c>
      <c r="K5321">
        <v>2.6</v>
      </c>
      <c r="L5321">
        <v>1.67</v>
      </c>
    </row>
    <row r="5322" spans="1:12" x14ac:dyDescent="0.35">
      <c r="A5322" s="1">
        <v>43969</v>
      </c>
      <c r="B5322">
        <v>2020</v>
      </c>
      <c r="C5322" t="s">
        <v>16</v>
      </c>
      <c r="D5322">
        <v>9158.2999999999993</v>
      </c>
      <c r="E5322">
        <v>9158.2999999999993</v>
      </c>
      <c r="F5322">
        <v>8806.75</v>
      </c>
      <c r="G5322">
        <v>8823.25</v>
      </c>
      <c r="H5322">
        <v>772983297</v>
      </c>
      <c r="I5322">
        <v>33347.46</v>
      </c>
      <c r="J5322">
        <v>20.260000000000002</v>
      </c>
      <c r="K5322">
        <v>2.5099999999999998</v>
      </c>
      <c r="L5322">
        <v>1.73</v>
      </c>
    </row>
    <row r="5323" spans="1:12" x14ac:dyDescent="0.35">
      <c r="A5323" s="1">
        <v>43970</v>
      </c>
      <c r="B5323">
        <v>2020</v>
      </c>
      <c r="C5323" t="s">
        <v>16</v>
      </c>
      <c r="D5323">
        <v>8961.7000000000007</v>
      </c>
      <c r="E5323">
        <v>9030.35</v>
      </c>
      <c r="F5323">
        <v>8855.2999999999993</v>
      </c>
      <c r="G5323">
        <v>8879.1</v>
      </c>
      <c r="H5323">
        <v>762152894</v>
      </c>
      <c r="I5323">
        <v>32026.94</v>
      </c>
      <c r="J5323">
        <v>20.39</v>
      </c>
      <c r="K5323">
        <v>2.5299999999999998</v>
      </c>
      <c r="L5323">
        <v>1.72</v>
      </c>
    </row>
    <row r="5324" spans="1:12" x14ac:dyDescent="0.35">
      <c r="A5324" s="1">
        <v>43971</v>
      </c>
      <c r="B5324">
        <v>2020</v>
      </c>
      <c r="C5324" t="s">
        <v>16</v>
      </c>
      <c r="D5324">
        <v>8889.15</v>
      </c>
      <c r="E5324">
        <v>9093.7999999999993</v>
      </c>
      <c r="F5324">
        <v>8875.35</v>
      </c>
      <c r="G5324">
        <v>9066.5499999999993</v>
      </c>
      <c r="H5324">
        <v>622308140</v>
      </c>
      <c r="I5324">
        <v>30721.99</v>
      </c>
      <c r="J5324">
        <v>21.16</v>
      </c>
      <c r="K5324">
        <v>2.58</v>
      </c>
      <c r="L5324">
        <v>1.68</v>
      </c>
    </row>
    <row r="5325" spans="1:12" x14ac:dyDescent="0.35">
      <c r="A5325" s="1">
        <v>43972</v>
      </c>
      <c r="B5325">
        <v>2020</v>
      </c>
      <c r="C5325" t="s">
        <v>16</v>
      </c>
      <c r="D5325">
        <v>9079.4500000000007</v>
      </c>
      <c r="E5325">
        <v>9178.5499999999993</v>
      </c>
      <c r="F5325">
        <v>9056.1</v>
      </c>
      <c r="G5325">
        <v>9106.25</v>
      </c>
      <c r="H5325">
        <v>631542699</v>
      </c>
      <c r="I5325">
        <v>28303.51</v>
      </c>
      <c r="J5325">
        <v>21.14</v>
      </c>
      <c r="K5325">
        <v>2.59</v>
      </c>
      <c r="L5325">
        <v>1.67</v>
      </c>
    </row>
    <row r="5326" spans="1:12" x14ac:dyDescent="0.35">
      <c r="A5326" s="1">
        <v>43973</v>
      </c>
      <c r="B5326">
        <v>2020</v>
      </c>
      <c r="C5326" t="s">
        <v>16</v>
      </c>
      <c r="D5326">
        <v>9067.9</v>
      </c>
      <c r="E5326">
        <v>9149.6</v>
      </c>
      <c r="F5326">
        <v>8968.5499999999993</v>
      </c>
      <c r="G5326">
        <v>9039.25</v>
      </c>
      <c r="H5326">
        <v>675759336</v>
      </c>
      <c r="I5326">
        <v>31625.47</v>
      </c>
      <c r="J5326">
        <v>20.97</v>
      </c>
      <c r="K5326">
        <v>2.57</v>
      </c>
      <c r="L5326">
        <v>1.69</v>
      </c>
    </row>
    <row r="5327" spans="1:12" x14ac:dyDescent="0.35">
      <c r="A5327" s="1">
        <v>43977</v>
      </c>
      <c r="B5327">
        <v>2020</v>
      </c>
      <c r="C5327" t="s">
        <v>16</v>
      </c>
      <c r="D5327">
        <v>9099.75</v>
      </c>
      <c r="E5327">
        <v>9161.65</v>
      </c>
      <c r="F5327">
        <v>8996.65</v>
      </c>
      <c r="G5327">
        <v>9029.0499999999993</v>
      </c>
      <c r="H5327">
        <v>654959960</v>
      </c>
      <c r="I5327">
        <v>30871.59</v>
      </c>
      <c r="J5327">
        <v>21.1</v>
      </c>
      <c r="K5327">
        <v>2.57</v>
      </c>
      <c r="L5327">
        <v>1.69</v>
      </c>
    </row>
    <row r="5328" spans="1:12" x14ac:dyDescent="0.35">
      <c r="A5328" s="1">
        <v>43978</v>
      </c>
      <c r="B5328">
        <v>2020</v>
      </c>
      <c r="C5328" t="s">
        <v>16</v>
      </c>
      <c r="D5328">
        <v>9082.2000000000007</v>
      </c>
      <c r="E5328">
        <v>9334</v>
      </c>
      <c r="F5328">
        <v>9004.25</v>
      </c>
      <c r="G5328">
        <v>9314.9500000000007</v>
      </c>
      <c r="H5328">
        <v>763492487</v>
      </c>
      <c r="I5328">
        <v>34603.879999999997</v>
      </c>
      <c r="J5328">
        <v>21.77</v>
      </c>
      <c r="K5328">
        <v>2.65</v>
      </c>
      <c r="L5328">
        <v>1.64</v>
      </c>
    </row>
    <row r="5329" spans="1:12" x14ac:dyDescent="0.35">
      <c r="A5329" s="1">
        <v>43979</v>
      </c>
      <c r="B5329">
        <v>2020</v>
      </c>
      <c r="C5329" t="s">
        <v>16</v>
      </c>
      <c r="D5329">
        <v>9364.9500000000007</v>
      </c>
      <c r="E5329">
        <v>9511.25</v>
      </c>
      <c r="F5329">
        <v>9336.5</v>
      </c>
      <c r="G5329">
        <v>9490.1</v>
      </c>
      <c r="H5329">
        <v>837911425</v>
      </c>
      <c r="I5329">
        <v>37761.910000000003</v>
      </c>
      <c r="J5329">
        <v>22.17</v>
      </c>
      <c r="K5329">
        <v>2.7</v>
      </c>
      <c r="L5329">
        <v>1.61</v>
      </c>
    </row>
    <row r="5330" spans="1:12" x14ac:dyDescent="0.35">
      <c r="A5330" s="1">
        <v>43980</v>
      </c>
      <c r="B5330">
        <v>2020</v>
      </c>
      <c r="C5330" t="s">
        <v>16</v>
      </c>
      <c r="D5330">
        <v>9422.2000000000007</v>
      </c>
      <c r="E5330">
        <v>9598.85</v>
      </c>
      <c r="F5330">
        <v>9376.9</v>
      </c>
      <c r="G5330">
        <v>9580.2999999999993</v>
      </c>
      <c r="H5330">
        <v>967005438</v>
      </c>
      <c r="I5330">
        <v>45006.25</v>
      </c>
      <c r="J5330">
        <v>22.38</v>
      </c>
      <c r="K5330">
        <v>2.73</v>
      </c>
      <c r="L5330">
        <v>1.59</v>
      </c>
    </row>
    <row r="5331" spans="1:12" x14ac:dyDescent="0.35">
      <c r="A5331" s="1">
        <v>43983</v>
      </c>
      <c r="B5331">
        <v>2020</v>
      </c>
      <c r="C5331" t="s">
        <v>17</v>
      </c>
      <c r="D5331">
        <v>9726.85</v>
      </c>
      <c r="E5331">
        <v>9931.6</v>
      </c>
      <c r="F5331">
        <v>9706.9500000000007</v>
      </c>
      <c r="G5331">
        <v>9826.15</v>
      </c>
      <c r="H5331">
        <v>794183122</v>
      </c>
      <c r="I5331">
        <v>38096.92</v>
      </c>
      <c r="J5331">
        <v>22.96</v>
      </c>
      <c r="K5331">
        <v>2.8</v>
      </c>
      <c r="L5331">
        <v>1.55</v>
      </c>
    </row>
    <row r="5332" spans="1:12" x14ac:dyDescent="0.35">
      <c r="A5332" s="1">
        <v>43984</v>
      </c>
      <c r="B5332">
        <v>2020</v>
      </c>
      <c r="C5332" t="s">
        <v>17</v>
      </c>
      <c r="D5332">
        <v>9880.85</v>
      </c>
      <c r="E5332">
        <v>9995.6</v>
      </c>
      <c r="F5332">
        <v>9824.0499999999993</v>
      </c>
      <c r="G5332">
        <v>9979.1</v>
      </c>
      <c r="H5332">
        <v>770192848</v>
      </c>
      <c r="I5332">
        <v>36723.11</v>
      </c>
      <c r="J5332">
        <v>23.31</v>
      </c>
      <c r="K5332">
        <v>2.84</v>
      </c>
      <c r="L5332">
        <v>1.53</v>
      </c>
    </row>
    <row r="5333" spans="1:12" x14ac:dyDescent="0.35">
      <c r="A5333" s="1">
        <v>43985</v>
      </c>
      <c r="B5333">
        <v>2020</v>
      </c>
      <c r="C5333" t="s">
        <v>17</v>
      </c>
      <c r="D5333">
        <v>10108.299999999999</v>
      </c>
      <c r="E5333">
        <v>10176.200000000001</v>
      </c>
      <c r="F5333">
        <v>10035.549999999999</v>
      </c>
      <c r="G5333">
        <v>10061.549999999999</v>
      </c>
      <c r="H5333">
        <v>794664422</v>
      </c>
      <c r="I5333">
        <v>38343.61</v>
      </c>
      <c r="J5333">
        <v>23.5</v>
      </c>
      <c r="K5333">
        <v>2.86</v>
      </c>
      <c r="L5333">
        <v>1.51</v>
      </c>
    </row>
    <row r="5334" spans="1:12" x14ac:dyDescent="0.35">
      <c r="A5334" s="1">
        <v>43986</v>
      </c>
      <c r="B5334">
        <v>2020</v>
      </c>
      <c r="C5334" t="s">
        <v>17</v>
      </c>
      <c r="D5334">
        <v>10054.25</v>
      </c>
      <c r="E5334">
        <v>10123.85</v>
      </c>
      <c r="F5334">
        <v>9944.25</v>
      </c>
      <c r="G5334">
        <v>10029.1</v>
      </c>
      <c r="H5334">
        <v>775106567</v>
      </c>
      <c r="I5334">
        <v>36399.040000000001</v>
      </c>
      <c r="J5334">
        <v>23.42</v>
      </c>
      <c r="K5334">
        <v>2.85</v>
      </c>
      <c r="L5334">
        <v>1.52</v>
      </c>
    </row>
    <row r="5335" spans="1:12" x14ac:dyDescent="0.35">
      <c r="A5335" s="1">
        <v>43987</v>
      </c>
      <c r="B5335">
        <v>2020</v>
      </c>
      <c r="C5335" t="s">
        <v>17</v>
      </c>
      <c r="D5335">
        <v>10093.799999999999</v>
      </c>
      <c r="E5335">
        <v>10177.799999999999</v>
      </c>
      <c r="F5335">
        <v>10040.75</v>
      </c>
      <c r="G5335">
        <v>10142.15</v>
      </c>
      <c r="H5335">
        <v>987122302</v>
      </c>
      <c r="I5335">
        <v>37824.629999999997</v>
      </c>
      <c r="J5335">
        <v>23.91</v>
      </c>
      <c r="K5335">
        <v>2.89</v>
      </c>
      <c r="L5335">
        <v>1.5</v>
      </c>
    </row>
    <row r="5336" spans="1:12" x14ac:dyDescent="0.35">
      <c r="A5336" s="1">
        <v>43990</v>
      </c>
      <c r="B5336">
        <v>2020</v>
      </c>
      <c r="C5336" t="s">
        <v>17</v>
      </c>
      <c r="D5336">
        <v>10326.75</v>
      </c>
      <c r="E5336">
        <v>10328.5</v>
      </c>
      <c r="F5336">
        <v>10120.25</v>
      </c>
      <c r="G5336">
        <v>10167.450000000001</v>
      </c>
      <c r="H5336">
        <v>936485541</v>
      </c>
      <c r="I5336">
        <v>37819.06</v>
      </c>
      <c r="J5336">
        <v>23.97</v>
      </c>
      <c r="K5336">
        <v>2.89</v>
      </c>
      <c r="L5336">
        <v>1.5</v>
      </c>
    </row>
    <row r="5337" spans="1:12" x14ac:dyDescent="0.35">
      <c r="A5337" s="1">
        <v>43991</v>
      </c>
      <c r="B5337">
        <v>2020</v>
      </c>
      <c r="C5337" t="s">
        <v>17</v>
      </c>
      <c r="D5337">
        <v>10181.15</v>
      </c>
      <c r="E5337">
        <v>10291.15</v>
      </c>
      <c r="F5337">
        <v>10021.450000000001</v>
      </c>
      <c r="G5337">
        <v>10046.65</v>
      </c>
      <c r="H5337">
        <v>754217460</v>
      </c>
      <c r="I5337">
        <v>36201.050000000003</v>
      </c>
      <c r="J5337">
        <v>24.25</v>
      </c>
      <c r="K5337">
        <v>2.86</v>
      </c>
      <c r="L5337">
        <v>1.52</v>
      </c>
    </row>
    <row r="5338" spans="1:12" x14ac:dyDescent="0.35">
      <c r="A5338" s="1">
        <v>43992</v>
      </c>
      <c r="B5338">
        <v>2020</v>
      </c>
      <c r="C5338" t="s">
        <v>17</v>
      </c>
      <c r="D5338">
        <v>10072.6</v>
      </c>
      <c r="E5338">
        <v>10148.75</v>
      </c>
      <c r="F5338">
        <v>10036.85</v>
      </c>
      <c r="G5338">
        <v>10116.15</v>
      </c>
      <c r="H5338">
        <v>632383068</v>
      </c>
      <c r="I5338">
        <v>28485.47</v>
      </c>
      <c r="J5338">
        <v>24.41</v>
      </c>
      <c r="K5338">
        <v>2.88</v>
      </c>
      <c r="L5338">
        <v>1.51</v>
      </c>
    </row>
    <row r="5339" spans="1:12" x14ac:dyDescent="0.35">
      <c r="A5339" s="1">
        <v>43993</v>
      </c>
      <c r="B5339">
        <v>2020</v>
      </c>
      <c r="C5339" t="s">
        <v>17</v>
      </c>
      <c r="D5339">
        <v>10094.1</v>
      </c>
      <c r="E5339">
        <v>10112.049999999999</v>
      </c>
      <c r="F5339">
        <v>9885.0499999999993</v>
      </c>
      <c r="G5339">
        <v>9902</v>
      </c>
      <c r="H5339">
        <v>715453486</v>
      </c>
      <c r="I5339">
        <v>30813.85</v>
      </c>
      <c r="J5339">
        <v>23.9</v>
      </c>
      <c r="K5339">
        <v>2.82</v>
      </c>
      <c r="L5339">
        <v>1.54</v>
      </c>
    </row>
    <row r="5340" spans="1:12" x14ac:dyDescent="0.35">
      <c r="A5340" s="1">
        <v>43994</v>
      </c>
      <c r="B5340">
        <v>2020</v>
      </c>
      <c r="C5340" t="s">
        <v>17</v>
      </c>
      <c r="D5340">
        <v>9544.9500000000007</v>
      </c>
      <c r="E5340">
        <v>9996.0499999999993</v>
      </c>
      <c r="F5340">
        <v>9544.35</v>
      </c>
      <c r="G5340">
        <v>9972.9</v>
      </c>
      <c r="H5340">
        <v>796306399</v>
      </c>
      <c r="I5340">
        <v>36505.769999999997</v>
      </c>
      <c r="J5340">
        <v>24.08</v>
      </c>
      <c r="K5340">
        <v>2.84</v>
      </c>
      <c r="L5340">
        <v>1.53</v>
      </c>
    </row>
    <row r="5341" spans="1:12" x14ac:dyDescent="0.35">
      <c r="A5341" s="1">
        <v>43997</v>
      </c>
      <c r="B5341">
        <v>2020</v>
      </c>
      <c r="C5341" t="s">
        <v>17</v>
      </c>
      <c r="D5341">
        <v>9919.35</v>
      </c>
      <c r="E5341">
        <v>9943.35</v>
      </c>
      <c r="F5341">
        <v>9726.35</v>
      </c>
      <c r="G5341">
        <v>9813.7000000000007</v>
      </c>
      <c r="H5341">
        <v>716053036</v>
      </c>
      <c r="I5341">
        <v>31926.65</v>
      </c>
      <c r="J5341">
        <v>23.69</v>
      </c>
      <c r="K5341">
        <v>2.79</v>
      </c>
      <c r="L5341">
        <v>1.55</v>
      </c>
    </row>
    <row r="5342" spans="1:12" x14ac:dyDescent="0.35">
      <c r="A5342" s="1">
        <v>43998</v>
      </c>
      <c r="B5342">
        <v>2020</v>
      </c>
      <c r="C5342" t="s">
        <v>17</v>
      </c>
      <c r="D5342">
        <v>10014.799999999999</v>
      </c>
      <c r="E5342">
        <v>10046.15</v>
      </c>
      <c r="F5342">
        <v>9728.5</v>
      </c>
      <c r="G5342">
        <v>9914</v>
      </c>
      <c r="H5342">
        <v>899895044</v>
      </c>
      <c r="I5342">
        <v>36257.89</v>
      </c>
      <c r="J5342">
        <v>24.31</v>
      </c>
      <c r="K5342">
        <v>2.82</v>
      </c>
      <c r="L5342">
        <v>1.54</v>
      </c>
    </row>
    <row r="5343" spans="1:12" x14ac:dyDescent="0.35">
      <c r="A5343" s="1">
        <v>43999</v>
      </c>
      <c r="B5343">
        <v>2020</v>
      </c>
      <c r="C5343" t="s">
        <v>17</v>
      </c>
      <c r="D5343">
        <v>9876.7000000000007</v>
      </c>
      <c r="E5343">
        <v>10003.6</v>
      </c>
      <c r="F5343">
        <v>9833.7999999999993</v>
      </c>
      <c r="G5343">
        <v>9881.15</v>
      </c>
      <c r="H5343">
        <v>685418390</v>
      </c>
      <c r="I5343">
        <v>30700.69</v>
      </c>
      <c r="J5343">
        <v>24.59</v>
      </c>
      <c r="K5343">
        <v>2.81</v>
      </c>
      <c r="L5343">
        <v>1.54</v>
      </c>
    </row>
    <row r="5344" spans="1:12" x14ac:dyDescent="0.35">
      <c r="A5344" s="1">
        <v>44000</v>
      </c>
      <c r="B5344">
        <v>2020</v>
      </c>
      <c r="C5344" t="s">
        <v>17</v>
      </c>
      <c r="D5344">
        <v>9863.25</v>
      </c>
      <c r="E5344">
        <v>10111.200000000001</v>
      </c>
      <c r="F5344">
        <v>9845.0499999999993</v>
      </c>
      <c r="G5344">
        <v>10091.65</v>
      </c>
      <c r="H5344">
        <v>622895963</v>
      </c>
      <c r="I5344">
        <v>28594.32</v>
      </c>
      <c r="J5344">
        <v>25.11</v>
      </c>
      <c r="K5344">
        <v>2.87</v>
      </c>
      <c r="L5344">
        <v>1.51</v>
      </c>
    </row>
    <row r="5345" spans="1:12" x14ac:dyDescent="0.35">
      <c r="A5345" s="1">
        <v>44001</v>
      </c>
      <c r="B5345">
        <v>2020</v>
      </c>
      <c r="C5345" t="s">
        <v>17</v>
      </c>
      <c r="D5345">
        <v>10119</v>
      </c>
      <c r="E5345">
        <v>10272.4</v>
      </c>
      <c r="F5345">
        <v>10072.65</v>
      </c>
      <c r="G5345">
        <v>10244.4</v>
      </c>
      <c r="H5345">
        <v>892096343</v>
      </c>
      <c r="I5345">
        <v>48103.56</v>
      </c>
      <c r="J5345">
        <v>25.49</v>
      </c>
      <c r="K5345">
        <v>2.92</v>
      </c>
      <c r="L5345">
        <v>1.49</v>
      </c>
    </row>
    <row r="5346" spans="1:12" x14ac:dyDescent="0.35">
      <c r="A5346" s="1">
        <v>44004</v>
      </c>
      <c r="B5346">
        <v>2020</v>
      </c>
      <c r="C5346" t="s">
        <v>17</v>
      </c>
      <c r="D5346">
        <v>10318.75</v>
      </c>
      <c r="E5346">
        <v>10393.65</v>
      </c>
      <c r="F5346">
        <v>10277.6</v>
      </c>
      <c r="G5346">
        <v>10311.200000000001</v>
      </c>
      <c r="H5346">
        <v>685385093</v>
      </c>
      <c r="I5346">
        <v>35529.800000000003</v>
      </c>
      <c r="J5346">
        <v>25.66</v>
      </c>
      <c r="K5346">
        <v>2.94</v>
      </c>
      <c r="L5346">
        <v>1.48</v>
      </c>
    </row>
    <row r="5347" spans="1:12" x14ac:dyDescent="0.35">
      <c r="A5347" s="1">
        <v>44005</v>
      </c>
      <c r="B5347">
        <v>2020</v>
      </c>
      <c r="C5347" t="s">
        <v>17</v>
      </c>
      <c r="D5347">
        <v>10347.950000000001</v>
      </c>
      <c r="E5347">
        <v>10484.700000000001</v>
      </c>
      <c r="F5347">
        <v>10301.75</v>
      </c>
      <c r="G5347">
        <v>10471</v>
      </c>
      <c r="H5347">
        <v>669195109</v>
      </c>
      <c r="I5347">
        <v>34148.129999999997</v>
      </c>
      <c r="J5347">
        <v>26.05</v>
      </c>
      <c r="K5347">
        <v>2.98</v>
      </c>
      <c r="L5347">
        <v>1.45</v>
      </c>
    </row>
    <row r="5348" spans="1:12" x14ac:dyDescent="0.35">
      <c r="A5348" s="1">
        <v>44006</v>
      </c>
      <c r="B5348">
        <v>2020</v>
      </c>
      <c r="C5348" t="s">
        <v>17</v>
      </c>
      <c r="D5348">
        <v>10529.25</v>
      </c>
      <c r="E5348">
        <v>10553.15</v>
      </c>
      <c r="F5348">
        <v>10281.950000000001</v>
      </c>
      <c r="G5348">
        <v>10305.299999999999</v>
      </c>
      <c r="H5348">
        <v>854799801</v>
      </c>
      <c r="I5348">
        <v>41394.449999999997</v>
      </c>
      <c r="J5348">
        <v>25.63</v>
      </c>
      <c r="K5348">
        <v>2.93</v>
      </c>
      <c r="L5348">
        <v>1.48</v>
      </c>
    </row>
    <row r="5349" spans="1:12" x14ac:dyDescent="0.35">
      <c r="A5349" s="1">
        <v>44007</v>
      </c>
      <c r="B5349">
        <v>2020</v>
      </c>
      <c r="C5349" t="s">
        <v>17</v>
      </c>
      <c r="D5349">
        <v>10235.549999999999</v>
      </c>
      <c r="E5349">
        <v>10361.799999999999</v>
      </c>
      <c r="F5349">
        <v>10194.5</v>
      </c>
      <c r="G5349">
        <v>10288.9</v>
      </c>
      <c r="H5349">
        <v>994190886</v>
      </c>
      <c r="I5349">
        <v>41726.07</v>
      </c>
      <c r="J5349">
        <v>25.59</v>
      </c>
      <c r="K5349">
        <v>2.93</v>
      </c>
      <c r="L5349">
        <v>1.48</v>
      </c>
    </row>
    <row r="5350" spans="1:12" x14ac:dyDescent="0.35">
      <c r="A5350" s="1">
        <v>44008</v>
      </c>
      <c r="B5350">
        <v>2020</v>
      </c>
      <c r="C5350" t="s">
        <v>17</v>
      </c>
      <c r="D5350">
        <v>10378.9</v>
      </c>
      <c r="E5350">
        <v>10409.85</v>
      </c>
      <c r="F5350">
        <v>10311.25</v>
      </c>
      <c r="G5350">
        <v>10383</v>
      </c>
      <c r="H5350">
        <v>671910159</v>
      </c>
      <c r="I5350">
        <v>31841.68</v>
      </c>
      <c r="J5350">
        <v>26.67</v>
      </c>
      <c r="K5350">
        <v>2.97</v>
      </c>
      <c r="L5350">
        <v>1.54</v>
      </c>
    </row>
    <row r="5351" spans="1:12" x14ac:dyDescent="0.35">
      <c r="A5351" s="1">
        <v>44011</v>
      </c>
      <c r="B5351">
        <v>2020</v>
      </c>
      <c r="C5351" t="s">
        <v>17</v>
      </c>
      <c r="D5351">
        <v>10311.950000000001</v>
      </c>
      <c r="E5351">
        <v>10337.950000000001</v>
      </c>
      <c r="F5351">
        <v>10223.6</v>
      </c>
      <c r="G5351">
        <v>10312.4</v>
      </c>
      <c r="H5351">
        <v>574544482</v>
      </c>
      <c r="I5351">
        <v>27019.46</v>
      </c>
      <c r="J5351">
        <v>26.49</v>
      </c>
      <c r="K5351">
        <v>2.95</v>
      </c>
      <c r="L5351">
        <v>1.55</v>
      </c>
    </row>
    <row r="5352" spans="1:12" x14ac:dyDescent="0.35">
      <c r="A5352" s="1">
        <v>44012</v>
      </c>
      <c r="B5352">
        <v>2020</v>
      </c>
      <c r="C5352" t="s">
        <v>17</v>
      </c>
      <c r="D5352">
        <v>10382.6</v>
      </c>
      <c r="E5352">
        <v>10401.049999999999</v>
      </c>
      <c r="F5352">
        <v>10267.35</v>
      </c>
      <c r="G5352">
        <v>10302.1</v>
      </c>
      <c r="H5352">
        <v>556238560</v>
      </c>
      <c r="I5352">
        <v>27342.55</v>
      </c>
      <c r="J5352">
        <v>26.32</v>
      </c>
      <c r="K5352">
        <v>2.94</v>
      </c>
      <c r="L5352">
        <v>1.55</v>
      </c>
    </row>
    <row r="5353" spans="1:12" x14ac:dyDescent="0.35">
      <c r="A5353" s="1">
        <v>44013</v>
      </c>
      <c r="B5353">
        <v>2020</v>
      </c>
      <c r="C5353" t="s">
        <v>18</v>
      </c>
      <c r="D5353">
        <v>10323.799999999999</v>
      </c>
      <c r="E5353">
        <v>10447.049999999999</v>
      </c>
      <c r="F5353">
        <v>10299.6</v>
      </c>
      <c r="G5353">
        <v>10430.049999999999</v>
      </c>
      <c r="H5353">
        <v>573550127</v>
      </c>
      <c r="I5353">
        <v>28736.28</v>
      </c>
      <c r="J5353">
        <v>26.97</v>
      </c>
      <c r="K5353">
        <v>2.98</v>
      </c>
      <c r="L5353">
        <v>1.54</v>
      </c>
    </row>
    <row r="5354" spans="1:12" x14ac:dyDescent="0.35">
      <c r="A5354" s="1">
        <v>44014</v>
      </c>
      <c r="B5354">
        <v>2020</v>
      </c>
      <c r="C5354" t="s">
        <v>18</v>
      </c>
      <c r="D5354">
        <v>10493.05</v>
      </c>
      <c r="E5354">
        <v>10598.2</v>
      </c>
      <c r="F5354">
        <v>10485.549999999999</v>
      </c>
      <c r="G5354">
        <v>10551.7</v>
      </c>
      <c r="H5354">
        <v>597423931</v>
      </c>
      <c r="I5354">
        <v>31235.17</v>
      </c>
      <c r="J5354">
        <v>27.63</v>
      </c>
      <c r="K5354">
        <v>3.01</v>
      </c>
      <c r="L5354">
        <v>1.52</v>
      </c>
    </row>
    <row r="5355" spans="1:12" x14ac:dyDescent="0.35">
      <c r="A5355" s="1">
        <v>44015</v>
      </c>
      <c r="B5355">
        <v>2020</v>
      </c>
      <c r="C5355" t="s">
        <v>18</v>
      </c>
      <c r="D5355">
        <v>10614.95</v>
      </c>
      <c r="E5355">
        <v>10631.3</v>
      </c>
      <c r="F5355">
        <v>10562.65</v>
      </c>
      <c r="G5355">
        <v>10607.35</v>
      </c>
      <c r="H5355">
        <v>525190704</v>
      </c>
      <c r="I5355">
        <v>25186.39</v>
      </c>
      <c r="J5355">
        <v>27.78</v>
      </c>
      <c r="K5355">
        <v>3.03</v>
      </c>
      <c r="L5355">
        <v>1.51</v>
      </c>
    </row>
    <row r="5356" spans="1:12" x14ac:dyDescent="0.35">
      <c r="A5356" s="1">
        <v>44018</v>
      </c>
      <c r="B5356">
        <v>2020</v>
      </c>
      <c r="C5356" t="s">
        <v>18</v>
      </c>
      <c r="D5356">
        <v>10723.85</v>
      </c>
      <c r="E5356">
        <v>10811.4</v>
      </c>
      <c r="F5356">
        <v>10695.1</v>
      </c>
      <c r="G5356">
        <v>10763.65</v>
      </c>
      <c r="H5356">
        <v>571212914</v>
      </c>
      <c r="I5356">
        <v>29857.54</v>
      </c>
      <c r="J5356">
        <v>28.13</v>
      </c>
      <c r="K5356">
        <v>3.07</v>
      </c>
      <c r="L5356">
        <v>1.49</v>
      </c>
    </row>
    <row r="5357" spans="1:12" x14ac:dyDescent="0.35">
      <c r="A5357" s="1">
        <v>44019</v>
      </c>
      <c r="B5357">
        <v>2020</v>
      </c>
      <c r="C5357" t="s">
        <v>18</v>
      </c>
      <c r="D5357">
        <v>10802.85</v>
      </c>
      <c r="E5357">
        <v>10813.8</v>
      </c>
      <c r="F5357">
        <v>10689.7</v>
      </c>
      <c r="G5357">
        <v>10799.65</v>
      </c>
      <c r="H5357">
        <v>636764929</v>
      </c>
      <c r="I5357">
        <v>36502.370000000003</v>
      </c>
      <c r="J5357">
        <v>28.22</v>
      </c>
      <c r="K5357">
        <v>3.08</v>
      </c>
      <c r="L5357">
        <v>1.49</v>
      </c>
    </row>
    <row r="5358" spans="1:12" x14ac:dyDescent="0.35">
      <c r="A5358" s="1">
        <v>44020</v>
      </c>
      <c r="B5358">
        <v>2020</v>
      </c>
      <c r="C5358" t="s">
        <v>18</v>
      </c>
      <c r="D5358">
        <v>10818.65</v>
      </c>
      <c r="E5358">
        <v>10847.85</v>
      </c>
      <c r="F5358">
        <v>10676.55</v>
      </c>
      <c r="G5358">
        <v>10705.75</v>
      </c>
      <c r="H5358">
        <v>767941333</v>
      </c>
      <c r="I5358">
        <v>37676.339999999997</v>
      </c>
      <c r="J5358">
        <v>27.98</v>
      </c>
      <c r="K5358">
        <v>3.05</v>
      </c>
      <c r="L5358">
        <v>1.5</v>
      </c>
    </row>
    <row r="5359" spans="1:12" x14ac:dyDescent="0.35">
      <c r="A5359" s="1">
        <v>44021</v>
      </c>
      <c r="B5359">
        <v>2020</v>
      </c>
      <c r="C5359" t="s">
        <v>18</v>
      </c>
      <c r="D5359">
        <v>10755.55</v>
      </c>
      <c r="E5359">
        <v>10836.85</v>
      </c>
      <c r="F5359">
        <v>10733</v>
      </c>
      <c r="G5359">
        <v>10813.45</v>
      </c>
      <c r="H5359">
        <v>618652409</v>
      </c>
      <c r="I5359">
        <v>31315.87</v>
      </c>
      <c r="J5359">
        <v>28.26</v>
      </c>
      <c r="K5359">
        <v>3.08</v>
      </c>
      <c r="L5359">
        <v>1.48</v>
      </c>
    </row>
    <row r="5360" spans="1:12" x14ac:dyDescent="0.35">
      <c r="A5360" s="1">
        <v>44022</v>
      </c>
      <c r="B5360">
        <v>2020</v>
      </c>
      <c r="C5360" t="s">
        <v>18</v>
      </c>
      <c r="D5360">
        <v>10764.1</v>
      </c>
      <c r="E5360">
        <v>10819.4</v>
      </c>
      <c r="F5360">
        <v>10713</v>
      </c>
      <c r="G5360">
        <v>10768.05</v>
      </c>
      <c r="H5360">
        <v>590705425</v>
      </c>
      <c r="I5360">
        <v>31557.58</v>
      </c>
      <c r="J5360">
        <v>28.27</v>
      </c>
      <c r="K5360">
        <v>3.07</v>
      </c>
      <c r="L5360">
        <v>1.49</v>
      </c>
    </row>
    <row r="5361" spans="1:12" x14ac:dyDescent="0.35">
      <c r="A5361" s="1">
        <v>44025</v>
      </c>
      <c r="B5361">
        <v>2020</v>
      </c>
      <c r="C5361" t="s">
        <v>18</v>
      </c>
      <c r="D5361">
        <v>10851.85</v>
      </c>
      <c r="E5361">
        <v>10894.05</v>
      </c>
      <c r="F5361">
        <v>10756.05</v>
      </c>
      <c r="G5361">
        <v>10802.7</v>
      </c>
      <c r="H5361">
        <v>554050579</v>
      </c>
      <c r="I5361">
        <v>30606.3</v>
      </c>
      <c r="J5361">
        <v>28.36</v>
      </c>
      <c r="K5361">
        <v>3.08</v>
      </c>
      <c r="L5361">
        <v>1.49</v>
      </c>
    </row>
    <row r="5362" spans="1:12" x14ac:dyDescent="0.35">
      <c r="A5362" s="1">
        <v>44026</v>
      </c>
      <c r="B5362">
        <v>2020</v>
      </c>
      <c r="C5362" t="s">
        <v>18</v>
      </c>
      <c r="D5362">
        <v>10750.85</v>
      </c>
      <c r="E5362">
        <v>10755.65</v>
      </c>
      <c r="F5362">
        <v>10562.9</v>
      </c>
      <c r="G5362">
        <v>10607.35</v>
      </c>
      <c r="H5362">
        <v>532368699</v>
      </c>
      <c r="I5362">
        <v>30902.47</v>
      </c>
      <c r="J5362">
        <v>27.85</v>
      </c>
      <c r="K5362">
        <v>3.02</v>
      </c>
      <c r="L5362">
        <v>1.51</v>
      </c>
    </row>
    <row r="5363" spans="1:12" x14ac:dyDescent="0.35">
      <c r="A5363" s="1">
        <v>44027</v>
      </c>
      <c r="B5363">
        <v>2020</v>
      </c>
      <c r="C5363" t="s">
        <v>18</v>
      </c>
      <c r="D5363">
        <v>10701</v>
      </c>
      <c r="E5363">
        <v>10827.45</v>
      </c>
      <c r="F5363">
        <v>10577.75</v>
      </c>
      <c r="G5363">
        <v>10618.2</v>
      </c>
      <c r="H5363">
        <v>715901258</v>
      </c>
      <c r="I5363">
        <v>42376.03</v>
      </c>
      <c r="J5363">
        <v>27.88</v>
      </c>
      <c r="K5363">
        <v>3.03</v>
      </c>
      <c r="L5363">
        <v>1.51</v>
      </c>
    </row>
    <row r="5364" spans="1:12" x14ac:dyDescent="0.35">
      <c r="A5364" s="1">
        <v>44028</v>
      </c>
      <c r="B5364">
        <v>2020</v>
      </c>
      <c r="C5364" t="s">
        <v>18</v>
      </c>
      <c r="D5364">
        <v>10706.2</v>
      </c>
      <c r="E5364">
        <v>10755.3</v>
      </c>
      <c r="F5364">
        <v>10595.2</v>
      </c>
      <c r="G5364">
        <v>10739.95</v>
      </c>
      <c r="H5364">
        <v>694402635</v>
      </c>
      <c r="I5364">
        <v>41453.949999999997</v>
      </c>
      <c r="J5364">
        <v>28.19</v>
      </c>
      <c r="K5364">
        <v>3.06</v>
      </c>
      <c r="L5364">
        <v>1.49</v>
      </c>
    </row>
    <row r="5365" spans="1:12" x14ac:dyDescent="0.35">
      <c r="A5365" s="1">
        <v>44029</v>
      </c>
      <c r="B5365">
        <v>2020</v>
      </c>
      <c r="C5365" t="s">
        <v>18</v>
      </c>
      <c r="D5365">
        <v>10752</v>
      </c>
      <c r="E5365">
        <v>10933.45</v>
      </c>
      <c r="F5365">
        <v>10749.65</v>
      </c>
      <c r="G5365">
        <v>10901.7</v>
      </c>
      <c r="H5365">
        <v>676881092</v>
      </c>
      <c r="I5365">
        <v>35592.83</v>
      </c>
      <c r="J5365">
        <v>28.55</v>
      </c>
      <c r="K5365">
        <v>3.11</v>
      </c>
      <c r="L5365">
        <v>1.47</v>
      </c>
    </row>
    <row r="5366" spans="1:12" x14ac:dyDescent="0.35">
      <c r="A5366" s="1">
        <v>44032</v>
      </c>
      <c r="B5366">
        <v>2020</v>
      </c>
      <c r="C5366" t="s">
        <v>18</v>
      </c>
      <c r="D5366">
        <v>10999.45</v>
      </c>
      <c r="E5366">
        <v>11037.9</v>
      </c>
      <c r="F5366">
        <v>10953</v>
      </c>
      <c r="G5366">
        <v>11022.2</v>
      </c>
      <c r="H5366">
        <v>554306867</v>
      </c>
      <c r="I5366">
        <v>32738.639999999999</v>
      </c>
      <c r="J5366">
        <v>28.86</v>
      </c>
      <c r="K5366">
        <v>3.14</v>
      </c>
      <c r="L5366">
        <v>1.46</v>
      </c>
    </row>
    <row r="5367" spans="1:12" x14ac:dyDescent="0.35">
      <c r="A5367" s="1">
        <v>44033</v>
      </c>
      <c r="B5367">
        <v>2020</v>
      </c>
      <c r="C5367" t="s">
        <v>18</v>
      </c>
      <c r="D5367">
        <v>11126.1</v>
      </c>
      <c r="E5367">
        <v>11179.55</v>
      </c>
      <c r="F5367">
        <v>11113.25</v>
      </c>
      <c r="G5367">
        <v>11162.25</v>
      </c>
      <c r="H5367">
        <v>771998838</v>
      </c>
      <c r="I5367">
        <v>42461.89</v>
      </c>
      <c r="J5367">
        <v>29.01</v>
      </c>
      <c r="K5367">
        <v>3.18</v>
      </c>
      <c r="L5367">
        <v>1.44</v>
      </c>
    </row>
    <row r="5368" spans="1:12" x14ac:dyDescent="0.35">
      <c r="A5368" s="1">
        <v>44034</v>
      </c>
      <c r="B5368">
        <v>2020</v>
      </c>
      <c r="C5368" t="s">
        <v>18</v>
      </c>
      <c r="D5368">
        <v>11231.2</v>
      </c>
      <c r="E5368">
        <v>11238.1</v>
      </c>
      <c r="F5368">
        <v>11056.55</v>
      </c>
      <c r="G5368">
        <v>11132.6</v>
      </c>
      <c r="H5368">
        <v>765074288</v>
      </c>
      <c r="I5368">
        <v>41068.720000000001</v>
      </c>
      <c r="J5368">
        <v>28.93</v>
      </c>
      <c r="K5368">
        <v>3.17</v>
      </c>
      <c r="L5368">
        <v>1.44</v>
      </c>
    </row>
    <row r="5369" spans="1:12" x14ac:dyDescent="0.35">
      <c r="A5369" s="1">
        <v>44035</v>
      </c>
      <c r="B5369">
        <v>2020</v>
      </c>
      <c r="C5369" t="s">
        <v>18</v>
      </c>
      <c r="D5369">
        <v>11135</v>
      </c>
      <c r="E5369">
        <v>11239.8</v>
      </c>
      <c r="F5369">
        <v>11103.15</v>
      </c>
      <c r="G5369">
        <v>11215.45</v>
      </c>
      <c r="H5369">
        <v>621575333</v>
      </c>
      <c r="I5369">
        <v>32744.93</v>
      </c>
      <c r="J5369">
        <v>29.2</v>
      </c>
      <c r="K5369">
        <v>3.2</v>
      </c>
      <c r="L5369">
        <v>1.43</v>
      </c>
    </row>
    <row r="5370" spans="1:12" x14ac:dyDescent="0.35">
      <c r="A5370" s="1">
        <v>44036</v>
      </c>
      <c r="B5370">
        <v>2020</v>
      </c>
      <c r="C5370" t="s">
        <v>18</v>
      </c>
      <c r="D5370">
        <v>11149.95</v>
      </c>
      <c r="E5370">
        <v>11225.4</v>
      </c>
      <c r="F5370">
        <v>11090.3</v>
      </c>
      <c r="G5370">
        <v>11194.15</v>
      </c>
      <c r="H5370">
        <v>678935175</v>
      </c>
      <c r="I5370">
        <v>40217.17</v>
      </c>
      <c r="J5370">
        <v>29.35</v>
      </c>
      <c r="K5370">
        <v>3.19</v>
      </c>
      <c r="L5370">
        <v>1.43</v>
      </c>
    </row>
    <row r="5371" spans="1:12" x14ac:dyDescent="0.35">
      <c r="A5371" s="1">
        <v>44039</v>
      </c>
      <c r="B5371">
        <v>2020</v>
      </c>
      <c r="C5371" t="s">
        <v>18</v>
      </c>
      <c r="D5371">
        <v>11225</v>
      </c>
      <c r="E5371">
        <v>11225</v>
      </c>
      <c r="F5371">
        <v>11087.85</v>
      </c>
      <c r="G5371">
        <v>11131.8</v>
      </c>
      <c r="H5371">
        <v>588148687</v>
      </c>
      <c r="I5371">
        <v>34539.730000000003</v>
      </c>
      <c r="J5371">
        <v>29.18</v>
      </c>
      <c r="K5371">
        <v>3.17</v>
      </c>
      <c r="L5371">
        <v>1.44</v>
      </c>
    </row>
    <row r="5372" spans="1:12" x14ac:dyDescent="0.35">
      <c r="A5372" s="1">
        <v>44040</v>
      </c>
      <c r="B5372">
        <v>2020</v>
      </c>
      <c r="C5372" t="s">
        <v>18</v>
      </c>
      <c r="D5372">
        <v>11154.1</v>
      </c>
      <c r="E5372">
        <v>11317.75</v>
      </c>
      <c r="F5372">
        <v>11151.4</v>
      </c>
      <c r="G5372">
        <v>11300.55</v>
      </c>
      <c r="H5372">
        <v>683891350</v>
      </c>
      <c r="I5372">
        <v>38677.47</v>
      </c>
      <c r="J5372">
        <v>29.87</v>
      </c>
      <c r="K5372">
        <v>3.14</v>
      </c>
      <c r="L5372">
        <v>1.49</v>
      </c>
    </row>
    <row r="5373" spans="1:12" x14ac:dyDescent="0.35">
      <c r="A5373" s="1">
        <v>44041</v>
      </c>
      <c r="B5373">
        <v>2020</v>
      </c>
      <c r="C5373" t="s">
        <v>18</v>
      </c>
      <c r="D5373">
        <v>11276.9</v>
      </c>
      <c r="E5373">
        <v>11341.4</v>
      </c>
      <c r="F5373">
        <v>11149.75</v>
      </c>
      <c r="G5373">
        <v>11202.85</v>
      </c>
      <c r="H5373">
        <v>600726301</v>
      </c>
      <c r="I5373">
        <v>38726.019999999997</v>
      </c>
      <c r="J5373">
        <v>29.59</v>
      </c>
      <c r="K5373">
        <v>3.1</v>
      </c>
      <c r="L5373">
        <v>1.54</v>
      </c>
    </row>
    <row r="5374" spans="1:12" x14ac:dyDescent="0.35">
      <c r="A5374" s="1">
        <v>44042</v>
      </c>
      <c r="B5374">
        <v>2020</v>
      </c>
      <c r="C5374" t="s">
        <v>18</v>
      </c>
      <c r="D5374">
        <v>11254.3</v>
      </c>
      <c r="E5374">
        <v>11299.95</v>
      </c>
      <c r="F5374">
        <v>11084.95</v>
      </c>
      <c r="G5374">
        <v>11102.15</v>
      </c>
      <c r="H5374">
        <v>677761342</v>
      </c>
      <c r="I5374">
        <v>39150.44</v>
      </c>
      <c r="J5374">
        <v>29.46</v>
      </c>
      <c r="K5374">
        <v>3.07</v>
      </c>
      <c r="L5374">
        <v>1.56</v>
      </c>
    </row>
    <row r="5375" spans="1:12" x14ac:dyDescent="0.35">
      <c r="A5375" s="1">
        <v>44043</v>
      </c>
      <c r="B5375">
        <v>2020</v>
      </c>
      <c r="C5375" t="s">
        <v>18</v>
      </c>
      <c r="D5375">
        <v>11139.5</v>
      </c>
      <c r="E5375">
        <v>11150.4</v>
      </c>
      <c r="F5375">
        <v>11026.65</v>
      </c>
      <c r="G5375">
        <v>11073.45</v>
      </c>
      <c r="H5375">
        <v>642560311</v>
      </c>
      <c r="I5375">
        <v>36220.089999999997</v>
      </c>
      <c r="J5375">
        <v>30.2</v>
      </c>
      <c r="K5375">
        <v>3.12</v>
      </c>
      <c r="L5375">
        <v>1.49</v>
      </c>
    </row>
    <row r="5376" spans="1:12" x14ac:dyDescent="0.35">
      <c r="A5376" s="1">
        <v>44046</v>
      </c>
      <c r="B5376">
        <v>2020</v>
      </c>
      <c r="C5376" t="s">
        <v>19</v>
      </c>
      <c r="D5376">
        <v>11057.55</v>
      </c>
      <c r="E5376">
        <v>11058.05</v>
      </c>
      <c r="F5376">
        <v>10882.25</v>
      </c>
      <c r="G5376">
        <v>10891.6</v>
      </c>
      <c r="H5376">
        <v>680929323</v>
      </c>
      <c r="I5376">
        <v>31149.94</v>
      </c>
      <c r="J5376">
        <v>29.7</v>
      </c>
      <c r="K5376">
        <v>3.07</v>
      </c>
      <c r="L5376">
        <v>1.51</v>
      </c>
    </row>
    <row r="5377" spans="1:12" x14ac:dyDescent="0.35">
      <c r="A5377" s="1">
        <v>44047</v>
      </c>
      <c r="B5377">
        <v>2020</v>
      </c>
      <c r="C5377" t="s">
        <v>19</v>
      </c>
      <c r="D5377">
        <v>10946.65</v>
      </c>
      <c r="E5377">
        <v>11112.25</v>
      </c>
      <c r="F5377">
        <v>10908.1</v>
      </c>
      <c r="G5377">
        <v>11095.25</v>
      </c>
      <c r="H5377">
        <v>625738313</v>
      </c>
      <c r="I5377">
        <v>35357.96</v>
      </c>
      <c r="J5377">
        <v>30.39</v>
      </c>
      <c r="K5377">
        <v>3.12</v>
      </c>
      <c r="L5377">
        <v>1.49</v>
      </c>
    </row>
    <row r="5378" spans="1:12" x14ac:dyDescent="0.35">
      <c r="A5378" s="1">
        <v>44048</v>
      </c>
      <c r="B5378">
        <v>2020</v>
      </c>
      <c r="C5378" t="s">
        <v>19</v>
      </c>
      <c r="D5378">
        <v>11155.75</v>
      </c>
      <c r="E5378">
        <v>11225.65</v>
      </c>
      <c r="F5378">
        <v>11064.05</v>
      </c>
      <c r="G5378">
        <v>11101.65</v>
      </c>
      <c r="H5378">
        <v>667639446</v>
      </c>
      <c r="I5378">
        <v>34894.58</v>
      </c>
      <c r="J5378">
        <v>30.41</v>
      </c>
      <c r="K5378">
        <v>3.13</v>
      </c>
      <c r="L5378">
        <v>1.48</v>
      </c>
    </row>
    <row r="5379" spans="1:12" x14ac:dyDescent="0.35">
      <c r="A5379" s="1">
        <v>44049</v>
      </c>
      <c r="B5379">
        <v>2020</v>
      </c>
      <c r="C5379" t="s">
        <v>19</v>
      </c>
      <c r="D5379">
        <v>11185.7</v>
      </c>
      <c r="E5379">
        <v>11256.8</v>
      </c>
      <c r="F5379">
        <v>11127.3</v>
      </c>
      <c r="G5379">
        <v>11200.15</v>
      </c>
      <c r="H5379">
        <v>600374615</v>
      </c>
      <c r="I5379">
        <v>31501.08</v>
      </c>
      <c r="J5379">
        <v>30.68</v>
      </c>
      <c r="K5379">
        <v>3.15</v>
      </c>
      <c r="L5379">
        <v>1.47</v>
      </c>
    </row>
    <row r="5380" spans="1:12" x14ac:dyDescent="0.35">
      <c r="A5380" s="1">
        <v>44050</v>
      </c>
      <c r="B5380">
        <v>2020</v>
      </c>
      <c r="C5380" t="s">
        <v>19</v>
      </c>
      <c r="D5380">
        <v>11186.65</v>
      </c>
      <c r="E5380">
        <v>11231.9</v>
      </c>
      <c r="F5380">
        <v>11142.05</v>
      </c>
      <c r="G5380">
        <v>11214.05</v>
      </c>
      <c r="H5380">
        <v>452629891</v>
      </c>
      <c r="I5380">
        <v>27054.43</v>
      </c>
      <c r="J5380">
        <v>30.72</v>
      </c>
      <c r="K5380">
        <v>3.16</v>
      </c>
      <c r="L5380">
        <v>1.47</v>
      </c>
    </row>
    <row r="5381" spans="1:12" x14ac:dyDescent="0.35">
      <c r="A5381" s="1">
        <v>44053</v>
      </c>
      <c r="B5381">
        <v>2020</v>
      </c>
      <c r="C5381" t="s">
        <v>19</v>
      </c>
      <c r="D5381">
        <v>11270.25</v>
      </c>
      <c r="E5381">
        <v>11337.3</v>
      </c>
      <c r="F5381">
        <v>11238</v>
      </c>
      <c r="G5381">
        <v>11270.15</v>
      </c>
      <c r="H5381">
        <v>491999534</v>
      </c>
      <c r="I5381">
        <v>29108.25</v>
      </c>
      <c r="J5381">
        <v>31.23</v>
      </c>
      <c r="K5381">
        <v>3.17</v>
      </c>
      <c r="L5381">
        <v>1.46</v>
      </c>
    </row>
    <row r="5382" spans="1:12" x14ac:dyDescent="0.35">
      <c r="A5382" s="1">
        <v>44054</v>
      </c>
      <c r="B5382">
        <v>2020</v>
      </c>
      <c r="C5382" t="s">
        <v>19</v>
      </c>
      <c r="D5382">
        <v>11322.25</v>
      </c>
      <c r="E5382">
        <v>11373.6</v>
      </c>
      <c r="F5382">
        <v>11299.15</v>
      </c>
      <c r="G5382">
        <v>11322.5</v>
      </c>
      <c r="H5382">
        <v>586084846</v>
      </c>
      <c r="I5382">
        <v>30314.89</v>
      </c>
      <c r="J5382">
        <v>31.37</v>
      </c>
      <c r="K5382">
        <v>3.19</v>
      </c>
      <c r="L5382">
        <v>1.46</v>
      </c>
    </row>
    <row r="5383" spans="1:12" x14ac:dyDescent="0.35">
      <c r="A5383" s="1">
        <v>44055</v>
      </c>
      <c r="B5383">
        <v>2020</v>
      </c>
      <c r="C5383" t="s">
        <v>19</v>
      </c>
      <c r="D5383">
        <v>11289</v>
      </c>
      <c r="E5383">
        <v>11322</v>
      </c>
      <c r="F5383">
        <v>11242.65</v>
      </c>
      <c r="G5383">
        <v>11308.4</v>
      </c>
      <c r="H5383">
        <v>609858960</v>
      </c>
      <c r="I5383">
        <v>28088.09</v>
      </c>
      <c r="J5383">
        <v>31.33</v>
      </c>
      <c r="K5383">
        <v>3.18</v>
      </c>
      <c r="L5383">
        <v>1.46</v>
      </c>
    </row>
    <row r="5384" spans="1:12" x14ac:dyDescent="0.35">
      <c r="A5384" s="1">
        <v>44056</v>
      </c>
      <c r="B5384">
        <v>2020</v>
      </c>
      <c r="C5384" t="s">
        <v>19</v>
      </c>
      <c r="D5384">
        <v>11334.85</v>
      </c>
      <c r="E5384">
        <v>11359.3</v>
      </c>
      <c r="F5384">
        <v>11269.95</v>
      </c>
      <c r="G5384">
        <v>11300.45</v>
      </c>
      <c r="H5384">
        <v>562355175</v>
      </c>
      <c r="I5384">
        <v>26500.52</v>
      </c>
      <c r="J5384">
        <v>31.42</v>
      </c>
      <c r="K5384">
        <v>3.18</v>
      </c>
      <c r="L5384">
        <v>1.46</v>
      </c>
    </row>
    <row r="5385" spans="1:12" x14ac:dyDescent="0.35">
      <c r="A5385" s="1">
        <v>44057</v>
      </c>
      <c r="B5385">
        <v>2020</v>
      </c>
      <c r="C5385" t="s">
        <v>19</v>
      </c>
      <c r="D5385">
        <v>11353.3</v>
      </c>
      <c r="E5385">
        <v>11366.25</v>
      </c>
      <c r="F5385">
        <v>11111.45</v>
      </c>
      <c r="G5385">
        <v>11178.4</v>
      </c>
      <c r="H5385">
        <v>645109756</v>
      </c>
      <c r="I5385">
        <v>31059.23</v>
      </c>
      <c r="J5385">
        <v>31.09</v>
      </c>
      <c r="K5385">
        <v>3.15</v>
      </c>
      <c r="L5385">
        <v>1.47</v>
      </c>
    </row>
    <row r="5386" spans="1:12" x14ac:dyDescent="0.35">
      <c r="A5386" s="1">
        <v>44060</v>
      </c>
      <c r="B5386">
        <v>2020</v>
      </c>
      <c r="C5386" t="s">
        <v>19</v>
      </c>
      <c r="D5386">
        <v>11248.9</v>
      </c>
      <c r="E5386">
        <v>11267.1</v>
      </c>
      <c r="F5386">
        <v>11144.5</v>
      </c>
      <c r="G5386">
        <v>11247.1</v>
      </c>
      <c r="H5386">
        <v>633963958</v>
      </c>
      <c r="I5386">
        <v>27468.67</v>
      </c>
      <c r="J5386">
        <v>31.64</v>
      </c>
      <c r="K5386">
        <v>3.17</v>
      </c>
      <c r="L5386">
        <v>1.46</v>
      </c>
    </row>
    <row r="5387" spans="1:12" x14ac:dyDescent="0.35">
      <c r="A5387" s="1">
        <v>44061</v>
      </c>
      <c r="B5387">
        <v>2020</v>
      </c>
      <c r="C5387" t="s">
        <v>19</v>
      </c>
      <c r="D5387">
        <v>11259.8</v>
      </c>
      <c r="E5387">
        <v>11401.7</v>
      </c>
      <c r="F5387">
        <v>11253.15</v>
      </c>
      <c r="G5387">
        <v>11385.35</v>
      </c>
      <c r="H5387">
        <v>579242492</v>
      </c>
      <c r="I5387">
        <v>27267.51</v>
      </c>
      <c r="J5387">
        <v>32.03</v>
      </c>
      <c r="K5387">
        <v>3.21</v>
      </c>
      <c r="L5387">
        <v>1.45</v>
      </c>
    </row>
    <row r="5388" spans="1:12" x14ac:dyDescent="0.35">
      <c r="A5388" s="1">
        <v>44062</v>
      </c>
      <c r="B5388">
        <v>2020</v>
      </c>
      <c r="C5388" t="s">
        <v>19</v>
      </c>
      <c r="D5388">
        <v>11452.15</v>
      </c>
      <c r="E5388">
        <v>11460.35</v>
      </c>
      <c r="F5388">
        <v>11394.1</v>
      </c>
      <c r="G5388">
        <v>11408.4</v>
      </c>
      <c r="H5388">
        <v>626217997</v>
      </c>
      <c r="I5388">
        <v>27528.12</v>
      </c>
      <c r="J5388">
        <v>32.090000000000003</v>
      </c>
      <c r="K5388">
        <v>3.21</v>
      </c>
      <c r="L5388">
        <v>1.44</v>
      </c>
    </row>
    <row r="5389" spans="1:12" x14ac:dyDescent="0.35">
      <c r="A5389" s="1">
        <v>44063</v>
      </c>
      <c r="B5389">
        <v>2020</v>
      </c>
      <c r="C5389" t="s">
        <v>19</v>
      </c>
      <c r="D5389">
        <v>11317.45</v>
      </c>
      <c r="E5389">
        <v>11361.45</v>
      </c>
      <c r="F5389">
        <v>11289.8</v>
      </c>
      <c r="G5389">
        <v>11312.2</v>
      </c>
      <c r="H5389">
        <v>791587770</v>
      </c>
      <c r="I5389">
        <v>27676.18</v>
      </c>
      <c r="J5389">
        <v>31.91</v>
      </c>
      <c r="K5389">
        <v>3.17</v>
      </c>
      <c r="L5389">
        <v>1.49</v>
      </c>
    </row>
    <row r="5390" spans="1:12" x14ac:dyDescent="0.35">
      <c r="A5390" s="1">
        <v>44064</v>
      </c>
      <c r="B5390">
        <v>2020</v>
      </c>
      <c r="C5390" t="s">
        <v>19</v>
      </c>
      <c r="D5390">
        <v>11409.65</v>
      </c>
      <c r="E5390">
        <v>11418.5</v>
      </c>
      <c r="F5390">
        <v>11362.2</v>
      </c>
      <c r="G5390">
        <v>11371.6</v>
      </c>
      <c r="H5390">
        <v>668719170</v>
      </c>
      <c r="I5390">
        <v>26294.26</v>
      </c>
      <c r="J5390">
        <v>32.08</v>
      </c>
      <c r="K5390">
        <v>3.18</v>
      </c>
      <c r="L5390">
        <v>1.47</v>
      </c>
    </row>
    <row r="5391" spans="1:12" x14ac:dyDescent="0.35">
      <c r="A5391" s="1">
        <v>44067</v>
      </c>
      <c r="B5391">
        <v>2020</v>
      </c>
      <c r="C5391" t="s">
        <v>19</v>
      </c>
      <c r="D5391">
        <v>11412</v>
      </c>
      <c r="E5391">
        <v>11497.25</v>
      </c>
      <c r="F5391">
        <v>11410.65</v>
      </c>
      <c r="G5391">
        <v>11466.45</v>
      </c>
      <c r="H5391">
        <v>532900535</v>
      </c>
      <c r="I5391">
        <v>28920.84</v>
      </c>
      <c r="J5391">
        <v>32.409999999999997</v>
      </c>
      <c r="K5391">
        <v>3.21</v>
      </c>
      <c r="L5391">
        <v>1.46</v>
      </c>
    </row>
    <row r="5392" spans="1:12" x14ac:dyDescent="0.35">
      <c r="A5392" s="1">
        <v>44068</v>
      </c>
      <c r="B5392">
        <v>2020</v>
      </c>
      <c r="C5392" t="s">
        <v>19</v>
      </c>
      <c r="D5392">
        <v>11513.1</v>
      </c>
      <c r="E5392">
        <v>11525.9</v>
      </c>
      <c r="F5392">
        <v>11423.35</v>
      </c>
      <c r="G5392">
        <v>11472.25</v>
      </c>
      <c r="H5392">
        <v>638152608</v>
      </c>
      <c r="I5392">
        <v>28742.82</v>
      </c>
      <c r="J5392">
        <v>32.43</v>
      </c>
      <c r="K5392">
        <v>3.21</v>
      </c>
      <c r="L5392">
        <v>1.46</v>
      </c>
    </row>
    <row r="5393" spans="1:12" x14ac:dyDescent="0.35">
      <c r="A5393" s="1">
        <v>44069</v>
      </c>
      <c r="B5393">
        <v>2020</v>
      </c>
      <c r="C5393" t="s">
        <v>19</v>
      </c>
      <c r="D5393">
        <v>11512.85</v>
      </c>
      <c r="E5393">
        <v>11561.75</v>
      </c>
      <c r="F5393">
        <v>11461.85</v>
      </c>
      <c r="G5393">
        <v>11549.6</v>
      </c>
      <c r="H5393">
        <v>743442521</v>
      </c>
      <c r="I5393">
        <v>34852.01</v>
      </c>
      <c r="J5393">
        <v>32.64</v>
      </c>
      <c r="K5393">
        <v>3.23</v>
      </c>
      <c r="L5393">
        <v>1.45</v>
      </c>
    </row>
    <row r="5394" spans="1:12" x14ac:dyDescent="0.35">
      <c r="A5394" s="1">
        <v>44070</v>
      </c>
      <c r="B5394">
        <v>2020</v>
      </c>
      <c r="C5394" t="s">
        <v>19</v>
      </c>
      <c r="D5394">
        <v>11609.3</v>
      </c>
      <c r="E5394">
        <v>11617.35</v>
      </c>
      <c r="F5394">
        <v>11540.6</v>
      </c>
      <c r="G5394">
        <v>11559.25</v>
      </c>
      <c r="H5394">
        <v>719776490</v>
      </c>
      <c r="I5394">
        <v>31580.61</v>
      </c>
      <c r="J5394">
        <v>32.67</v>
      </c>
      <c r="K5394">
        <v>3.23</v>
      </c>
      <c r="L5394">
        <v>1.45</v>
      </c>
    </row>
    <row r="5395" spans="1:12" x14ac:dyDescent="0.35">
      <c r="A5395" s="1">
        <v>44071</v>
      </c>
      <c r="B5395">
        <v>2020</v>
      </c>
      <c r="C5395" t="s">
        <v>19</v>
      </c>
      <c r="D5395">
        <v>11602.95</v>
      </c>
      <c r="E5395">
        <v>11686.05</v>
      </c>
      <c r="F5395">
        <v>11589.4</v>
      </c>
      <c r="G5395">
        <v>11647.6</v>
      </c>
      <c r="H5395">
        <v>806997707</v>
      </c>
      <c r="I5395">
        <v>39349.919999999998</v>
      </c>
      <c r="J5395">
        <v>32.92</v>
      </c>
      <c r="K5395">
        <v>3.26</v>
      </c>
      <c r="L5395">
        <v>1.43</v>
      </c>
    </row>
    <row r="5396" spans="1:12" x14ac:dyDescent="0.35">
      <c r="A5396" s="1">
        <v>44074</v>
      </c>
      <c r="B5396">
        <v>2020</v>
      </c>
      <c r="C5396" t="s">
        <v>19</v>
      </c>
      <c r="D5396">
        <v>11777.55</v>
      </c>
      <c r="E5396">
        <v>11794.25</v>
      </c>
      <c r="F5396">
        <v>11325.85</v>
      </c>
      <c r="G5396">
        <v>11387.5</v>
      </c>
      <c r="H5396">
        <v>1371789450</v>
      </c>
      <c r="I5396">
        <v>61668.55</v>
      </c>
      <c r="J5396">
        <v>32.29</v>
      </c>
      <c r="K5396">
        <v>3.2</v>
      </c>
      <c r="L5396">
        <v>1.46</v>
      </c>
    </row>
    <row r="5397" spans="1:12" x14ac:dyDescent="0.35">
      <c r="A5397" s="1">
        <v>44075</v>
      </c>
      <c r="B5397">
        <v>2020</v>
      </c>
      <c r="C5397" t="s">
        <v>20</v>
      </c>
      <c r="D5397">
        <v>11464.3</v>
      </c>
      <c r="E5397">
        <v>11553.55</v>
      </c>
      <c r="F5397">
        <v>11366.9</v>
      </c>
      <c r="G5397">
        <v>11470.25</v>
      </c>
      <c r="H5397">
        <v>783769555</v>
      </c>
      <c r="I5397">
        <v>36752.54</v>
      </c>
      <c r="J5397">
        <v>32.53</v>
      </c>
      <c r="K5397">
        <v>3.22</v>
      </c>
      <c r="L5397">
        <v>1.45</v>
      </c>
    </row>
    <row r="5398" spans="1:12" x14ac:dyDescent="0.35">
      <c r="A5398" s="1">
        <v>44076</v>
      </c>
      <c r="B5398">
        <v>2020</v>
      </c>
      <c r="C5398" t="s">
        <v>20</v>
      </c>
      <c r="D5398">
        <v>11478.55</v>
      </c>
      <c r="E5398">
        <v>11554.75</v>
      </c>
      <c r="F5398">
        <v>11430.4</v>
      </c>
      <c r="G5398">
        <v>11535</v>
      </c>
      <c r="H5398">
        <v>593494423</v>
      </c>
      <c r="I5398">
        <v>27454.65</v>
      </c>
      <c r="J5398">
        <v>32.71</v>
      </c>
      <c r="K5398">
        <v>3.24</v>
      </c>
      <c r="L5398">
        <v>1.44</v>
      </c>
    </row>
    <row r="5399" spans="1:12" x14ac:dyDescent="0.35">
      <c r="A5399" s="1">
        <v>44077</v>
      </c>
      <c r="B5399">
        <v>2020</v>
      </c>
      <c r="C5399" t="s">
        <v>20</v>
      </c>
      <c r="D5399">
        <v>11566.2</v>
      </c>
      <c r="E5399">
        <v>11584.95</v>
      </c>
      <c r="F5399">
        <v>11507.65</v>
      </c>
      <c r="G5399">
        <v>11527.45</v>
      </c>
      <c r="H5399">
        <v>607115212</v>
      </c>
      <c r="I5399">
        <v>26868.26</v>
      </c>
      <c r="J5399">
        <v>33.04</v>
      </c>
      <c r="K5399">
        <v>3.24</v>
      </c>
      <c r="L5399">
        <v>1.45</v>
      </c>
    </row>
    <row r="5400" spans="1:12" x14ac:dyDescent="0.35">
      <c r="A5400" s="1">
        <v>44078</v>
      </c>
      <c r="B5400">
        <v>2020</v>
      </c>
      <c r="C5400" t="s">
        <v>20</v>
      </c>
      <c r="D5400">
        <v>11354.4</v>
      </c>
      <c r="E5400">
        <v>11452.05</v>
      </c>
      <c r="F5400">
        <v>11303.65</v>
      </c>
      <c r="G5400">
        <v>11333.85</v>
      </c>
      <c r="H5400">
        <v>681338905</v>
      </c>
      <c r="I5400">
        <v>31746.86</v>
      </c>
      <c r="J5400">
        <v>32.49</v>
      </c>
      <c r="K5400">
        <v>3.18</v>
      </c>
      <c r="L5400">
        <v>1.48</v>
      </c>
    </row>
    <row r="5401" spans="1:12" x14ac:dyDescent="0.35">
      <c r="A5401" s="1">
        <v>44081</v>
      </c>
      <c r="B5401">
        <v>2020</v>
      </c>
      <c r="C5401" t="s">
        <v>20</v>
      </c>
      <c r="D5401">
        <v>11359.6</v>
      </c>
      <c r="E5401">
        <v>11381.15</v>
      </c>
      <c r="F5401">
        <v>11251.7</v>
      </c>
      <c r="G5401">
        <v>11355.05</v>
      </c>
      <c r="H5401">
        <v>560322964</v>
      </c>
      <c r="I5401">
        <v>25959.82</v>
      </c>
      <c r="J5401">
        <v>32.549999999999997</v>
      </c>
      <c r="K5401">
        <v>3.19</v>
      </c>
      <c r="L5401">
        <v>1.48</v>
      </c>
    </row>
    <row r="5402" spans="1:12" x14ac:dyDescent="0.35">
      <c r="A5402" s="1">
        <v>44082</v>
      </c>
      <c r="B5402">
        <v>2020</v>
      </c>
      <c r="C5402" t="s">
        <v>20</v>
      </c>
      <c r="D5402">
        <v>11378.55</v>
      </c>
      <c r="E5402">
        <v>11437.25</v>
      </c>
      <c r="F5402">
        <v>11290.45</v>
      </c>
      <c r="G5402">
        <v>11317.35</v>
      </c>
      <c r="H5402">
        <v>572239350</v>
      </c>
      <c r="I5402">
        <v>27979.7</v>
      </c>
      <c r="J5402">
        <v>32.44</v>
      </c>
      <c r="K5402">
        <v>3.18</v>
      </c>
      <c r="L5402">
        <v>1.48</v>
      </c>
    </row>
    <row r="5403" spans="1:12" x14ac:dyDescent="0.35">
      <c r="A5403" s="1">
        <v>44083</v>
      </c>
      <c r="B5403">
        <v>2020</v>
      </c>
      <c r="C5403" t="s">
        <v>20</v>
      </c>
      <c r="D5403">
        <v>11218.6</v>
      </c>
      <c r="E5403">
        <v>11298.15</v>
      </c>
      <c r="F5403">
        <v>11185.15</v>
      </c>
      <c r="G5403">
        <v>11278</v>
      </c>
      <c r="H5403">
        <v>728880693</v>
      </c>
      <c r="I5403">
        <v>32660.67</v>
      </c>
      <c r="J5403">
        <v>32.33</v>
      </c>
      <c r="K5403">
        <v>3.17</v>
      </c>
      <c r="L5403">
        <v>1.49</v>
      </c>
    </row>
    <row r="5404" spans="1:12" x14ac:dyDescent="0.35">
      <c r="A5404" s="1">
        <v>44084</v>
      </c>
      <c r="B5404">
        <v>2020</v>
      </c>
      <c r="C5404" t="s">
        <v>20</v>
      </c>
      <c r="D5404">
        <v>11363.3</v>
      </c>
      <c r="E5404">
        <v>11464.05</v>
      </c>
      <c r="F5404">
        <v>11327.4</v>
      </c>
      <c r="G5404">
        <v>11449.25</v>
      </c>
      <c r="H5404">
        <v>679419973</v>
      </c>
      <c r="I5404">
        <v>39239.1</v>
      </c>
      <c r="J5404">
        <v>32.82</v>
      </c>
      <c r="K5404">
        <v>3.22</v>
      </c>
      <c r="L5404">
        <v>1.46</v>
      </c>
    </row>
    <row r="5405" spans="1:12" x14ac:dyDescent="0.35">
      <c r="A5405" s="1">
        <v>44085</v>
      </c>
      <c r="B5405">
        <v>2020</v>
      </c>
      <c r="C5405" t="s">
        <v>20</v>
      </c>
      <c r="D5405">
        <v>11447.8</v>
      </c>
      <c r="E5405">
        <v>11493.5</v>
      </c>
      <c r="F5405">
        <v>11419.9</v>
      </c>
      <c r="G5405">
        <v>11464.45</v>
      </c>
      <c r="H5405">
        <v>554789157</v>
      </c>
      <c r="I5405">
        <v>29614.09</v>
      </c>
      <c r="J5405">
        <v>32.86</v>
      </c>
      <c r="K5405">
        <v>3.22</v>
      </c>
      <c r="L5405">
        <v>1.46</v>
      </c>
    </row>
    <row r="5406" spans="1:12" x14ac:dyDescent="0.35">
      <c r="A5406" s="1">
        <v>44088</v>
      </c>
      <c r="B5406">
        <v>2020</v>
      </c>
      <c r="C5406" t="s">
        <v>20</v>
      </c>
      <c r="D5406">
        <v>11540.15</v>
      </c>
      <c r="E5406">
        <v>11568.9</v>
      </c>
      <c r="F5406">
        <v>11383.55</v>
      </c>
      <c r="G5406">
        <v>11440.05</v>
      </c>
      <c r="H5406">
        <v>642270123</v>
      </c>
      <c r="I5406">
        <v>33996.94</v>
      </c>
      <c r="J5406">
        <v>32.79</v>
      </c>
      <c r="K5406">
        <v>3.21</v>
      </c>
      <c r="L5406">
        <v>1.47</v>
      </c>
    </row>
    <row r="5407" spans="1:12" x14ac:dyDescent="0.35">
      <c r="A5407" s="1">
        <v>44089</v>
      </c>
      <c r="B5407">
        <v>2020</v>
      </c>
      <c r="C5407" t="s">
        <v>20</v>
      </c>
      <c r="D5407">
        <v>11487.2</v>
      </c>
      <c r="E5407">
        <v>11535.95</v>
      </c>
      <c r="F5407">
        <v>11442.25</v>
      </c>
      <c r="G5407">
        <v>11521.8</v>
      </c>
      <c r="H5407">
        <v>506667239</v>
      </c>
      <c r="I5407">
        <v>28054.51</v>
      </c>
      <c r="J5407">
        <v>33.03</v>
      </c>
      <c r="K5407">
        <v>3.2</v>
      </c>
      <c r="L5407">
        <v>1.42</v>
      </c>
    </row>
    <row r="5408" spans="1:12" x14ac:dyDescent="0.35">
      <c r="A5408" s="1">
        <v>44090</v>
      </c>
      <c r="B5408">
        <v>2020</v>
      </c>
      <c r="C5408" t="s">
        <v>20</v>
      </c>
      <c r="D5408">
        <v>11538.45</v>
      </c>
      <c r="E5408">
        <v>11618.1</v>
      </c>
      <c r="F5408">
        <v>11516.75</v>
      </c>
      <c r="G5408">
        <v>11604.55</v>
      </c>
      <c r="H5408">
        <v>527804775</v>
      </c>
      <c r="I5408">
        <v>27629.71</v>
      </c>
      <c r="J5408">
        <v>33.26</v>
      </c>
      <c r="K5408">
        <v>3.23</v>
      </c>
      <c r="L5408">
        <v>1.41</v>
      </c>
    </row>
    <row r="5409" spans="1:12" x14ac:dyDescent="0.35">
      <c r="A5409" s="1">
        <v>44091</v>
      </c>
      <c r="B5409">
        <v>2020</v>
      </c>
      <c r="C5409" t="s">
        <v>20</v>
      </c>
      <c r="D5409">
        <v>11539.4</v>
      </c>
      <c r="E5409">
        <v>11587.2</v>
      </c>
      <c r="F5409">
        <v>11498.5</v>
      </c>
      <c r="G5409">
        <v>11516.1</v>
      </c>
      <c r="H5409">
        <v>517729494</v>
      </c>
      <c r="I5409">
        <v>29674.95</v>
      </c>
      <c r="J5409">
        <v>33.01</v>
      </c>
      <c r="K5409">
        <v>3.2</v>
      </c>
      <c r="L5409">
        <v>1.42</v>
      </c>
    </row>
    <row r="5410" spans="1:12" x14ac:dyDescent="0.35">
      <c r="A5410" s="1">
        <v>44092</v>
      </c>
      <c r="B5410">
        <v>2020</v>
      </c>
      <c r="C5410" t="s">
        <v>20</v>
      </c>
      <c r="D5410">
        <v>11584.1</v>
      </c>
      <c r="E5410">
        <v>11584.1</v>
      </c>
      <c r="F5410">
        <v>11446.1</v>
      </c>
      <c r="G5410">
        <v>11504.95</v>
      </c>
      <c r="H5410">
        <v>764154094</v>
      </c>
      <c r="I5410">
        <v>48698.68</v>
      </c>
      <c r="J5410">
        <v>32.979999999999997</v>
      </c>
      <c r="K5410">
        <v>3.2</v>
      </c>
      <c r="L5410">
        <v>1.42</v>
      </c>
    </row>
    <row r="5411" spans="1:12" x14ac:dyDescent="0.35">
      <c r="A5411" s="1">
        <v>44095</v>
      </c>
      <c r="B5411">
        <v>2020</v>
      </c>
      <c r="C5411" t="s">
        <v>20</v>
      </c>
      <c r="D5411">
        <v>11503.8</v>
      </c>
      <c r="E5411">
        <v>11535.25</v>
      </c>
      <c r="F5411">
        <v>11218.5</v>
      </c>
      <c r="G5411">
        <v>11250.55</v>
      </c>
      <c r="H5411">
        <v>602851737</v>
      </c>
      <c r="I5411">
        <v>37213.230000000003</v>
      </c>
      <c r="J5411">
        <v>32.25</v>
      </c>
      <c r="K5411">
        <v>3.13</v>
      </c>
      <c r="L5411">
        <v>1.45</v>
      </c>
    </row>
    <row r="5412" spans="1:12" x14ac:dyDescent="0.35">
      <c r="A5412" s="1">
        <v>44096</v>
      </c>
      <c r="B5412">
        <v>2020</v>
      </c>
      <c r="C5412" t="s">
        <v>20</v>
      </c>
      <c r="D5412">
        <v>11301.75</v>
      </c>
      <c r="E5412">
        <v>11302.2</v>
      </c>
      <c r="F5412">
        <v>11084.65</v>
      </c>
      <c r="G5412">
        <v>11153.65</v>
      </c>
      <c r="H5412">
        <v>672249921</v>
      </c>
      <c r="I5412">
        <v>36296.49</v>
      </c>
      <c r="J5412">
        <v>31.97</v>
      </c>
      <c r="K5412">
        <v>3.1</v>
      </c>
      <c r="L5412">
        <v>1.47</v>
      </c>
    </row>
    <row r="5413" spans="1:12" x14ac:dyDescent="0.35">
      <c r="A5413" s="1">
        <v>44097</v>
      </c>
      <c r="B5413">
        <v>2020</v>
      </c>
      <c r="C5413" t="s">
        <v>20</v>
      </c>
      <c r="D5413">
        <v>11258.75</v>
      </c>
      <c r="E5413">
        <v>11259.55</v>
      </c>
      <c r="F5413">
        <v>11024.4</v>
      </c>
      <c r="G5413">
        <v>11131.85</v>
      </c>
      <c r="H5413">
        <v>714925847</v>
      </c>
      <c r="I5413">
        <v>35542.980000000003</v>
      </c>
      <c r="J5413">
        <v>31.91</v>
      </c>
      <c r="K5413">
        <v>3.1</v>
      </c>
      <c r="L5413">
        <v>1.47</v>
      </c>
    </row>
    <row r="5414" spans="1:12" x14ac:dyDescent="0.35">
      <c r="A5414" s="1">
        <v>44098</v>
      </c>
      <c r="B5414">
        <v>2020</v>
      </c>
      <c r="C5414" t="s">
        <v>20</v>
      </c>
      <c r="D5414">
        <v>11011</v>
      </c>
      <c r="E5414">
        <v>11015.3</v>
      </c>
      <c r="F5414">
        <v>10790.2</v>
      </c>
      <c r="G5414">
        <v>10805.55</v>
      </c>
      <c r="H5414">
        <v>706139506</v>
      </c>
      <c r="I5414">
        <v>33623.71</v>
      </c>
      <c r="J5414">
        <v>30.97</v>
      </c>
      <c r="K5414">
        <v>3.01</v>
      </c>
      <c r="L5414">
        <v>1.51</v>
      </c>
    </row>
    <row r="5415" spans="1:12" x14ac:dyDescent="0.35">
      <c r="A5415" s="1">
        <v>44099</v>
      </c>
      <c r="B5415">
        <v>2020</v>
      </c>
      <c r="C5415" t="s">
        <v>20</v>
      </c>
      <c r="D5415">
        <v>10910.4</v>
      </c>
      <c r="E5415">
        <v>11072.6</v>
      </c>
      <c r="F5415">
        <v>10854.85</v>
      </c>
      <c r="G5415">
        <v>11050.25</v>
      </c>
      <c r="H5415">
        <v>559597322</v>
      </c>
      <c r="I5415">
        <v>31122.18</v>
      </c>
      <c r="J5415">
        <v>32.119999999999997</v>
      </c>
      <c r="K5415">
        <v>3.13</v>
      </c>
      <c r="L5415">
        <v>1.44</v>
      </c>
    </row>
    <row r="5416" spans="1:12" x14ac:dyDescent="0.35">
      <c r="A5416" s="1">
        <v>44102</v>
      </c>
      <c r="B5416">
        <v>2020</v>
      </c>
      <c r="C5416" t="s">
        <v>20</v>
      </c>
      <c r="D5416">
        <v>11140.85</v>
      </c>
      <c r="E5416">
        <v>11239.35</v>
      </c>
      <c r="F5416">
        <v>11099.85</v>
      </c>
      <c r="G5416">
        <v>11227.55</v>
      </c>
      <c r="H5416">
        <v>472777324</v>
      </c>
      <c r="I5416">
        <v>24361.17</v>
      </c>
      <c r="J5416">
        <v>32.630000000000003</v>
      </c>
      <c r="K5416">
        <v>3.18</v>
      </c>
      <c r="L5416">
        <v>1.41</v>
      </c>
    </row>
    <row r="5417" spans="1:12" x14ac:dyDescent="0.35">
      <c r="A5417" s="1">
        <v>44103</v>
      </c>
      <c r="B5417">
        <v>2020</v>
      </c>
      <c r="C5417" t="s">
        <v>20</v>
      </c>
      <c r="D5417">
        <v>11288.6</v>
      </c>
      <c r="E5417">
        <v>11305.4</v>
      </c>
      <c r="F5417">
        <v>11181</v>
      </c>
      <c r="G5417">
        <v>11222.4</v>
      </c>
      <c r="H5417">
        <v>498295735</v>
      </c>
      <c r="I5417">
        <v>26875.14</v>
      </c>
      <c r="J5417">
        <v>32.619999999999997</v>
      </c>
      <c r="K5417">
        <v>3.18</v>
      </c>
      <c r="L5417">
        <v>1.42</v>
      </c>
    </row>
    <row r="5418" spans="1:12" x14ac:dyDescent="0.35">
      <c r="A5418" s="1">
        <v>44104</v>
      </c>
      <c r="B5418">
        <v>2020</v>
      </c>
      <c r="C5418" t="s">
        <v>20</v>
      </c>
      <c r="D5418">
        <v>11244.45</v>
      </c>
      <c r="E5418">
        <v>11295.4</v>
      </c>
      <c r="F5418">
        <v>11184.55</v>
      </c>
      <c r="G5418">
        <v>11247.55</v>
      </c>
      <c r="H5418">
        <v>499343849</v>
      </c>
      <c r="I5418">
        <v>28134.77</v>
      </c>
      <c r="J5418">
        <v>32.69</v>
      </c>
      <c r="K5418">
        <v>3.19</v>
      </c>
      <c r="L5418">
        <v>1.41</v>
      </c>
    </row>
    <row r="5419" spans="1:12" x14ac:dyDescent="0.35">
      <c r="A5419" s="1">
        <v>44105</v>
      </c>
      <c r="B5419">
        <v>2020</v>
      </c>
      <c r="C5419" t="s">
        <v>21</v>
      </c>
      <c r="D5419">
        <v>11364.45</v>
      </c>
      <c r="E5419">
        <v>11428.6</v>
      </c>
      <c r="F5419">
        <v>11347.05</v>
      </c>
      <c r="G5419">
        <v>11416.95</v>
      </c>
      <c r="H5419">
        <v>447740006</v>
      </c>
      <c r="I5419">
        <v>26212.720000000001</v>
      </c>
      <c r="J5419">
        <v>33.18</v>
      </c>
      <c r="K5419">
        <v>3.23</v>
      </c>
      <c r="L5419">
        <v>1.39</v>
      </c>
    </row>
    <row r="5420" spans="1:12" x14ac:dyDescent="0.35">
      <c r="A5420" s="1">
        <v>44109</v>
      </c>
      <c r="B5420">
        <v>2020</v>
      </c>
      <c r="C5420" t="s">
        <v>21</v>
      </c>
      <c r="D5420">
        <v>11487.8</v>
      </c>
      <c r="E5420">
        <v>11578.05</v>
      </c>
      <c r="F5420">
        <v>11452.3</v>
      </c>
      <c r="G5420">
        <v>11503.35</v>
      </c>
      <c r="H5420">
        <v>530597393</v>
      </c>
      <c r="I5420">
        <v>31341.55</v>
      </c>
      <c r="J5420">
        <v>33.43</v>
      </c>
      <c r="K5420">
        <v>3.26</v>
      </c>
      <c r="L5420">
        <v>1.38</v>
      </c>
    </row>
    <row r="5421" spans="1:12" x14ac:dyDescent="0.35">
      <c r="A5421" s="1">
        <v>44110</v>
      </c>
      <c r="B5421">
        <v>2020</v>
      </c>
      <c r="C5421" t="s">
        <v>21</v>
      </c>
      <c r="D5421">
        <v>11603.45</v>
      </c>
      <c r="E5421">
        <v>11680.3</v>
      </c>
      <c r="F5421">
        <v>11564.3</v>
      </c>
      <c r="G5421">
        <v>11662.4</v>
      </c>
      <c r="H5421">
        <v>561444728</v>
      </c>
      <c r="I5421">
        <v>30373.65</v>
      </c>
      <c r="J5421">
        <v>33.9</v>
      </c>
      <c r="K5421">
        <v>3.3</v>
      </c>
      <c r="L5421">
        <v>1.36</v>
      </c>
    </row>
    <row r="5422" spans="1:12" x14ac:dyDescent="0.35">
      <c r="A5422" s="1">
        <v>44111</v>
      </c>
      <c r="B5422">
        <v>2020</v>
      </c>
      <c r="C5422" t="s">
        <v>21</v>
      </c>
      <c r="D5422">
        <v>11679.25</v>
      </c>
      <c r="E5422">
        <v>11763.05</v>
      </c>
      <c r="F5422">
        <v>11629.35</v>
      </c>
      <c r="G5422">
        <v>11738.85</v>
      </c>
      <c r="H5422">
        <v>513367516</v>
      </c>
      <c r="I5422">
        <v>32935.980000000003</v>
      </c>
      <c r="J5422">
        <v>34.119999999999997</v>
      </c>
      <c r="K5422">
        <v>3.32</v>
      </c>
      <c r="L5422">
        <v>1.35</v>
      </c>
    </row>
    <row r="5423" spans="1:12" x14ac:dyDescent="0.35">
      <c r="A5423" s="1">
        <v>44112</v>
      </c>
      <c r="B5423">
        <v>2020</v>
      </c>
      <c r="C5423" t="s">
        <v>21</v>
      </c>
      <c r="D5423">
        <v>11835.4</v>
      </c>
      <c r="E5423">
        <v>11905.7</v>
      </c>
      <c r="F5423">
        <v>11791.15</v>
      </c>
      <c r="G5423">
        <v>11834.6</v>
      </c>
      <c r="H5423">
        <v>608768573</v>
      </c>
      <c r="I5423">
        <v>38677.49</v>
      </c>
      <c r="J5423">
        <v>34.4</v>
      </c>
      <c r="K5423">
        <v>3.35</v>
      </c>
      <c r="L5423">
        <v>1.34</v>
      </c>
    </row>
    <row r="5424" spans="1:12" x14ac:dyDescent="0.35">
      <c r="A5424" s="1">
        <v>44113</v>
      </c>
      <c r="B5424">
        <v>2020</v>
      </c>
      <c r="C5424" t="s">
        <v>21</v>
      </c>
      <c r="D5424">
        <v>11852.05</v>
      </c>
      <c r="E5424">
        <v>11938.6</v>
      </c>
      <c r="F5424">
        <v>11805.2</v>
      </c>
      <c r="G5424">
        <v>11914.2</v>
      </c>
      <c r="H5424">
        <v>611079482</v>
      </c>
      <c r="I5424">
        <v>34546.800000000003</v>
      </c>
      <c r="J5424">
        <v>34.71</v>
      </c>
      <c r="K5424">
        <v>3.37</v>
      </c>
      <c r="L5424">
        <v>1.33</v>
      </c>
    </row>
    <row r="5425" spans="1:12" x14ac:dyDescent="0.35">
      <c r="A5425" s="1">
        <v>44116</v>
      </c>
      <c r="B5425">
        <v>2020</v>
      </c>
      <c r="C5425" t="s">
        <v>21</v>
      </c>
      <c r="D5425">
        <v>11973.55</v>
      </c>
      <c r="E5425">
        <v>12022.05</v>
      </c>
      <c r="F5425">
        <v>11867.2</v>
      </c>
      <c r="G5425">
        <v>11930.95</v>
      </c>
      <c r="H5425">
        <v>522627571</v>
      </c>
      <c r="I5425">
        <v>26586.47</v>
      </c>
      <c r="J5425">
        <v>34.76</v>
      </c>
      <c r="K5425">
        <v>3.38</v>
      </c>
      <c r="L5425">
        <v>1.33</v>
      </c>
    </row>
    <row r="5426" spans="1:12" x14ac:dyDescent="0.35">
      <c r="A5426" s="1">
        <v>44117</v>
      </c>
      <c r="B5426">
        <v>2020</v>
      </c>
      <c r="C5426" t="s">
        <v>21</v>
      </c>
      <c r="D5426">
        <v>11934.65</v>
      </c>
      <c r="E5426">
        <v>11988.2</v>
      </c>
      <c r="F5426">
        <v>11888.9</v>
      </c>
      <c r="G5426">
        <v>11934.5</v>
      </c>
      <c r="H5426">
        <v>458304851</v>
      </c>
      <c r="I5426">
        <v>29403.22</v>
      </c>
      <c r="J5426">
        <v>34.770000000000003</v>
      </c>
      <c r="K5426">
        <v>3.38</v>
      </c>
      <c r="L5426">
        <v>1.33</v>
      </c>
    </row>
    <row r="5427" spans="1:12" x14ac:dyDescent="0.35">
      <c r="A5427" s="1">
        <v>44118</v>
      </c>
      <c r="B5427">
        <v>2020</v>
      </c>
      <c r="C5427" t="s">
        <v>21</v>
      </c>
      <c r="D5427">
        <v>11917.4</v>
      </c>
      <c r="E5427">
        <v>11997.2</v>
      </c>
      <c r="F5427">
        <v>11822.15</v>
      </c>
      <c r="G5427">
        <v>11971.05</v>
      </c>
      <c r="H5427">
        <v>569245407</v>
      </c>
      <c r="I5427">
        <v>29940.62</v>
      </c>
      <c r="J5427">
        <v>34.869999999999997</v>
      </c>
      <c r="K5427">
        <v>3.39</v>
      </c>
      <c r="L5427">
        <v>1.33</v>
      </c>
    </row>
    <row r="5428" spans="1:12" x14ac:dyDescent="0.35">
      <c r="A5428" s="1">
        <v>44119</v>
      </c>
      <c r="B5428">
        <v>2020</v>
      </c>
      <c r="C5428" t="s">
        <v>21</v>
      </c>
      <c r="D5428">
        <v>12023.45</v>
      </c>
      <c r="E5428">
        <v>12025.45</v>
      </c>
      <c r="F5428">
        <v>11661.3</v>
      </c>
      <c r="G5428">
        <v>11680.35</v>
      </c>
      <c r="H5428">
        <v>608865041</v>
      </c>
      <c r="I5428">
        <v>35175.919999999998</v>
      </c>
      <c r="J5428">
        <v>34.03</v>
      </c>
      <c r="K5428">
        <v>3.31</v>
      </c>
      <c r="L5428">
        <v>1.36</v>
      </c>
    </row>
    <row r="5429" spans="1:12" x14ac:dyDescent="0.35">
      <c r="A5429" s="1">
        <v>44120</v>
      </c>
      <c r="B5429">
        <v>2020</v>
      </c>
      <c r="C5429" t="s">
        <v>21</v>
      </c>
      <c r="D5429">
        <v>11727.4</v>
      </c>
      <c r="E5429">
        <v>11789.75</v>
      </c>
      <c r="F5429">
        <v>11667.85</v>
      </c>
      <c r="G5429">
        <v>11762.45</v>
      </c>
      <c r="H5429">
        <v>555764762</v>
      </c>
      <c r="I5429">
        <v>30439.19</v>
      </c>
      <c r="J5429">
        <v>34.130000000000003</v>
      </c>
      <c r="K5429">
        <v>3.33</v>
      </c>
      <c r="L5429">
        <v>1.35</v>
      </c>
    </row>
    <row r="5430" spans="1:12" x14ac:dyDescent="0.35">
      <c r="A5430" s="1">
        <v>44123</v>
      </c>
      <c r="B5430">
        <v>2020</v>
      </c>
      <c r="C5430" t="s">
        <v>21</v>
      </c>
      <c r="D5430">
        <v>11879.2</v>
      </c>
      <c r="E5430">
        <v>11898.25</v>
      </c>
      <c r="F5430">
        <v>11820.4</v>
      </c>
      <c r="G5430">
        <v>11873.05</v>
      </c>
      <c r="H5430">
        <v>541420990</v>
      </c>
      <c r="I5430">
        <v>29888.6</v>
      </c>
      <c r="J5430">
        <v>34.43</v>
      </c>
      <c r="K5430">
        <v>3.36</v>
      </c>
      <c r="L5430">
        <v>1.34</v>
      </c>
    </row>
    <row r="5431" spans="1:12" x14ac:dyDescent="0.35">
      <c r="A5431" s="1">
        <v>44124</v>
      </c>
      <c r="B5431">
        <v>2020</v>
      </c>
      <c r="C5431" t="s">
        <v>21</v>
      </c>
      <c r="D5431">
        <v>11861</v>
      </c>
      <c r="E5431">
        <v>11949.25</v>
      </c>
      <c r="F5431">
        <v>11837.25</v>
      </c>
      <c r="G5431">
        <v>11896.8</v>
      </c>
      <c r="H5431">
        <v>453560934</v>
      </c>
      <c r="I5431">
        <v>28367.34</v>
      </c>
      <c r="J5431">
        <v>34.28</v>
      </c>
      <c r="K5431">
        <v>3.37</v>
      </c>
      <c r="L5431">
        <v>1.33</v>
      </c>
    </row>
    <row r="5432" spans="1:12" x14ac:dyDescent="0.35">
      <c r="A5432" s="1">
        <v>44125</v>
      </c>
      <c r="B5432">
        <v>2020</v>
      </c>
      <c r="C5432" t="s">
        <v>21</v>
      </c>
      <c r="D5432">
        <v>11958.55</v>
      </c>
      <c r="E5432">
        <v>12018.65</v>
      </c>
      <c r="F5432">
        <v>11775.75</v>
      </c>
      <c r="G5432">
        <v>11937.65</v>
      </c>
      <c r="H5432">
        <v>623658140</v>
      </c>
      <c r="I5432">
        <v>37477.129999999997</v>
      </c>
      <c r="J5432">
        <v>34.4</v>
      </c>
      <c r="K5432">
        <v>3.38</v>
      </c>
      <c r="L5432">
        <v>1.33</v>
      </c>
    </row>
    <row r="5433" spans="1:12" x14ac:dyDescent="0.35">
      <c r="A5433" s="1">
        <v>44126</v>
      </c>
      <c r="B5433">
        <v>2020</v>
      </c>
      <c r="C5433" t="s">
        <v>21</v>
      </c>
      <c r="D5433">
        <v>11890</v>
      </c>
      <c r="E5433">
        <v>11939.55</v>
      </c>
      <c r="F5433">
        <v>11823.45</v>
      </c>
      <c r="G5433">
        <v>11896.45</v>
      </c>
      <c r="H5433">
        <v>544901152</v>
      </c>
      <c r="I5433">
        <v>33013.17</v>
      </c>
      <c r="J5433">
        <v>34.270000000000003</v>
      </c>
      <c r="K5433">
        <v>3.37</v>
      </c>
      <c r="L5433">
        <v>1.33</v>
      </c>
    </row>
    <row r="5434" spans="1:12" x14ac:dyDescent="0.35">
      <c r="A5434" s="1">
        <v>44127</v>
      </c>
      <c r="B5434">
        <v>2020</v>
      </c>
      <c r="C5434" t="s">
        <v>21</v>
      </c>
      <c r="D5434">
        <v>11957.9</v>
      </c>
      <c r="E5434">
        <v>11974.55</v>
      </c>
      <c r="F5434">
        <v>11908.75</v>
      </c>
      <c r="G5434">
        <v>11930.35</v>
      </c>
      <c r="H5434">
        <v>502340361</v>
      </c>
      <c r="I5434">
        <v>27424.61</v>
      </c>
      <c r="J5434">
        <v>34.369999999999997</v>
      </c>
      <c r="K5434">
        <v>3.38</v>
      </c>
      <c r="L5434">
        <v>1.33</v>
      </c>
    </row>
    <row r="5435" spans="1:12" x14ac:dyDescent="0.35">
      <c r="A5435" s="1">
        <v>44130</v>
      </c>
      <c r="B5435">
        <v>2020</v>
      </c>
      <c r="C5435" t="s">
        <v>21</v>
      </c>
      <c r="D5435">
        <v>11937.4</v>
      </c>
      <c r="E5435">
        <v>11942.85</v>
      </c>
      <c r="F5435">
        <v>11711.7</v>
      </c>
      <c r="G5435">
        <v>11767.75</v>
      </c>
      <c r="H5435">
        <v>519815905</v>
      </c>
      <c r="I5435">
        <v>29316.02</v>
      </c>
      <c r="J5435">
        <v>33.950000000000003</v>
      </c>
      <c r="K5435">
        <v>3.33</v>
      </c>
      <c r="L5435">
        <v>1.35</v>
      </c>
    </row>
    <row r="5436" spans="1:12" x14ac:dyDescent="0.35">
      <c r="A5436" s="1">
        <v>44131</v>
      </c>
      <c r="B5436">
        <v>2020</v>
      </c>
      <c r="C5436" t="s">
        <v>21</v>
      </c>
      <c r="D5436">
        <v>11807.1</v>
      </c>
      <c r="E5436">
        <v>11899.05</v>
      </c>
      <c r="F5436">
        <v>11723</v>
      </c>
      <c r="G5436">
        <v>11889.4</v>
      </c>
      <c r="H5436">
        <v>616318543</v>
      </c>
      <c r="I5436">
        <v>37989.97</v>
      </c>
      <c r="J5436">
        <v>34.49</v>
      </c>
      <c r="K5436">
        <v>3.37</v>
      </c>
      <c r="L5436">
        <v>1.34</v>
      </c>
    </row>
    <row r="5437" spans="1:12" x14ac:dyDescent="0.35">
      <c r="A5437" s="1">
        <v>44132</v>
      </c>
      <c r="B5437">
        <v>2020</v>
      </c>
      <c r="C5437" t="s">
        <v>21</v>
      </c>
      <c r="D5437">
        <v>11922.6</v>
      </c>
      <c r="E5437">
        <v>11929.4</v>
      </c>
      <c r="F5437">
        <v>11684.85</v>
      </c>
      <c r="G5437">
        <v>11729.6</v>
      </c>
      <c r="H5437">
        <v>704018608</v>
      </c>
      <c r="I5437">
        <v>37025.89</v>
      </c>
      <c r="J5437">
        <v>33.94</v>
      </c>
      <c r="K5437">
        <v>3.32</v>
      </c>
      <c r="L5437">
        <v>1.35</v>
      </c>
    </row>
    <row r="5438" spans="1:12" x14ac:dyDescent="0.35">
      <c r="A5438" s="1">
        <v>44133</v>
      </c>
      <c r="B5438">
        <v>2020</v>
      </c>
      <c r="C5438" t="s">
        <v>21</v>
      </c>
      <c r="D5438">
        <v>11633.3</v>
      </c>
      <c r="E5438">
        <v>11744.15</v>
      </c>
      <c r="F5438">
        <v>11606.45</v>
      </c>
      <c r="G5438">
        <v>11670.8</v>
      </c>
      <c r="H5438">
        <v>554959844</v>
      </c>
      <c r="I5438">
        <v>30436.62</v>
      </c>
      <c r="J5438">
        <v>31.56</v>
      </c>
      <c r="K5438">
        <v>3.3</v>
      </c>
      <c r="L5438">
        <v>1.36</v>
      </c>
    </row>
    <row r="5439" spans="1:12" x14ac:dyDescent="0.35">
      <c r="A5439" s="1">
        <v>44134</v>
      </c>
      <c r="B5439">
        <v>2020</v>
      </c>
      <c r="C5439" t="s">
        <v>21</v>
      </c>
      <c r="D5439">
        <v>11678.45</v>
      </c>
      <c r="E5439">
        <v>11748.95</v>
      </c>
      <c r="F5439">
        <v>11535.45</v>
      </c>
      <c r="G5439">
        <v>11642.4</v>
      </c>
      <c r="H5439">
        <v>553672805</v>
      </c>
      <c r="I5439">
        <v>28151.58</v>
      </c>
      <c r="J5439">
        <v>31.9</v>
      </c>
      <c r="K5439">
        <v>3.3</v>
      </c>
      <c r="L5439">
        <v>1.36</v>
      </c>
    </row>
    <row r="5440" spans="1:12" x14ac:dyDescent="0.35">
      <c r="A5440" s="1">
        <v>44137</v>
      </c>
      <c r="B5440">
        <v>2020</v>
      </c>
      <c r="C5440" t="s">
        <v>22</v>
      </c>
      <c r="D5440">
        <v>11697.35</v>
      </c>
      <c r="E5440">
        <v>11725.65</v>
      </c>
      <c r="F5440">
        <v>11557.4</v>
      </c>
      <c r="G5440">
        <v>11669.15</v>
      </c>
      <c r="H5440">
        <v>568434165</v>
      </c>
      <c r="I5440">
        <v>35714.57</v>
      </c>
      <c r="J5440">
        <v>31.43</v>
      </c>
      <c r="K5440">
        <v>3.3</v>
      </c>
      <c r="L5440">
        <v>1.36</v>
      </c>
    </row>
    <row r="5441" spans="1:12" x14ac:dyDescent="0.35">
      <c r="A5441" s="1">
        <v>44138</v>
      </c>
      <c r="B5441">
        <v>2020</v>
      </c>
      <c r="C5441" t="s">
        <v>22</v>
      </c>
      <c r="D5441">
        <v>11734.45</v>
      </c>
      <c r="E5441">
        <v>11836.2</v>
      </c>
      <c r="F5441">
        <v>11723.3</v>
      </c>
      <c r="G5441">
        <v>11813.5</v>
      </c>
      <c r="H5441">
        <v>674303605</v>
      </c>
      <c r="I5441">
        <v>36363.949999999997</v>
      </c>
      <c r="J5441">
        <v>31.82</v>
      </c>
      <c r="K5441">
        <v>3.34</v>
      </c>
      <c r="L5441">
        <v>1.34</v>
      </c>
    </row>
    <row r="5442" spans="1:12" x14ac:dyDescent="0.35">
      <c r="A5442" s="1">
        <v>44139</v>
      </c>
      <c r="B5442">
        <v>2020</v>
      </c>
      <c r="C5442" t="s">
        <v>22</v>
      </c>
      <c r="D5442">
        <v>11783.35</v>
      </c>
      <c r="E5442">
        <v>11929.65</v>
      </c>
      <c r="F5442">
        <v>11756.4</v>
      </c>
      <c r="G5442">
        <v>11908.5</v>
      </c>
      <c r="H5442">
        <v>667290347</v>
      </c>
      <c r="I5442">
        <v>38552.089999999997</v>
      </c>
      <c r="J5442">
        <v>32.270000000000003</v>
      </c>
      <c r="K5442">
        <v>3.37</v>
      </c>
      <c r="L5442">
        <v>1.33</v>
      </c>
    </row>
    <row r="5443" spans="1:12" x14ac:dyDescent="0.35">
      <c r="A5443" s="1">
        <v>44140</v>
      </c>
      <c r="B5443">
        <v>2020</v>
      </c>
      <c r="C5443" t="s">
        <v>22</v>
      </c>
      <c r="D5443">
        <v>12062.4</v>
      </c>
      <c r="E5443">
        <v>12131.1</v>
      </c>
      <c r="F5443">
        <v>12027.6</v>
      </c>
      <c r="G5443">
        <v>12120.3</v>
      </c>
      <c r="H5443">
        <v>632455414</v>
      </c>
      <c r="I5443">
        <v>32311.46</v>
      </c>
      <c r="J5443">
        <v>32.840000000000003</v>
      </c>
      <c r="K5443">
        <v>3.43</v>
      </c>
      <c r="L5443">
        <v>1.31</v>
      </c>
    </row>
    <row r="5444" spans="1:12" x14ac:dyDescent="0.35">
      <c r="A5444" s="1">
        <v>44141</v>
      </c>
      <c r="B5444">
        <v>2020</v>
      </c>
      <c r="C5444" t="s">
        <v>22</v>
      </c>
      <c r="D5444">
        <v>12156.65</v>
      </c>
      <c r="E5444">
        <v>12280.4</v>
      </c>
      <c r="F5444">
        <v>12131.85</v>
      </c>
      <c r="G5444">
        <v>12263.55</v>
      </c>
      <c r="H5444">
        <v>576837602</v>
      </c>
      <c r="I5444">
        <v>34965.94</v>
      </c>
      <c r="J5444">
        <v>33.090000000000003</v>
      </c>
      <c r="K5444">
        <v>3.47</v>
      </c>
      <c r="L5444">
        <v>1.29</v>
      </c>
    </row>
    <row r="5445" spans="1:12" x14ac:dyDescent="0.35">
      <c r="A5445" s="1">
        <v>44144</v>
      </c>
      <c r="B5445">
        <v>2020</v>
      </c>
      <c r="C5445" t="s">
        <v>22</v>
      </c>
      <c r="D5445">
        <v>12399.4</v>
      </c>
      <c r="E5445">
        <v>12474.05</v>
      </c>
      <c r="F5445">
        <v>12367.35</v>
      </c>
      <c r="G5445">
        <v>12461.05</v>
      </c>
      <c r="H5445">
        <v>553449924</v>
      </c>
      <c r="I5445">
        <v>34255.11</v>
      </c>
      <c r="J5445">
        <v>33.619999999999997</v>
      </c>
      <c r="K5445">
        <v>3.53</v>
      </c>
      <c r="L5445">
        <v>1.27</v>
      </c>
    </row>
    <row r="5446" spans="1:12" x14ac:dyDescent="0.35">
      <c r="A5446" s="1">
        <v>44145</v>
      </c>
      <c r="B5446">
        <v>2020</v>
      </c>
      <c r="C5446" t="s">
        <v>22</v>
      </c>
      <c r="D5446">
        <v>12556.4</v>
      </c>
      <c r="E5446">
        <v>12643.9</v>
      </c>
      <c r="F5446">
        <v>12475.25</v>
      </c>
      <c r="G5446">
        <v>12631.1</v>
      </c>
      <c r="H5446">
        <v>847450692</v>
      </c>
      <c r="I5446">
        <v>51247.01</v>
      </c>
      <c r="J5446">
        <v>34.18</v>
      </c>
      <c r="K5446">
        <v>3.58</v>
      </c>
      <c r="L5446">
        <v>1.26</v>
      </c>
    </row>
    <row r="5447" spans="1:12" x14ac:dyDescent="0.35">
      <c r="A5447" s="1">
        <v>44146</v>
      </c>
      <c r="B5447">
        <v>2020</v>
      </c>
      <c r="C5447" t="s">
        <v>22</v>
      </c>
      <c r="D5447">
        <v>12680.6</v>
      </c>
      <c r="E5447">
        <v>12769.75</v>
      </c>
      <c r="F5447">
        <v>12571.1</v>
      </c>
      <c r="G5447">
        <v>12749.15</v>
      </c>
      <c r="H5447">
        <v>880475468</v>
      </c>
      <c r="I5447">
        <v>54744.55</v>
      </c>
      <c r="J5447">
        <v>34.5</v>
      </c>
      <c r="K5447">
        <v>3.61</v>
      </c>
      <c r="L5447">
        <v>1.25</v>
      </c>
    </row>
    <row r="5448" spans="1:12" x14ac:dyDescent="0.35">
      <c r="A5448" s="1">
        <v>44147</v>
      </c>
      <c r="B5448">
        <v>2020</v>
      </c>
      <c r="C5448" t="s">
        <v>22</v>
      </c>
      <c r="D5448">
        <v>12702.15</v>
      </c>
      <c r="E5448">
        <v>12741.15</v>
      </c>
      <c r="F5448">
        <v>12624.85</v>
      </c>
      <c r="G5448">
        <v>12690.8</v>
      </c>
      <c r="H5448">
        <v>622017762</v>
      </c>
      <c r="I5448">
        <v>36794.239999999998</v>
      </c>
      <c r="J5448">
        <v>34.479999999999997</v>
      </c>
      <c r="K5448">
        <v>3.59</v>
      </c>
      <c r="L5448">
        <v>1.25</v>
      </c>
    </row>
    <row r="5449" spans="1:12" x14ac:dyDescent="0.35">
      <c r="A5449" s="1">
        <v>44148</v>
      </c>
      <c r="B5449">
        <v>2020</v>
      </c>
      <c r="C5449" t="s">
        <v>22</v>
      </c>
      <c r="D5449">
        <v>12659.7</v>
      </c>
      <c r="E5449">
        <v>12735.95</v>
      </c>
      <c r="F5449">
        <v>12607.7</v>
      </c>
      <c r="G5449">
        <v>12719.95</v>
      </c>
      <c r="H5449">
        <v>513948665</v>
      </c>
      <c r="I5449">
        <v>34568.65</v>
      </c>
      <c r="J5449">
        <v>34.57</v>
      </c>
      <c r="K5449">
        <v>3.6</v>
      </c>
      <c r="L5449">
        <v>1.25</v>
      </c>
    </row>
    <row r="5450" spans="1:12" x14ac:dyDescent="0.35">
      <c r="A5450" s="1">
        <v>44149</v>
      </c>
      <c r="B5450">
        <v>2020</v>
      </c>
      <c r="C5450" t="s">
        <v>22</v>
      </c>
      <c r="D5450">
        <v>12823.35</v>
      </c>
      <c r="E5450">
        <v>12828.7</v>
      </c>
      <c r="F5450">
        <v>12749.45</v>
      </c>
      <c r="G5450">
        <v>12780.25</v>
      </c>
      <c r="H5450">
        <v>107868139</v>
      </c>
      <c r="I5450">
        <v>5189.38</v>
      </c>
      <c r="J5450">
        <v>34.729999999999997</v>
      </c>
      <c r="K5450">
        <v>3.62</v>
      </c>
      <c r="L5450">
        <v>1.24</v>
      </c>
    </row>
    <row r="5451" spans="1:12" x14ac:dyDescent="0.35">
      <c r="A5451" s="1">
        <v>44152</v>
      </c>
      <c r="B5451">
        <v>2020</v>
      </c>
      <c r="C5451" t="s">
        <v>22</v>
      </c>
      <c r="D5451">
        <v>12932.5</v>
      </c>
      <c r="E5451">
        <v>12934.05</v>
      </c>
      <c r="F5451">
        <v>12797.1</v>
      </c>
      <c r="G5451">
        <v>12874.2</v>
      </c>
      <c r="H5451">
        <v>707676873</v>
      </c>
      <c r="I5451">
        <v>40977.03</v>
      </c>
      <c r="J5451">
        <v>34.93</v>
      </c>
      <c r="K5451">
        <v>3.64</v>
      </c>
      <c r="L5451">
        <v>1.23</v>
      </c>
    </row>
    <row r="5452" spans="1:12" x14ac:dyDescent="0.35">
      <c r="A5452" s="1">
        <v>44153</v>
      </c>
      <c r="B5452">
        <v>2020</v>
      </c>
      <c r="C5452" t="s">
        <v>22</v>
      </c>
      <c r="D5452">
        <v>12860.1</v>
      </c>
      <c r="E5452">
        <v>12948.85</v>
      </c>
      <c r="F5452">
        <v>12819.35</v>
      </c>
      <c r="G5452">
        <v>12938.25</v>
      </c>
      <c r="H5452">
        <v>731321438</v>
      </c>
      <c r="I5452">
        <v>39856.449999999997</v>
      </c>
      <c r="J5452">
        <v>35.590000000000003</v>
      </c>
      <c r="K5452">
        <v>3.66</v>
      </c>
      <c r="L5452">
        <v>1.23</v>
      </c>
    </row>
    <row r="5453" spans="1:12" x14ac:dyDescent="0.35">
      <c r="A5453" s="1">
        <v>44154</v>
      </c>
      <c r="B5453">
        <v>2020</v>
      </c>
      <c r="C5453" t="s">
        <v>22</v>
      </c>
      <c r="D5453">
        <v>12839.5</v>
      </c>
      <c r="E5453">
        <v>12963</v>
      </c>
      <c r="F5453">
        <v>12745.75</v>
      </c>
      <c r="G5453">
        <v>12771.7</v>
      </c>
      <c r="H5453">
        <v>768751782</v>
      </c>
      <c r="I5453">
        <v>44747.08</v>
      </c>
      <c r="J5453">
        <v>35.119999999999997</v>
      </c>
      <c r="K5453">
        <v>3.61</v>
      </c>
      <c r="L5453">
        <v>1.24</v>
      </c>
    </row>
    <row r="5454" spans="1:12" x14ac:dyDescent="0.35">
      <c r="A5454" s="1">
        <v>44155</v>
      </c>
      <c r="B5454">
        <v>2020</v>
      </c>
      <c r="C5454" t="s">
        <v>22</v>
      </c>
      <c r="D5454">
        <v>12813.4</v>
      </c>
      <c r="E5454">
        <v>12892.45</v>
      </c>
      <c r="F5454">
        <v>12730.25</v>
      </c>
      <c r="G5454">
        <v>12859.05</v>
      </c>
      <c r="H5454">
        <v>663997267</v>
      </c>
      <c r="I5454">
        <v>42992.15</v>
      </c>
      <c r="J5454">
        <v>35.36</v>
      </c>
      <c r="K5454">
        <v>3.64</v>
      </c>
      <c r="L5454">
        <v>1.23</v>
      </c>
    </row>
    <row r="5455" spans="1:12" x14ac:dyDescent="0.35">
      <c r="A5455" s="1">
        <v>44158</v>
      </c>
      <c r="B5455">
        <v>2020</v>
      </c>
      <c r="C5455" t="s">
        <v>22</v>
      </c>
      <c r="D5455">
        <v>12960.3</v>
      </c>
      <c r="E5455">
        <v>12968.85</v>
      </c>
      <c r="F5455">
        <v>12825.7</v>
      </c>
      <c r="G5455">
        <v>12926.45</v>
      </c>
      <c r="H5455">
        <v>633117401</v>
      </c>
      <c r="I5455">
        <v>42031.38</v>
      </c>
      <c r="J5455">
        <v>35.549999999999997</v>
      </c>
      <c r="K5455">
        <v>3.66</v>
      </c>
      <c r="L5455">
        <v>1.23</v>
      </c>
    </row>
    <row r="5456" spans="1:12" x14ac:dyDescent="0.35">
      <c r="A5456" s="1">
        <v>44159</v>
      </c>
      <c r="B5456">
        <v>2020</v>
      </c>
      <c r="C5456" t="s">
        <v>22</v>
      </c>
      <c r="D5456">
        <v>13002.6</v>
      </c>
      <c r="E5456">
        <v>13079.1</v>
      </c>
      <c r="F5456">
        <v>12978</v>
      </c>
      <c r="G5456">
        <v>13055.15</v>
      </c>
      <c r="H5456">
        <v>571864976</v>
      </c>
      <c r="I5456">
        <v>37094.230000000003</v>
      </c>
      <c r="J5456">
        <v>35.9</v>
      </c>
      <c r="K5456">
        <v>3.7</v>
      </c>
      <c r="L5456">
        <v>1.22</v>
      </c>
    </row>
    <row r="5457" spans="1:12" x14ac:dyDescent="0.35">
      <c r="A5457" s="1">
        <v>44160</v>
      </c>
      <c r="B5457">
        <v>2020</v>
      </c>
      <c r="C5457" t="s">
        <v>22</v>
      </c>
      <c r="D5457">
        <v>13130</v>
      </c>
      <c r="E5457">
        <v>13145.85</v>
      </c>
      <c r="F5457">
        <v>12833.65</v>
      </c>
      <c r="G5457">
        <v>12858.4</v>
      </c>
      <c r="H5457">
        <v>679005507</v>
      </c>
      <c r="I5457">
        <v>37401.360000000001</v>
      </c>
      <c r="J5457">
        <v>35.36</v>
      </c>
      <c r="K5457">
        <v>3.64</v>
      </c>
      <c r="L5457">
        <v>1.23</v>
      </c>
    </row>
    <row r="5458" spans="1:12" x14ac:dyDescent="0.35">
      <c r="A5458" s="1">
        <v>44161</v>
      </c>
      <c r="B5458">
        <v>2020</v>
      </c>
      <c r="C5458" t="s">
        <v>22</v>
      </c>
      <c r="D5458">
        <v>12906.45</v>
      </c>
      <c r="E5458">
        <v>13018</v>
      </c>
      <c r="F5458">
        <v>12790.4</v>
      </c>
      <c r="G5458">
        <v>12987</v>
      </c>
      <c r="H5458">
        <v>549798925</v>
      </c>
      <c r="I5458">
        <v>34624.15</v>
      </c>
      <c r="J5458">
        <v>35.71</v>
      </c>
      <c r="K5458">
        <v>3.68</v>
      </c>
      <c r="L5458">
        <v>1.22</v>
      </c>
    </row>
    <row r="5459" spans="1:12" x14ac:dyDescent="0.35">
      <c r="A5459" s="1">
        <v>44162</v>
      </c>
      <c r="B5459">
        <v>2020</v>
      </c>
      <c r="C5459" t="s">
        <v>22</v>
      </c>
      <c r="D5459">
        <v>13012.05</v>
      </c>
      <c r="E5459">
        <v>13035.3</v>
      </c>
      <c r="F5459">
        <v>12914.3</v>
      </c>
      <c r="G5459">
        <v>12968.95</v>
      </c>
      <c r="H5459">
        <v>1162360673</v>
      </c>
      <c r="I5459">
        <v>78522.929999999993</v>
      </c>
      <c r="J5459">
        <v>35.659999999999997</v>
      </c>
      <c r="K5459">
        <v>3.67</v>
      </c>
      <c r="L5459">
        <v>1.22</v>
      </c>
    </row>
    <row r="5460" spans="1:12" x14ac:dyDescent="0.35">
      <c r="A5460" s="1">
        <v>44166</v>
      </c>
      <c r="B5460">
        <v>2020</v>
      </c>
      <c r="C5460" t="s">
        <v>23</v>
      </c>
      <c r="D5460">
        <v>13062.2</v>
      </c>
      <c r="E5460">
        <v>13128.4</v>
      </c>
      <c r="F5460">
        <v>12962.8</v>
      </c>
      <c r="G5460">
        <v>13109.05</v>
      </c>
      <c r="H5460">
        <v>583633902</v>
      </c>
      <c r="I5460">
        <v>32917.26</v>
      </c>
      <c r="J5460">
        <v>36.049999999999997</v>
      </c>
      <c r="K5460">
        <v>3.71</v>
      </c>
      <c r="L5460">
        <v>1.21</v>
      </c>
    </row>
    <row r="5461" spans="1:12" x14ac:dyDescent="0.35">
      <c r="A5461" s="1">
        <v>44167</v>
      </c>
      <c r="B5461">
        <v>2020</v>
      </c>
      <c r="C5461" t="s">
        <v>23</v>
      </c>
      <c r="D5461">
        <v>13121.4</v>
      </c>
      <c r="E5461">
        <v>13128.5</v>
      </c>
      <c r="F5461">
        <v>12983.55</v>
      </c>
      <c r="G5461">
        <v>13113.75</v>
      </c>
      <c r="H5461">
        <v>717711761</v>
      </c>
      <c r="I5461">
        <v>34008.74</v>
      </c>
      <c r="J5461">
        <v>36.06</v>
      </c>
      <c r="K5461">
        <v>3.71</v>
      </c>
      <c r="L5461">
        <v>1.21</v>
      </c>
    </row>
    <row r="5462" spans="1:12" x14ac:dyDescent="0.35">
      <c r="A5462" s="1">
        <v>44168</v>
      </c>
      <c r="B5462">
        <v>2020</v>
      </c>
      <c r="C5462" t="s">
        <v>23</v>
      </c>
      <c r="D5462">
        <v>13215.3</v>
      </c>
      <c r="E5462">
        <v>13216.6</v>
      </c>
      <c r="F5462">
        <v>13107.9</v>
      </c>
      <c r="G5462">
        <v>13133.9</v>
      </c>
      <c r="H5462">
        <v>713688035</v>
      </c>
      <c r="I5462">
        <v>39627.71</v>
      </c>
      <c r="J5462">
        <v>36.119999999999997</v>
      </c>
      <c r="K5462">
        <v>3.72</v>
      </c>
      <c r="L5462">
        <v>1.21</v>
      </c>
    </row>
    <row r="5463" spans="1:12" x14ac:dyDescent="0.35">
      <c r="A5463" s="1">
        <v>44169</v>
      </c>
      <c r="B5463">
        <v>2020</v>
      </c>
      <c r="C5463" t="s">
        <v>23</v>
      </c>
      <c r="D5463">
        <v>13177.4</v>
      </c>
      <c r="E5463">
        <v>13280.05</v>
      </c>
      <c r="F5463">
        <v>13152.85</v>
      </c>
      <c r="G5463">
        <v>13258.55</v>
      </c>
      <c r="H5463">
        <v>640514315</v>
      </c>
      <c r="I5463">
        <v>36428.050000000003</v>
      </c>
      <c r="J5463">
        <v>36.46</v>
      </c>
      <c r="K5463">
        <v>3.75</v>
      </c>
      <c r="L5463">
        <v>1.2</v>
      </c>
    </row>
    <row r="5464" spans="1:12" x14ac:dyDescent="0.35">
      <c r="A5464" s="1">
        <v>44172</v>
      </c>
      <c r="B5464">
        <v>2020</v>
      </c>
      <c r="C5464" t="s">
        <v>23</v>
      </c>
      <c r="D5464">
        <v>13264.85</v>
      </c>
      <c r="E5464">
        <v>13366.65</v>
      </c>
      <c r="F5464">
        <v>13241.95</v>
      </c>
      <c r="G5464">
        <v>13355.75</v>
      </c>
      <c r="H5464">
        <v>591722966</v>
      </c>
      <c r="I5464">
        <v>33578.639999999999</v>
      </c>
      <c r="J5464">
        <v>36.729999999999997</v>
      </c>
      <c r="K5464">
        <v>3.78</v>
      </c>
      <c r="L5464">
        <v>1.19</v>
      </c>
    </row>
    <row r="5465" spans="1:12" x14ac:dyDescent="0.35">
      <c r="A5465" s="1">
        <v>44173</v>
      </c>
      <c r="B5465">
        <v>2020</v>
      </c>
      <c r="C5465" t="s">
        <v>23</v>
      </c>
      <c r="D5465">
        <v>13393.85</v>
      </c>
      <c r="E5465">
        <v>13435.45</v>
      </c>
      <c r="F5465">
        <v>13311.05</v>
      </c>
      <c r="G5465">
        <v>13392.95</v>
      </c>
      <c r="H5465">
        <v>543165361</v>
      </c>
      <c r="I5465">
        <v>33755.81</v>
      </c>
      <c r="J5465">
        <v>36.83</v>
      </c>
      <c r="K5465">
        <v>3.79</v>
      </c>
      <c r="L5465">
        <v>1.19</v>
      </c>
    </row>
    <row r="5466" spans="1:12" x14ac:dyDescent="0.35">
      <c r="A5466" s="1">
        <v>44174</v>
      </c>
      <c r="B5466">
        <v>2020</v>
      </c>
      <c r="C5466" t="s">
        <v>23</v>
      </c>
      <c r="D5466">
        <v>13458.1</v>
      </c>
      <c r="E5466">
        <v>13548.9</v>
      </c>
      <c r="F5466">
        <v>13449.6</v>
      </c>
      <c r="G5466">
        <v>13529.1</v>
      </c>
      <c r="H5466">
        <v>502605319</v>
      </c>
      <c r="I5466">
        <v>28726.97</v>
      </c>
      <c r="J5466">
        <v>37.200000000000003</v>
      </c>
      <c r="K5466">
        <v>3.83</v>
      </c>
      <c r="L5466">
        <v>1.17</v>
      </c>
    </row>
    <row r="5467" spans="1:12" x14ac:dyDescent="0.35">
      <c r="A5467" s="1">
        <v>44175</v>
      </c>
      <c r="B5467">
        <v>2020</v>
      </c>
      <c r="C5467" t="s">
        <v>23</v>
      </c>
      <c r="D5467">
        <v>13488.5</v>
      </c>
      <c r="E5467">
        <v>13503.55</v>
      </c>
      <c r="F5467">
        <v>13399.3</v>
      </c>
      <c r="G5467">
        <v>13478.3</v>
      </c>
      <c r="H5467">
        <v>553402501</v>
      </c>
      <c r="I5467">
        <v>30400.2</v>
      </c>
      <c r="J5467">
        <v>37.06</v>
      </c>
      <c r="K5467">
        <v>3.81</v>
      </c>
      <c r="L5467">
        <v>1.18</v>
      </c>
    </row>
    <row r="5468" spans="1:12" x14ac:dyDescent="0.35">
      <c r="A5468" s="1">
        <v>44176</v>
      </c>
      <c r="B5468">
        <v>2020</v>
      </c>
      <c r="C5468" t="s">
        <v>23</v>
      </c>
      <c r="D5468">
        <v>13512.3</v>
      </c>
      <c r="E5468">
        <v>13579.35</v>
      </c>
      <c r="F5468">
        <v>13402.85</v>
      </c>
      <c r="G5468">
        <v>13513.85</v>
      </c>
      <c r="H5468">
        <v>787707481</v>
      </c>
      <c r="I5468">
        <v>33696.57</v>
      </c>
      <c r="J5468">
        <v>37.159999999999997</v>
      </c>
      <c r="K5468">
        <v>3.82</v>
      </c>
      <c r="L5468">
        <v>1.18</v>
      </c>
    </row>
    <row r="5469" spans="1:12" x14ac:dyDescent="0.35">
      <c r="A5469" s="1">
        <v>44179</v>
      </c>
      <c r="B5469">
        <v>2020</v>
      </c>
      <c r="C5469" t="s">
        <v>23</v>
      </c>
      <c r="D5469">
        <v>13571.45</v>
      </c>
      <c r="E5469">
        <v>13597.5</v>
      </c>
      <c r="F5469">
        <v>13472.45</v>
      </c>
      <c r="G5469">
        <v>13558.15</v>
      </c>
      <c r="H5469">
        <v>558390043</v>
      </c>
      <c r="I5469">
        <v>28133.58</v>
      </c>
      <c r="J5469">
        <v>37.28</v>
      </c>
      <c r="K5469">
        <v>3.84</v>
      </c>
      <c r="L5469">
        <v>1.17</v>
      </c>
    </row>
    <row r="5470" spans="1:12" x14ac:dyDescent="0.35">
      <c r="A5470" s="1">
        <v>44180</v>
      </c>
      <c r="B5470">
        <v>2020</v>
      </c>
      <c r="C5470" t="s">
        <v>23</v>
      </c>
      <c r="D5470">
        <v>13547.2</v>
      </c>
      <c r="E5470">
        <v>13589.65</v>
      </c>
      <c r="F5470">
        <v>13447.05</v>
      </c>
      <c r="G5470">
        <v>13567.85</v>
      </c>
      <c r="H5470">
        <v>497600393</v>
      </c>
      <c r="I5470">
        <v>30828.33</v>
      </c>
      <c r="J5470">
        <v>37.31</v>
      </c>
      <c r="K5470">
        <v>3.84</v>
      </c>
      <c r="L5470">
        <v>1.17</v>
      </c>
    </row>
    <row r="5471" spans="1:12" x14ac:dyDescent="0.35">
      <c r="A5471" s="1">
        <v>44181</v>
      </c>
      <c r="B5471">
        <v>2020</v>
      </c>
      <c r="C5471" t="s">
        <v>23</v>
      </c>
      <c r="D5471">
        <v>13663.1</v>
      </c>
      <c r="E5471">
        <v>13692.35</v>
      </c>
      <c r="F5471">
        <v>13606.45</v>
      </c>
      <c r="G5471">
        <v>13682.7</v>
      </c>
      <c r="H5471">
        <v>462151091</v>
      </c>
      <c r="I5471">
        <v>27460.18</v>
      </c>
      <c r="J5471">
        <v>37.630000000000003</v>
      </c>
      <c r="K5471">
        <v>3.87</v>
      </c>
      <c r="L5471">
        <v>1.1599999999999999</v>
      </c>
    </row>
    <row r="5472" spans="1:12" x14ac:dyDescent="0.35">
      <c r="A5472" s="1">
        <v>44182</v>
      </c>
      <c r="B5472">
        <v>2020</v>
      </c>
      <c r="C5472" t="s">
        <v>23</v>
      </c>
      <c r="D5472">
        <v>13713.55</v>
      </c>
      <c r="E5472">
        <v>13773.25</v>
      </c>
      <c r="F5472">
        <v>13673.55</v>
      </c>
      <c r="G5472">
        <v>13740.7</v>
      </c>
      <c r="H5472">
        <v>416008520</v>
      </c>
      <c r="I5472">
        <v>27712.93</v>
      </c>
      <c r="J5472">
        <v>37.79</v>
      </c>
      <c r="K5472">
        <v>3.89</v>
      </c>
      <c r="L5472">
        <v>1.1599999999999999</v>
      </c>
    </row>
    <row r="5473" spans="1:12" x14ac:dyDescent="0.35">
      <c r="A5473" s="1">
        <v>44183</v>
      </c>
      <c r="B5473">
        <v>2020</v>
      </c>
      <c r="C5473" t="s">
        <v>23</v>
      </c>
      <c r="D5473">
        <v>13764.4</v>
      </c>
      <c r="E5473">
        <v>13772.85</v>
      </c>
      <c r="F5473">
        <v>13658.6</v>
      </c>
      <c r="G5473">
        <v>13760.55</v>
      </c>
      <c r="H5473">
        <v>519393189</v>
      </c>
      <c r="I5473">
        <v>34803.300000000003</v>
      </c>
      <c r="J5473">
        <v>37.840000000000003</v>
      </c>
      <c r="K5473">
        <v>3.89</v>
      </c>
      <c r="L5473">
        <v>1.1499999999999999</v>
      </c>
    </row>
    <row r="5474" spans="1:12" x14ac:dyDescent="0.35">
      <c r="A5474" s="1">
        <v>44186</v>
      </c>
      <c r="B5474">
        <v>2020</v>
      </c>
      <c r="C5474" t="s">
        <v>23</v>
      </c>
      <c r="D5474">
        <v>13741.9</v>
      </c>
      <c r="E5474">
        <v>13777.5</v>
      </c>
      <c r="F5474">
        <v>13131.45</v>
      </c>
      <c r="G5474">
        <v>13328.4</v>
      </c>
      <c r="H5474">
        <v>687255400</v>
      </c>
      <c r="I5474">
        <v>38243.620000000003</v>
      </c>
      <c r="J5474">
        <v>36.65</v>
      </c>
      <c r="K5474">
        <v>3.77</v>
      </c>
      <c r="L5474">
        <v>1.19</v>
      </c>
    </row>
    <row r="5475" spans="1:12" x14ac:dyDescent="0.35">
      <c r="A5475" s="1">
        <v>44187</v>
      </c>
      <c r="B5475">
        <v>2020</v>
      </c>
      <c r="C5475" t="s">
        <v>23</v>
      </c>
      <c r="D5475">
        <v>13373.65</v>
      </c>
      <c r="E5475">
        <v>13492.05</v>
      </c>
      <c r="F5475">
        <v>13192.9</v>
      </c>
      <c r="G5475">
        <v>13466.3</v>
      </c>
      <c r="H5475">
        <v>696197300</v>
      </c>
      <c r="I5475">
        <v>36328.33</v>
      </c>
      <c r="J5475">
        <v>37.03</v>
      </c>
      <c r="K5475">
        <v>3.81</v>
      </c>
      <c r="L5475">
        <v>1.18</v>
      </c>
    </row>
    <row r="5476" spans="1:12" x14ac:dyDescent="0.35">
      <c r="A5476" s="1">
        <v>44188</v>
      </c>
      <c r="B5476">
        <v>2020</v>
      </c>
      <c r="C5476" t="s">
        <v>23</v>
      </c>
      <c r="D5476">
        <v>13473.5</v>
      </c>
      <c r="E5476">
        <v>13619.45</v>
      </c>
      <c r="F5476">
        <v>13432.2</v>
      </c>
      <c r="G5476">
        <v>13601.1</v>
      </c>
      <c r="H5476">
        <v>458651819</v>
      </c>
      <c r="I5476">
        <v>27073.45</v>
      </c>
      <c r="J5476">
        <v>37.4</v>
      </c>
      <c r="K5476">
        <v>3.85</v>
      </c>
      <c r="L5476">
        <v>1.17</v>
      </c>
    </row>
    <row r="5477" spans="1:12" x14ac:dyDescent="0.35">
      <c r="A5477" s="1">
        <v>44189</v>
      </c>
      <c r="B5477">
        <v>2020</v>
      </c>
      <c r="C5477" t="s">
        <v>23</v>
      </c>
      <c r="D5477">
        <v>13672.15</v>
      </c>
      <c r="E5477">
        <v>13771.75</v>
      </c>
      <c r="F5477">
        <v>13626.9</v>
      </c>
      <c r="G5477">
        <v>13749.25</v>
      </c>
      <c r="H5477">
        <v>471367730</v>
      </c>
      <c r="I5477">
        <v>24764.35</v>
      </c>
      <c r="J5477">
        <v>37.81</v>
      </c>
      <c r="K5477">
        <v>3.89</v>
      </c>
      <c r="L5477">
        <v>1.1499999999999999</v>
      </c>
    </row>
    <row r="5478" spans="1:12" x14ac:dyDescent="0.35">
      <c r="A5478" s="1">
        <v>44193</v>
      </c>
      <c r="B5478">
        <v>2020</v>
      </c>
      <c r="C5478" t="s">
        <v>23</v>
      </c>
      <c r="D5478">
        <v>13815.15</v>
      </c>
      <c r="E5478">
        <v>13885.3</v>
      </c>
      <c r="F5478">
        <v>13811.55</v>
      </c>
      <c r="G5478">
        <v>13873.2</v>
      </c>
      <c r="H5478">
        <v>403634030</v>
      </c>
      <c r="I5478">
        <v>20923.060000000001</v>
      </c>
      <c r="J5478">
        <v>38.15</v>
      </c>
      <c r="K5478">
        <v>3.93</v>
      </c>
      <c r="L5478">
        <v>1.1399999999999999</v>
      </c>
    </row>
    <row r="5479" spans="1:12" x14ac:dyDescent="0.35">
      <c r="A5479" s="1">
        <v>44194</v>
      </c>
      <c r="B5479">
        <v>2020</v>
      </c>
      <c r="C5479" t="s">
        <v>23</v>
      </c>
      <c r="D5479">
        <v>13910.35</v>
      </c>
      <c r="E5479">
        <v>13967.6</v>
      </c>
      <c r="F5479">
        <v>13859.9</v>
      </c>
      <c r="G5479">
        <v>13932.6</v>
      </c>
      <c r="H5479">
        <v>439593961</v>
      </c>
      <c r="I5479">
        <v>25154.23</v>
      </c>
      <c r="J5479">
        <v>38.31</v>
      </c>
      <c r="K5479">
        <v>3.94</v>
      </c>
      <c r="L5479">
        <v>1.1399999999999999</v>
      </c>
    </row>
    <row r="5480" spans="1:12" x14ac:dyDescent="0.35">
      <c r="A5480" s="1">
        <v>44195</v>
      </c>
      <c r="B5480">
        <v>2020</v>
      </c>
      <c r="C5480" t="s">
        <v>23</v>
      </c>
      <c r="D5480">
        <v>13980.9</v>
      </c>
      <c r="E5480">
        <v>13997</v>
      </c>
      <c r="F5480">
        <v>13864.95</v>
      </c>
      <c r="G5480">
        <v>13981.95</v>
      </c>
      <c r="H5480">
        <v>380681073</v>
      </c>
      <c r="I5480">
        <v>24633.119999999999</v>
      </c>
      <c r="J5480">
        <v>38.450000000000003</v>
      </c>
      <c r="K5480">
        <v>3.96</v>
      </c>
      <c r="L5480">
        <v>1.1399999999999999</v>
      </c>
    </row>
    <row r="5481" spans="1:12" x14ac:dyDescent="0.35">
      <c r="A5481" s="1">
        <v>44196</v>
      </c>
      <c r="B5481">
        <v>2020</v>
      </c>
      <c r="C5481" t="s">
        <v>23</v>
      </c>
      <c r="D5481">
        <v>13970</v>
      </c>
      <c r="E5481">
        <v>14024.85</v>
      </c>
      <c r="F5481">
        <v>13936.45</v>
      </c>
      <c r="G5481">
        <v>13981.75</v>
      </c>
      <c r="H5481">
        <v>452410109</v>
      </c>
      <c r="I5481">
        <v>26305.82</v>
      </c>
      <c r="J5481">
        <v>38.450000000000003</v>
      </c>
      <c r="K5481">
        <v>3.96</v>
      </c>
      <c r="L5481">
        <v>1.1399999999999999</v>
      </c>
    </row>
    <row r="5482" spans="1:12" x14ac:dyDescent="0.35">
      <c r="A5482" s="1">
        <v>44197</v>
      </c>
      <c r="B5482">
        <v>2021</v>
      </c>
      <c r="C5482" t="s">
        <v>12</v>
      </c>
      <c r="D5482">
        <v>13996.1</v>
      </c>
      <c r="E5482">
        <v>14049.85</v>
      </c>
      <c r="F5482">
        <v>13991.35</v>
      </c>
      <c r="G5482">
        <v>14018.5</v>
      </c>
      <c r="H5482">
        <v>258090905</v>
      </c>
      <c r="I5482">
        <v>15873.75</v>
      </c>
      <c r="J5482">
        <v>38.549999999999997</v>
      </c>
      <c r="K5482">
        <v>3.97</v>
      </c>
      <c r="L5482">
        <v>1.1299999999999999</v>
      </c>
    </row>
    <row r="5483" spans="1:12" x14ac:dyDescent="0.35">
      <c r="A5483" s="1">
        <v>44200</v>
      </c>
      <c r="B5483">
        <v>2021</v>
      </c>
      <c r="C5483" t="s">
        <v>12</v>
      </c>
      <c r="D5483">
        <v>14104.35</v>
      </c>
      <c r="E5483">
        <v>14147.95</v>
      </c>
      <c r="F5483">
        <v>13953.75</v>
      </c>
      <c r="G5483">
        <v>14132.9</v>
      </c>
      <c r="H5483">
        <v>494999295</v>
      </c>
      <c r="I5483">
        <v>28705.09</v>
      </c>
      <c r="J5483">
        <v>38.869999999999997</v>
      </c>
      <c r="K5483">
        <v>4.01</v>
      </c>
      <c r="L5483">
        <v>1.1200000000000001</v>
      </c>
    </row>
    <row r="5484" spans="1:12" x14ac:dyDescent="0.35">
      <c r="A5484" s="1">
        <v>44201</v>
      </c>
      <c r="B5484">
        <v>2021</v>
      </c>
      <c r="C5484" t="s">
        <v>12</v>
      </c>
      <c r="D5484">
        <v>14075.15</v>
      </c>
      <c r="E5484">
        <v>14215.6</v>
      </c>
      <c r="F5484">
        <v>14048.15</v>
      </c>
      <c r="G5484">
        <v>14199.5</v>
      </c>
      <c r="H5484">
        <v>492475349</v>
      </c>
      <c r="I5484">
        <v>30872.87</v>
      </c>
      <c r="J5484">
        <v>39.049999999999997</v>
      </c>
      <c r="K5484">
        <v>4.0199999999999996</v>
      </c>
      <c r="L5484">
        <v>1.1200000000000001</v>
      </c>
    </row>
    <row r="5485" spans="1:12" x14ac:dyDescent="0.35">
      <c r="A5485" s="1">
        <v>44202</v>
      </c>
      <c r="B5485">
        <v>2021</v>
      </c>
      <c r="C5485" t="s">
        <v>12</v>
      </c>
      <c r="D5485">
        <v>14240.95</v>
      </c>
      <c r="E5485">
        <v>14244.15</v>
      </c>
      <c r="F5485">
        <v>14039.9</v>
      </c>
      <c r="G5485">
        <v>14146.25</v>
      </c>
      <c r="H5485">
        <v>632323316</v>
      </c>
      <c r="I5485">
        <v>34615.550000000003</v>
      </c>
      <c r="J5485">
        <v>38.9</v>
      </c>
      <c r="K5485">
        <v>4.01</v>
      </c>
      <c r="L5485">
        <v>1.1200000000000001</v>
      </c>
    </row>
    <row r="5486" spans="1:12" x14ac:dyDescent="0.35">
      <c r="A5486" s="1">
        <v>44203</v>
      </c>
      <c r="B5486">
        <v>2021</v>
      </c>
      <c r="C5486" t="s">
        <v>12</v>
      </c>
      <c r="D5486">
        <v>14253.75</v>
      </c>
      <c r="E5486">
        <v>14256.25</v>
      </c>
      <c r="F5486">
        <v>14123.1</v>
      </c>
      <c r="G5486">
        <v>14137.35</v>
      </c>
      <c r="H5486">
        <v>559173512</v>
      </c>
      <c r="I5486">
        <v>33446.47</v>
      </c>
      <c r="J5486">
        <v>38.880000000000003</v>
      </c>
      <c r="K5486">
        <v>4.01</v>
      </c>
      <c r="L5486">
        <v>1.1200000000000001</v>
      </c>
    </row>
    <row r="5487" spans="1:12" x14ac:dyDescent="0.35">
      <c r="A5487" s="1">
        <v>44204</v>
      </c>
      <c r="B5487">
        <v>2021</v>
      </c>
      <c r="C5487" t="s">
        <v>12</v>
      </c>
      <c r="D5487">
        <v>14258.4</v>
      </c>
      <c r="E5487">
        <v>14367.3</v>
      </c>
      <c r="F5487">
        <v>14221.65</v>
      </c>
      <c r="G5487">
        <v>14347.25</v>
      </c>
      <c r="H5487">
        <v>613472067</v>
      </c>
      <c r="I5487">
        <v>37615.19</v>
      </c>
      <c r="J5487">
        <v>39.450000000000003</v>
      </c>
      <c r="K5487">
        <v>4.07</v>
      </c>
      <c r="L5487">
        <v>1.1100000000000001</v>
      </c>
    </row>
    <row r="5488" spans="1:12" x14ac:dyDescent="0.35">
      <c r="A5488" s="1">
        <v>44207</v>
      </c>
      <c r="B5488">
        <v>2021</v>
      </c>
      <c r="C5488" t="s">
        <v>12</v>
      </c>
      <c r="D5488">
        <v>14474.05</v>
      </c>
      <c r="E5488">
        <v>14498.2</v>
      </c>
      <c r="F5488">
        <v>14383.1</v>
      </c>
      <c r="G5488">
        <v>14484.75</v>
      </c>
      <c r="H5488">
        <v>672878543</v>
      </c>
      <c r="I5488">
        <v>40186.21</v>
      </c>
      <c r="J5488">
        <v>39.72</v>
      </c>
      <c r="K5488">
        <v>4.0999999999999996</v>
      </c>
      <c r="L5488">
        <v>1.1000000000000001</v>
      </c>
    </row>
    <row r="5489" spans="1:12" x14ac:dyDescent="0.35">
      <c r="A5489" s="1">
        <v>44208</v>
      </c>
      <c r="B5489">
        <v>2021</v>
      </c>
      <c r="C5489" t="s">
        <v>12</v>
      </c>
      <c r="D5489">
        <v>14473.8</v>
      </c>
      <c r="E5489">
        <v>14590.65</v>
      </c>
      <c r="F5489">
        <v>14432.85</v>
      </c>
      <c r="G5489">
        <v>14563.45</v>
      </c>
      <c r="H5489">
        <v>929566952</v>
      </c>
      <c r="I5489">
        <v>44976.12</v>
      </c>
      <c r="J5489">
        <v>39.94</v>
      </c>
      <c r="K5489">
        <v>4.13</v>
      </c>
      <c r="L5489">
        <v>1.0900000000000001</v>
      </c>
    </row>
    <row r="5490" spans="1:12" x14ac:dyDescent="0.35">
      <c r="A5490" s="1">
        <v>44209</v>
      </c>
      <c r="B5490">
        <v>2021</v>
      </c>
      <c r="C5490" t="s">
        <v>12</v>
      </c>
      <c r="D5490">
        <v>14639.8</v>
      </c>
      <c r="E5490">
        <v>14653.35</v>
      </c>
      <c r="F5490">
        <v>14435.7</v>
      </c>
      <c r="G5490">
        <v>14564.85</v>
      </c>
      <c r="H5490">
        <v>873956688</v>
      </c>
      <c r="I5490">
        <v>44682.93</v>
      </c>
      <c r="J5490">
        <v>39.94</v>
      </c>
      <c r="K5490">
        <v>4.13</v>
      </c>
      <c r="L5490">
        <v>1.0900000000000001</v>
      </c>
    </row>
    <row r="5491" spans="1:12" x14ac:dyDescent="0.35">
      <c r="A5491" s="1">
        <v>44210</v>
      </c>
      <c r="B5491">
        <v>2021</v>
      </c>
      <c r="C5491" t="s">
        <v>12</v>
      </c>
      <c r="D5491">
        <v>14550.05</v>
      </c>
      <c r="E5491">
        <v>14617.8</v>
      </c>
      <c r="F5491">
        <v>14471.5</v>
      </c>
      <c r="G5491">
        <v>14595.6</v>
      </c>
      <c r="H5491">
        <v>620194977</v>
      </c>
      <c r="I5491">
        <v>37534.370000000003</v>
      </c>
      <c r="J5491">
        <v>40.03</v>
      </c>
      <c r="K5491">
        <v>4.1399999999999997</v>
      </c>
      <c r="L5491">
        <v>1.0900000000000001</v>
      </c>
    </row>
    <row r="5492" spans="1:12" x14ac:dyDescent="0.35">
      <c r="A5492" s="1">
        <v>44211</v>
      </c>
      <c r="B5492">
        <v>2021</v>
      </c>
      <c r="C5492" t="s">
        <v>12</v>
      </c>
      <c r="D5492">
        <v>14594.35</v>
      </c>
      <c r="E5492">
        <v>14617.45</v>
      </c>
      <c r="F5492">
        <v>14357.85</v>
      </c>
      <c r="G5492">
        <v>14433.7</v>
      </c>
      <c r="H5492">
        <v>789557216</v>
      </c>
      <c r="I5492">
        <v>39912.18</v>
      </c>
      <c r="J5492">
        <v>39.340000000000003</v>
      </c>
      <c r="K5492">
        <v>4.09</v>
      </c>
      <c r="L5492">
        <v>1.1000000000000001</v>
      </c>
    </row>
    <row r="5493" spans="1:12" x14ac:dyDescent="0.35">
      <c r="A5493" s="1">
        <v>44214</v>
      </c>
      <c r="B5493">
        <v>2021</v>
      </c>
      <c r="C5493" t="s">
        <v>12</v>
      </c>
      <c r="D5493">
        <v>14453.3</v>
      </c>
      <c r="E5493">
        <v>14459.15</v>
      </c>
      <c r="F5493">
        <v>14222.8</v>
      </c>
      <c r="G5493">
        <v>14281.3</v>
      </c>
      <c r="H5493">
        <v>762043554</v>
      </c>
      <c r="I5493">
        <v>41716.22</v>
      </c>
      <c r="J5493">
        <v>38.92</v>
      </c>
      <c r="K5493">
        <v>4.05</v>
      </c>
      <c r="L5493">
        <v>1.1100000000000001</v>
      </c>
    </row>
    <row r="5494" spans="1:12" x14ac:dyDescent="0.35">
      <c r="A5494" s="1">
        <v>44215</v>
      </c>
      <c r="B5494">
        <v>2021</v>
      </c>
      <c r="C5494" t="s">
        <v>12</v>
      </c>
      <c r="D5494">
        <v>14371.65</v>
      </c>
      <c r="E5494">
        <v>14546.05</v>
      </c>
      <c r="F5494">
        <v>14350.85</v>
      </c>
      <c r="G5494">
        <v>14521.15</v>
      </c>
      <c r="H5494">
        <v>546108304</v>
      </c>
      <c r="I5494">
        <v>33084.79</v>
      </c>
      <c r="J5494">
        <v>39.22</v>
      </c>
      <c r="K5494">
        <v>4.12</v>
      </c>
      <c r="L5494">
        <v>1.0900000000000001</v>
      </c>
    </row>
    <row r="5495" spans="1:12" x14ac:dyDescent="0.35">
      <c r="A5495" s="1">
        <v>44216</v>
      </c>
      <c r="B5495">
        <v>2021</v>
      </c>
      <c r="C5495" t="s">
        <v>12</v>
      </c>
      <c r="D5495">
        <v>14538.3</v>
      </c>
      <c r="E5495">
        <v>14666.45</v>
      </c>
      <c r="F5495">
        <v>14517.55</v>
      </c>
      <c r="G5495">
        <v>14644.7</v>
      </c>
      <c r="H5495">
        <v>623069963</v>
      </c>
      <c r="I5495">
        <v>34639.360000000001</v>
      </c>
      <c r="J5495">
        <v>39.549999999999997</v>
      </c>
      <c r="K5495">
        <v>4.1500000000000004</v>
      </c>
      <c r="L5495">
        <v>1.08</v>
      </c>
    </row>
    <row r="5496" spans="1:12" x14ac:dyDescent="0.35">
      <c r="A5496" s="1">
        <v>44217</v>
      </c>
      <c r="B5496">
        <v>2021</v>
      </c>
      <c r="C5496" t="s">
        <v>12</v>
      </c>
      <c r="D5496">
        <v>14730.95</v>
      </c>
      <c r="E5496">
        <v>14753.55</v>
      </c>
      <c r="F5496">
        <v>14517.25</v>
      </c>
      <c r="G5496">
        <v>14590.35</v>
      </c>
      <c r="H5496">
        <v>704646957</v>
      </c>
      <c r="I5496">
        <v>41939.040000000001</v>
      </c>
      <c r="J5496">
        <v>39.409999999999997</v>
      </c>
      <c r="K5496">
        <v>4.13</v>
      </c>
      <c r="L5496">
        <v>1.0900000000000001</v>
      </c>
    </row>
    <row r="5497" spans="1:12" x14ac:dyDescent="0.35">
      <c r="A5497" s="1">
        <v>44218</v>
      </c>
      <c r="B5497">
        <v>2021</v>
      </c>
      <c r="C5497" t="s">
        <v>12</v>
      </c>
      <c r="D5497">
        <v>14583.4</v>
      </c>
      <c r="E5497">
        <v>14619.9</v>
      </c>
      <c r="F5497">
        <v>14357.75</v>
      </c>
      <c r="G5497">
        <v>14371.9</v>
      </c>
      <c r="H5497">
        <v>776750347</v>
      </c>
      <c r="I5497">
        <v>45322.54</v>
      </c>
      <c r="J5497">
        <v>38.86</v>
      </c>
      <c r="K5497">
        <v>4.07</v>
      </c>
      <c r="L5497">
        <v>1.1000000000000001</v>
      </c>
    </row>
    <row r="5498" spans="1:12" x14ac:dyDescent="0.35">
      <c r="A5498" s="1">
        <v>44221</v>
      </c>
      <c r="B5498">
        <v>2021</v>
      </c>
      <c r="C5498" t="s">
        <v>12</v>
      </c>
      <c r="D5498">
        <v>14477.8</v>
      </c>
      <c r="E5498">
        <v>14491.1</v>
      </c>
      <c r="F5498">
        <v>14218.6</v>
      </c>
      <c r="G5498">
        <v>14238.9</v>
      </c>
      <c r="H5498">
        <v>618631493</v>
      </c>
      <c r="I5498">
        <v>42278.39</v>
      </c>
      <c r="J5498">
        <v>38.42</v>
      </c>
      <c r="K5498">
        <v>4.04</v>
      </c>
      <c r="L5498">
        <v>1.1100000000000001</v>
      </c>
    </row>
    <row r="5499" spans="1:12" x14ac:dyDescent="0.35">
      <c r="A5499" s="1">
        <v>44223</v>
      </c>
      <c r="B5499">
        <v>2021</v>
      </c>
      <c r="C5499" t="s">
        <v>12</v>
      </c>
      <c r="D5499">
        <v>14237.95</v>
      </c>
      <c r="E5499">
        <v>14237.95</v>
      </c>
      <c r="F5499">
        <v>13929.3</v>
      </c>
      <c r="G5499">
        <v>13967.5</v>
      </c>
      <c r="H5499">
        <v>660711117</v>
      </c>
      <c r="I5499">
        <v>40579.24</v>
      </c>
      <c r="J5499">
        <v>37.520000000000003</v>
      </c>
      <c r="K5499">
        <v>3.96</v>
      </c>
      <c r="L5499">
        <v>1.1399999999999999</v>
      </c>
    </row>
    <row r="5500" spans="1:12" x14ac:dyDescent="0.35">
      <c r="A5500" s="1">
        <v>44224</v>
      </c>
      <c r="B5500">
        <v>2021</v>
      </c>
      <c r="C5500" t="s">
        <v>12</v>
      </c>
      <c r="D5500">
        <v>13810.4</v>
      </c>
      <c r="E5500">
        <v>13898.25</v>
      </c>
      <c r="F5500">
        <v>13713.25</v>
      </c>
      <c r="G5500">
        <v>13817.55</v>
      </c>
      <c r="H5500">
        <v>637871621</v>
      </c>
      <c r="I5500">
        <v>39881.82</v>
      </c>
      <c r="J5500">
        <v>36.96</v>
      </c>
      <c r="K5500">
        <v>3.92</v>
      </c>
      <c r="L5500">
        <v>1.1499999999999999</v>
      </c>
    </row>
    <row r="5501" spans="1:12" x14ac:dyDescent="0.35">
      <c r="A5501" s="1">
        <v>44225</v>
      </c>
      <c r="B5501">
        <v>2021</v>
      </c>
      <c r="C5501" t="s">
        <v>12</v>
      </c>
      <c r="D5501">
        <v>13946.6</v>
      </c>
      <c r="E5501">
        <v>13966.85</v>
      </c>
      <c r="F5501">
        <v>13596.75</v>
      </c>
      <c r="G5501">
        <v>13634.6</v>
      </c>
      <c r="H5501">
        <v>753206122</v>
      </c>
      <c r="I5501">
        <v>46918.29</v>
      </c>
      <c r="J5501">
        <v>36.57</v>
      </c>
      <c r="K5501">
        <v>3.86</v>
      </c>
      <c r="L5501">
        <v>1.1599999999999999</v>
      </c>
    </row>
    <row r="5502" spans="1:12" x14ac:dyDescent="0.35">
      <c r="A5502" s="1">
        <v>44228</v>
      </c>
      <c r="B5502">
        <v>2021</v>
      </c>
      <c r="C5502" t="s">
        <v>13</v>
      </c>
      <c r="D5502">
        <v>13758.6</v>
      </c>
      <c r="E5502">
        <v>14336.35</v>
      </c>
      <c r="F5502">
        <v>13661.75</v>
      </c>
      <c r="G5502">
        <v>14281.2</v>
      </c>
      <c r="H5502">
        <v>870529495</v>
      </c>
      <c r="I5502">
        <v>51840.22</v>
      </c>
      <c r="J5502">
        <v>38.26</v>
      </c>
      <c r="K5502">
        <v>4.05</v>
      </c>
      <c r="L5502">
        <v>1.1100000000000001</v>
      </c>
    </row>
    <row r="5503" spans="1:12" x14ac:dyDescent="0.35">
      <c r="A5503" s="1">
        <v>44229</v>
      </c>
      <c r="B5503">
        <v>2021</v>
      </c>
      <c r="C5503" t="s">
        <v>13</v>
      </c>
      <c r="D5503">
        <v>14481.1</v>
      </c>
      <c r="E5503">
        <v>14731.7</v>
      </c>
      <c r="F5503">
        <v>14469.15</v>
      </c>
      <c r="G5503">
        <v>14647.85</v>
      </c>
      <c r="H5503">
        <v>914965225</v>
      </c>
      <c r="I5503">
        <v>58177.74</v>
      </c>
      <c r="J5503">
        <v>38.79</v>
      </c>
      <c r="K5503">
        <v>4.1500000000000004</v>
      </c>
      <c r="L5503">
        <v>1.08</v>
      </c>
    </row>
    <row r="5504" spans="1:12" x14ac:dyDescent="0.35">
      <c r="A5504" s="1">
        <v>44230</v>
      </c>
      <c r="B5504">
        <v>2021</v>
      </c>
      <c r="C5504" t="s">
        <v>13</v>
      </c>
      <c r="D5504">
        <v>14754.9</v>
      </c>
      <c r="E5504">
        <v>14868.85</v>
      </c>
      <c r="F5504">
        <v>14574.15</v>
      </c>
      <c r="G5504">
        <v>14789.95</v>
      </c>
      <c r="H5504">
        <v>869477087</v>
      </c>
      <c r="I5504">
        <v>49312.35</v>
      </c>
      <c r="J5504">
        <v>39.159999999999997</v>
      </c>
      <c r="K5504">
        <v>4.1900000000000004</v>
      </c>
      <c r="L5504">
        <v>1.07</v>
      </c>
    </row>
    <row r="5505" spans="1:12" x14ac:dyDescent="0.35">
      <c r="A5505" s="1">
        <v>44231</v>
      </c>
      <c r="B5505">
        <v>2021</v>
      </c>
      <c r="C5505" t="s">
        <v>13</v>
      </c>
      <c r="D5505">
        <v>14789.05</v>
      </c>
      <c r="E5505">
        <v>14913.7</v>
      </c>
      <c r="F5505">
        <v>14714.75</v>
      </c>
      <c r="G5505">
        <v>14895.65</v>
      </c>
      <c r="H5505">
        <v>884686415</v>
      </c>
      <c r="I5505">
        <v>47811.8</v>
      </c>
      <c r="J5505">
        <v>40.81</v>
      </c>
      <c r="K5505">
        <v>4.22</v>
      </c>
      <c r="L5505">
        <v>1.07</v>
      </c>
    </row>
    <row r="5506" spans="1:12" x14ac:dyDescent="0.35">
      <c r="A5506" s="1">
        <v>44232</v>
      </c>
      <c r="B5506">
        <v>2021</v>
      </c>
      <c r="C5506" t="s">
        <v>13</v>
      </c>
      <c r="D5506">
        <v>14952.6</v>
      </c>
      <c r="E5506">
        <v>15014.65</v>
      </c>
      <c r="F5506">
        <v>14864.75</v>
      </c>
      <c r="G5506">
        <v>14924.25</v>
      </c>
      <c r="H5506">
        <v>935629058</v>
      </c>
      <c r="I5506">
        <v>54394.63</v>
      </c>
      <c r="J5506">
        <v>41.46</v>
      </c>
      <c r="K5506">
        <v>4.2300000000000004</v>
      </c>
      <c r="L5506">
        <v>1.06</v>
      </c>
    </row>
    <row r="5507" spans="1:12" x14ac:dyDescent="0.35">
      <c r="A5507" s="1">
        <v>44235</v>
      </c>
      <c r="B5507">
        <v>2021</v>
      </c>
      <c r="C5507" t="s">
        <v>13</v>
      </c>
      <c r="D5507">
        <v>15064.3</v>
      </c>
      <c r="E5507">
        <v>15159.9</v>
      </c>
      <c r="F5507">
        <v>15041.05</v>
      </c>
      <c r="G5507">
        <v>15115.8</v>
      </c>
      <c r="H5507">
        <v>671242694</v>
      </c>
      <c r="I5507">
        <v>40483.96</v>
      </c>
      <c r="J5507">
        <v>42</v>
      </c>
      <c r="K5507">
        <v>4.28</v>
      </c>
      <c r="L5507">
        <v>1.05</v>
      </c>
    </row>
    <row r="5508" spans="1:12" x14ac:dyDescent="0.35">
      <c r="A5508" s="1">
        <v>44236</v>
      </c>
      <c r="B5508">
        <v>2021</v>
      </c>
      <c r="C5508" t="s">
        <v>13</v>
      </c>
      <c r="D5508">
        <v>15164.15</v>
      </c>
      <c r="E5508">
        <v>15257.1</v>
      </c>
      <c r="F5508">
        <v>15064.3</v>
      </c>
      <c r="G5508">
        <v>15109.3</v>
      </c>
      <c r="H5508">
        <v>713279133</v>
      </c>
      <c r="I5508">
        <v>41930.720000000001</v>
      </c>
      <c r="J5508">
        <v>41.97</v>
      </c>
      <c r="K5508">
        <v>4.28</v>
      </c>
      <c r="L5508">
        <v>1.05</v>
      </c>
    </row>
    <row r="5509" spans="1:12" x14ac:dyDescent="0.35">
      <c r="A5509" s="1">
        <v>44237</v>
      </c>
      <c r="B5509">
        <v>2021</v>
      </c>
      <c r="C5509" t="s">
        <v>13</v>
      </c>
      <c r="D5509">
        <v>15119.05</v>
      </c>
      <c r="E5509">
        <v>15168.25</v>
      </c>
      <c r="F5509">
        <v>14977.2</v>
      </c>
      <c r="G5509">
        <v>15106.5</v>
      </c>
      <c r="H5509">
        <v>624791133</v>
      </c>
      <c r="I5509">
        <v>40707.97</v>
      </c>
      <c r="J5509">
        <v>41.81</v>
      </c>
      <c r="K5509">
        <v>4.28</v>
      </c>
      <c r="L5509">
        <v>1.05</v>
      </c>
    </row>
    <row r="5510" spans="1:12" x14ac:dyDescent="0.35">
      <c r="A5510" s="1">
        <v>44238</v>
      </c>
      <c r="B5510">
        <v>2021</v>
      </c>
      <c r="C5510" t="s">
        <v>13</v>
      </c>
      <c r="D5510">
        <v>15073.25</v>
      </c>
      <c r="E5510">
        <v>15188.5</v>
      </c>
      <c r="F5510">
        <v>15065.4</v>
      </c>
      <c r="G5510">
        <v>15173.3</v>
      </c>
      <c r="H5510">
        <v>500122414</v>
      </c>
      <c r="I5510">
        <v>30933.439999999999</v>
      </c>
      <c r="J5510">
        <v>41.65</v>
      </c>
      <c r="K5510">
        <v>4.3</v>
      </c>
      <c r="L5510">
        <v>1.05</v>
      </c>
    </row>
    <row r="5511" spans="1:12" x14ac:dyDescent="0.35">
      <c r="A5511" s="1">
        <v>44239</v>
      </c>
      <c r="B5511">
        <v>2021</v>
      </c>
      <c r="C5511" t="s">
        <v>13</v>
      </c>
      <c r="D5511">
        <v>15186.2</v>
      </c>
      <c r="E5511">
        <v>15243.5</v>
      </c>
      <c r="F5511">
        <v>15081</v>
      </c>
      <c r="G5511">
        <v>15163.3</v>
      </c>
      <c r="H5511">
        <v>571808807</v>
      </c>
      <c r="I5511">
        <v>32304.240000000002</v>
      </c>
      <c r="J5511">
        <v>41.58</v>
      </c>
      <c r="K5511">
        <v>4.3</v>
      </c>
      <c r="L5511">
        <v>1.05</v>
      </c>
    </row>
    <row r="5512" spans="1:12" x14ac:dyDescent="0.35">
      <c r="A5512" s="1">
        <v>44242</v>
      </c>
      <c r="B5512">
        <v>2021</v>
      </c>
      <c r="C5512" t="s">
        <v>13</v>
      </c>
      <c r="D5512">
        <v>15270.3</v>
      </c>
      <c r="E5512">
        <v>15340.15</v>
      </c>
      <c r="F5512">
        <v>15243.4</v>
      </c>
      <c r="G5512">
        <v>15314.7</v>
      </c>
      <c r="H5512">
        <v>455959720</v>
      </c>
      <c r="I5512">
        <v>28955.29</v>
      </c>
      <c r="J5512">
        <v>41.59</v>
      </c>
      <c r="K5512">
        <v>4.34</v>
      </c>
      <c r="L5512">
        <v>1.04</v>
      </c>
    </row>
    <row r="5513" spans="1:12" x14ac:dyDescent="0.35">
      <c r="A5513" s="1">
        <v>44243</v>
      </c>
      <c r="B5513">
        <v>2021</v>
      </c>
      <c r="C5513" t="s">
        <v>13</v>
      </c>
      <c r="D5513">
        <v>15371.45</v>
      </c>
      <c r="E5513">
        <v>15431.75</v>
      </c>
      <c r="F5513">
        <v>15242.2</v>
      </c>
      <c r="G5513">
        <v>15313.45</v>
      </c>
      <c r="H5513">
        <v>648545320</v>
      </c>
      <c r="I5513">
        <v>36550.03</v>
      </c>
      <c r="J5513">
        <v>41.78</v>
      </c>
      <c r="K5513">
        <v>4.34</v>
      </c>
      <c r="L5513">
        <v>1.04</v>
      </c>
    </row>
    <row r="5514" spans="1:12" x14ac:dyDescent="0.35">
      <c r="A5514" s="1">
        <v>44244</v>
      </c>
      <c r="B5514">
        <v>2021</v>
      </c>
      <c r="C5514" t="s">
        <v>13</v>
      </c>
      <c r="D5514">
        <v>15279.9</v>
      </c>
      <c r="E5514">
        <v>15314.3</v>
      </c>
      <c r="F5514">
        <v>15170.75</v>
      </c>
      <c r="G5514">
        <v>15208.9</v>
      </c>
      <c r="H5514">
        <v>504767226</v>
      </c>
      <c r="I5514">
        <v>34073.120000000003</v>
      </c>
      <c r="J5514">
        <v>41.49</v>
      </c>
      <c r="K5514">
        <v>4.3099999999999996</v>
      </c>
      <c r="L5514">
        <v>1.04</v>
      </c>
    </row>
    <row r="5515" spans="1:12" x14ac:dyDescent="0.35">
      <c r="A5515" s="1">
        <v>44245</v>
      </c>
      <c r="B5515">
        <v>2021</v>
      </c>
      <c r="C5515" t="s">
        <v>13</v>
      </c>
      <c r="D5515">
        <v>15238.7</v>
      </c>
      <c r="E5515">
        <v>15250.75</v>
      </c>
      <c r="F5515">
        <v>15078.05</v>
      </c>
      <c r="G5515">
        <v>15118.95</v>
      </c>
      <c r="H5515">
        <v>770629541</v>
      </c>
      <c r="I5515">
        <v>37093.99</v>
      </c>
      <c r="J5515">
        <v>41.26</v>
      </c>
      <c r="K5515">
        <v>4.28</v>
      </c>
      <c r="L5515">
        <v>1.05</v>
      </c>
    </row>
    <row r="5516" spans="1:12" x14ac:dyDescent="0.35">
      <c r="A5516" s="1">
        <v>44246</v>
      </c>
      <c r="B5516">
        <v>2021</v>
      </c>
      <c r="C5516" t="s">
        <v>13</v>
      </c>
      <c r="D5516">
        <v>15074.8</v>
      </c>
      <c r="E5516">
        <v>15144.05</v>
      </c>
      <c r="F5516">
        <v>14898.2</v>
      </c>
      <c r="G5516">
        <v>14981.75</v>
      </c>
      <c r="H5516">
        <v>712213821</v>
      </c>
      <c r="I5516">
        <v>37419.339999999997</v>
      </c>
      <c r="J5516">
        <v>40.880000000000003</v>
      </c>
      <c r="K5516">
        <v>4.24</v>
      </c>
      <c r="L5516">
        <v>1.06</v>
      </c>
    </row>
    <row r="5517" spans="1:12" x14ac:dyDescent="0.35">
      <c r="A5517" s="1">
        <v>44249</v>
      </c>
      <c r="B5517">
        <v>2021</v>
      </c>
      <c r="C5517" t="s">
        <v>13</v>
      </c>
      <c r="D5517">
        <v>14999.05</v>
      </c>
      <c r="E5517">
        <v>15010.1</v>
      </c>
      <c r="F5517">
        <v>14635.05</v>
      </c>
      <c r="G5517">
        <v>14675.7</v>
      </c>
      <c r="H5517">
        <v>609898454</v>
      </c>
      <c r="I5517">
        <v>37578.07</v>
      </c>
      <c r="J5517">
        <v>40.049999999999997</v>
      </c>
      <c r="K5517">
        <v>4.16</v>
      </c>
      <c r="L5517">
        <v>1.08</v>
      </c>
    </row>
    <row r="5518" spans="1:12" x14ac:dyDescent="0.35">
      <c r="A5518" s="1">
        <v>44250</v>
      </c>
      <c r="B5518">
        <v>2021</v>
      </c>
      <c r="C5518" t="s">
        <v>13</v>
      </c>
      <c r="D5518">
        <v>14782.25</v>
      </c>
      <c r="E5518">
        <v>14854.5</v>
      </c>
      <c r="F5518">
        <v>14651.85</v>
      </c>
      <c r="G5518">
        <v>14707.8</v>
      </c>
      <c r="H5518">
        <v>744092809</v>
      </c>
      <c r="I5518">
        <v>39508.089999999997</v>
      </c>
      <c r="J5518">
        <v>40.14</v>
      </c>
      <c r="K5518">
        <v>4.17</v>
      </c>
      <c r="L5518">
        <v>1.08</v>
      </c>
    </row>
    <row r="5519" spans="1:12" x14ac:dyDescent="0.35">
      <c r="A5519" s="1">
        <v>44251</v>
      </c>
      <c r="B5519">
        <v>2021</v>
      </c>
      <c r="C5519" t="s">
        <v>13</v>
      </c>
      <c r="D5519">
        <v>14729.15</v>
      </c>
      <c r="E5519">
        <v>15008.8</v>
      </c>
      <c r="F5519">
        <v>14723.05</v>
      </c>
      <c r="G5519">
        <v>14982</v>
      </c>
      <c r="H5519">
        <v>403754669</v>
      </c>
      <c r="I5519">
        <v>23723.99</v>
      </c>
      <c r="J5519">
        <v>40.880000000000003</v>
      </c>
      <c r="K5519">
        <v>4.24</v>
      </c>
      <c r="L5519">
        <v>1.06</v>
      </c>
    </row>
    <row r="5520" spans="1:12" x14ac:dyDescent="0.35">
      <c r="A5520" s="1">
        <v>44252</v>
      </c>
      <c r="B5520">
        <v>2021</v>
      </c>
      <c r="C5520" t="s">
        <v>13</v>
      </c>
      <c r="D5520">
        <v>15079.85</v>
      </c>
      <c r="E5520">
        <v>15176.5</v>
      </c>
      <c r="F5520">
        <v>15065.35</v>
      </c>
      <c r="G5520">
        <v>15097.35</v>
      </c>
      <c r="H5520">
        <v>803883875</v>
      </c>
      <c r="I5520">
        <v>42983.07</v>
      </c>
      <c r="J5520">
        <v>41.2</v>
      </c>
      <c r="K5520">
        <v>4.28</v>
      </c>
      <c r="L5520">
        <v>1.05</v>
      </c>
    </row>
    <row r="5521" spans="1:12" x14ac:dyDescent="0.35">
      <c r="A5521" s="1">
        <v>44253</v>
      </c>
      <c r="B5521">
        <v>2021</v>
      </c>
      <c r="C5521" t="s">
        <v>13</v>
      </c>
      <c r="D5521">
        <v>14888.6</v>
      </c>
      <c r="E5521">
        <v>14919.45</v>
      </c>
      <c r="F5521">
        <v>14467.75</v>
      </c>
      <c r="G5521">
        <v>14529.15</v>
      </c>
      <c r="H5521">
        <v>1103644519</v>
      </c>
      <c r="I5521">
        <v>65012.959999999999</v>
      </c>
      <c r="J5521">
        <v>39.65</v>
      </c>
      <c r="K5521">
        <v>4.12</v>
      </c>
      <c r="L5521">
        <v>1.0900000000000001</v>
      </c>
    </row>
    <row r="5522" spans="1:12" x14ac:dyDescent="0.35">
      <c r="A5522" s="1">
        <v>44256</v>
      </c>
      <c r="B5522">
        <v>2021</v>
      </c>
      <c r="C5522" t="s">
        <v>14</v>
      </c>
      <c r="D5522">
        <v>14702.5</v>
      </c>
      <c r="E5522">
        <v>14806.8</v>
      </c>
      <c r="F5522">
        <v>14638.55</v>
      </c>
      <c r="G5522">
        <v>14761.55</v>
      </c>
      <c r="H5522">
        <v>507302977</v>
      </c>
      <c r="I5522">
        <v>30030.57</v>
      </c>
      <c r="J5522">
        <v>40.28</v>
      </c>
      <c r="K5522">
        <v>4.18</v>
      </c>
      <c r="L5522">
        <v>1.08</v>
      </c>
    </row>
    <row r="5523" spans="1:12" x14ac:dyDescent="0.35">
      <c r="A5523" s="1">
        <v>44257</v>
      </c>
      <c r="B5523">
        <v>2021</v>
      </c>
      <c r="C5523" t="s">
        <v>14</v>
      </c>
      <c r="D5523">
        <v>14865.3</v>
      </c>
      <c r="E5523">
        <v>14959.1</v>
      </c>
      <c r="F5523">
        <v>14760.8</v>
      </c>
      <c r="G5523">
        <v>14919.1</v>
      </c>
      <c r="H5523">
        <v>621723916</v>
      </c>
      <c r="I5523">
        <v>34647.26</v>
      </c>
      <c r="J5523">
        <v>40.71</v>
      </c>
      <c r="K5523">
        <v>4.2300000000000004</v>
      </c>
      <c r="L5523">
        <v>1.06</v>
      </c>
    </row>
    <row r="5524" spans="1:12" x14ac:dyDescent="0.35">
      <c r="A5524" s="1">
        <v>44258</v>
      </c>
      <c r="B5524">
        <v>2021</v>
      </c>
      <c r="C5524" t="s">
        <v>14</v>
      </c>
      <c r="D5524">
        <v>15064.4</v>
      </c>
      <c r="E5524">
        <v>15273.15</v>
      </c>
      <c r="F5524">
        <v>14995.8</v>
      </c>
      <c r="G5524">
        <v>15245.6</v>
      </c>
      <c r="H5524">
        <v>544205583</v>
      </c>
      <c r="I5524">
        <v>34567.730000000003</v>
      </c>
      <c r="J5524">
        <v>41.6</v>
      </c>
      <c r="K5524">
        <v>4.32</v>
      </c>
      <c r="L5524">
        <v>1.04</v>
      </c>
    </row>
    <row r="5525" spans="1:12" x14ac:dyDescent="0.35">
      <c r="A5525" s="1">
        <v>44259</v>
      </c>
      <c r="B5525">
        <v>2021</v>
      </c>
      <c r="C5525" t="s">
        <v>14</v>
      </c>
      <c r="D5525">
        <v>15026.75</v>
      </c>
      <c r="E5525">
        <v>15202.35</v>
      </c>
      <c r="F5525">
        <v>14980.2</v>
      </c>
      <c r="G5525">
        <v>15080.75</v>
      </c>
      <c r="H5525">
        <v>534850447</v>
      </c>
      <c r="I5525">
        <v>36036.019999999997</v>
      </c>
      <c r="J5525">
        <v>41.15</v>
      </c>
      <c r="K5525">
        <v>4.2699999999999996</v>
      </c>
      <c r="L5525">
        <v>1.05</v>
      </c>
    </row>
    <row r="5526" spans="1:12" x14ac:dyDescent="0.35">
      <c r="A5526" s="1">
        <v>44260</v>
      </c>
      <c r="B5526">
        <v>2021</v>
      </c>
      <c r="C5526" t="s">
        <v>14</v>
      </c>
      <c r="D5526">
        <v>14977.95</v>
      </c>
      <c r="E5526">
        <v>15092.35</v>
      </c>
      <c r="F5526">
        <v>14862.1</v>
      </c>
      <c r="G5526">
        <v>14938.1</v>
      </c>
      <c r="H5526">
        <v>640700362</v>
      </c>
      <c r="I5526">
        <v>37811.599999999999</v>
      </c>
      <c r="J5526">
        <v>40.76</v>
      </c>
      <c r="K5526">
        <v>4.2300000000000004</v>
      </c>
      <c r="L5526">
        <v>1.06</v>
      </c>
    </row>
    <row r="5527" spans="1:12" x14ac:dyDescent="0.35">
      <c r="A5527" s="1">
        <v>44263</v>
      </c>
      <c r="B5527">
        <v>2021</v>
      </c>
      <c r="C5527" t="s">
        <v>14</v>
      </c>
      <c r="D5527">
        <v>15002.45</v>
      </c>
      <c r="E5527">
        <v>15111.15</v>
      </c>
      <c r="F5527">
        <v>14919.9</v>
      </c>
      <c r="G5527">
        <v>14956.2</v>
      </c>
      <c r="H5527">
        <v>580308065</v>
      </c>
      <c r="I5527">
        <v>29518.07</v>
      </c>
      <c r="J5527">
        <v>40.74</v>
      </c>
      <c r="K5527">
        <v>4.24</v>
      </c>
      <c r="L5527">
        <v>1.06</v>
      </c>
    </row>
    <row r="5528" spans="1:12" x14ac:dyDescent="0.35">
      <c r="A5528" s="1">
        <v>44264</v>
      </c>
      <c r="B5528">
        <v>2021</v>
      </c>
      <c r="C5528" t="s">
        <v>14</v>
      </c>
      <c r="D5528">
        <v>15049.9</v>
      </c>
      <c r="E5528">
        <v>15126.85</v>
      </c>
      <c r="F5528">
        <v>14925.45</v>
      </c>
      <c r="G5528">
        <v>15098.4</v>
      </c>
      <c r="H5528">
        <v>675271251</v>
      </c>
      <c r="I5528">
        <v>38365.480000000003</v>
      </c>
      <c r="J5528">
        <v>41.12</v>
      </c>
      <c r="K5528">
        <v>4.28</v>
      </c>
      <c r="L5528">
        <v>1.05</v>
      </c>
    </row>
    <row r="5529" spans="1:12" x14ac:dyDescent="0.35">
      <c r="A5529" s="1">
        <v>44265</v>
      </c>
      <c r="B5529">
        <v>2021</v>
      </c>
      <c r="C5529" t="s">
        <v>14</v>
      </c>
      <c r="D5529">
        <v>15202.15</v>
      </c>
      <c r="E5529">
        <v>15218.45</v>
      </c>
      <c r="F5529">
        <v>15100.85</v>
      </c>
      <c r="G5529">
        <v>15174.8</v>
      </c>
      <c r="H5529">
        <v>404585756</v>
      </c>
      <c r="I5529">
        <v>25603.32</v>
      </c>
      <c r="J5529">
        <v>41.33</v>
      </c>
      <c r="K5529">
        <v>4.3</v>
      </c>
      <c r="L5529">
        <v>1.05</v>
      </c>
    </row>
    <row r="5530" spans="1:12" x14ac:dyDescent="0.35">
      <c r="A5530" s="1">
        <v>44267</v>
      </c>
      <c r="B5530">
        <v>2021</v>
      </c>
      <c r="C5530" t="s">
        <v>14</v>
      </c>
      <c r="D5530">
        <v>15321.15</v>
      </c>
      <c r="E5530">
        <v>15336.3</v>
      </c>
      <c r="F5530">
        <v>14953.6</v>
      </c>
      <c r="G5530">
        <v>15030.95</v>
      </c>
      <c r="H5530">
        <v>493238854</v>
      </c>
      <c r="I5530">
        <v>32195.96</v>
      </c>
      <c r="J5530">
        <v>40.94</v>
      </c>
      <c r="K5530">
        <v>4.26</v>
      </c>
      <c r="L5530">
        <v>1.06</v>
      </c>
    </row>
    <row r="5531" spans="1:12" x14ac:dyDescent="0.35">
      <c r="A5531" s="1">
        <v>44270</v>
      </c>
      <c r="B5531">
        <v>2021</v>
      </c>
      <c r="C5531" t="s">
        <v>14</v>
      </c>
      <c r="D5531">
        <v>15048.4</v>
      </c>
      <c r="E5531">
        <v>15048.4</v>
      </c>
      <c r="F5531">
        <v>14745.85</v>
      </c>
      <c r="G5531">
        <v>14929.5</v>
      </c>
      <c r="H5531">
        <v>467473367</v>
      </c>
      <c r="I5531">
        <v>28118</v>
      </c>
      <c r="J5531">
        <v>40.659999999999997</v>
      </c>
      <c r="K5531">
        <v>4.2300000000000004</v>
      </c>
      <c r="L5531">
        <v>1.06</v>
      </c>
    </row>
    <row r="5532" spans="1:12" x14ac:dyDescent="0.35">
      <c r="A5532" s="1">
        <v>44271</v>
      </c>
      <c r="B5532">
        <v>2021</v>
      </c>
      <c r="C5532" t="s">
        <v>14</v>
      </c>
      <c r="D5532">
        <v>14996.1</v>
      </c>
      <c r="E5532">
        <v>15051.6</v>
      </c>
      <c r="F5532">
        <v>14890.65</v>
      </c>
      <c r="G5532">
        <v>14910.45</v>
      </c>
      <c r="H5532">
        <v>437651327</v>
      </c>
      <c r="I5532">
        <v>27975.07</v>
      </c>
      <c r="J5532">
        <v>40.61</v>
      </c>
      <c r="K5532">
        <v>4.2300000000000004</v>
      </c>
      <c r="L5532">
        <v>1.07</v>
      </c>
    </row>
    <row r="5533" spans="1:12" x14ac:dyDescent="0.35">
      <c r="A5533" s="1">
        <v>44272</v>
      </c>
      <c r="B5533">
        <v>2021</v>
      </c>
      <c r="C5533" t="s">
        <v>14</v>
      </c>
      <c r="D5533">
        <v>14946.55</v>
      </c>
      <c r="E5533">
        <v>14956.55</v>
      </c>
      <c r="F5533">
        <v>14696.05</v>
      </c>
      <c r="G5533">
        <v>14721.3</v>
      </c>
      <c r="H5533">
        <v>479352147</v>
      </c>
      <c r="I5533">
        <v>27983.5</v>
      </c>
      <c r="J5533">
        <v>40.1</v>
      </c>
      <c r="K5533">
        <v>4.17</v>
      </c>
      <c r="L5533">
        <v>1.08</v>
      </c>
    </row>
    <row r="5534" spans="1:12" x14ac:dyDescent="0.35">
      <c r="A5534" s="1">
        <v>44273</v>
      </c>
      <c r="B5534">
        <v>2021</v>
      </c>
      <c r="C5534" t="s">
        <v>14</v>
      </c>
      <c r="D5534">
        <v>14855.5</v>
      </c>
      <c r="E5534">
        <v>14875.2</v>
      </c>
      <c r="F5534">
        <v>14478.6</v>
      </c>
      <c r="G5534">
        <v>14557.85</v>
      </c>
      <c r="H5534">
        <v>542216908</v>
      </c>
      <c r="I5534">
        <v>31339.71</v>
      </c>
      <c r="J5534">
        <v>39.65</v>
      </c>
      <c r="K5534">
        <v>4.13</v>
      </c>
      <c r="L5534">
        <v>1.0900000000000001</v>
      </c>
    </row>
    <row r="5535" spans="1:12" x14ac:dyDescent="0.35">
      <c r="A5535" s="1">
        <v>44274</v>
      </c>
      <c r="B5535">
        <v>2021</v>
      </c>
      <c r="C5535" t="s">
        <v>14</v>
      </c>
      <c r="D5535">
        <v>14471.15</v>
      </c>
      <c r="E5535">
        <v>14788.25</v>
      </c>
      <c r="F5535">
        <v>14350.1</v>
      </c>
      <c r="G5535">
        <v>14744</v>
      </c>
      <c r="H5535">
        <v>919178208</v>
      </c>
      <c r="I5535">
        <v>49011.27</v>
      </c>
      <c r="J5535">
        <v>40.159999999999997</v>
      </c>
      <c r="K5535">
        <v>4.18</v>
      </c>
      <c r="L5535">
        <v>1.08</v>
      </c>
    </row>
    <row r="5536" spans="1:12" x14ac:dyDescent="0.35">
      <c r="A5536" s="1">
        <v>44277</v>
      </c>
      <c r="B5536">
        <v>2021</v>
      </c>
      <c r="C5536" t="s">
        <v>14</v>
      </c>
      <c r="D5536">
        <v>14736.3</v>
      </c>
      <c r="E5536">
        <v>14763.9</v>
      </c>
      <c r="F5536">
        <v>14597.85</v>
      </c>
      <c r="G5536">
        <v>14736.4</v>
      </c>
      <c r="H5536">
        <v>458997059</v>
      </c>
      <c r="I5536">
        <v>27345.02</v>
      </c>
      <c r="J5536">
        <v>40.14</v>
      </c>
      <c r="K5536">
        <v>4.18</v>
      </c>
      <c r="L5536">
        <v>1.08</v>
      </c>
    </row>
    <row r="5537" spans="1:12" x14ac:dyDescent="0.35">
      <c r="A5537" s="1">
        <v>44278</v>
      </c>
      <c r="B5537">
        <v>2021</v>
      </c>
      <c r="C5537" t="s">
        <v>14</v>
      </c>
      <c r="D5537">
        <v>14768.55</v>
      </c>
      <c r="E5537">
        <v>14878.6</v>
      </c>
      <c r="F5537">
        <v>14707</v>
      </c>
      <c r="G5537">
        <v>14814.75</v>
      </c>
      <c r="H5537">
        <v>474150088</v>
      </c>
      <c r="I5537">
        <v>30322.09</v>
      </c>
      <c r="J5537">
        <v>40.35</v>
      </c>
      <c r="K5537">
        <v>4.2</v>
      </c>
      <c r="L5537">
        <v>1.07</v>
      </c>
    </row>
    <row r="5538" spans="1:12" x14ac:dyDescent="0.35">
      <c r="A5538" s="1">
        <v>44279</v>
      </c>
      <c r="B5538">
        <v>2021</v>
      </c>
      <c r="C5538" t="s">
        <v>14</v>
      </c>
      <c r="D5538">
        <v>14712.45</v>
      </c>
      <c r="E5538">
        <v>14752.35</v>
      </c>
      <c r="F5538">
        <v>14535</v>
      </c>
      <c r="G5538">
        <v>14549.4</v>
      </c>
      <c r="H5538">
        <v>456403503</v>
      </c>
      <c r="I5538">
        <v>27868.93</v>
      </c>
      <c r="J5538">
        <v>39.630000000000003</v>
      </c>
      <c r="K5538">
        <v>4.12</v>
      </c>
      <c r="L5538">
        <v>1.0900000000000001</v>
      </c>
    </row>
    <row r="5539" spans="1:12" x14ac:dyDescent="0.35">
      <c r="A5539" s="1">
        <v>44280</v>
      </c>
      <c r="B5539">
        <v>2021</v>
      </c>
      <c r="C5539" t="s">
        <v>14</v>
      </c>
      <c r="D5539">
        <v>14570.9</v>
      </c>
      <c r="E5539">
        <v>14575.6</v>
      </c>
      <c r="F5539">
        <v>14264.4</v>
      </c>
      <c r="G5539">
        <v>14324.9</v>
      </c>
      <c r="H5539">
        <v>606820996</v>
      </c>
      <c r="I5539">
        <v>35350.22</v>
      </c>
      <c r="J5539">
        <v>39.020000000000003</v>
      </c>
      <c r="K5539">
        <v>4.0599999999999996</v>
      </c>
      <c r="L5539">
        <v>1.1100000000000001</v>
      </c>
    </row>
    <row r="5540" spans="1:12" x14ac:dyDescent="0.35">
      <c r="A5540" s="1">
        <v>44281</v>
      </c>
      <c r="B5540">
        <v>2021</v>
      </c>
      <c r="C5540" t="s">
        <v>14</v>
      </c>
      <c r="D5540">
        <v>14506.3</v>
      </c>
      <c r="E5540">
        <v>14572.9</v>
      </c>
      <c r="F5540">
        <v>14414.25</v>
      </c>
      <c r="G5540">
        <v>14507.3</v>
      </c>
      <c r="H5540">
        <v>481000845</v>
      </c>
      <c r="I5540">
        <v>29423.45</v>
      </c>
      <c r="J5540">
        <v>39.51</v>
      </c>
      <c r="K5540">
        <v>4.1100000000000003</v>
      </c>
      <c r="L5540">
        <v>1.0900000000000001</v>
      </c>
    </row>
    <row r="5541" spans="1:12" x14ac:dyDescent="0.35">
      <c r="A5541" s="1">
        <v>44285</v>
      </c>
      <c r="B5541">
        <v>2021</v>
      </c>
      <c r="C5541" t="s">
        <v>14</v>
      </c>
      <c r="D5541">
        <v>14628.5</v>
      </c>
      <c r="E5541">
        <v>14876.3</v>
      </c>
      <c r="F5541">
        <v>14617.6</v>
      </c>
      <c r="G5541">
        <v>14845.1</v>
      </c>
      <c r="H5541">
        <v>594520567</v>
      </c>
      <c r="I5541">
        <v>35117.93</v>
      </c>
      <c r="J5541">
        <v>40.43</v>
      </c>
      <c r="K5541">
        <v>4.21</v>
      </c>
      <c r="L5541">
        <v>1.07</v>
      </c>
    </row>
    <row r="5542" spans="1:12" x14ac:dyDescent="0.35">
      <c r="A5542" s="1">
        <v>44286</v>
      </c>
      <c r="B5542">
        <v>2021</v>
      </c>
      <c r="C5542" t="s">
        <v>14</v>
      </c>
      <c r="D5542">
        <v>14811.85</v>
      </c>
      <c r="E5542">
        <v>14813.75</v>
      </c>
      <c r="F5542">
        <v>14670.25</v>
      </c>
      <c r="G5542">
        <v>14690.7</v>
      </c>
      <c r="H5542">
        <v>436874691</v>
      </c>
      <c r="I5542">
        <v>29741.83</v>
      </c>
      <c r="J5542">
        <v>33.200000000000003</v>
      </c>
      <c r="K5542">
        <v>4.2</v>
      </c>
      <c r="L5542">
        <v>0.96</v>
      </c>
    </row>
    <row r="5543" spans="1:12" x14ac:dyDescent="0.35">
      <c r="A5543" s="1">
        <v>44287</v>
      </c>
      <c r="B5543">
        <v>2021</v>
      </c>
      <c r="C5543" t="s">
        <v>15</v>
      </c>
      <c r="D5543">
        <v>14798.4</v>
      </c>
      <c r="E5543">
        <v>14883.2</v>
      </c>
      <c r="F5543">
        <v>14692.45</v>
      </c>
      <c r="G5543">
        <v>14867.35</v>
      </c>
      <c r="H5543">
        <v>430028476</v>
      </c>
      <c r="I5543">
        <v>29585.23</v>
      </c>
      <c r="J5543">
        <v>33.6</v>
      </c>
      <c r="K5543">
        <v>4.25</v>
      </c>
      <c r="L5543">
        <v>0.95</v>
      </c>
    </row>
    <row r="5544" spans="1:12" x14ac:dyDescent="0.35">
      <c r="A5544" s="1">
        <v>44291</v>
      </c>
      <c r="B5544">
        <v>2021</v>
      </c>
      <c r="C5544" t="s">
        <v>15</v>
      </c>
      <c r="D5544">
        <v>14837.7</v>
      </c>
      <c r="E5544">
        <v>14849.85</v>
      </c>
      <c r="F5544">
        <v>14459.5</v>
      </c>
      <c r="G5544">
        <v>14637.8</v>
      </c>
      <c r="H5544">
        <v>500476690</v>
      </c>
      <c r="I5544">
        <v>33885.39</v>
      </c>
      <c r="J5544">
        <v>33.08</v>
      </c>
      <c r="K5544">
        <v>4.1900000000000004</v>
      </c>
      <c r="L5544">
        <v>0.97</v>
      </c>
    </row>
    <row r="5545" spans="1:12" x14ac:dyDescent="0.35">
      <c r="A5545" s="1">
        <v>44292</v>
      </c>
      <c r="B5545">
        <v>2021</v>
      </c>
      <c r="C5545" t="s">
        <v>15</v>
      </c>
      <c r="D5545">
        <v>14737</v>
      </c>
      <c r="E5545">
        <v>14779.1</v>
      </c>
      <c r="F5545">
        <v>14573.9</v>
      </c>
      <c r="G5545">
        <v>14683.5</v>
      </c>
      <c r="H5545">
        <v>474211156</v>
      </c>
      <c r="I5545">
        <v>31885.97</v>
      </c>
      <c r="J5545">
        <v>33.18</v>
      </c>
      <c r="K5545">
        <v>4.2</v>
      </c>
      <c r="L5545">
        <v>0.96</v>
      </c>
    </row>
    <row r="5546" spans="1:12" x14ac:dyDescent="0.35">
      <c r="A5546" s="1">
        <v>44293</v>
      </c>
      <c r="B5546">
        <v>2021</v>
      </c>
      <c r="C5546" t="s">
        <v>15</v>
      </c>
      <c r="D5546">
        <v>14716.45</v>
      </c>
      <c r="E5546">
        <v>14879.8</v>
      </c>
      <c r="F5546">
        <v>14649.85</v>
      </c>
      <c r="G5546">
        <v>14819.05</v>
      </c>
      <c r="H5546">
        <v>476382016</v>
      </c>
      <c r="I5546">
        <v>35184.959999999999</v>
      </c>
      <c r="J5546">
        <v>33.49</v>
      </c>
      <c r="K5546">
        <v>4.24</v>
      </c>
      <c r="L5546">
        <v>0.95</v>
      </c>
    </row>
    <row r="5547" spans="1:12" x14ac:dyDescent="0.35">
      <c r="A5547" s="1">
        <v>44294</v>
      </c>
      <c r="B5547">
        <v>2021</v>
      </c>
      <c r="C5547" t="s">
        <v>15</v>
      </c>
      <c r="D5547">
        <v>14875.65</v>
      </c>
      <c r="E5547">
        <v>14984.15</v>
      </c>
      <c r="F5547">
        <v>14821.1</v>
      </c>
      <c r="G5547">
        <v>14873.8</v>
      </c>
      <c r="H5547">
        <v>503728173</v>
      </c>
      <c r="I5547">
        <v>34444.559999999998</v>
      </c>
      <c r="J5547">
        <v>33.61</v>
      </c>
      <c r="K5547">
        <v>4.25</v>
      </c>
      <c r="L5547">
        <v>0.96</v>
      </c>
    </row>
    <row r="5548" spans="1:12" x14ac:dyDescent="0.35">
      <c r="A5548" s="1">
        <v>44295</v>
      </c>
      <c r="B5548">
        <v>2021</v>
      </c>
      <c r="C5548" t="s">
        <v>15</v>
      </c>
      <c r="D5548">
        <v>14882.65</v>
      </c>
      <c r="E5548">
        <v>14918.45</v>
      </c>
      <c r="F5548">
        <v>14785.65</v>
      </c>
      <c r="G5548">
        <v>14834.85</v>
      </c>
      <c r="H5548">
        <v>498347599</v>
      </c>
      <c r="I5548">
        <v>35010.36</v>
      </c>
      <c r="J5548">
        <v>33.53</v>
      </c>
      <c r="K5548">
        <v>4.24</v>
      </c>
      <c r="L5548">
        <v>0.97</v>
      </c>
    </row>
    <row r="5549" spans="1:12" x14ac:dyDescent="0.35">
      <c r="A5549" s="1">
        <v>44298</v>
      </c>
      <c r="B5549">
        <v>2021</v>
      </c>
      <c r="C5549" t="s">
        <v>15</v>
      </c>
      <c r="D5549">
        <v>14644.65</v>
      </c>
      <c r="E5549">
        <v>14652.5</v>
      </c>
      <c r="F5549">
        <v>14248.7</v>
      </c>
      <c r="G5549">
        <v>14310.8</v>
      </c>
      <c r="H5549">
        <v>638475842</v>
      </c>
      <c r="I5549">
        <v>43433.24</v>
      </c>
      <c r="J5549">
        <v>32.340000000000003</v>
      </c>
      <c r="K5549">
        <v>4.09</v>
      </c>
      <c r="L5549">
        <v>1</v>
      </c>
    </row>
    <row r="5550" spans="1:12" x14ac:dyDescent="0.35">
      <c r="A5550" s="1">
        <v>44299</v>
      </c>
      <c r="B5550">
        <v>2021</v>
      </c>
      <c r="C5550" t="s">
        <v>15</v>
      </c>
      <c r="D5550">
        <v>14364.9</v>
      </c>
      <c r="E5550">
        <v>14528.9</v>
      </c>
      <c r="F5550">
        <v>14274.9</v>
      </c>
      <c r="G5550">
        <v>14504.8</v>
      </c>
      <c r="H5550">
        <v>588666016</v>
      </c>
      <c r="I5550">
        <v>40846.57</v>
      </c>
      <c r="J5550">
        <v>32.72</v>
      </c>
      <c r="K5550">
        <v>4.1500000000000004</v>
      </c>
      <c r="L5550">
        <v>0.99</v>
      </c>
    </row>
    <row r="5551" spans="1:12" x14ac:dyDescent="0.35">
      <c r="A5551" s="1">
        <v>44301</v>
      </c>
      <c r="B5551">
        <v>2021</v>
      </c>
      <c r="C5551" t="s">
        <v>15</v>
      </c>
      <c r="D5551">
        <v>14522.4</v>
      </c>
      <c r="E5551">
        <v>14597.55</v>
      </c>
      <c r="F5551">
        <v>14353.2</v>
      </c>
      <c r="G5551">
        <v>14581.45</v>
      </c>
      <c r="H5551">
        <v>556851211</v>
      </c>
      <c r="I5551">
        <v>40177.25</v>
      </c>
      <c r="J5551">
        <v>32.78</v>
      </c>
      <c r="K5551">
        <v>4.17</v>
      </c>
      <c r="L5551">
        <v>0.98</v>
      </c>
    </row>
    <row r="5552" spans="1:12" x14ac:dyDescent="0.35">
      <c r="A5552" s="1">
        <v>44302</v>
      </c>
      <c r="B5552">
        <v>2021</v>
      </c>
      <c r="C5552" t="s">
        <v>15</v>
      </c>
      <c r="D5552">
        <v>14599.6</v>
      </c>
      <c r="E5552">
        <v>14697.7</v>
      </c>
      <c r="F5552">
        <v>14559</v>
      </c>
      <c r="G5552">
        <v>14617.85</v>
      </c>
      <c r="H5552">
        <v>568568743</v>
      </c>
      <c r="I5552">
        <v>36653.65</v>
      </c>
      <c r="J5552">
        <v>32.840000000000003</v>
      </c>
      <c r="K5552">
        <v>4.18</v>
      </c>
      <c r="L5552">
        <v>0.98</v>
      </c>
    </row>
    <row r="5553" spans="1:12" x14ac:dyDescent="0.35">
      <c r="A5553" s="1">
        <v>44305</v>
      </c>
      <c r="B5553">
        <v>2021</v>
      </c>
      <c r="C5553" t="s">
        <v>15</v>
      </c>
      <c r="D5553">
        <v>14306.6</v>
      </c>
      <c r="E5553">
        <v>14382.3</v>
      </c>
      <c r="F5553">
        <v>14191.4</v>
      </c>
      <c r="G5553">
        <v>14359.45</v>
      </c>
      <c r="H5553">
        <v>503142904</v>
      </c>
      <c r="I5553">
        <v>34751.949999999997</v>
      </c>
      <c r="J5553">
        <v>32.119999999999997</v>
      </c>
      <c r="K5553">
        <v>4.1100000000000003</v>
      </c>
      <c r="L5553">
        <v>1</v>
      </c>
    </row>
    <row r="5554" spans="1:12" x14ac:dyDescent="0.35">
      <c r="A5554" s="1">
        <v>44306</v>
      </c>
      <c r="B5554">
        <v>2021</v>
      </c>
      <c r="C5554" t="s">
        <v>15</v>
      </c>
      <c r="D5554">
        <v>14526.7</v>
      </c>
      <c r="E5554">
        <v>14526.95</v>
      </c>
      <c r="F5554">
        <v>14207.3</v>
      </c>
      <c r="G5554">
        <v>14296.4</v>
      </c>
      <c r="H5554">
        <v>456704716</v>
      </c>
      <c r="I5554">
        <v>34687.11</v>
      </c>
      <c r="J5554">
        <v>31.97</v>
      </c>
      <c r="K5554">
        <v>4.09</v>
      </c>
      <c r="L5554">
        <v>1</v>
      </c>
    </row>
    <row r="5555" spans="1:12" x14ac:dyDescent="0.35">
      <c r="A5555" s="1">
        <v>44308</v>
      </c>
      <c r="B5555">
        <v>2021</v>
      </c>
      <c r="C5555" t="s">
        <v>15</v>
      </c>
      <c r="D5555">
        <v>14219.15</v>
      </c>
      <c r="E5555">
        <v>14424.75</v>
      </c>
      <c r="F5555">
        <v>14151.4</v>
      </c>
      <c r="G5555">
        <v>14406.15</v>
      </c>
      <c r="H5555">
        <v>516985252</v>
      </c>
      <c r="I5555">
        <v>37235.71</v>
      </c>
      <c r="J5555">
        <v>32.22</v>
      </c>
      <c r="K5555">
        <v>4.12</v>
      </c>
      <c r="L5555">
        <v>0.99</v>
      </c>
    </row>
    <row r="5556" spans="1:12" x14ac:dyDescent="0.35">
      <c r="A5556" s="1">
        <v>44309</v>
      </c>
      <c r="B5556">
        <v>2021</v>
      </c>
      <c r="C5556" t="s">
        <v>15</v>
      </c>
      <c r="D5556">
        <v>14326.35</v>
      </c>
      <c r="E5556">
        <v>14461.15</v>
      </c>
      <c r="F5556">
        <v>14273.3</v>
      </c>
      <c r="G5556">
        <v>14341.35</v>
      </c>
      <c r="H5556">
        <v>476613608</v>
      </c>
      <c r="I5556">
        <v>31894.66</v>
      </c>
      <c r="J5556">
        <v>32.07</v>
      </c>
      <c r="K5556">
        <v>4.1100000000000003</v>
      </c>
      <c r="L5556">
        <v>1</v>
      </c>
    </row>
    <row r="5557" spans="1:12" x14ac:dyDescent="0.35">
      <c r="A5557" s="1">
        <v>44312</v>
      </c>
      <c r="B5557">
        <v>2021</v>
      </c>
      <c r="C5557" t="s">
        <v>15</v>
      </c>
      <c r="D5557">
        <v>14449.45</v>
      </c>
      <c r="E5557">
        <v>14557.5</v>
      </c>
      <c r="F5557">
        <v>14421.3</v>
      </c>
      <c r="G5557">
        <v>14485</v>
      </c>
      <c r="H5557">
        <v>448533329</v>
      </c>
      <c r="I5557">
        <v>33156.160000000003</v>
      </c>
      <c r="J5557">
        <v>32.39</v>
      </c>
      <c r="K5557">
        <v>4.1500000000000004</v>
      </c>
      <c r="L5557">
        <v>0.99</v>
      </c>
    </row>
    <row r="5558" spans="1:12" x14ac:dyDescent="0.35">
      <c r="A5558" s="1">
        <v>44313</v>
      </c>
      <c r="B5558">
        <v>2021</v>
      </c>
      <c r="C5558" t="s">
        <v>15</v>
      </c>
      <c r="D5558">
        <v>14493.8</v>
      </c>
      <c r="E5558">
        <v>14667.55</v>
      </c>
      <c r="F5558">
        <v>14484.85</v>
      </c>
      <c r="G5558">
        <v>14653.05</v>
      </c>
      <c r="H5558">
        <v>442211685</v>
      </c>
      <c r="I5558">
        <v>32181.14</v>
      </c>
      <c r="J5558">
        <v>32.28</v>
      </c>
      <c r="K5558">
        <v>4.2</v>
      </c>
      <c r="L5558">
        <v>0.98</v>
      </c>
    </row>
    <row r="5559" spans="1:12" x14ac:dyDescent="0.35">
      <c r="A5559" s="1">
        <v>44314</v>
      </c>
      <c r="B5559">
        <v>2021</v>
      </c>
      <c r="C5559" t="s">
        <v>15</v>
      </c>
      <c r="D5559">
        <v>14710.5</v>
      </c>
      <c r="E5559">
        <v>14890.25</v>
      </c>
      <c r="F5559">
        <v>14694.95</v>
      </c>
      <c r="G5559">
        <v>14864.55</v>
      </c>
      <c r="H5559">
        <v>453990807</v>
      </c>
      <c r="I5559">
        <v>37650.11</v>
      </c>
      <c r="J5559">
        <v>32.72</v>
      </c>
      <c r="K5559">
        <v>4.26</v>
      </c>
      <c r="L5559">
        <v>0.96</v>
      </c>
    </row>
    <row r="5560" spans="1:12" x14ac:dyDescent="0.35">
      <c r="A5560" s="1">
        <v>44315</v>
      </c>
      <c r="B5560">
        <v>2021</v>
      </c>
      <c r="C5560" t="s">
        <v>15</v>
      </c>
      <c r="D5560">
        <v>14979</v>
      </c>
      <c r="E5560">
        <v>15044.35</v>
      </c>
      <c r="F5560">
        <v>14814.45</v>
      </c>
      <c r="G5560">
        <v>14894.9</v>
      </c>
      <c r="H5560">
        <v>511466673</v>
      </c>
      <c r="I5560">
        <v>41597.370000000003</v>
      </c>
      <c r="J5560">
        <v>32.79</v>
      </c>
      <c r="K5560">
        <v>4.26</v>
      </c>
      <c r="L5560">
        <v>0.99</v>
      </c>
    </row>
    <row r="5561" spans="1:12" x14ac:dyDescent="0.35">
      <c r="A5561" s="1">
        <v>44316</v>
      </c>
      <c r="B5561">
        <v>2021</v>
      </c>
      <c r="C5561" t="s">
        <v>15</v>
      </c>
      <c r="D5561">
        <v>14747.35</v>
      </c>
      <c r="E5561">
        <v>14855.45</v>
      </c>
      <c r="F5561">
        <v>14601.7</v>
      </c>
      <c r="G5561">
        <v>14631.1</v>
      </c>
      <c r="H5561">
        <v>594744498</v>
      </c>
      <c r="I5561">
        <v>40335.86</v>
      </c>
      <c r="J5561">
        <v>32.21</v>
      </c>
      <c r="K5561">
        <v>4.1900000000000004</v>
      </c>
      <c r="L5561">
        <v>1</v>
      </c>
    </row>
    <row r="5562" spans="1:12" x14ac:dyDescent="0.35">
      <c r="A5562" s="1">
        <v>44319</v>
      </c>
      <c r="B5562">
        <v>2021</v>
      </c>
      <c r="C5562" t="s">
        <v>16</v>
      </c>
      <c r="D5562">
        <v>14481.05</v>
      </c>
      <c r="E5562">
        <v>14673.85</v>
      </c>
      <c r="F5562">
        <v>14416.25</v>
      </c>
      <c r="G5562">
        <v>14634.15</v>
      </c>
      <c r="H5562">
        <v>443410846</v>
      </c>
      <c r="I5562">
        <v>32538.97</v>
      </c>
      <c r="J5562">
        <v>31.54</v>
      </c>
      <c r="K5562">
        <v>4.1900000000000004</v>
      </c>
      <c r="L5562">
        <v>1</v>
      </c>
    </row>
    <row r="5563" spans="1:12" x14ac:dyDescent="0.35">
      <c r="A5563" s="1">
        <v>44320</v>
      </c>
      <c r="B5563">
        <v>2021</v>
      </c>
      <c r="C5563" t="s">
        <v>16</v>
      </c>
      <c r="D5563">
        <v>14687.25</v>
      </c>
      <c r="E5563">
        <v>14723.4</v>
      </c>
      <c r="F5563">
        <v>14461.5</v>
      </c>
      <c r="G5563">
        <v>14496.5</v>
      </c>
      <c r="H5563">
        <v>479657079</v>
      </c>
      <c r="I5563">
        <v>34024.769999999997</v>
      </c>
      <c r="J5563">
        <v>30.47</v>
      </c>
      <c r="K5563">
        <v>4.1500000000000004</v>
      </c>
      <c r="L5563">
        <v>1.01</v>
      </c>
    </row>
    <row r="5564" spans="1:12" x14ac:dyDescent="0.35">
      <c r="A5564" s="1">
        <v>44321</v>
      </c>
      <c r="B5564">
        <v>2021</v>
      </c>
      <c r="C5564" t="s">
        <v>16</v>
      </c>
      <c r="D5564">
        <v>14604.15</v>
      </c>
      <c r="E5564">
        <v>14637.9</v>
      </c>
      <c r="F5564">
        <v>14506.6</v>
      </c>
      <c r="G5564">
        <v>14617.85</v>
      </c>
      <c r="H5564">
        <v>437261063</v>
      </c>
      <c r="I5564">
        <v>28942.47</v>
      </c>
      <c r="J5564">
        <v>30.65</v>
      </c>
      <c r="K5564">
        <v>4.1900000000000004</v>
      </c>
      <c r="L5564">
        <v>1</v>
      </c>
    </row>
    <row r="5565" spans="1:12" x14ac:dyDescent="0.35">
      <c r="A5565" s="1">
        <v>44322</v>
      </c>
      <c r="B5565">
        <v>2021</v>
      </c>
      <c r="C5565" t="s">
        <v>16</v>
      </c>
      <c r="D5565">
        <v>14668.35</v>
      </c>
      <c r="E5565">
        <v>14743.9</v>
      </c>
      <c r="F5565">
        <v>14611.5</v>
      </c>
      <c r="G5565">
        <v>14724.8</v>
      </c>
      <c r="H5565">
        <v>445281496</v>
      </c>
      <c r="I5565">
        <v>31015.95</v>
      </c>
      <c r="J5565">
        <v>30.82</v>
      </c>
      <c r="K5565">
        <v>4.22</v>
      </c>
      <c r="L5565">
        <v>1</v>
      </c>
    </row>
    <row r="5566" spans="1:12" x14ac:dyDescent="0.35">
      <c r="A5566" s="1">
        <v>44323</v>
      </c>
      <c r="B5566">
        <v>2021</v>
      </c>
      <c r="C5566" t="s">
        <v>16</v>
      </c>
      <c r="D5566">
        <v>14816.85</v>
      </c>
      <c r="E5566">
        <v>14863.05</v>
      </c>
      <c r="F5566">
        <v>14765.5</v>
      </c>
      <c r="G5566">
        <v>14823.15</v>
      </c>
      <c r="H5566">
        <v>483677266</v>
      </c>
      <c r="I5566">
        <v>33583.370000000003</v>
      </c>
      <c r="J5566">
        <v>30.23</v>
      </c>
      <c r="K5566">
        <v>4.24</v>
      </c>
      <c r="L5566">
        <v>0.99</v>
      </c>
    </row>
    <row r="5567" spans="1:12" x14ac:dyDescent="0.35">
      <c r="A5567" s="1">
        <v>44326</v>
      </c>
      <c r="B5567">
        <v>2021</v>
      </c>
      <c r="C5567" t="s">
        <v>16</v>
      </c>
      <c r="D5567">
        <v>14928.25</v>
      </c>
      <c r="E5567">
        <v>14966.9</v>
      </c>
      <c r="F5567">
        <v>14892.5</v>
      </c>
      <c r="G5567">
        <v>14942.35</v>
      </c>
      <c r="H5567">
        <v>510598577</v>
      </c>
      <c r="I5567">
        <v>31620.639999999999</v>
      </c>
      <c r="J5567">
        <v>30.43</v>
      </c>
      <c r="K5567">
        <v>4.28</v>
      </c>
      <c r="L5567">
        <v>0.98</v>
      </c>
    </row>
    <row r="5568" spans="1:12" x14ac:dyDescent="0.35">
      <c r="A5568" s="1">
        <v>44327</v>
      </c>
      <c r="B5568">
        <v>2021</v>
      </c>
      <c r="C5568" t="s">
        <v>16</v>
      </c>
      <c r="D5568">
        <v>14789.7</v>
      </c>
      <c r="E5568">
        <v>14900</v>
      </c>
      <c r="F5568">
        <v>14771.4</v>
      </c>
      <c r="G5568">
        <v>14850.75</v>
      </c>
      <c r="H5568">
        <v>616204478</v>
      </c>
      <c r="I5568">
        <v>32955.82</v>
      </c>
      <c r="J5568">
        <v>30.14</v>
      </c>
      <c r="K5568">
        <v>4.25</v>
      </c>
      <c r="L5568">
        <v>0.99</v>
      </c>
    </row>
    <row r="5569" spans="1:12" x14ac:dyDescent="0.35">
      <c r="A5569" s="1">
        <v>44328</v>
      </c>
      <c r="B5569">
        <v>2021</v>
      </c>
      <c r="C5569" t="s">
        <v>16</v>
      </c>
      <c r="D5569">
        <v>14823.55</v>
      </c>
      <c r="E5569">
        <v>14824.05</v>
      </c>
      <c r="F5569">
        <v>14649.7</v>
      </c>
      <c r="G5569">
        <v>14696.5</v>
      </c>
      <c r="H5569">
        <v>620318215</v>
      </c>
      <c r="I5569">
        <v>32035.23</v>
      </c>
      <c r="J5569">
        <v>29.83</v>
      </c>
      <c r="K5569">
        <v>4.21</v>
      </c>
      <c r="L5569">
        <v>1</v>
      </c>
    </row>
    <row r="5570" spans="1:12" x14ac:dyDescent="0.35">
      <c r="A5570" s="1">
        <v>44330</v>
      </c>
      <c r="B5570">
        <v>2021</v>
      </c>
      <c r="C5570" t="s">
        <v>16</v>
      </c>
      <c r="D5570">
        <v>14749.4</v>
      </c>
      <c r="E5570">
        <v>14749.65</v>
      </c>
      <c r="F5570">
        <v>14591.9</v>
      </c>
      <c r="G5570">
        <v>14677.8</v>
      </c>
      <c r="H5570">
        <v>602738614</v>
      </c>
      <c r="I5570">
        <v>39176.28</v>
      </c>
      <c r="J5570">
        <v>29.79</v>
      </c>
      <c r="K5570">
        <v>4.2</v>
      </c>
      <c r="L5570">
        <v>1</v>
      </c>
    </row>
    <row r="5571" spans="1:12" x14ac:dyDescent="0.35">
      <c r="A5571" s="1">
        <v>44333</v>
      </c>
      <c r="B5571">
        <v>2021</v>
      </c>
      <c r="C5571" t="s">
        <v>16</v>
      </c>
      <c r="D5571">
        <v>14756.25</v>
      </c>
      <c r="E5571">
        <v>14938</v>
      </c>
      <c r="F5571">
        <v>14725.35</v>
      </c>
      <c r="G5571">
        <v>14923.15</v>
      </c>
      <c r="H5571">
        <v>534516176</v>
      </c>
      <c r="I5571">
        <v>35571.279999999999</v>
      </c>
      <c r="J5571">
        <v>30.2</v>
      </c>
      <c r="K5571">
        <v>4.2699999999999996</v>
      </c>
      <c r="L5571">
        <v>0.98</v>
      </c>
    </row>
    <row r="5572" spans="1:12" x14ac:dyDescent="0.35">
      <c r="A5572" s="1">
        <v>44334</v>
      </c>
      <c r="B5572">
        <v>2021</v>
      </c>
      <c r="C5572" t="s">
        <v>16</v>
      </c>
      <c r="D5572">
        <v>15067.2</v>
      </c>
      <c r="E5572">
        <v>15137.25</v>
      </c>
      <c r="F5572">
        <v>15043.7</v>
      </c>
      <c r="G5572">
        <v>15108.1</v>
      </c>
      <c r="H5572">
        <v>571923125</v>
      </c>
      <c r="I5572">
        <v>35634.730000000003</v>
      </c>
      <c r="J5572">
        <v>30.53</v>
      </c>
      <c r="K5572">
        <v>4.33</v>
      </c>
      <c r="L5572">
        <v>0.97</v>
      </c>
    </row>
    <row r="5573" spans="1:12" x14ac:dyDescent="0.35">
      <c r="A5573" s="1">
        <v>44335</v>
      </c>
      <c r="B5573">
        <v>2021</v>
      </c>
      <c r="C5573" t="s">
        <v>16</v>
      </c>
      <c r="D5573">
        <v>15058.6</v>
      </c>
      <c r="E5573">
        <v>15133.4</v>
      </c>
      <c r="F5573">
        <v>15008.85</v>
      </c>
      <c r="G5573">
        <v>15030.15</v>
      </c>
      <c r="H5573">
        <v>563293717</v>
      </c>
      <c r="I5573">
        <v>31100.21</v>
      </c>
      <c r="J5573">
        <v>29.98</v>
      </c>
      <c r="K5573">
        <v>4.3</v>
      </c>
      <c r="L5573">
        <v>0.98</v>
      </c>
    </row>
    <row r="5574" spans="1:12" x14ac:dyDescent="0.35">
      <c r="A5574" s="1">
        <v>44336</v>
      </c>
      <c r="B5574">
        <v>2021</v>
      </c>
      <c r="C5574" t="s">
        <v>16</v>
      </c>
      <c r="D5574">
        <v>15042.6</v>
      </c>
      <c r="E5574">
        <v>15069.8</v>
      </c>
      <c r="F5574">
        <v>14884.9</v>
      </c>
      <c r="G5574">
        <v>14906.05</v>
      </c>
      <c r="H5574">
        <v>467455658</v>
      </c>
      <c r="I5574">
        <v>28002.53</v>
      </c>
      <c r="J5574">
        <v>29.59</v>
      </c>
      <c r="K5574">
        <v>4.2699999999999996</v>
      </c>
      <c r="L5574">
        <v>0.99</v>
      </c>
    </row>
    <row r="5575" spans="1:12" x14ac:dyDescent="0.35">
      <c r="A5575" s="1">
        <v>44337</v>
      </c>
      <c r="B5575">
        <v>2021</v>
      </c>
      <c r="C5575" t="s">
        <v>16</v>
      </c>
      <c r="D5575">
        <v>14987.8</v>
      </c>
      <c r="E5575">
        <v>15190</v>
      </c>
      <c r="F5575">
        <v>14985.85</v>
      </c>
      <c r="G5575">
        <v>15175.3</v>
      </c>
      <c r="H5575">
        <v>557730470</v>
      </c>
      <c r="I5575">
        <v>31921.759999999998</v>
      </c>
      <c r="J5575">
        <v>29.48</v>
      </c>
      <c r="K5575">
        <v>4.34</v>
      </c>
      <c r="L5575">
        <v>0.97</v>
      </c>
    </row>
    <row r="5576" spans="1:12" x14ac:dyDescent="0.35">
      <c r="A5576" s="1">
        <v>44340</v>
      </c>
      <c r="B5576">
        <v>2021</v>
      </c>
      <c r="C5576" t="s">
        <v>16</v>
      </c>
      <c r="D5576">
        <v>15211.35</v>
      </c>
      <c r="E5576">
        <v>15256.25</v>
      </c>
      <c r="F5576">
        <v>15145.45</v>
      </c>
      <c r="G5576">
        <v>15197.7</v>
      </c>
      <c r="H5576">
        <v>566722866</v>
      </c>
      <c r="I5576">
        <v>32061.040000000001</v>
      </c>
      <c r="J5576">
        <v>29.52</v>
      </c>
      <c r="K5576">
        <v>4.3499999999999996</v>
      </c>
      <c r="L5576">
        <v>0.97</v>
      </c>
    </row>
    <row r="5577" spans="1:12" x14ac:dyDescent="0.35">
      <c r="A5577" s="1">
        <v>44341</v>
      </c>
      <c r="B5577">
        <v>2021</v>
      </c>
      <c r="C5577" t="s">
        <v>16</v>
      </c>
      <c r="D5577">
        <v>15291.75</v>
      </c>
      <c r="E5577">
        <v>15293.85</v>
      </c>
      <c r="F5577">
        <v>15163.4</v>
      </c>
      <c r="G5577">
        <v>15208.45</v>
      </c>
      <c r="H5577">
        <v>417323446</v>
      </c>
      <c r="I5577">
        <v>26871.99</v>
      </c>
      <c r="J5577">
        <v>29.25</v>
      </c>
      <c r="K5577">
        <v>4.3499999999999996</v>
      </c>
      <c r="L5577">
        <v>1</v>
      </c>
    </row>
    <row r="5578" spans="1:12" x14ac:dyDescent="0.35">
      <c r="A5578" s="1">
        <v>44342</v>
      </c>
      <c r="B5578">
        <v>2021</v>
      </c>
      <c r="C5578" t="s">
        <v>16</v>
      </c>
      <c r="D5578">
        <v>15257.05</v>
      </c>
      <c r="E5578">
        <v>15319.9</v>
      </c>
      <c r="F5578">
        <v>15194.95</v>
      </c>
      <c r="G5578">
        <v>15301.45</v>
      </c>
      <c r="H5578">
        <v>377682051</v>
      </c>
      <c r="I5578">
        <v>26187.83</v>
      </c>
      <c r="J5578">
        <v>29.41</v>
      </c>
      <c r="K5578">
        <v>4.38</v>
      </c>
      <c r="L5578">
        <v>0.99</v>
      </c>
    </row>
    <row r="5579" spans="1:12" x14ac:dyDescent="0.35">
      <c r="A5579" s="1">
        <v>44343</v>
      </c>
      <c r="B5579">
        <v>2021</v>
      </c>
      <c r="C5579" t="s">
        <v>16</v>
      </c>
      <c r="D5579">
        <v>15323.95</v>
      </c>
      <c r="E5579">
        <v>15384.55</v>
      </c>
      <c r="F5579">
        <v>15272.5</v>
      </c>
      <c r="G5579">
        <v>15337.85</v>
      </c>
      <c r="H5579">
        <v>682374351</v>
      </c>
      <c r="I5579">
        <v>48219.93</v>
      </c>
      <c r="J5579">
        <v>29.48</v>
      </c>
      <c r="K5579">
        <v>4.3899999999999997</v>
      </c>
      <c r="L5579">
        <v>0.99</v>
      </c>
    </row>
    <row r="5580" spans="1:12" x14ac:dyDescent="0.35">
      <c r="A5580" s="1">
        <v>44344</v>
      </c>
      <c r="B5580">
        <v>2021</v>
      </c>
      <c r="C5580" t="s">
        <v>16</v>
      </c>
      <c r="D5580">
        <v>15421.2</v>
      </c>
      <c r="E5580">
        <v>15469.65</v>
      </c>
      <c r="F5580">
        <v>15394.75</v>
      </c>
      <c r="G5580">
        <v>15435.65</v>
      </c>
      <c r="H5580">
        <v>455582440</v>
      </c>
      <c r="I5580">
        <v>32992.080000000002</v>
      </c>
      <c r="J5580">
        <v>28.98</v>
      </c>
      <c r="K5580">
        <v>4.42</v>
      </c>
      <c r="L5580">
        <v>0.98</v>
      </c>
    </row>
    <row r="5581" spans="1:12" x14ac:dyDescent="0.35">
      <c r="A5581" s="1">
        <v>44347</v>
      </c>
      <c r="B5581">
        <v>2021</v>
      </c>
      <c r="C5581" t="s">
        <v>16</v>
      </c>
      <c r="D5581">
        <v>15437.75</v>
      </c>
      <c r="E5581">
        <v>15606.35</v>
      </c>
      <c r="F5581">
        <v>15374</v>
      </c>
      <c r="G5581">
        <v>15582.8</v>
      </c>
      <c r="H5581">
        <v>435999456</v>
      </c>
      <c r="I5581">
        <v>32739.29</v>
      </c>
      <c r="J5581">
        <v>29.22</v>
      </c>
      <c r="K5581">
        <v>4.3899999999999997</v>
      </c>
      <c r="L5581">
        <v>1.06</v>
      </c>
    </row>
    <row r="5582" spans="1:12" x14ac:dyDescent="0.35">
      <c r="A5582" s="1">
        <v>44348</v>
      </c>
      <c r="B5582">
        <v>2021</v>
      </c>
      <c r="C5582" t="s">
        <v>17</v>
      </c>
      <c r="D5582">
        <v>15629.65</v>
      </c>
      <c r="E5582">
        <v>15660.75</v>
      </c>
      <c r="F5582">
        <v>15528.3</v>
      </c>
      <c r="G5582">
        <v>15574.85</v>
      </c>
      <c r="H5582">
        <v>409562322</v>
      </c>
      <c r="I5582">
        <v>27964.09</v>
      </c>
      <c r="J5582">
        <v>28.87</v>
      </c>
      <c r="K5582">
        <v>4.3899999999999997</v>
      </c>
      <c r="L5582">
        <v>1.07</v>
      </c>
    </row>
    <row r="5583" spans="1:12" x14ac:dyDescent="0.35">
      <c r="A5583" s="1">
        <v>44349</v>
      </c>
      <c r="B5583">
        <v>2021</v>
      </c>
      <c r="C5583" t="s">
        <v>17</v>
      </c>
      <c r="D5583">
        <v>15520.35</v>
      </c>
      <c r="E5583">
        <v>15597.45</v>
      </c>
      <c r="F5583">
        <v>15459.85</v>
      </c>
      <c r="G5583">
        <v>15576.2</v>
      </c>
      <c r="H5583">
        <v>428641666</v>
      </c>
      <c r="I5583">
        <v>28781.87</v>
      </c>
      <c r="J5583">
        <v>28.88</v>
      </c>
      <c r="K5583">
        <v>4.3899999999999997</v>
      </c>
      <c r="L5583">
        <v>1.06</v>
      </c>
    </row>
    <row r="5584" spans="1:12" x14ac:dyDescent="0.35">
      <c r="A5584" s="1">
        <v>44350</v>
      </c>
      <c r="B5584">
        <v>2021</v>
      </c>
      <c r="C5584" t="s">
        <v>17</v>
      </c>
      <c r="D5584">
        <v>15655.55</v>
      </c>
      <c r="E5584">
        <v>15705.1</v>
      </c>
      <c r="F5584">
        <v>15611</v>
      </c>
      <c r="G5584">
        <v>15690.35</v>
      </c>
      <c r="H5584">
        <v>410240584</v>
      </c>
      <c r="I5584">
        <v>27519.48</v>
      </c>
      <c r="J5584">
        <v>29.1</v>
      </c>
      <c r="K5584">
        <v>4.43</v>
      </c>
      <c r="L5584">
        <v>1.07</v>
      </c>
    </row>
    <row r="5585" spans="1:12" x14ac:dyDescent="0.35">
      <c r="A5585" s="1">
        <v>44351</v>
      </c>
      <c r="B5585">
        <v>2021</v>
      </c>
      <c r="C5585" t="s">
        <v>17</v>
      </c>
      <c r="D5585">
        <v>15712.5</v>
      </c>
      <c r="E5585">
        <v>15733.6</v>
      </c>
      <c r="F5585">
        <v>15622.35</v>
      </c>
      <c r="G5585">
        <v>15670.25</v>
      </c>
      <c r="H5585">
        <v>414162241</v>
      </c>
      <c r="I5585">
        <v>25363.03</v>
      </c>
      <c r="J5585">
        <v>29.06</v>
      </c>
      <c r="K5585">
        <v>4.42</v>
      </c>
      <c r="L5585">
        <v>1.07</v>
      </c>
    </row>
    <row r="5586" spans="1:12" x14ac:dyDescent="0.35">
      <c r="A5586" s="1">
        <v>44354</v>
      </c>
      <c r="B5586">
        <v>2021</v>
      </c>
      <c r="C5586" t="s">
        <v>17</v>
      </c>
      <c r="D5586">
        <v>15725.1</v>
      </c>
      <c r="E5586">
        <v>15773.45</v>
      </c>
      <c r="F5586">
        <v>15678.1</v>
      </c>
      <c r="G5586">
        <v>15751.65</v>
      </c>
      <c r="H5586">
        <v>393970049</v>
      </c>
      <c r="I5586">
        <v>25411.48</v>
      </c>
      <c r="J5586">
        <v>29.21</v>
      </c>
      <c r="K5586">
        <v>4.4400000000000004</v>
      </c>
      <c r="L5586">
        <v>1.07</v>
      </c>
    </row>
    <row r="5587" spans="1:12" x14ac:dyDescent="0.35">
      <c r="A5587" s="1">
        <v>44355</v>
      </c>
      <c r="B5587">
        <v>2021</v>
      </c>
      <c r="C5587" t="s">
        <v>17</v>
      </c>
      <c r="D5587">
        <v>15773.9</v>
      </c>
      <c r="E5587">
        <v>15778.8</v>
      </c>
      <c r="F5587">
        <v>15680</v>
      </c>
      <c r="G5587">
        <v>15740.1</v>
      </c>
      <c r="H5587">
        <v>378164658</v>
      </c>
      <c r="I5587">
        <v>24172.13</v>
      </c>
      <c r="J5587">
        <v>29.19</v>
      </c>
      <c r="K5587">
        <v>4.4400000000000004</v>
      </c>
      <c r="L5587">
        <v>1.07</v>
      </c>
    </row>
    <row r="5588" spans="1:12" x14ac:dyDescent="0.35">
      <c r="A5588" s="1">
        <v>44356</v>
      </c>
      <c r="B5588">
        <v>2021</v>
      </c>
      <c r="C5588" t="s">
        <v>17</v>
      </c>
      <c r="D5588">
        <v>15766.3</v>
      </c>
      <c r="E5588">
        <v>15800.45</v>
      </c>
      <c r="F5588">
        <v>15566.9</v>
      </c>
      <c r="G5588">
        <v>15635.35</v>
      </c>
      <c r="H5588">
        <v>457855735</v>
      </c>
      <c r="I5588">
        <v>26926.49</v>
      </c>
      <c r="J5588">
        <v>28.99</v>
      </c>
      <c r="K5588">
        <v>4.41</v>
      </c>
      <c r="L5588">
        <v>1.07</v>
      </c>
    </row>
    <row r="5589" spans="1:12" x14ac:dyDescent="0.35">
      <c r="A5589" s="1">
        <v>44357</v>
      </c>
      <c r="B5589">
        <v>2021</v>
      </c>
      <c r="C5589" t="s">
        <v>17</v>
      </c>
      <c r="D5589">
        <v>15692.1</v>
      </c>
      <c r="E5589">
        <v>15751.25</v>
      </c>
      <c r="F5589">
        <v>15648.5</v>
      </c>
      <c r="G5589">
        <v>15737.75</v>
      </c>
      <c r="H5589">
        <v>298297041</v>
      </c>
      <c r="I5589">
        <v>23032.9</v>
      </c>
      <c r="J5589">
        <v>29.18</v>
      </c>
      <c r="K5589">
        <v>4.4400000000000004</v>
      </c>
      <c r="L5589">
        <v>1.1499999999999999</v>
      </c>
    </row>
    <row r="5590" spans="1:12" x14ac:dyDescent="0.35">
      <c r="A5590" s="1">
        <v>44358</v>
      </c>
      <c r="B5590">
        <v>2021</v>
      </c>
      <c r="C5590" t="s">
        <v>17</v>
      </c>
      <c r="D5590">
        <v>15796.45</v>
      </c>
      <c r="E5590">
        <v>15835.55</v>
      </c>
      <c r="F5590">
        <v>15749.8</v>
      </c>
      <c r="G5590">
        <v>15799.35</v>
      </c>
      <c r="H5590">
        <v>363011297</v>
      </c>
      <c r="I5590">
        <v>24591.69</v>
      </c>
      <c r="J5590">
        <v>29.3</v>
      </c>
      <c r="K5590">
        <v>4.46</v>
      </c>
      <c r="L5590">
        <v>1.18</v>
      </c>
    </row>
    <row r="5591" spans="1:12" x14ac:dyDescent="0.35">
      <c r="A5591" s="1">
        <v>44361</v>
      </c>
      <c r="B5591">
        <v>2021</v>
      </c>
      <c r="C5591" t="s">
        <v>17</v>
      </c>
      <c r="D5591">
        <v>15791.4</v>
      </c>
      <c r="E5591">
        <v>15823.05</v>
      </c>
      <c r="F5591">
        <v>15606.5</v>
      </c>
      <c r="G5591">
        <v>15811.85</v>
      </c>
      <c r="H5591">
        <v>392862037</v>
      </c>
      <c r="I5591">
        <v>28001.5</v>
      </c>
      <c r="J5591">
        <v>29.32</v>
      </c>
      <c r="K5591">
        <v>4.46</v>
      </c>
      <c r="L5591">
        <v>1.2</v>
      </c>
    </row>
    <row r="5592" spans="1:12" x14ac:dyDescent="0.35">
      <c r="A5592" s="1">
        <v>44362</v>
      </c>
      <c r="B5592">
        <v>2021</v>
      </c>
      <c r="C5592" t="s">
        <v>17</v>
      </c>
      <c r="D5592">
        <v>15866.95</v>
      </c>
      <c r="E5592">
        <v>15901.6</v>
      </c>
      <c r="F5592">
        <v>15842.4</v>
      </c>
      <c r="G5592">
        <v>15869.25</v>
      </c>
      <c r="H5592">
        <v>323262818</v>
      </c>
      <c r="I5592">
        <v>22181.26</v>
      </c>
      <c r="J5592">
        <v>29.43</v>
      </c>
      <c r="K5592">
        <v>4.4800000000000004</v>
      </c>
      <c r="L5592">
        <v>1.2</v>
      </c>
    </row>
    <row r="5593" spans="1:12" x14ac:dyDescent="0.35">
      <c r="A5593" s="1">
        <v>44363</v>
      </c>
      <c r="B5593">
        <v>2021</v>
      </c>
      <c r="C5593" t="s">
        <v>17</v>
      </c>
      <c r="D5593">
        <v>15847.5</v>
      </c>
      <c r="E5593">
        <v>15880.85</v>
      </c>
      <c r="F5593">
        <v>15742.6</v>
      </c>
      <c r="G5593">
        <v>15767.55</v>
      </c>
      <c r="H5593">
        <v>340191175</v>
      </c>
      <c r="I5593">
        <v>22505.95</v>
      </c>
      <c r="J5593">
        <v>29.24</v>
      </c>
      <c r="K5593">
        <v>4.45</v>
      </c>
      <c r="L5593">
        <v>1.2</v>
      </c>
    </row>
    <row r="5594" spans="1:12" x14ac:dyDescent="0.35">
      <c r="A5594" s="1">
        <v>44364</v>
      </c>
      <c r="B5594">
        <v>2021</v>
      </c>
      <c r="C5594" t="s">
        <v>17</v>
      </c>
      <c r="D5594">
        <v>15648.3</v>
      </c>
      <c r="E5594">
        <v>15769.35</v>
      </c>
      <c r="F5594">
        <v>15616.75</v>
      </c>
      <c r="G5594">
        <v>15691.4</v>
      </c>
      <c r="H5594">
        <v>357649243</v>
      </c>
      <c r="I5594">
        <v>26048.47</v>
      </c>
      <c r="J5594">
        <v>29.1</v>
      </c>
      <c r="K5594">
        <v>4.43</v>
      </c>
      <c r="L5594">
        <v>1.24</v>
      </c>
    </row>
    <row r="5595" spans="1:12" x14ac:dyDescent="0.35">
      <c r="A5595" s="1">
        <v>44365</v>
      </c>
      <c r="B5595">
        <v>2021</v>
      </c>
      <c r="C5595" t="s">
        <v>17</v>
      </c>
      <c r="D5595">
        <v>15756.5</v>
      </c>
      <c r="E5595">
        <v>15761.5</v>
      </c>
      <c r="F5595">
        <v>15450.9</v>
      </c>
      <c r="G5595">
        <v>15683.35</v>
      </c>
      <c r="H5595">
        <v>640821642</v>
      </c>
      <c r="I5595">
        <v>42024.55</v>
      </c>
      <c r="J5595">
        <v>29.08</v>
      </c>
      <c r="K5595">
        <v>4.32</v>
      </c>
      <c r="L5595">
        <v>1.24</v>
      </c>
    </row>
    <row r="5596" spans="1:12" x14ac:dyDescent="0.35">
      <c r="A5596" s="1">
        <v>44368</v>
      </c>
      <c r="B5596">
        <v>2021</v>
      </c>
      <c r="C5596" t="s">
        <v>17</v>
      </c>
      <c r="D5596">
        <v>15525.85</v>
      </c>
      <c r="E5596">
        <v>15765.15</v>
      </c>
      <c r="F5596">
        <v>15505.65</v>
      </c>
      <c r="G5596">
        <v>15746.5</v>
      </c>
      <c r="H5596">
        <v>351530072</v>
      </c>
      <c r="I5596">
        <v>22525.89</v>
      </c>
      <c r="J5596">
        <v>29.19</v>
      </c>
      <c r="K5596">
        <v>4.3099999999999996</v>
      </c>
      <c r="L5596">
        <v>1.22</v>
      </c>
    </row>
    <row r="5597" spans="1:12" x14ac:dyDescent="0.35">
      <c r="A5597" s="1">
        <v>44369</v>
      </c>
      <c r="B5597">
        <v>2021</v>
      </c>
      <c r="C5597" t="s">
        <v>17</v>
      </c>
      <c r="D5597">
        <v>15840.5</v>
      </c>
      <c r="E5597">
        <v>15895.75</v>
      </c>
      <c r="F5597">
        <v>15752.1</v>
      </c>
      <c r="G5597">
        <v>15772.75</v>
      </c>
      <c r="H5597">
        <v>322237561</v>
      </c>
      <c r="I5597">
        <v>24440.47</v>
      </c>
      <c r="J5597">
        <v>29.05</v>
      </c>
      <c r="K5597">
        <v>4.32</v>
      </c>
      <c r="L5597">
        <v>1.21</v>
      </c>
    </row>
    <row r="5598" spans="1:12" x14ac:dyDescent="0.35">
      <c r="A5598" s="1">
        <v>44370</v>
      </c>
      <c r="B5598">
        <v>2021</v>
      </c>
      <c r="C5598" t="s">
        <v>17</v>
      </c>
      <c r="D5598">
        <v>15862.8</v>
      </c>
      <c r="E5598">
        <v>15862.95</v>
      </c>
      <c r="F5598">
        <v>15673.95</v>
      </c>
      <c r="G5598">
        <v>15686.95</v>
      </c>
      <c r="H5598">
        <v>287536735</v>
      </c>
      <c r="I5598">
        <v>23222.94</v>
      </c>
      <c r="J5598">
        <v>28.89</v>
      </c>
      <c r="K5598">
        <v>4.3</v>
      </c>
      <c r="L5598">
        <v>1.22</v>
      </c>
    </row>
    <row r="5599" spans="1:12" x14ac:dyDescent="0.35">
      <c r="A5599" s="1">
        <v>44371</v>
      </c>
      <c r="B5599">
        <v>2021</v>
      </c>
      <c r="C5599" t="s">
        <v>17</v>
      </c>
      <c r="D5599">
        <v>15737.3</v>
      </c>
      <c r="E5599">
        <v>15821.4</v>
      </c>
      <c r="F5599">
        <v>15702.7</v>
      </c>
      <c r="G5599">
        <v>15790.45</v>
      </c>
      <c r="H5599">
        <v>316662241</v>
      </c>
      <c r="I5599">
        <v>29623.58</v>
      </c>
      <c r="J5599">
        <v>29.08</v>
      </c>
      <c r="K5599">
        <v>4.32</v>
      </c>
      <c r="L5599">
        <v>1.22</v>
      </c>
    </row>
    <row r="5600" spans="1:12" x14ac:dyDescent="0.35">
      <c r="A5600" s="1">
        <v>44372</v>
      </c>
      <c r="B5600">
        <v>2021</v>
      </c>
      <c r="C5600" t="s">
        <v>17</v>
      </c>
      <c r="D5600">
        <v>15839.35</v>
      </c>
      <c r="E5600">
        <v>15870.8</v>
      </c>
      <c r="F5600">
        <v>15772.3</v>
      </c>
      <c r="G5600">
        <v>15860.35</v>
      </c>
      <c r="H5600">
        <v>314614380</v>
      </c>
      <c r="I5600">
        <v>26933.22</v>
      </c>
      <c r="J5600">
        <v>29.21</v>
      </c>
      <c r="K5600">
        <v>4.34</v>
      </c>
      <c r="L5600">
        <v>1.21</v>
      </c>
    </row>
    <row r="5601" spans="1:12" x14ac:dyDescent="0.35">
      <c r="A5601" s="1">
        <v>44375</v>
      </c>
      <c r="B5601">
        <v>2021</v>
      </c>
      <c r="C5601" t="s">
        <v>17</v>
      </c>
      <c r="D5601">
        <v>15915.35</v>
      </c>
      <c r="E5601">
        <v>15915.65</v>
      </c>
      <c r="F5601">
        <v>15792.15</v>
      </c>
      <c r="G5601">
        <v>15814.7</v>
      </c>
      <c r="H5601">
        <v>255099272</v>
      </c>
      <c r="I5601">
        <v>18713.41</v>
      </c>
      <c r="J5601">
        <v>29.12</v>
      </c>
      <c r="K5601">
        <v>4.33</v>
      </c>
      <c r="L5601">
        <v>1.22</v>
      </c>
    </row>
    <row r="5602" spans="1:12" x14ac:dyDescent="0.35">
      <c r="A5602" s="1">
        <v>44376</v>
      </c>
      <c r="B5602">
        <v>2021</v>
      </c>
      <c r="C5602" t="s">
        <v>17</v>
      </c>
      <c r="D5602">
        <v>15807.5</v>
      </c>
      <c r="E5602">
        <v>15835.9</v>
      </c>
      <c r="F5602">
        <v>15724.05</v>
      </c>
      <c r="G5602">
        <v>15748.45</v>
      </c>
      <c r="H5602">
        <v>360334724</v>
      </c>
      <c r="I5602">
        <v>24392.13</v>
      </c>
      <c r="J5602">
        <v>29</v>
      </c>
      <c r="K5602">
        <v>4.3099999999999996</v>
      </c>
      <c r="L5602">
        <v>1.26</v>
      </c>
    </row>
    <row r="5603" spans="1:12" x14ac:dyDescent="0.35">
      <c r="A5603" s="1">
        <v>44377</v>
      </c>
      <c r="B5603">
        <v>2021</v>
      </c>
      <c r="C5603" t="s">
        <v>17</v>
      </c>
      <c r="D5603">
        <v>15776.9</v>
      </c>
      <c r="E5603">
        <v>15839.1</v>
      </c>
      <c r="F5603">
        <v>15708.75</v>
      </c>
      <c r="G5603">
        <v>15721.5</v>
      </c>
      <c r="H5603">
        <v>262386323</v>
      </c>
      <c r="I5603">
        <v>20379.759999999998</v>
      </c>
      <c r="J5603">
        <v>28.33</v>
      </c>
      <c r="K5603">
        <v>4.24</v>
      </c>
      <c r="L5603">
        <v>1.26</v>
      </c>
    </row>
    <row r="5604" spans="1:12" x14ac:dyDescent="0.35">
      <c r="A5604" s="1">
        <v>44378</v>
      </c>
      <c r="B5604">
        <v>2021</v>
      </c>
      <c r="C5604" t="s">
        <v>18</v>
      </c>
      <c r="D5604">
        <v>15755.05</v>
      </c>
      <c r="E5604">
        <v>15755.55</v>
      </c>
      <c r="F5604">
        <v>15667.05</v>
      </c>
      <c r="G5604">
        <v>15680</v>
      </c>
      <c r="H5604">
        <v>224921644</v>
      </c>
      <c r="I5604">
        <v>17359.97</v>
      </c>
      <c r="J5604">
        <v>28.26</v>
      </c>
      <c r="K5604">
        <v>4.2300000000000004</v>
      </c>
      <c r="L5604">
        <v>1.27</v>
      </c>
    </row>
    <row r="5605" spans="1:12" x14ac:dyDescent="0.35">
      <c r="A5605" s="1">
        <v>44379</v>
      </c>
      <c r="B5605">
        <v>2021</v>
      </c>
      <c r="C5605" t="s">
        <v>18</v>
      </c>
      <c r="D5605">
        <v>15705.85</v>
      </c>
      <c r="E5605">
        <v>15738.35</v>
      </c>
      <c r="F5605">
        <v>15635.95</v>
      </c>
      <c r="G5605">
        <v>15722.2</v>
      </c>
      <c r="H5605">
        <v>254808999</v>
      </c>
      <c r="I5605">
        <v>18015.419999999998</v>
      </c>
      <c r="J5605">
        <v>28.33</v>
      </c>
      <c r="K5605">
        <v>4.24</v>
      </c>
      <c r="L5605">
        <v>1.23</v>
      </c>
    </row>
    <row r="5606" spans="1:12" x14ac:dyDescent="0.35">
      <c r="A5606" s="1">
        <v>44382</v>
      </c>
      <c r="B5606">
        <v>2021</v>
      </c>
      <c r="C5606" t="s">
        <v>18</v>
      </c>
      <c r="D5606">
        <v>15793.4</v>
      </c>
      <c r="E5606">
        <v>15845.95</v>
      </c>
      <c r="F5606">
        <v>15762.05</v>
      </c>
      <c r="G5606">
        <v>15834.35</v>
      </c>
      <c r="H5606">
        <v>207032153</v>
      </c>
      <c r="I5606">
        <v>14976.54</v>
      </c>
      <c r="J5606">
        <v>28.53</v>
      </c>
      <c r="K5606">
        <v>4.2699999999999996</v>
      </c>
      <c r="L5606">
        <v>1.23</v>
      </c>
    </row>
    <row r="5607" spans="1:12" x14ac:dyDescent="0.35">
      <c r="A5607" s="1">
        <v>44383</v>
      </c>
      <c r="B5607">
        <v>2021</v>
      </c>
      <c r="C5607" t="s">
        <v>18</v>
      </c>
      <c r="D5607">
        <v>15813.75</v>
      </c>
      <c r="E5607">
        <v>15914.2</v>
      </c>
      <c r="F5607">
        <v>15801</v>
      </c>
      <c r="G5607">
        <v>15818.25</v>
      </c>
      <c r="H5607">
        <v>391410742</v>
      </c>
      <c r="I5607">
        <v>24456.05</v>
      </c>
      <c r="J5607">
        <v>28.5</v>
      </c>
      <c r="K5607">
        <v>4.26</v>
      </c>
      <c r="L5607">
        <v>1.1000000000000001</v>
      </c>
    </row>
    <row r="5608" spans="1:12" x14ac:dyDescent="0.35">
      <c r="A5608" s="1">
        <v>44384</v>
      </c>
      <c r="B5608">
        <v>2021</v>
      </c>
      <c r="C5608" t="s">
        <v>18</v>
      </c>
      <c r="D5608">
        <v>15819.6</v>
      </c>
      <c r="E5608">
        <v>15893.55</v>
      </c>
      <c r="F5608">
        <v>15779.7</v>
      </c>
      <c r="G5608">
        <v>15879.65</v>
      </c>
      <c r="H5608">
        <v>329308646</v>
      </c>
      <c r="I5608">
        <v>22259.96</v>
      </c>
      <c r="J5608">
        <v>28.62</v>
      </c>
      <c r="K5608">
        <v>4.28</v>
      </c>
      <c r="L5608">
        <v>1.1000000000000001</v>
      </c>
    </row>
    <row r="5609" spans="1:12" x14ac:dyDescent="0.35">
      <c r="A5609" s="1">
        <v>44385</v>
      </c>
      <c r="B5609">
        <v>2021</v>
      </c>
      <c r="C5609" t="s">
        <v>18</v>
      </c>
      <c r="D5609">
        <v>15855.4</v>
      </c>
      <c r="E5609">
        <v>15885.75</v>
      </c>
      <c r="F5609">
        <v>15682.9</v>
      </c>
      <c r="G5609">
        <v>15727.9</v>
      </c>
      <c r="H5609">
        <v>307928495</v>
      </c>
      <c r="I5609">
        <v>19597.95</v>
      </c>
      <c r="J5609">
        <v>28.34</v>
      </c>
      <c r="K5609">
        <v>4.24</v>
      </c>
      <c r="L5609">
        <v>1.1399999999999999</v>
      </c>
    </row>
    <row r="5610" spans="1:12" x14ac:dyDescent="0.35">
      <c r="A5610" s="1">
        <v>44386</v>
      </c>
      <c r="B5610">
        <v>2021</v>
      </c>
      <c r="C5610" t="s">
        <v>18</v>
      </c>
      <c r="D5610">
        <v>15688.25</v>
      </c>
      <c r="E5610">
        <v>15730.85</v>
      </c>
      <c r="F5610">
        <v>15632.75</v>
      </c>
      <c r="G5610">
        <v>15689.8</v>
      </c>
      <c r="H5610">
        <v>243249366</v>
      </c>
      <c r="I5610">
        <v>19976.86</v>
      </c>
      <c r="J5610">
        <v>28.27</v>
      </c>
      <c r="K5610">
        <v>4.2300000000000004</v>
      </c>
      <c r="L5610">
        <v>1.0900000000000001</v>
      </c>
    </row>
    <row r="5611" spans="1:12" x14ac:dyDescent="0.35">
      <c r="A5611" s="1">
        <v>44389</v>
      </c>
      <c r="B5611">
        <v>2021</v>
      </c>
      <c r="C5611" t="s">
        <v>18</v>
      </c>
      <c r="D5611">
        <v>15766.8</v>
      </c>
      <c r="E5611">
        <v>15789.2</v>
      </c>
      <c r="F5611">
        <v>15644.75</v>
      </c>
      <c r="G5611">
        <v>15692.6</v>
      </c>
      <c r="H5611">
        <v>216272488</v>
      </c>
      <c r="I5611">
        <v>18482.89</v>
      </c>
      <c r="J5611">
        <v>28.21</v>
      </c>
      <c r="K5611">
        <v>4.2300000000000004</v>
      </c>
      <c r="L5611">
        <v>1.0900000000000001</v>
      </c>
    </row>
    <row r="5612" spans="1:12" x14ac:dyDescent="0.35">
      <c r="A5612" s="1">
        <v>44390</v>
      </c>
      <c r="B5612">
        <v>2021</v>
      </c>
      <c r="C5612" t="s">
        <v>18</v>
      </c>
      <c r="D5612">
        <v>15794</v>
      </c>
      <c r="E5612">
        <v>15820.8</v>
      </c>
      <c r="F5612">
        <v>15744.6</v>
      </c>
      <c r="G5612">
        <v>15812.35</v>
      </c>
      <c r="H5612">
        <v>246676549</v>
      </c>
      <c r="I5612">
        <v>18205.97</v>
      </c>
      <c r="J5612">
        <v>28.43</v>
      </c>
      <c r="K5612">
        <v>4.26</v>
      </c>
      <c r="L5612">
        <v>1.08</v>
      </c>
    </row>
    <row r="5613" spans="1:12" x14ac:dyDescent="0.35">
      <c r="A5613" s="1">
        <v>44391</v>
      </c>
      <c r="B5613">
        <v>2021</v>
      </c>
      <c r="C5613" t="s">
        <v>18</v>
      </c>
      <c r="D5613">
        <v>15808.7</v>
      </c>
      <c r="E5613">
        <v>15877.35</v>
      </c>
      <c r="F5613">
        <v>15764.2</v>
      </c>
      <c r="G5613">
        <v>15853.95</v>
      </c>
      <c r="H5613">
        <v>239924352</v>
      </c>
      <c r="I5613">
        <v>18372.84</v>
      </c>
      <c r="J5613">
        <v>28.5</v>
      </c>
      <c r="K5613">
        <v>4.2699999999999996</v>
      </c>
      <c r="L5613">
        <v>1.0900000000000001</v>
      </c>
    </row>
    <row r="5614" spans="1:12" x14ac:dyDescent="0.35">
      <c r="A5614" s="1">
        <v>44392</v>
      </c>
      <c r="B5614">
        <v>2021</v>
      </c>
      <c r="C5614" t="s">
        <v>18</v>
      </c>
      <c r="D5614">
        <v>15872.15</v>
      </c>
      <c r="E5614">
        <v>15952.35</v>
      </c>
      <c r="F5614">
        <v>15855</v>
      </c>
      <c r="G5614">
        <v>15924.2</v>
      </c>
      <c r="H5614">
        <v>284851049</v>
      </c>
      <c r="I5614">
        <v>20961.37</v>
      </c>
      <c r="J5614">
        <v>28.63</v>
      </c>
      <c r="K5614">
        <v>4.29</v>
      </c>
      <c r="L5614">
        <v>1.1000000000000001</v>
      </c>
    </row>
    <row r="5615" spans="1:12" x14ac:dyDescent="0.35">
      <c r="A5615" s="1">
        <v>44393</v>
      </c>
      <c r="B5615">
        <v>2021</v>
      </c>
      <c r="C5615" t="s">
        <v>18</v>
      </c>
      <c r="D5615">
        <v>15958.35</v>
      </c>
      <c r="E5615">
        <v>15962.25</v>
      </c>
      <c r="F5615">
        <v>15882.6</v>
      </c>
      <c r="G5615">
        <v>15923.4</v>
      </c>
      <c r="H5615">
        <v>276298105</v>
      </c>
      <c r="I5615">
        <v>18758.13</v>
      </c>
      <c r="J5615">
        <v>28.53</v>
      </c>
      <c r="K5615">
        <v>4.29</v>
      </c>
      <c r="L5615">
        <v>1.0900000000000001</v>
      </c>
    </row>
    <row r="5616" spans="1:12" x14ac:dyDescent="0.35">
      <c r="A5616" s="1">
        <v>44396</v>
      </c>
      <c r="B5616">
        <v>2021</v>
      </c>
      <c r="C5616" t="s">
        <v>18</v>
      </c>
      <c r="D5616">
        <v>15754.5</v>
      </c>
      <c r="E5616">
        <v>15836.9</v>
      </c>
      <c r="F5616">
        <v>15707.5</v>
      </c>
      <c r="G5616">
        <v>15752.4</v>
      </c>
      <c r="H5616">
        <v>242131813</v>
      </c>
      <c r="I5616">
        <v>18088.78</v>
      </c>
      <c r="J5616">
        <v>28.23</v>
      </c>
      <c r="K5616">
        <v>4.25</v>
      </c>
      <c r="L5616">
        <v>1.1100000000000001</v>
      </c>
    </row>
    <row r="5617" spans="1:12" x14ac:dyDescent="0.35">
      <c r="A5617" s="1">
        <v>44397</v>
      </c>
      <c r="B5617">
        <v>2021</v>
      </c>
      <c r="C5617" t="s">
        <v>18</v>
      </c>
      <c r="D5617">
        <v>15703.95</v>
      </c>
      <c r="E5617">
        <v>15728.45</v>
      </c>
      <c r="F5617">
        <v>15578.55</v>
      </c>
      <c r="G5617">
        <v>15632.1</v>
      </c>
      <c r="H5617">
        <v>274284165</v>
      </c>
      <c r="I5617">
        <v>21329.55</v>
      </c>
      <c r="J5617">
        <v>27.89</v>
      </c>
      <c r="K5617">
        <v>4.21</v>
      </c>
      <c r="L5617">
        <v>1.1100000000000001</v>
      </c>
    </row>
    <row r="5618" spans="1:12" x14ac:dyDescent="0.35">
      <c r="A5618" s="1">
        <v>44399</v>
      </c>
      <c r="B5618">
        <v>2021</v>
      </c>
      <c r="C5618" t="s">
        <v>18</v>
      </c>
      <c r="D5618">
        <v>15736.6</v>
      </c>
      <c r="E5618">
        <v>15834.8</v>
      </c>
      <c r="F5618">
        <v>15726.4</v>
      </c>
      <c r="G5618">
        <v>15824.05</v>
      </c>
      <c r="H5618">
        <v>265250867</v>
      </c>
      <c r="I5618">
        <v>23988.39</v>
      </c>
      <c r="J5618">
        <v>28.22</v>
      </c>
      <c r="K5618">
        <v>4.26</v>
      </c>
      <c r="L5618">
        <v>1.1100000000000001</v>
      </c>
    </row>
    <row r="5619" spans="1:12" x14ac:dyDescent="0.35">
      <c r="A5619" s="1">
        <v>44400</v>
      </c>
      <c r="B5619">
        <v>2021</v>
      </c>
      <c r="C5619" t="s">
        <v>18</v>
      </c>
      <c r="D5619">
        <v>15856.8</v>
      </c>
      <c r="E5619">
        <v>15899.8</v>
      </c>
      <c r="F5619">
        <v>15768.4</v>
      </c>
      <c r="G5619">
        <v>15856.05</v>
      </c>
      <c r="H5619">
        <v>294098244</v>
      </c>
      <c r="I5619">
        <v>20685.82</v>
      </c>
      <c r="J5619">
        <v>28.28</v>
      </c>
      <c r="K5619">
        <v>4.16</v>
      </c>
      <c r="L5619">
        <v>1.1299999999999999</v>
      </c>
    </row>
    <row r="5620" spans="1:12" x14ac:dyDescent="0.35">
      <c r="A5620" s="1">
        <v>44403</v>
      </c>
      <c r="B5620">
        <v>2021</v>
      </c>
      <c r="C5620" t="s">
        <v>18</v>
      </c>
      <c r="D5620">
        <v>15849.3</v>
      </c>
      <c r="E5620">
        <v>15893.35</v>
      </c>
      <c r="F5620">
        <v>15797</v>
      </c>
      <c r="G5620">
        <v>15824.45</v>
      </c>
      <c r="H5620">
        <v>267076679</v>
      </c>
      <c r="I5620">
        <v>19487.18</v>
      </c>
      <c r="J5620">
        <v>28.13</v>
      </c>
      <c r="K5620">
        <v>4.13</v>
      </c>
      <c r="L5620">
        <v>1.1299999999999999</v>
      </c>
    </row>
    <row r="5621" spans="1:12" x14ac:dyDescent="0.35">
      <c r="A5621" s="1">
        <v>44404</v>
      </c>
      <c r="B5621">
        <v>2021</v>
      </c>
      <c r="C5621" t="s">
        <v>18</v>
      </c>
      <c r="D5621">
        <v>15860.5</v>
      </c>
      <c r="E5621">
        <v>15881.55</v>
      </c>
      <c r="F5621">
        <v>15701</v>
      </c>
      <c r="G5621">
        <v>15746.45</v>
      </c>
      <c r="H5621">
        <v>311012065</v>
      </c>
      <c r="I5621">
        <v>26117.34</v>
      </c>
      <c r="J5621">
        <v>27.45</v>
      </c>
      <c r="K5621">
        <v>4.1100000000000003</v>
      </c>
      <c r="L5621">
        <v>1.1399999999999999</v>
      </c>
    </row>
    <row r="5622" spans="1:12" x14ac:dyDescent="0.35">
      <c r="A5622" s="1">
        <v>44405</v>
      </c>
      <c r="B5622">
        <v>2021</v>
      </c>
      <c r="C5622" t="s">
        <v>18</v>
      </c>
      <c r="D5622">
        <v>15761.55</v>
      </c>
      <c r="E5622">
        <v>15767.5</v>
      </c>
      <c r="F5622">
        <v>15513.45</v>
      </c>
      <c r="G5622">
        <v>15709.4</v>
      </c>
      <c r="H5622">
        <v>318601589</v>
      </c>
      <c r="I5622">
        <v>26090.48</v>
      </c>
      <c r="J5622">
        <v>26.98</v>
      </c>
      <c r="K5622">
        <v>4.0999999999999996</v>
      </c>
      <c r="L5622">
        <v>1.18</v>
      </c>
    </row>
    <row r="5623" spans="1:12" x14ac:dyDescent="0.35">
      <c r="A5623" s="1">
        <v>44406</v>
      </c>
      <c r="B5623">
        <v>2021</v>
      </c>
      <c r="C5623" t="s">
        <v>18</v>
      </c>
      <c r="D5623">
        <v>15762.7</v>
      </c>
      <c r="E5623">
        <v>15817.35</v>
      </c>
      <c r="F5623">
        <v>15737.8</v>
      </c>
      <c r="G5623">
        <v>15778.45</v>
      </c>
      <c r="H5623">
        <v>401584915</v>
      </c>
      <c r="I5623">
        <v>29460.54</v>
      </c>
      <c r="J5623">
        <v>27.08</v>
      </c>
      <c r="K5623">
        <v>4.12</v>
      </c>
      <c r="L5623">
        <v>1.19</v>
      </c>
    </row>
    <row r="5624" spans="1:12" x14ac:dyDescent="0.35">
      <c r="A5624" s="1">
        <v>44407</v>
      </c>
      <c r="B5624">
        <v>2021</v>
      </c>
      <c r="C5624" t="s">
        <v>18</v>
      </c>
      <c r="D5624">
        <v>15800.6</v>
      </c>
      <c r="E5624">
        <v>15862.8</v>
      </c>
      <c r="F5624">
        <v>15744.85</v>
      </c>
      <c r="G5624">
        <v>15763.05</v>
      </c>
      <c r="H5624">
        <v>400021237</v>
      </c>
      <c r="I5624">
        <v>30539.63</v>
      </c>
      <c r="J5624">
        <v>27.01</v>
      </c>
      <c r="K5624">
        <v>4.12</v>
      </c>
      <c r="L5624">
        <v>1.18</v>
      </c>
    </row>
    <row r="5625" spans="1:12" x14ac:dyDescent="0.35">
      <c r="A5625" s="1">
        <v>44410</v>
      </c>
      <c r="B5625">
        <v>2021</v>
      </c>
      <c r="C5625" t="s">
        <v>19</v>
      </c>
      <c r="D5625">
        <v>15874.9</v>
      </c>
      <c r="E5625">
        <v>15892.9</v>
      </c>
      <c r="F5625">
        <v>15834.65</v>
      </c>
      <c r="G5625">
        <v>15885.15</v>
      </c>
      <c r="H5625">
        <v>244847433</v>
      </c>
      <c r="I5625">
        <v>20766.990000000002</v>
      </c>
      <c r="J5625">
        <v>27.21</v>
      </c>
      <c r="K5625">
        <v>4.1500000000000004</v>
      </c>
      <c r="L5625">
        <v>1.17</v>
      </c>
    </row>
    <row r="5626" spans="1:12" x14ac:dyDescent="0.35">
      <c r="A5626" s="1">
        <v>44411</v>
      </c>
      <c r="B5626">
        <v>2021</v>
      </c>
      <c r="C5626" t="s">
        <v>19</v>
      </c>
      <c r="D5626">
        <v>15951.55</v>
      </c>
      <c r="E5626">
        <v>16146.9</v>
      </c>
      <c r="F5626">
        <v>15914.35</v>
      </c>
      <c r="G5626">
        <v>16130.75</v>
      </c>
      <c r="H5626">
        <v>341289658</v>
      </c>
      <c r="I5626">
        <v>26373.24</v>
      </c>
      <c r="J5626">
        <v>27.31</v>
      </c>
      <c r="K5626">
        <v>4.21</v>
      </c>
      <c r="L5626">
        <v>1.1499999999999999</v>
      </c>
    </row>
    <row r="5627" spans="1:12" x14ac:dyDescent="0.35">
      <c r="A5627" s="1">
        <v>44412</v>
      </c>
      <c r="B5627">
        <v>2021</v>
      </c>
      <c r="C5627" t="s">
        <v>19</v>
      </c>
      <c r="D5627">
        <v>16195.25</v>
      </c>
      <c r="E5627">
        <v>16290.2</v>
      </c>
      <c r="F5627">
        <v>16176.15</v>
      </c>
      <c r="G5627">
        <v>16258.8</v>
      </c>
      <c r="H5627">
        <v>427337644</v>
      </c>
      <c r="I5627">
        <v>32434.78</v>
      </c>
      <c r="J5627">
        <v>27.39</v>
      </c>
      <c r="K5627">
        <v>4.25</v>
      </c>
      <c r="L5627">
        <v>1.1399999999999999</v>
      </c>
    </row>
    <row r="5628" spans="1:12" x14ac:dyDescent="0.35">
      <c r="A5628" s="1">
        <v>44413</v>
      </c>
      <c r="B5628">
        <v>2021</v>
      </c>
      <c r="C5628" t="s">
        <v>19</v>
      </c>
      <c r="D5628">
        <v>16288.95</v>
      </c>
      <c r="E5628">
        <v>16349.45</v>
      </c>
      <c r="F5628">
        <v>16210.3</v>
      </c>
      <c r="G5628">
        <v>16294.6</v>
      </c>
      <c r="H5628">
        <v>418174517</v>
      </c>
      <c r="I5628">
        <v>31386.78</v>
      </c>
      <c r="J5628">
        <v>26.72</v>
      </c>
      <c r="K5628">
        <v>4.25</v>
      </c>
      <c r="L5628">
        <v>1.1399999999999999</v>
      </c>
    </row>
    <row r="5629" spans="1:12" x14ac:dyDescent="0.35">
      <c r="A5629" s="1">
        <v>44414</v>
      </c>
      <c r="B5629">
        <v>2021</v>
      </c>
      <c r="C5629" t="s">
        <v>19</v>
      </c>
      <c r="D5629">
        <v>16304.4</v>
      </c>
      <c r="E5629">
        <v>16336.75</v>
      </c>
      <c r="F5629">
        <v>16223.3</v>
      </c>
      <c r="G5629">
        <v>16238.2</v>
      </c>
      <c r="H5629">
        <v>320087281</v>
      </c>
      <c r="I5629">
        <v>24716.17</v>
      </c>
      <c r="J5629">
        <v>26.51</v>
      </c>
      <c r="K5629">
        <v>4.24</v>
      </c>
      <c r="L5629">
        <v>1.1299999999999999</v>
      </c>
    </row>
    <row r="5630" spans="1:12" x14ac:dyDescent="0.35">
      <c r="A5630" s="1">
        <v>44417</v>
      </c>
      <c r="B5630">
        <v>2021</v>
      </c>
      <c r="C5630" t="s">
        <v>19</v>
      </c>
      <c r="D5630">
        <v>16281.35</v>
      </c>
      <c r="E5630">
        <v>16320.75</v>
      </c>
      <c r="F5630">
        <v>16179.05</v>
      </c>
      <c r="G5630">
        <v>16258.25</v>
      </c>
      <c r="H5630">
        <v>240452917</v>
      </c>
      <c r="I5630">
        <v>18302.03</v>
      </c>
      <c r="J5630">
        <v>26.53</v>
      </c>
      <c r="K5630">
        <v>4.25</v>
      </c>
      <c r="L5630">
        <v>1.1299999999999999</v>
      </c>
    </row>
    <row r="5631" spans="1:12" x14ac:dyDescent="0.35">
      <c r="A5631" s="1">
        <v>44418</v>
      </c>
      <c r="B5631">
        <v>2021</v>
      </c>
      <c r="C5631" t="s">
        <v>19</v>
      </c>
      <c r="D5631">
        <v>16274.8</v>
      </c>
      <c r="E5631">
        <v>16359.25</v>
      </c>
      <c r="F5631">
        <v>16202.25</v>
      </c>
      <c r="G5631">
        <v>16280.1</v>
      </c>
      <c r="H5631">
        <v>287989486</v>
      </c>
      <c r="I5631">
        <v>22600.38</v>
      </c>
      <c r="J5631">
        <v>26.35</v>
      </c>
      <c r="K5631">
        <v>4.24</v>
      </c>
      <c r="L5631">
        <v>1.1299999999999999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31"/>
  <sheetViews>
    <sheetView workbookViewId="0">
      <selection activeCell="H8" sqref="H8"/>
    </sheetView>
  </sheetViews>
  <sheetFormatPr defaultRowHeight="14.5" x14ac:dyDescent="0.35"/>
  <cols>
    <col min="1" max="1" width="9.6328125" customWidth="1"/>
    <col min="3" max="5" width="8.7265625" customWidth="1"/>
    <col min="6" max="6" width="10.6328125" customWidth="1"/>
  </cols>
  <sheetData>
    <row r="1" spans="1:6" x14ac:dyDescent="0.35">
      <c r="A1" t="s">
        <v>0</v>
      </c>
      <c r="B1" t="s">
        <v>10</v>
      </c>
      <c r="C1" t="s">
        <v>11</v>
      </c>
      <c r="D1" t="s">
        <v>4</v>
      </c>
      <c r="E1" t="s">
        <v>24</v>
      </c>
      <c r="F1" t="s">
        <v>25</v>
      </c>
    </row>
    <row r="2" spans="1:6" x14ac:dyDescent="0.35">
      <c r="A2" s="1">
        <v>36161</v>
      </c>
      <c r="B2">
        <v>1999</v>
      </c>
      <c r="C2" t="s">
        <v>12</v>
      </c>
      <c r="D2">
        <v>890.8</v>
      </c>
      <c r="E2">
        <v>0</v>
      </c>
      <c r="F2" s="2">
        <v>0</v>
      </c>
    </row>
    <row r="3" spans="1:6" x14ac:dyDescent="0.35">
      <c r="A3" s="1">
        <v>36164</v>
      </c>
      <c r="B3">
        <v>1999</v>
      </c>
      <c r="C3" t="s">
        <v>12</v>
      </c>
      <c r="D3">
        <v>897.8</v>
      </c>
      <c r="E3">
        <v>7</v>
      </c>
      <c r="F3" s="2">
        <v>0.78581050740907044</v>
      </c>
    </row>
    <row r="4" spans="1:6" x14ac:dyDescent="0.35">
      <c r="A4" s="1">
        <v>36165</v>
      </c>
      <c r="B4">
        <v>1999</v>
      </c>
      <c r="C4" t="s">
        <v>12</v>
      </c>
      <c r="D4">
        <v>907.2</v>
      </c>
      <c r="E4">
        <v>9.4000000000000909</v>
      </c>
      <c r="F4" s="2">
        <v>1.0470037870349846</v>
      </c>
    </row>
    <row r="5" spans="1:6" x14ac:dyDescent="0.35">
      <c r="A5" s="1">
        <v>36166</v>
      </c>
      <c r="B5">
        <v>1999</v>
      </c>
      <c r="C5" t="s">
        <v>12</v>
      </c>
      <c r="D5">
        <v>928.25</v>
      </c>
      <c r="E5">
        <v>21.049999999999955</v>
      </c>
      <c r="F5" s="2">
        <v>2.3203262786596071</v>
      </c>
    </row>
    <row r="6" spans="1:6" x14ac:dyDescent="0.35">
      <c r="A6" s="1">
        <v>36167</v>
      </c>
      <c r="B6">
        <v>1999</v>
      </c>
      <c r="C6" t="s">
        <v>12</v>
      </c>
      <c r="D6">
        <v>954.7</v>
      </c>
      <c r="E6">
        <v>26.450000000000045</v>
      </c>
      <c r="F6" s="2">
        <v>2.8494478858066303</v>
      </c>
    </row>
    <row r="7" spans="1:6" x14ac:dyDescent="0.35">
      <c r="A7" s="1">
        <v>36168</v>
      </c>
      <c r="B7">
        <v>1999</v>
      </c>
      <c r="C7" t="s">
        <v>12</v>
      </c>
      <c r="D7">
        <v>990.05</v>
      </c>
      <c r="E7">
        <v>35.349999999999909</v>
      </c>
      <c r="F7" s="2">
        <v>3.7027338430920613</v>
      </c>
    </row>
    <row r="8" spans="1:6" x14ac:dyDescent="0.35">
      <c r="A8" s="1">
        <v>36171</v>
      </c>
      <c r="B8">
        <v>1999</v>
      </c>
      <c r="C8" t="s">
        <v>12</v>
      </c>
      <c r="D8">
        <v>985.6</v>
      </c>
      <c r="E8">
        <v>-4.4499999999999318</v>
      </c>
      <c r="F8" s="2">
        <v>-0.44947224887631249</v>
      </c>
    </row>
    <row r="9" spans="1:6" x14ac:dyDescent="0.35">
      <c r="A9" s="1">
        <v>36172</v>
      </c>
      <c r="B9">
        <v>1999</v>
      </c>
      <c r="C9" t="s">
        <v>12</v>
      </c>
      <c r="D9">
        <v>964.45</v>
      </c>
      <c r="E9">
        <v>-21.149999999999977</v>
      </c>
      <c r="F9" s="2">
        <v>-2.1459009740259716</v>
      </c>
    </row>
    <row r="10" spans="1:6" x14ac:dyDescent="0.35">
      <c r="A10" s="1">
        <v>36173</v>
      </c>
      <c r="B10">
        <v>1999</v>
      </c>
      <c r="C10" t="s">
        <v>12</v>
      </c>
      <c r="D10">
        <v>961.2</v>
      </c>
      <c r="E10">
        <v>-3.25</v>
      </c>
      <c r="F10" s="2">
        <v>-0.33697962569340034</v>
      </c>
    </row>
    <row r="11" spans="1:6" x14ac:dyDescent="0.35">
      <c r="A11" s="1">
        <v>36174</v>
      </c>
      <c r="B11">
        <v>1999</v>
      </c>
      <c r="C11" t="s">
        <v>12</v>
      </c>
      <c r="D11">
        <v>954.75</v>
      </c>
      <c r="E11">
        <v>-6.4500000000000455</v>
      </c>
      <c r="F11" s="2">
        <v>-0.67103620474407455</v>
      </c>
    </row>
    <row r="12" spans="1:6" x14ac:dyDescent="0.35">
      <c r="A12" s="1">
        <v>36175</v>
      </c>
      <c r="B12">
        <v>1999</v>
      </c>
      <c r="C12" t="s">
        <v>12</v>
      </c>
      <c r="D12">
        <v>934.3</v>
      </c>
      <c r="E12">
        <v>-20.450000000000045</v>
      </c>
      <c r="F12" s="2">
        <v>-2.1419219691018636</v>
      </c>
    </row>
    <row r="13" spans="1:6" x14ac:dyDescent="0.35">
      <c r="A13" s="1">
        <v>36178</v>
      </c>
      <c r="B13">
        <v>1999</v>
      </c>
      <c r="C13" t="s">
        <v>12</v>
      </c>
      <c r="D13">
        <v>944.9</v>
      </c>
      <c r="E13">
        <v>10.600000000000023</v>
      </c>
      <c r="F13" s="2">
        <v>1.1345392272289441</v>
      </c>
    </row>
    <row r="14" spans="1:6" x14ac:dyDescent="0.35">
      <c r="A14" s="1">
        <v>36179</v>
      </c>
      <c r="B14">
        <v>1999</v>
      </c>
      <c r="C14" t="s">
        <v>12</v>
      </c>
      <c r="D14">
        <v>924.1</v>
      </c>
      <c r="E14">
        <v>-20.799999999999955</v>
      </c>
      <c r="F14" s="2">
        <v>-2.2012911419197754</v>
      </c>
    </row>
    <row r="15" spans="1:6" x14ac:dyDescent="0.35">
      <c r="A15" s="1">
        <v>36181</v>
      </c>
      <c r="B15">
        <v>1999</v>
      </c>
      <c r="C15" t="s">
        <v>12</v>
      </c>
      <c r="D15">
        <v>967.2</v>
      </c>
      <c r="E15">
        <v>43.100000000000023</v>
      </c>
      <c r="F15" s="2">
        <v>4.6639974028784792</v>
      </c>
    </row>
    <row r="16" spans="1:6" x14ac:dyDescent="0.35">
      <c r="A16" s="1">
        <v>36182</v>
      </c>
      <c r="B16">
        <v>1999</v>
      </c>
      <c r="C16" t="s">
        <v>12</v>
      </c>
      <c r="D16">
        <v>957.05</v>
      </c>
      <c r="E16">
        <v>-10.150000000000091</v>
      </c>
      <c r="F16" s="2">
        <v>-1.0494210090984379</v>
      </c>
    </row>
    <row r="17" spans="1:6" x14ac:dyDescent="0.35">
      <c r="A17" s="1">
        <v>36185</v>
      </c>
      <c r="B17">
        <v>1999</v>
      </c>
      <c r="C17" t="s">
        <v>12</v>
      </c>
      <c r="D17">
        <v>949.8</v>
      </c>
      <c r="E17">
        <v>-7.25</v>
      </c>
      <c r="F17" s="2">
        <v>-0.75753617888302593</v>
      </c>
    </row>
    <row r="18" spans="1:6" x14ac:dyDescent="0.35">
      <c r="A18" s="1">
        <v>36187</v>
      </c>
      <c r="B18">
        <v>1999</v>
      </c>
      <c r="C18" t="s">
        <v>12</v>
      </c>
      <c r="D18">
        <v>971.3</v>
      </c>
      <c r="E18">
        <v>21.5</v>
      </c>
      <c r="F18" s="2">
        <v>2.2636344493577596</v>
      </c>
    </row>
    <row r="19" spans="1:6" x14ac:dyDescent="0.35">
      <c r="A19" s="1">
        <v>36188</v>
      </c>
      <c r="B19">
        <v>1999</v>
      </c>
      <c r="C19" t="s">
        <v>12</v>
      </c>
      <c r="D19">
        <v>955.1</v>
      </c>
      <c r="E19">
        <v>-16.199999999999932</v>
      </c>
      <c r="F19" s="2">
        <v>-1.6678678060331444</v>
      </c>
    </row>
    <row r="20" spans="1:6" x14ac:dyDescent="0.35">
      <c r="A20" s="1">
        <v>36189</v>
      </c>
      <c r="B20">
        <v>1999</v>
      </c>
      <c r="C20" t="s">
        <v>12</v>
      </c>
      <c r="D20">
        <v>966.2</v>
      </c>
      <c r="E20">
        <v>11.100000000000023</v>
      </c>
      <c r="F20" s="2">
        <v>1.1621819704742984</v>
      </c>
    </row>
    <row r="21" spans="1:6" x14ac:dyDescent="0.35">
      <c r="A21" s="1">
        <v>36192</v>
      </c>
      <c r="B21">
        <v>1999</v>
      </c>
      <c r="C21" t="s">
        <v>13</v>
      </c>
      <c r="D21">
        <v>940.15</v>
      </c>
      <c r="E21">
        <v>-26.050000000000068</v>
      </c>
      <c r="F21" s="2">
        <v>-2.6961291658041882</v>
      </c>
    </row>
    <row r="22" spans="1:6" x14ac:dyDescent="0.35">
      <c r="A22" s="1">
        <v>36193</v>
      </c>
      <c r="B22">
        <v>1999</v>
      </c>
      <c r="C22" t="s">
        <v>13</v>
      </c>
      <c r="D22">
        <v>931.2</v>
      </c>
      <c r="E22">
        <v>-8.9499999999999318</v>
      </c>
      <c r="F22" s="2">
        <v>-0.95197574855075595</v>
      </c>
    </row>
    <row r="23" spans="1:6" x14ac:dyDescent="0.35">
      <c r="A23" s="1">
        <v>36194</v>
      </c>
      <c r="B23">
        <v>1999</v>
      </c>
      <c r="C23" t="s">
        <v>13</v>
      </c>
      <c r="D23">
        <v>952.4</v>
      </c>
      <c r="E23">
        <v>21.199999999999932</v>
      </c>
      <c r="F23" s="2">
        <v>2.2766323024054911</v>
      </c>
    </row>
    <row r="24" spans="1:6" x14ac:dyDescent="0.35">
      <c r="A24" s="1">
        <v>36195</v>
      </c>
      <c r="B24">
        <v>1999</v>
      </c>
      <c r="C24" t="s">
        <v>13</v>
      </c>
      <c r="D24">
        <v>939.7</v>
      </c>
      <c r="E24">
        <v>-12.699999999999932</v>
      </c>
      <c r="F24" s="2">
        <v>-1.3334733305333821</v>
      </c>
    </row>
    <row r="25" spans="1:6" x14ac:dyDescent="0.35">
      <c r="A25" s="1">
        <v>36196</v>
      </c>
      <c r="B25">
        <v>1999</v>
      </c>
      <c r="C25" t="s">
        <v>13</v>
      </c>
      <c r="D25">
        <v>936.3</v>
      </c>
      <c r="E25">
        <v>-3.4000000000000909</v>
      </c>
      <c r="F25" s="2">
        <v>-0.36181760136214647</v>
      </c>
    </row>
    <row r="26" spans="1:6" x14ac:dyDescent="0.35">
      <c r="A26" s="1">
        <v>36199</v>
      </c>
      <c r="B26">
        <v>1999</v>
      </c>
      <c r="C26" t="s">
        <v>13</v>
      </c>
      <c r="D26">
        <v>916.5</v>
      </c>
      <c r="E26">
        <v>-19.799999999999955</v>
      </c>
      <c r="F26" s="2">
        <v>-2.1147068247356566</v>
      </c>
    </row>
    <row r="27" spans="1:6" x14ac:dyDescent="0.35">
      <c r="A27" s="1">
        <v>36200</v>
      </c>
      <c r="B27">
        <v>1999</v>
      </c>
      <c r="C27" t="s">
        <v>13</v>
      </c>
      <c r="D27">
        <v>924.75</v>
      </c>
      <c r="E27">
        <v>8.25</v>
      </c>
      <c r="F27" s="2">
        <v>0.90016366612111298</v>
      </c>
    </row>
    <row r="28" spans="1:6" x14ac:dyDescent="0.35">
      <c r="A28" s="1">
        <v>36201</v>
      </c>
      <c r="B28">
        <v>1999</v>
      </c>
      <c r="C28" t="s">
        <v>13</v>
      </c>
      <c r="D28">
        <v>959.45</v>
      </c>
      <c r="E28">
        <v>34.700000000000045</v>
      </c>
      <c r="F28" s="2">
        <v>3.752365504190327</v>
      </c>
    </row>
    <row r="29" spans="1:6" x14ac:dyDescent="0.35">
      <c r="A29" s="1">
        <v>36202</v>
      </c>
      <c r="B29">
        <v>1999</v>
      </c>
      <c r="C29" t="s">
        <v>13</v>
      </c>
      <c r="D29">
        <v>960.05</v>
      </c>
      <c r="E29">
        <v>0.59999999999990905</v>
      </c>
      <c r="F29" s="2">
        <v>6.2535827818011258E-2</v>
      </c>
    </row>
    <row r="30" spans="1:6" x14ac:dyDescent="0.35">
      <c r="A30" s="1">
        <v>36203</v>
      </c>
      <c r="B30">
        <v>1999</v>
      </c>
      <c r="C30" t="s">
        <v>13</v>
      </c>
      <c r="D30">
        <v>970.25</v>
      </c>
      <c r="E30">
        <v>10.200000000000045</v>
      </c>
      <c r="F30" s="2">
        <v>1.0624446643404037</v>
      </c>
    </row>
    <row r="31" spans="1:6" x14ac:dyDescent="0.35">
      <c r="A31" s="1">
        <v>36206</v>
      </c>
      <c r="B31">
        <v>1999</v>
      </c>
      <c r="C31" t="s">
        <v>13</v>
      </c>
      <c r="D31">
        <v>954.55</v>
      </c>
      <c r="E31">
        <v>-15.700000000000045</v>
      </c>
      <c r="F31" s="2">
        <v>-1.6181396547281675</v>
      </c>
    </row>
    <row r="32" spans="1:6" x14ac:dyDescent="0.35">
      <c r="A32" s="1">
        <v>36207</v>
      </c>
      <c r="B32">
        <v>1999</v>
      </c>
      <c r="C32" t="s">
        <v>13</v>
      </c>
      <c r="D32">
        <v>958.9</v>
      </c>
      <c r="E32">
        <v>4.3500000000000227</v>
      </c>
      <c r="F32" s="2">
        <v>0.45571211565659453</v>
      </c>
    </row>
    <row r="33" spans="1:6" x14ac:dyDescent="0.35">
      <c r="A33" s="1">
        <v>36208</v>
      </c>
      <c r="B33">
        <v>1999</v>
      </c>
      <c r="C33" t="s">
        <v>13</v>
      </c>
      <c r="D33">
        <v>969.05</v>
      </c>
      <c r="E33">
        <v>10.149999999999977</v>
      </c>
      <c r="F33" s="2">
        <v>1.058504536448011</v>
      </c>
    </row>
    <row r="34" spans="1:6" x14ac:dyDescent="0.35">
      <c r="A34" s="1">
        <v>36209</v>
      </c>
      <c r="B34">
        <v>1999</v>
      </c>
      <c r="C34" t="s">
        <v>13</v>
      </c>
      <c r="D34">
        <v>973.45</v>
      </c>
      <c r="E34">
        <v>4.4000000000000909</v>
      </c>
      <c r="F34" s="2">
        <v>0.4540529384448781</v>
      </c>
    </row>
    <row r="35" spans="1:6" x14ac:dyDescent="0.35">
      <c r="A35" s="1">
        <v>36210</v>
      </c>
      <c r="B35">
        <v>1999</v>
      </c>
      <c r="C35" t="s">
        <v>13</v>
      </c>
      <c r="D35">
        <v>976.3</v>
      </c>
      <c r="E35">
        <v>2.8499999999999091</v>
      </c>
      <c r="F35" s="2">
        <v>0.2927731265087995</v>
      </c>
    </row>
    <row r="36" spans="1:6" x14ac:dyDescent="0.35">
      <c r="A36" s="1">
        <v>36213</v>
      </c>
      <c r="B36">
        <v>1999</v>
      </c>
      <c r="C36" t="s">
        <v>13</v>
      </c>
      <c r="D36">
        <v>953.85</v>
      </c>
      <c r="E36">
        <v>-22.449999999999932</v>
      </c>
      <c r="F36" s="2">
        <v>-2.2994981050906418</v>
      </c>
    </row>
    <row r="37" spans="1:6" x14ac:dyDescent="0.35">
      <c r="A37" s="1">
        <v>36214</v>
      </c>
      <c r="B37">
        <v>1999</v>
      </c>
      <c r="C37" t="s">
        <v>13</v>
      </c>
      <c r="D37">
        <v>949.65</v>
      </c>
      <c r="E37">
        <v>-4.2000000000000455</v>
      </c>
      <c r="F37" s="2">
        <v>-0.4403208051580485</v>
      </c>
    </row>
    <row r="38" spans="1:6" x14ac:dyDescent="0.35">
      <c r="A38" s="1">
        <v>36215</v>
      </c>
      <c r="B38">
        <v>1999</v>
      </c>
      <c r="C38" t="s">
        <v>13</v>
      </c>
      <c r="D38">
        <v>957.65</v>
      </c>
      <c r="E38">
        <v>8</v>
      </c>
      <c r="F38" s="2">
        <v>0.84241562680987725</v>
      </c>
    </row>
    <row r="39" spans="1:6" x14ac:dyDescent="0.35">
      <c r="A39" s="1">
        <v>36216</v>
      </c>
      <c r="B39">
        <v>1999</v>
      </c>
      <c r="C39" t="s">
        <v>13</v>
      </c>
      <c r="D39">
        <v>954.3</v>
      </c>
      <c r="E39">
        <v>-3.3500000000000227</v>
      </c>
      <c r="F39" s="2">
        <v>-0.34981465044640764</v>
      </c>
    </row>
    <row r="40" spans="1:6" x14ac:dyDescent="0.35">
      <c r="A40" s="1">
        <v>36217</v>
      </c>
      <c r="B40">
        <v>1999</v>
      </c>
      <c r="C40" t="s">
        <v>13</v>
      </c>
      <c r="D40">
        <v>941.2</v>
      </c>
      <c r="E40">
        <v>-13.099999999999909</v>
      </c>
      <c r="F40" s="2">
        <v>-1.3727339411086565</v>
      </c>
    </row>
    <row r="41" spans="1:6" x14ac:dyDescent="0.35">
      <c r="A41" s="1">
        <v>36218</v>
      </c>
      <c r="B41">
        <v>1999</v>
      </c>
      <c r="C41" t="s">
        <v>13</v>
      </c>
      <c r="D41">
        <v>981.3</v>
      </c>
      <c r="E41">
        <v>40.099999999999909</v>
      </c>
      <c r="F41" s="2">
        <v>4.2605184870378139</v>
      </c>
    </row>
    <row r="42" spans="1:6" x14ac:dyDescent="0.35">
      <c r="A42" s="1">
        <v>36220</v>
      </c>
      <c r="B42">
        <v>1999</v>
      </c>
      <c r="C42" t="s">
        <v>14</v>
      </c>
      <c r="D42">
        <v>1015.8</v>
      </c>
      <c r="E42">
        <v>34.5</v>
      </c>
      <c r="F42" s="2">
        <v>3.5157444206664632</v>
      </c>
    </row>
    <row r="43" spans="1:6" x14ac:dyDescent="0.35">
      <c r="A43" s="1">
        <v>36222</v>
      </c>
      <c r="B43">
        <v>1999</v>
      </c>
      <c r="C43" t="s">
        <v>14</v>
      </c>
      <c r="D43">
        <v>1051.8499999999999</v>
      </c>
      <c r="E43">
        <v>36.049999999999955</v>
      </c>
      <c r="F43" s="2">
        <v>3.548926954124823</v>
      </c>
    </row>
    <row r="44" spans="1:6" x14ac:dyDescent="0.35">
      <c r="A44" s="1">
        <v>36223</v>
      </c>
      <c r="B44">
        <v>1999</v>
      </c>
      <c r="C44" t="s">
        <v>14</v>
      </c>
      <c r="D44">
        <v>1041.2</v>
      </c>
      <c r="E44">
        <v>-10.649999999999864</v>
      </c>
      <c r="F44" s="2">
        <v>-1.0125017825735481</v>
      </c>
    </row>
    <row r="45" spans="1:6" x14ac:dyDescent="0.35">
      <c r="A45" s="1">
        <v>36224</v>
      </c>
      <c r="B45">
        <v>1999</v>
      </c>
      <c r="C45" t="s">
        <v>14</v>
      </c>
      <c r="D45">
        <v>1054.45</v>
      </c>
      <c r="E45">
        <v>13.25</v>
      </c>
      <c r="F45" s="2">
        <v>1.2725701114099117</v>
      </c>
    </row>
    <row r="46" spans="1:6" x14ac:dyDescent="0.35">
      <c r="A46" s="1">
        <v>36227</v>
      </c>
      <c r="B46">
        <v>1999</v>
      </c>
      <c r="C46" t="s">
        <v>14</v>
      </c>
      <c r="D46">
        <v>1072.0999999999999</v>
      </c>
      <c r="E46">
        <v>17.649999999999864</v>
      </c>
      <c r="F46" s="2">
        <v>1.6738584095974074</v>
      </c>
    </row>
    <row r="47" spans="1:6" x14ac:dyDescent="0.35">
      <c r="A47" s="1">
        <v>36228</v>
      </c>
      <c r="B47">
        <v>1999</v>
      </c>
      <c r="C47" t="s">
        <v>14</v>
      </c>
      <c r="D47">
        <v>1078.3499999999999</v>
      </c>
      <c r="E47">
        <v>6.25</v>
      </c>
      <c r="F47" s="2">
        <v>0.58296800671579152</v>
      </c>
    </row>
    <row r="48" spans="1:6" x14ac:dyDescent="0.35">
      <c r="A48" s="1">
        <v>36229</v>
      </c>
      <c r="B48">
        <v>1999</v>
      </c>
      <c r="C48" t="s">
        <v>14</v>
      </c>
      <c r="D48">
        <v>1078.8499999999999</v>
      </c>
      <c r="E48">
        <v>0.5</v>
      </c>
      <c r="F48" s="2">
        <v>4.6367134974729912E-2</v>
      </c>
    </row>
    <row r="49" spans="1:6" x14ac:dyDescent="0.35">
      <c r="A49" s="1">
        <v>36230</v>
      </c>
      <c r="B49">
        <v>1999</v>
      </c>
      <c r="C49" t="s">
        <v>14</v>
      </c>
      <c r="D49">
        <v>1059.5999999999999</v>
      </c>
      <c r="E49">
        <v>-19.25</v>
      </c>
      <c r="F49" s="2">
        <v>-1.784307364323122</v>
      </c>
    </row>
    <row r="50" spans="1:6" x14ac:dyDescent="0.35">
      <c r="A50" s="1">
        <v>36231</v>
      </c>
      <c r="B50">
        <v>1999</v>
      </c>
      <c r="C50" t="s">
        <v>14</v>
      </c>
      <c r="D50">
        <v>1072.6500000000001</v>
      </c>
      <c r="E50">
        <v>13.050000000000182</v>
      </c>
      <c r="F50" s="2">
        <v>1.2315968289920898</v>
      </c>
    </row>
    <row r="51" spans="1:6" x14ac:dyDescent="0.35">
      <c r="A51" s="1">
        <v>36234</v>
      </c>
      <c r="B51">
        <v>1999</v>
      </c>
      <c r="C51" t="s">
        <v>14</v>
      </c>
      <c r="D51">
        <v>1073.95</v>
      </c>
      <c r="E51">
        <v>1.2999999999999545</v>
      </c>
      <c r="F51" s="2">
        <v>0.1211951708385731</v>
      </c>
    </row>
    <row r="52" spans="1:6" x14ac:dyDescent="0.35">
      <c r="A52" s="1">
        <v>36235</v>
      </c>
      <c r="B52">
        <v>1999</v>
      </c>
      <c r="C52" t="s">
        <v>14</v>
      </c>
      <c r="D52">
        <v>1053.1500000000001</v>
      </c>
      <c r="E52">
        <v>-20.799999999999955</v>
      </c>
      <c r="F52" s="2">
        <v>-1.9367754550956704</v>
      </c>
    </row>
    <row r="53" spans="1:6" x14ac:dyDescent="0.35">
      <c r="A53" s="1">
        <v>36236</v>
      </c>
      <c r="B53">
        <v>1999</v>
      </c>
      <c r="C53" t="s">
        <v>14</v>
      </c>
      <c r="D53">
        <v>1060.6500000000001</v>
      </c>
      <c r="E53">
        <v>7.5</v>
      </c>
      <c r="F53" s="2">
        <v>0.71214926648625554</v>
      </c>
    </row>
    <row r="54" spans="1:6" x14ac:dyDescent="0.35">
      <c r="A54" s="1">
        <v>36237</v>
      </c>
      <c r="B54">
        <v>1999</v>
      </c>
      <c r="C54" t="s">
        <v>14</v>
      </c>
      <c r="D54">
        <v>1074.5999999999999</v>
      </c>
      <c r="E54">
        <v>13.949999999999818</v>
      </c>
      <c r="F54" s="2">
        <v>1.3152312261349002</v>
      </c>
    </row>
    <row r="55" spans="1:6" x14ac:dyDescent="0.35">
      <c r="A55" s="1">
        <v>36238</v>
      </c>
      <c r="B55">
        <v>1999</v>
      </c>
      <c r="C55" t="s">
        <v>14</v>
      </c>
      <c r="D55">
        <v>1062.9000000000001</v>
      </c>
      <c r="E55">
        <v>-11.699999999999818</v>
      </c>
      <c r="F55" s="2">
        <v>-1.088777219430469</v>
      </c>
    </row>
    <row r="56" spans="1:6" x14ac:dyDescent="0.35">
      <c r="A56" s="1">
        <v>36239</v>
      </c>
      <c r="B56">
        <v>1999</v>
      </c>
      <c r="C56" t="s">
        <v>14</v>
      </c>
      <c r="D56">
        <v>1060.3499999999999</v>
      </c>
      <c r="E56">
        <v>-2.5500000000001819</v>
      </c>
      <c r="F56" s="2">
        <v>-0.23990968106126465</v>
      </c>
    </row>
    <row r="57" spans="1:6" x14ac:dyDescent="0.35">
      <c r="A57" s="1">
        <v>36241</v>
      </c>
      <c r="B57">
        <v>1999</v>
      </c>
      <c r="C57" t="s">
        <v>14</v>
      </c>
      <c r="D57">
        <v>1063</v>
      </c>
      <c r="E57">
        <v>2.6500000000000909</v>
      </c>
      <c r="F57" s="2">
        <v>0.24991748007734157</v>
      </c>
    </row>
    <row r="58" spans="1:6" x14ac:dyDescent="0.35">
      <c r="A58" s="1">
        <v>36242</v>
      </c>
      <c r="B58">
        <v>1999</v>
      </c>
      <c r="C58" t="s">
        <v>14</v>
      </c>
      <c r="D58">
        <v>1072.95</v>
      </c>
      <c r="E58">
        <v>9.9500000000000455</v>
      </c>
      <c r="F58" s="2">
        <v>0.93603010348071913</v>
      </c>
    </row>
    <row r="59" spans="1:6" x14ac:dyDescent="0.35">
      <c r="A59" s="1">
        <v>36243</v>
      </c>
      <c r="B59">
        <v>1999</v>
      </c>
      <c r="C59" t="s">
        <v>14</v>
      </c>
      <c r="D59">
        <v>1062.8</v>
      </c>
      <c r="E59">
        <v>-10.150000000000091</v>
      </c>
      <c r="F59" s="2">
        <v>-0.94599002749429995</v>
      </c>
    </row>
    <row r="60" spans="1:6" x14ac:dyDescent="0.35">
      <c r="A60" s="1">
        <v>36244</v>
      </c>
      <c r="B60">
        <v>1999</v>
      </c>
      <c r="C60" t="s">
        <v>14</v>
      </c>
      <c r="D60">
        <v>1054.9000000000001</v>
      </c>
      <c r="E60">
        <v>-7.8999999999998636</v>
      </c>
      <c r="F60" s="2">
        <v>-0.74331953330822953</v>
      </c>
    </row>
    <row r="61" spans="1:6" x14ac:dyDescent="0.35">
      <c r="A61" s="1">
        <v>36245</v>
      </c>
      <c r="B61">
        <v>1999</v>
      </c>
      <c r="C61" t="s">
        <v>14</v>
      </c>
      <c r="D61">
        <v>1041.25</v>
      </c>
      <c r="E61">
        <v>-13.650000000000091</v>
      </c>
      <c r="F61" s="2">
        <v>-1.2939615129396236</v>
      </c>
    </row>
    <row r="62" spans="1:6" x14ac:dyDescent="0.35">
      <c r="A62" s="1">
        <v>36249</v>
      </c>
      <c r="B62">
        <v>1999</v>
      </c>
      <c r="C62" t="s">
        <v>14</v>
      </c>
      <c r="D62">
        <v>1054.5999999999999</v>
      </c>
      <c r="E62">
        <v>13.349999999999909</v>
      </c>
      <c r="F62" s="2">
        <v>1.2821128451380466</v>
      </c>
    </row>
    <row r="63" spans="1:6" x14ac:dyDescent="0.35">
      <c r="A63" s="1">
        <v>36250</v>
      </c>
      <c r="B63">
        <v>1999</v>
      </c>
      <c r="C63" t="s">
        <v>14</v>
      </c>
      <c r="D63">
        <v>1078.05</v>
      </c>
      <c r="E63">
        <v>23.450000000000045</v>
      </c>
      <c r="F63" s="2">
        <v>2.2235918831784609</v>
      </c>
    </row>
    <row r="64" spans="1:6" x14ac:dyDescent="0.35">
      <c r="A64" s="1">
        <v>36251</v>
      </c>
      <c r="B64">
        <v>1999</v>
      </c>
      <c r="C64" t="s">
        <v>15</v>
      </c>
      <c r="D64">
        <v>1063.45</v>
      </c>
      <c r="E64">
        <v>-14.599999999999909</v>
      </c>
      <c r="F64" s="2">
        <v>-1.3542971105236221</v>
      </c>
    </row>
    <row r="65" spans="1:6" x14ac:dyDescent="0.35">
      <c r="A65" s="1">
        <v>36255</v>
      </c>
      <c r="B65">
        <v>1999</v>
      </c>
      <c r="C65" t="s">
        <v>15</v>
      </c>
      <c r="D65">
        <v>1011.4</v>
      </c>
      <c r="E65">
        <v>-52.050000000000068</v>
      </c>
      <c r="F65" s="2">
        <v>-4.8944473176924221</v>
      </c>
    </row>
    <row r="66" spans="1:6" x14ac:dyDescent="0.35">
      <c r="A66" s="1">
        <v>36256</v>
      </c>
      <c r="B66">
        <v>1999</v>
      </c>
      <c r="C66" t="s">
        <v>15</v>
      </c>
      <c r="D66">
        <v>1024.2</v>
      </c>
      <c r="E66">
        <v>12.800000000000068</v>
      </c>
      <c r="F66" s="2">
        <v>1.2655724737987017</v>
      </c>
    </row>
    <row r="67" spans="1:6" x14ac:dyDescent="0.35">
      <c r="A67" s="1">
        <v>36257</v>
      </c>
      <c r="B67">
        <v>1999</v>
      </c>
      <c r="C67" t="s">
        <v>15</v>
      </c>
      <c r="D67">
        <v>1031.05</v>
      </c>
      <c r="E67">
        <v>6.8499999999999091</v>
      </c>
      <c r="F67" s="2">
        <v>0.66881468463189897</v>
      </c>
    </row>
    <row r="68" spans="1:6" x14ac:dyDescent="0.35">
      <c r="A68" s="1">
        <v>36258</v>
      </c>
      <c r="B68">
        <v>1999</v>
      </c>
      <c r="C68" t="s">
        <v>15</v>
      </c>
      <c r="D68">
        <v>1020.35</v>
      </c>
      <c r="E68">
        <v>-10.699999999999932</v>
      </c>
      <c r="F68" s="2">
        <v>-1.0377770234227179</v>
      </c>
    </row>
    <row r="69" spans="1:6" x14ac:dyDescent="0.35">
      <c r="A69" s="1">
        <v>36259</v>
      </c>
      <c r="B69">
        <v>1999</v>
      </c>
      <c r="C69" t="s">
        <v>15</v>
      </c>
      <c r="D69">
        <v>993.4</v>
      </c>
      <c r="E69">
        <v>-26.950000000000045</v>
      </c>
      <c r="F69" s="2">
        <v>-2.6412505512814275</v>
      </c>
    </row>
    <row r="70" spans="1:6" x14ac:dyDescent="0.35">
      <c r="A70" s="1">
        <v>36262</v>
      </c>
      <c r="B70">
        <v>1999</v>
      </c>
      <c r="C70" t="s">
        <v>15</v>
      </c>
      <c r="D70">
        <v>998.2</v>
      </c>
      <c r="E70">
        <v>4.8000000000000682</v>
      </c>
      <c r="F70" s="2">
        <v>0.48318904771492532</v>
      </c>
    </row>
    <row r="71" spans="1:6" x14ac:dyDescent="0.35">
      <c r="A71" s="1">
        <v>36263</v>
      </c>
      <c r="B71">
        <v>1999</v>
      </c>
      <c r="C71" t="s">
        <v>15</v>
      </c>
      <c r="D71">
        <v>994.25</v>
      </c>
      <c r="E71">
        <v>-3.9500000000000455</v>
      </c>
      <c r="F71" s="2">
        <v>-0.39571228210779857</v>
      </c>
    </row>
    <row r="72" spans="1:6" x14ac:dyDescent="0.35">
      <c r="A72" s="1">
        <v>36265</v>
      </c>
      <c r="B72">
        <v>1999</v>
      </c>
      <c r="C72" t="s">
        <v>15</v>
      </c>
      <c r="D72">
        <v>968.6</v>
      </c>
      <c r="E72">
        <v>-25.649999999999977</v>
      </c>
      <c r="F72" s="2">
        <v>-2.5798340457631355</v>
      </c>
    </row>
    <row r="73" spans="1:6" x14ac:dyDescent="0.35">
      <c r="A73" s="1">
        <v>36266</v>
      </c>
      <c r="B73">
        <v>1999</v>
      </c>
      <c r="C73" t="s">
        <v>15</v>
      </c>
      <c r="D73">
        <v>1044.45</v>
      </c>
      <c r="E73">
        <v>75.850000000000023</v>
      </c>
      <c r="F73" s="2">
        <v>7.8308899442494351</v>
      </c>
    </row>
    <row r="74" spans="1:6" x14ac:dyDescent="0.35">
      <c r="A74" s="1">
        <v>36267</v>
      </c>
      <c r="B74">
        <v>1999</v>
      </c>
      <c r="C74" t="s">
        <v>15</v>
      </c>
      <c r="D74">
        <v>966.95</v>
      </c>
      <c r="E74">
        <v>-77.5</v>
      </c>
      <c r="F74" s="2">
        <v>-7.4201732969505478</v>
      </c>
    </row>
    <row r="75" spans="1:6" x14ac:dyDescent="0.35">
      <c r="A75" s="1">
        <v>36269</v>
      </c>
      <c r="B75">
        <v>1999</v>
      </c>
      <c r="C75" t="s">
        <v>15</v>
      </c>
      <c r="D75">
        <v>993.9</v>
      </c>
      <c r="E75">
        <v>26.949999999999932</v>
      </c>
      <c r="F75" s="2">
        <v>2.787114121722936</v>
      </c>
    </row>
    <row r="76" spans="1:6" x14ac:dyDescent="0.35">
      <c r="A76" s="1">
        <v>36270</v>
      </c>
      <c r="B76">
        <v>1999</v>
      </c>
      <c r="C76" t="s">
        <v>15</v>
      </c>
      <c r="D76">
        <v>995.4</v>
      </c>
      <c r="E76">
        <v>1.5</v>
      </c>
      <c r="F76" s="2">
        <v>0.15092061575611229</v>
      </c>
    </row>
    <row r="77" spans="1:6" x14ac:dyDescent="0.35">
      <c r="A77" s="1">
        <v>36271</v>
      </c>
      <c r="B77">
        <v>1999</v>
      </c>
      <c r="C77" t="s">
        <v>15</v>
      </c>
      <c r="D77">
        <v>996.65</v>
      </c>
      <c r="E77">
        <v>1.25</v>
      </c>
      <c r="F77" s="2">
        <v>0.12557765722322684</v>
      </c>
    </row>
    <row r="78" spans="1:6" x14ac:dyDescent="0.35">
      <c r="A78" s="1">
        <v>36272</v>
      </c>
      <c r="B78">
        <v>1999</v>
      </c>
      <c r="C78" t="s">
        <v>15</v>
      </c>
      <c r="D78">
        <v>981.65</v>
      </c>
      <c r="E78">
        <v>-15</v>
      </c>
      <c r="F78" s="2">
        <v>-1.5050418903326142</v>
      </c>
    </row>
    <row r="79" spans="1:6" x14ac:dyDescent="0.35">
      <c r="A79" s="1">
        <v>36273</v>
      </c>
      <c r="B79">
        <v>1999</v>
      </c>
      <c r="C79" t="s">
        <v>15</v>
      </c>
      <c r="D79">
        <v>982</v>
      </c>
      <c r="E79">
        <v>0.35000000000002274</v>
      </c>
      <c r="F79" s="2">
        <v>3.5654255590080251E-2</v>
      </c>
    </row>
    <row r="80" spans="1:6" x14ac:dyDescent="0.35">
      <c r="A80" s="1">
        <v>36276</v>
      </c>
      <c r="B80">
        <v>1999</v>
      </c>
      <c r="C80" t="s">
        <v>15</v>
      </c>
      <c r="D80">
        <v>931.35</v>
      </c>
      <c r="E80">
        <v>-50.649999999999977</v>
      </c>
      <c r="F80" s="2">
        <v>-5.1578411405295297</v>
      </c>
    </row>
    <row r="81" spans="1:6" x14ac:dyDescent="0.35">
      <c r="A81" s="1">
        <v>36278</v>
      </c>
      <c r="B81">
        <v>1999</v>
      </c>
      <c r="C81" t="s">
        <v>15</v>
      </c>
      <c r="D81">
        <v>943.5</v>
      </c>
      <c r="E81">
        <v>12.149999999999977</v>
      </c>
      <c r="F81" s="2">
        <v>1.3045578998228353</v>
      </c>
    </row>
    <row r="82" spans="1:6" x14ac:dyDescent="0.35">
      <c r="A82" s="1">
        <v>36279</v>
      </c>
      <c r="B82">
        <v>1999</v>
      </c>
      <c r="C82" t="s">
        <v>15</v>
      </c>
      <c r="D82">
        <v>966.6</v>
      </c>
      <c r="E82">
        <v>23.100000000000023</v>
      </c>
      <c r="F82" s="2">
        <v>2.4483306836248038</v>
      </c>
    </row>
    <row r="83" spans="1:6" x14ac:dyDescent="0.35">
      <c r="A83" s="1">
        <v>36280</v>
      </c>
      <c r="B83">
        <v>1999</v>
      </c>
      <c r="C83" t="s">
        <v>15</v>
      </c>
      <c r="D83">
        <v>978.2</v>
      </c>
      <c r="E83">
        <v>11.600000000000023</v>
      </c>
      <c r="F83" s="2">
        <v>1.2000827643285767</v>
      </c>
    </row>
    <row r="84" spans="1:6" x14ac:dyDescent="0.35">
      <c r="A84" s="1">
        <v>36283</v>
      </c>
      <c r="B84">
        <v>1999</v>
      </c>
      <c r="C84" t="s">
        <v>16</v>
      </c>
      <c r="D84">
        <v>970.75</v>
      </c>
      <c r="E84">
        <v>-7.4500000000000455</v>
      </c>
      <c r="F84" s="2">
        <v>-0.76160294418319818</v>
      </c>
    </row>
    <row r="85" spans="1:6" x14ac:dyDescent="0.35">
      <c r="A85" s="1">
        <v>36284</v>
      </c>
      <c r="B85">
        <v>1999</v>
      </c>
      <c r="C85" t="s">
        <v>16</v>
      </c>
      <c r="D85">
        <v>1008.35</v>
      </c>
      <c r="E85">
        <v>37.600000000000023</v>
      </c>
      <c r="F85" s="2">
        <v>3.873293844965235</v>
      </c>
    </row>
    <row r="86" spans="1:6" x14ac:dyDescent="0.35">
      <c r="A86" s="1">
        <v>36285</v>
      </c>
      <c r="B86">
        <v>1999</v>
      </c>
      <c r="C86" t="s">
        <v>16</v>
      </c>
      <c r="D86">
        <v>1019.55</v>
      </c>
      <c r="E86">
        <v>11.199999999999932</v>
      </c>
      <c r="F86" s="2">
        <v>1.1107254425546618</v>
      </c>
    </row>
    <row r="87" spans="1:6" x14ac:dyDescent="0.35">
      <c r="A87" s="1">
        <v>36286</v>
      </c>
      <c r="B87">
        <v>1999</v>
      </c>
      <c r="C87" t="s">
        <v>16</v>
      </c>
      <c r="D87">
        <v>1046.95</v>
      </c>
      <c r="E87">
        <v>27.400000000000091</v>
      </c>
      <c r="F87" s="2">
        <v>2.6874601539895142</v>
      </c>
    </row>
    <row r="88" spans="1:6" x14ac:dyDescent="0.35">
      <c r="A88" s="1">
        <v>36287</v>
      </c>
      <c r="B88">
        <v>1999</v>
      </c>
      <c r="C88" t="s">
        <v>16</v>
      </c>
      <c r="D88">
        <v>1062.9000000000001</v>
      </c>
      <c r="E88">
        <v>15.950000000000045</v>
      </c>
      <c r="F88" s="2">
        <v>1.5234729452218392</v>
      </c>
    </row>
    <row r="89" spans="1:6" x14ac:dyDescent="0.35">
      <c r="A89" s="1">
        <v>36290</v>
      </c>
      <c r="B89">
        <v>1999</v>
      </c>
      <c r="C89" t="s">
        <v>16</v>
      </c>
      <c r="D89">
        <v>1094.2</v>
      </c>
      <c r="E89">
        <v>31.299999999999955</v>
      </c>
      <c r="F89" s="2">
        <v>2.9447737322419747</v>
      </c>
    </row>
    <row r="90" spans="1:6" x14ac:dyDescent="0.35">
      <c r="A90" s="1">
        <v>36291</v>
      </c>
      <c r="B90">
        <v>1999</v>
      </c>
      <c r="C90" t="s">
        <v>16</v>
      </c>
      <c r="D90">
        <v>1116</v>
      </c>
      <c r="E90">
        <v>21.799999999999955</v>
      </c>
      <c r="F90" s="2">
        <v>1.9923231584719387</v>
      </c>
    </row>
    <row r="91" spans="1:6" x14ac:dyDescent="0.35">
      <c r="A91" s="1">
        <v>36292</v>
      </c>
      <c r="B91">
        <v>1999</v>
      </c>
      <c r="C91" t="s">
        <v>16</v>
      </c>
      <c r="D91">
        <v>1110.9000000000001</v>
      </c>
      <c r="E91">
        <v>-5.0999999999999091</v>
      </c>
      <c r="F91" s="2">
        <v>-0.45698924731181984</v>
      </c>
    </row>
    <row r="92" spans="1:6" x14ac:dyDescent="0.35">
      <c r="A92" s="1">
        <v>36293</v>
      </c>
      <c r="B92">
        <v>1999</v>
      </c>
      <c r="C92" t="s">
        <v>16</v>
      </c>
      <c r="D92">
        <v>1148.0999999999999</v>
      </c>
      <c r="E92">
        <v>37.199999999999818</v>
      </c>
      <c r="F92" s="2">
        <v>3.3486362408857517</v>
      </c>
    </row>
    <row r="93" spans="1:6" x14ac:dyDescent="0.35">
      <c r="A93" s="1">
        <v>36294</v>
      </c>
      <c r="B93">
        <v>1999</v>
      </c>
      <c r="C93" t="s">
        <v>16</v>
      </c>
      <c r="D93">
        <v>1165.3499999999999</v>
      </c>
      <c r="E93">
        <v>17.25</v>
      </c>
      <c r="F93" s="2">
        <v>1.5024823621635748</v>
      </c>
    </row>
    <row r="94" spans="1:6" x14ac:dyDescent="0.35">
      <c r="A94" s="1">
        <v>36297</v>
      </c>
      <c r="B94">
        <v>1999</v>
      </c>
      <c r="C94" t="s">
        <v>16</v>
      </c>
      <c r="D94">
        <v>1151.9000000000001</v>
      </c>
      <c r="E94">
        <v>-13.449999999999818</v>
      </c>
      <c r="F94" s="2">
        <v>-1.1541596945123629</v>
      </c>
    </row>
    <row r="95" spans="1:6" x14ac:dyDescent="0.35">
      <c r="A95" s="1">
        <v>36298</v>
      </c>
      <c r="B95">
        <v>1999</v>
      </c>
      <c r="C95" t="s">
        <v>16</v>
      </c>
      <c r="D95">
        <v>1160.1500000000001</v>
      </c>
      <c r="E95">
        <v>8.25</v>
      </c>
      <c r="F95" s="2">
        <v>0.71620800416702834</v>
      </c>
    </row>
    <row r="96" spans="1:6" x14ac:dyDescent="0.35">
      <c r="A96" s="1">
        <v>36299</v>
      </c>
      <c r="B96">
        <v>1999</v>
      </c>
      <c r="C96" t="s">
        <v>16</v>
      </c>
      <c r="D96">
        <v>1180.25</v>
      </c>
      <c r="E96">
        <v>20.099999999999909</v>
      </c>
      <c r="F96" s="2">
        <v>1.7325345860449</v>
      </c>
    </row>
    <row r="97" spans="1:6" x14ac:dyDescent="0.35">
      <c r="A97" s="1">
        <v>36300</v>
      </c>
      <c r="B97">
        <v>1999</v>
      </c>
      <c r="C97" t="s">
        <v>16</v>
      </c>
      <c r="D97">
        <v>1166.9000000000001</v>
      </c>
      <c r="E97">
        <v>-13.349999999999909</v>
      </c>
      <c r="F97" s="2">
        <v>-1.1311162889218309</v>
      </c>
    </row>
    <row r="98" spans="1:6" x14ac:dyDescent="0.35">
      <c r="A98" s="1">
        <v>36301</v>
      </c>
      <c r="B98">
        <v>1999</v>
      </c>
      <c r="C98" t="s">
        <v>16</v>
      </c>
      <c r="D98">
        <v>1145.8499999999999</v>
      </c>
      <c r="E98">
        <v>-21.050000000000182</v>
      </c>
      <c r="F98" s="2">
        <v>-1.8039249292998698</v>
      </c>
    </row>
    <row r="99" spans="1:6" x14ac:dyDescent="0.35">
      <c r="A99" s="1">
        <v>36304</v>
      </c>
      <c r="B99">
        <v>1999</v>
      </c>
      <c r="C99" t="s">
        <v>16</v>
      </c>
      <c r="D99">
        <v>1151.5999999999999</v>
      </c>
      <c r="E99">
        <v>5.75</v>
      </c>
      <c r="F99" s="2">
        <v>0.50181088275079644</v>
      </c>
    </row>
    <row r="100" spans="1:6" x14ac:dyDescent="0.35">
      <c r="A100" s="1">
        <v>36305</v>
      </c>
      <c r="B100">
        <v>1999</v>
      </c>
      <c r="C100" t="s">
        <v>16</v>
      </c>
      <c r="D100">
        <v>1160.2</v>
      </c>
      <c r="E100">
        <v>8.6000000000001364</v>
      </c>
      <c r="F100" s="2">
        <v>0.74678707884683371</v>
      </c>
    </row>
    <row r="101" spans="1:6" x14ac:dyDescent="0.35">
      <c r="A101" s="1">
        <v>36306</v>
      </c>
      <c r="B101">
        <v>1999</v>
      </c>
      <c r="C101" t="s">
        <v>16</v>
      </c>
      <c r="D101">
        <v>1135.5</v>
      </c>
      <c r="E101">
        <v>-24.700000000000045</v>
      </c>
      <c r="F101" s="2">
        <v>-2.1289432856404109</v>
      </c>
    </row>
    <row r="102" spans="1:6" x14ac:dyDescent="0.35">
      <c r="A102" s="1">
        <v>36307</v>
      </c>
      <c r="B102">
        <v>1999</v>
      </c>
      <c r="C102" t="s">
        <v>16</v>
      </c>
      <c r="D102">
        <v>1091.45</v>
      </c>
      <c r="E102">
        <v>-44.049999999999955</v>
      </c>
      <c r="F102" s="2">
        <v>-3.8793483047115767</v>
      </c>
    </row>
    <row r="103" spans="1:6" x14ac:dyDescent="0.35">
      <c r="A103" s="1">
        <v>36308</v>
      </c>
      <c r="B103">
        <v>1999</v>
      </c>
      <c r="C103" t="s">
        <v>16</v>
      </c>
      <c r="D103">
        <v>1081.5</v>
      </c>
      <c r="E103">
        <v>-9.9500000000000455</v>
      </c>
      <c r="F103" s="2">
        <v>-0.9116313161390851</v>
      </c>
    </row>
    <row r="104" spans="1:6" x14ac:dyDescent="0.35">
      <c r="A104" s="1">
        <v>36311</v>
      </c>
      <c r="B104">
        <v>1999</v>
      </c>
      <c r="C104" t="s">
        <v>16</v>
      </c>
      <c r="D104">
        <v>1132.3</v>
      </c>
      <c r="E104">
        <v>50.799999999999955</v>
      </c>
      <c r="F104" s="2">
        <v>4.6971798428109066</v>
      </c>
    </row>
    <row r="105" spans="1:6" x14ac:dyDescent="0.35">
      <c r="A105" s="1">
        <v>36312</v>
      </c>
      <c r="B105">
        <v>1999</v>
      </c>
      <c r="C105" t="s">
        <v>17</v>
      </c>
      <c r="D105">
        <v>1123.8</v>
      </c>
      <c r="E105">
        <v>-8.5</v>
      </c>
      <c r="F105" s="2">
        <v>-0.75068444758456243</v>
      </c>
    </row>
    <row r="106" spans="1:6" x14ac:dyDescent="0.35">
      <c r="A106" s="1">
        <v>36313</v>
      </c>
      <c r="B106">
        <v>1999</v>
      </c>
      <c r="C106" t="s">
        <v>17</v>
      </c>
      <c r="D106">
        <v>1125.1500000000001</v>
      </c>
      <c r="E106">
        <v>1.3500000000001364</v>
      </c>
      <c r="F106" s="2">
        <v>0.12012813667913655</v>
      </c>
    </row>
    <row r="107" spans="1:6" x14ac:dyDescent="0.35">
      <c r="A107" s="1">
        <v>36314</v>
      </c>
      <c r="B107">
        <v>1999</v>
      </c>
      <c r="C107" t="s">
        <v>17</v>
      </c>
      <c r="D107">
        <v>1136.6500000000001</v>
      </c>
      <c r="E107">
        <v>11.5</v>
      </c>
      <c r="F107" s="2">
        <v>1.0220859440963426</v>
      </c>
    </row>
    <row r="108" spans="1:6" x14ac:dyDescent="0.35">
      <c r="A108" s="1">
        <v>36315</v>
      </c>
      <c r="B108">
        <v>1999</v>
      </c>
      <c r="C108" t="s">
        <v>17</v>
      </c>
      <c r="D108">
        <v>1155.05</v>
      </c>
      <c r="E108">
        <v>18.399999999999864</v>
      </c>
      <c r="F108" s="2">
        <v>1.6187920643997593</v>
      </c>
    </row>
    <row r="109" spans="1:6" x14ac:dyDescent="0.35">
      <c r="A109" s="1">
        <v>36318</v>
      </c>
      <c r="B109">
        <v>1999</v>
      </c>
      <c r="C109" t="s">
        <v>17</v>
      </c>
      <c r="D109">
        <v>1156.6500000000001</v>
      </c>
      <c r="E109">
        <v>1.6000000000001364</v>
      </c>
      <c r="F109" s="2">
        <v>0.13852214189863093</v>
      </c>
    </row>
    <row r="110" spans="1:6" x14ac:dyDescent="0.35">
      <c r="A110" s="1">
        <v>36319</v>
      </c>
      <c r="B110">
        <v>1999</v>
      </c>
      <c r="C110" t="s">
        <v>17</v>
      </c>
      <c r="D110">
        <v>1178.95</v>
      </c>
      <c r="E110">
        <v>22.299999999999955</v>
      </c>
      <c r="F110" s="2">
        <v>1.9279816712056328</v>
      </c>
    </row>
    <row r="111" spans="1:6" x14ac:dyDescent="0.35">
      <c r="A111" s="1">
        <v>36320</v>
      </c>
      <c r="B111">
        <v>1999</v>
      </c>
      <c r="C111" t="s">
        <v>17</v>
      </c>
      <c r="D111">
        <v>1163.2</v>
      </c>
      <c r="E111">
        <v>-15.75</v>
      </c>
      <c r="F111" s="2">
        <v>-1.335934518003308</v>
      </c>
    </row>
    <row r="112" spans="1:6" x14ac:dyDescent="0.35">
      <c r="A112" s="1">
        <v>36321</v>
      </c>
      <c r="B112">
        <v>1999</v>
      </c>
      <c r="C112" t="s">
        <v>17</v>
      </c>
      <c r="D112">
        <v>1162.5999999999999</v>
      </c>
      <c r="E112">
        <v>-0.60000000000013642</v>
      </c>
      <c r="F112" s="2">
        <v>-5.1581843191208426E-2</v>
      </c>
    </row>
    <row r="113" spans="1:6" x14ac:dyDescent="0.35">
      <c r="A113" s="1">
        <v>36322</v>
      </c>
      <c r="B113">
        <v>1999</v>
      </c>
      <c r="C113" t="s">
        <v>17</v>
      </c>
      <c r="D113">
        <v>1141.9000000000001</v>
      </c>
      <c r="E113">
        <v>-20.699999999999818</v>
      </c>
      <c r="F113" s="2">
        <v>-1.7804920006880973</v>
      </c>
    </row>
    <row r="114" spans="1:6" x14ac:dyDescent="0.35">
      <c r="A114" s="1">
        <v>36325</v>
      </c>
      <c r="B114">
        <v>1999</v>
      </c>
      <c r="C114" t="s">
        <v>17</v>
      </c>
      <c r="D114">
        <v>1126.9000000000001</v>
      </c>
      <c r="E114">
        <v>-15</v>
      </c>
      <c r="F114" s="2">
        <v>-1.313600140117348</v>
      </c>
    </row>
    <row r="115" spans="1:6" x14ac:dyDescent="0.35">
      <c r="A115" s="1">
        <v>36326</v>
      </c>
      <c r="B115">
        <v>1999</v>
      </c>
      <c r="C115" t="s">
        <v>17</v>
      </c>
      <c r="D115">
        <v>1120.5</v>
      </c>
      <c r="E115">
        <v>-6.4000000000000909</v>
      </c>
      <c r="F115" s="2">
        <v>-0.56792971869731923</v>
      </c>
    </row>
    <row r="116" spans="1:6" x14ac:dyDescent="0.35">
      <c r="A116" s="1">
        <v>36327</v>
      </c>
      <c r="B116">
        <v>1999</v>
      </c>
      <c r="C116" t="s">
        <v>17</v>
      </c>
      <c r="D116">
        <v>1148.1500000000001</v>
      </c>
      <c r="E116">
        <v>27.650000000000091</v>
      </c>
      <c r="F116" s="2">
        <v>2.467648371262837</v>
      </c>
    </row>
    <row r="117" spans="1:6" x14ac:dyDescent="0.35">
      <c r="A117" s="1">
        <v>36328</v>
      </c>
      <c r="B117">
        <v>1999</v>
      </c>
      <c r="C117" t="s">
        <v>17</v>
      </c>
      <c r="D117">
        <v>1176.3499999999999</v>
      </c>
      <c r="E117">
        <v>28.199999999999818</v>
      </c>
      <c r="F117" s="2">
        <v>2.456125070765999</v>
      </c>
    </row>
    <row r="118" spans="1:6" x14ac:dyDescent="0.35">
      <c r="A118" s="1">
        <v>36329</v>
      </c>
      <c r="B118">
        <v>1999</v>
      </c>
      <c r="C118" t="s">
        <v>17</v>
      </c>
      <c r="D118">
        <v>1175.1500000000001</v>
      </c>
      <c r="E118">
        <v>-1.1999999999998181</v>
      </c>
      <c r="F118" s="2">
        <v>-0.1020104560717319</v>
      </c>
    </row>
    <row r="119" spans="1:6" x14ac:dyDescent="0.35">
      <c r="A119" s="1">
        <v>36332</v>
      </c>
      <c r="B119">
        <v>1999</v>
      </c>
      <c r="C119" t="s">
        <v>17</v>
      </c>
      <c r="D119">
        <v>1202.3</v>
      </c>
      <c r="E119">
        <v>27.149999999999864</v>
      </c>
      <c r="F119" s="2">
        <v>2.310343360422062</v>
      </c>
    </row>
    <row r="120" spans="1:6" x14ac:dyDescent="0.35">
      <c r="A120" s="1">
        <v>36333</v>
      </c>
      <c r="B120">
        <v>1999</v>
      </c>
      <c r="C120" t="s">
        <v>17</v>
      </c>
      <c r="D120">
        <v>1214.3</v>
      </c>
      <c r="E120">
        <v>12</v>
      </c>
      <c r="F120" s="2">
        <v>0.99808699991682615</v>
      </c>
    </row>
    <row r="121" spans="1:6" x14ac:dyDescent="0.35">
      <c r="A121" s="1">
        <v>36334</v>
      </c>
      <c r="B121">
        <v>1999</v>
      </c>
      <c r="C121" t="s">
        <v>17</v>
      </c>
      <c r="D121">
        <v>1193.1500000000001</v>
      </c>
      <c r="E121">
        <v>-21.149999999999864</v>
      </c>
      <c r="F121" s="2">
        <v>-1.7417442147739326</v>
      </c>
    </row>
    <row r="122" spans="1:6" x14ac:dyDescent="0.35">
      <c r="A122" s="1">
        <v>36335</v>
      </c>
      <c r="B122">
        <v>1999</v>
      </c>
      <c r="C122" t="s">
        <v>17</v>
      </c>
      <c r="D122">
        <v>1181.3</v>
      </c>
      <c r="E122">
        <v>-11.850000000000136</v>
      </c>
      <c r="F122" s="2">
        <v>-0.99316934165864601</v>
      </c>
    </row>
    <row r="123" spans="1:6" x14ac:dyDescent="0.35">
      <c r="A123" s="1">
        <v>36336</v>
      </c>
      <c r="B123">
        <v>1999</v>
      </c>
      <c r="C123" t="s">
        <v>17</v>
      </c>
      <c r="D123">
        <v>1177</v>
      </c>
      <c r="E123">
        <v>-4.2999999999999545</v>
      </c>
      <c r="F123" s="2">
        <v>-0.36400575637009691</v>
      </c>
    </row>
    <row r="124" spans="1:6" x14ac:dyDescent="0.35">
      <c r="A124" s="1">
        <v>36339</v>
      </c>
      <c r="B124">
        <v>1999</v>
      </c>
      <c r="C124" t="s">
        <v>17</v>
      </c>
      <c r="D124">
        <v>1192.2</v>
      </c>
      <c r="E124">
        <v>15.200000000000045</v>
      </c>
      <c r="F124" s="2">
        <v>1.2914188615123234</v>
      </c>
    </row>
    <row r="125" spans="1:6" x14ac:dyDescent="0.35">
      <c r="A125" s="1">
        <v>36340</v>
      </c>
      <c r="B125">
        <v>1999</v>
      </c>
      <c r="C125" t="s">
        <v>17</v>
      </c>
      <c r="D125">
        <v>1191.3</v>
      </c>
      <c r="E125">
        <v>-0.90000000000009095</v>
      </c>
      <c r="F125" s="2">
        <v>-7.5490689481638229E-2</v>
      </c>
    </row>
    <row r="126" spans="1:6" x14ac:dyDescent="0.35">
      <c r="A126" s="1">
        <v>36341</v>
      </c>
      <c r="B126">
        <v>1999</v>
      </c>
      <c r="C126" t="s">
        <v>17</v>
      </c>
      <c r="D126">
        <v>1187.7</v>
      </c>
      <c r="E126">
        <v>-3.5999999999999091</v>
      </c>
      <c r="F126" s="2">
        <v>-0.30219088390832777</v>
      </c>
    </row>
    <row r="127" spans="1:6" x14ac:dyDescent="0.35">
      <c r="A127" s="1">
        <v>36342</v>
      </c>
      <c r="B127">
        <v>1999</v>
      </c>
      <c r="C127" t="s">
        <v>18</v>
      </c>
      <c r="D127">
        <v>1183.2</v>
      </c>
      <c r="E127">
        <v>-4.5</v>
      </c>
      <c r="F127" s="2">
        <v>-0.37888355645364991</v>
      </c>
    </row>
    <row r="128" spans="1:6" x14ac:dyDescent="0.35">
      <c r="A128" s="1">
        <v>36343</v>
      </c>
      <c r="B128">
        <v>1999</v>
      </c>
      <c r="C128" t="s">
        <v>18</v>
      </c>
      <c r="D128">
        <v>1197.8499999999999</v>
      </c>
      <c r="E128">
        <v>14.649999999999864</v>
      </c>
      <c r="F128" s="2">
        <v>1.238167680865438</v>
      </c>
    </row>
    <row r="129" spans="1:6" x14ac:dyDescent="0.35">
      <c r="A129" s="1">
        <v>36346</v>
      </c>
      <c r="B129">
        <v>1999</v>
      </c>
      <c r="C129" t="s">
        <v>18</v>
      </c>
      <c r="D129">
        <v>1230.25</v>
      </c>
      <c r="E129">
        <v>32.400000000000091</v>
      </c>
      <c r="F129" s="2">
        <v>2.7048461827440908</v>
      </c>
    </row>
    <row r="130" spans="1:6" x14ac:dyDescent="0.35">
      <c r="A130" s="1">
        <v>36347</v>
      </c>
      <c r="B130">
        <v>1999</v>
      </c>
      <c r="C130" t="s">
        <v>18</v>
      </c>
      <c r="D130">
        <v>1241.25</v>
      </c>
      <c r="E130">
        <v>11</v>
      </c>
      <c r="F130" s="2">
        <v>0.8941272099166836</v>
      </c>
    </row>
    <row r="131" spans="1:6" x14ac:dyDescent="0.35">
      <c r="A131" s="1">
        <v>36348</v>
      </c>
      <c r="B131">
        <v>1999</v>
      </c>
      <c r="C131" t="s">
        <v>18</v>
      </c>
      <c r="D131">
        <v>1243.7</v>
      </c>
      <c r="E131">
        <v>2.4500000000000455</v>
      </c>
      <c r="F131" s="2">
        <v>0.19738167170191703</v>
      </c>
    </row>
    <row r="132" spans="1:6" x14ac:dyDescent="0.35">
      <c r="A132" s="1">
        <v>36349</v>
      </c>
      <c r="B132">
        <v>1999</v>
      </c>
      <c r="C132" t="s">
        <v>18</v>
      </c>
      <c r="D132">
        <v>1244.05</v>
      </c>
      <c r="E132">
        <v>0.34999999999990905</v>
      </c>
      <c r="F132" s="2">
        <v>2.8141834847624749E-2</v>
      </c>
    </row>
    <row r="133" spans="1:6" x14ac:dyDescent="0.35">
      <c r="A133" s="1">
        <v>36350</v>
      </c>
      <c r="B133">
        <v>1999</v>
      </c>
      <c r="C133" t="s">
        <v>18</v>
      </c>
      <c r="D133">
        <v>1254</v>
      </c>
      <c r="E133">
        <v>9.9500000000000455</v>
      </c>
      <c r="F133" s="2">
        <v>0.79980708170893822</v>
      </c>
    </row>
    <row r="134" spans="1:6" x14ac:dyDescent="0.35">
      <c r="A134" s="1">
        <v>36353</v>
      </c>
      <c r="B134">
        <v>1999</v>
      </c>
      <c r="C134" t="s">
        <v>18</v>
      </c>
      <c r="D134">
        <v>1315.35</v>
      </c>
      <c r="E134">
        <v>61.349999999999909</v>
      </c>
      <c r="F134" s="2">
        <v>4.892344497607648</v>
      </c>
    </row>
    <row r="135" spans="1:6" x14ac:dyDescent="0.35">
      <c r="A135" s="1">
        <v>36354</v>
      </c>
      <c r="B135">
        <v>1999</v>
      </c>
      <c r="C135" t="s">
        <v>18</v>
      </c>
      <c r="D135">
        <v>1321.45</v>
      </c>
      <c r="E135">
        <v>6.1000000000001364</v>
      </c>
      <c r="F135" s="2">
        <v>0.46375489413465137</v>
      </c>
    </row>
    <row r="136" spans="1:6" x14ac:dyDescent="0.35">
      <c r="A136" s="1">
        <v>36355</v>
      </c>
      <c r="B136">
        <v>1999</v>
      </c>
      <c r="C136" t="s">
        <v>18</v>
      </c>
      <c r="D136">
        <v>1335.15</v>
      </c>
      <c r="E136">
        <v>13.700000000000045</v>
      </c>
      <c r="F136" s="2">
        <v>1.036739944757656</v>
      </c>
    </row>
    <row r="137" spans="1:6" x14ac:dyDescent="0.35">
      <c r="A137" s="1">
        <v>36356</v>
      </c>
      <c r="B137">
        <v>1999</v>
      </c>
      <c r="C137" t="s">
        <v>18</v>
      </c>
      <c r="D137">
        <v>1317.7</v>
      </c>
      <c r="E137">
        <v>-17.450000000000045</v>
      </c>
      <c r="F137" s="2">
        <v>-1.3069692543908957</v>
      </c>
    </row>
    <row r="138" spans="1:6" x14ac:dyDescent="0.35">
      <c r="A138" s="1">
        <v>36357</v>
      </c>
      <c r="B138">
        <v>1999</v>
      </c>
      <c r="C138" t="s">
        <v>18</v>
      </c>
      <c r="D138">
        <v>1324.25</v>
      </c>
      <c r="E138">
        <v>6.5499999999999545</v>
      </c>
      <c r="F138" s="2">
        <v>0.49707824239204323</v>
      </c>
    </row>
    <row r="139" spans="1:6" x14ac:dyDescent="0.35">
      <c r="A139" s="1">
        <v>36360</v>
      </c>
      <c r="B139">
        <v>1999</v>
      </c>
      <c r="C139" t="s">
        <v>18</v>
      </c>
      <c r="D139">
        <v>1349.6</v>
      </c>
      <c r="E139">
        <v>25.349999999999909</v>
      </c>
      <c r="F139" s="2">
        <v>1.9142911081744314</v>
      </c>
    </row>
    <row r="140" spans="1:6" x14ac:dyDescent="0.35">
      <c r="A140" s="1">
        <v>36361</v>
      </c>
      <c r="B140">
        <v>1999</v>
      </c>
      <c r="C140" t="s">
        <v>18</v>
      </c>
      <c r="D140">
        <v>1314.7</v>
      </c>
      <c r="E140">
        <v>-34.899999999999864</v>
      </c>
      <c r="F140" s="2">
        <v>-2.5859513930053248</v>
      </c>
    </row>
    <row r="141" spans="1:6" x14ac:dyDescent="0.35">
      <c r="A141" s="1">
        <v>36362</v>
      </c>
      <c r="B141">
        <v>1999</v>
      </c>
      <c r="C141" t="s">
        <v>18</v>
      </c>
      <c r="D141">
        <v>1340.15</v>
      </c>
      <c r="E141">
        <v>25.450000000000045</v>
      </c>
      <c r="F141" s="2">
        <v>1.9358028447554612</v>
      </c>
    </row>
    <row r="142" spans="1:6" x14ac:dyDescent="0.35">
      <c r="A142" s="1">
        <v>36363</v>
      </c>
      <c r="B142">
        <v>1999</v>
      </c>
      <c r="C142" t="s">
        <v>18</v>
      </c>
      <c r="D142">
        <v>1349.2</v>
      </c>
      <c r="E142">
        <v>9.0499999999999545</v>
      </c>
      <c r="F142" s="2">
        <v>0.67529754131999808</v>
      </c>
    </row>
    <row r="143" spans="1:6" x14ac:dyDescent="0.35">
      <c r="A143" s="1">
        <v>36364</v>
      </c>
      <c r="B143">
        <v>1999</v>
      </c>
      <c r="C143" t="s">
        <v>18</v>
      </c>
      <c r="D143">
        <v>1342.95</v>
      </c>
      <c r="E143">
        <v>-6.25</v>
      </c>
      <c r="F143" s="2">
        <v>-0.46323747405870142</v>
      </c>
    </row>
    <row r="144" spans="1:6" x14ac:dyDescent="0.35">
      <c r="A144" s="1">
        <v>36367</v>
      </c>
      <c r="B144">
        <v>1999</v>
      </c>
      <c r="C144" t="s">
        <v>18</v>
      </c>
      <c r="D144">
        <v>1326.15</v>
      </c>
      <c r="E144">
        <v>-16.799999999999955</v>
      </c>
      <c r="F144" s="2">
        <v>-1.250977326035962</v>
      </c>
    </row>
    <row r="145" spans="1:6" x14ac:dyDescent="0.35">
      <c r="A145" s="1">
        <v>36368</v>
      </c>
      <c r="B145">
        <v>1999</v>
      </c>
      <c r="C145" t="s">
        <v>18</v>
      </c>
      <c r="D145">
        <v>1309.8499999999999</v>
      </c>
      <c r="E145">
        <v>-16.300000000000182</v>
      </c>
      <c r="F145" s="2">
        <v>-1.2291218942050433</v>
      </c>
    </row>
    <row r="146" spans="1:6" x14ac:dyDescent="0.35">
      <c r="A146" s="1">
        <v>36369</v>
      </c>
      <c r="B146">
        <v>1999</v>
      </c>
      <c r="C146" t="s">
        <v>18</v>
      </c>
      <c r="D146">
        <v>1320.1</v>
      </c>
      <c r="E146">
        <v>10.25</v>
      </c>
      <c r="F146" s="2">
        <v>0.78253235103256102</v>
      </c>
    </row>
    <row r="147" spans="1:6" x14ac:dyDescent="0.35">
      <c r="A147" s="1">
        <v>36370</v>
      </c>
      <c r="B147">
        <v>1999</v>
      </c>
      <c r="C147" t="s">
        <v>18</v>
      </c>
      <c r="D147">
        <v>1325.7</v>
      </c>
      <c r="E147">
        <v>5.6000000000001364</v>
      </c>
      <c r="F147" s="2">
        <v>0.42421028709947251</v>
      </c>
    </row>
    <row r="148" spans="1:6" x14ac:dyDescent="0.35">
      <c r="A148" s="1">
        <v>36371</v>
      </c>
      <c r="B148">
        <v>1999</v>
      </c>
      <c r="C148" t="s">
        <v>18</v>
      </c>
      <c r="D148">
        <v>1310.1500000000001</v>
      </c>
      <c r="E148">
        <v>-15.549999999999955</v>
      </c>
      <c r="F148" s="2">
        <v>-1.1729652259183792</v>
      </c>
    </row>
    <row r="149" spans="1:6" x14ac:dyDescent="0.35">
      <c r="A149" s="1">
        <v>36374</v>
      </c>
      <c r="B149">
        <v>1999</v>
      </c>
      <c r="C149" t="s">
        <v>19</v>
      </c>
      <c r="D149">
        <v>1289.5999999999999</v>
      </c>
      <c r="E149">
        <v>-20.550000000000182</v>
      </c>
      <c r="F149" s="2">
        <v>-1.568522688241818</v>
      </c>
    </row>
    <row r="150" spans="1:6" x14ac:dyDescent="0.35">
      <c r="A150" s="1">
        <v>36375</v>
      </c>
      <c r="B150">
        <v>1999</v>
      </c>
      <c r="C150" t="s">
        <v>19</v>
      </c>
      <c r="D150">
        <v>1285.05</v>
      </c>
      <c r="E150">
        <v>-4.5499999999999545</v>
      </c>
      <c r="F150" s="2">
        <v>-0.35282258064515776</v>
      </c>
    </row>
    <row r="151" spans="1:6" x14ac:dyDescent="0.35">
      <c r="A151" s="1">
        <v>36376</v>
      </c>
      <c r="B151">
        <v>1999</v>
      </c>
      <c r="C151" t="s">
        <v>19</v>
      </c>
      <c r="D151">
        <v>1326.4</v>
      </c>
      <c r="E151">
        <v>41.350000000000136</v>
      </c>
      <c r="F151" s="2">
        <v>3.217773627485323</v>
      </c>
    </row>
    <row r="152" spans="1:6" x14ac:dyDescent="0.35">
      <c r="A152" s="1">
        <v>36377</v>
      </c>
      <c r="B152">
        <v>1999</v>
      </c>
      <c r="C152" t="s">
        <v>19</v>
      </c>
      <c r="D152">
        <v>1323.3</v>
      </c>
      <c r="E152">
        <v>-3.1000000000001364</v>
      </c>
      <c r="F152" s="2">
        <v>-0.23371531966225392</v>
      </c>
    </row>
    <row r="153" spans="1:6" x14ac:dyDescent="0.35">
      <c r="A153" s="1">
        <v>36378</v>
      </c>
      <c r="B153">
        <v>1999</v>
      </c>
      <c r="C153" t="s">
        <v>19</v>
      </c>
      <c r="D153">
        <v>1316.8</v>
      </c>
      <c r="E153">
        <v>-6.5</v>
      </c>
      <c r="F153" s="2">
        <v>-0.49119625179475551</v>
      </c>
    </row>
    <row r="154" spans="1:6" x14ac:dyDescent="0.35">
      <c r="A154" s="1">
        <v>36381</v>
      </c>
      <c r="B154">
        <v>1999</v>
      </c>
      <c r="C154" t="s">
        <v>19</v>
      </c>
      <c r="D154">
        <v>1327.75</v>
      </c>
      <c r="E154">
        <v>10.950000000000045</v>
      </c>
      <c r="F154" s="2">
        <v>0.83156136087485166</v>
      </c>
    </row>
    <row r="155" spans="1:6" x14ac:dyDescent="0.35">
      <c r="A155" s="1">
        <v>36382</v>
      </c>
      <c r="B155">
        <v>1999</v>
      </c>
      <c r="C155" t="s">
        <v>19</v>
      </c>
      <c r="D155">
        <v>1309.75</v>
      </c>
      <c r="E155">
        <v>-18</v>
      </c>
      <c r="F155" s="2">
        <v>-1.3556768970062134</v>
      </c>
    </row>
    <row r="156" spans="1:6" x14ac:dyDescent="0.35">
      <c r="A156" s="1">
        <v>36383</v>
      </c>
      <c r="B156">
        <v>1999</v>
      </c>
      <c r="C156" t="s">
        <v>19</v>
      </c>
      <c r="D156">
        <v>1315.3</v>
      </c>
      <c r="E156">
        <v>5.5499999999999545</v>
      </c>
      <c r="F156" s="2">
        <v>0.42374498950180983</v>
      </c>
    </row>
    <row r="157" spans="1:6" x14ac:dyDescent="0.35">
      <c r="A157" s="1">
        <v>36384</v>
      </c>
      <c r="B157">
        <v>1999</v>
      </c>
      <c r="C157" t="s">
        <v>19</v>
      </c>
      <c r="D157">
        <v>1309.5</v>
      </c>
      <c r="E157">
        <v>-5.7999999999999545</v>
      </c>
      <c r="F157" s="2">
        <v>-0.44096403862236411</v>
      </c>
    </row>
    <row r="158" spans="1:6" x14ac:dyDescent="0.35">
      <c r="A158" s="1">
        <v>36385</v>
      </c>
      <c r="B158">
        <v>1999</v>
      </c>
      <c r="C158" t="s">
        <v>19</v>
      </c>
      <c r="D158">
        <v>1291.8499999999999</v>
      </c>
      <c r="E158">
        <v>-17.650000000000091</v>
      </c>
      <c r="F158" s="2">
        <v>-1.3478426880488805</v>
      </c>
    </row>
    <row r="159" spans="1:6" x14ac:dyDescent="0.35">
      <c r="A159" s="1">
        <v>36388</v>
      </c>
      <c r="B159">
        <v>1999</v>
      </c>
      <c r="C159" t="s">
        <v>19</v>
      </c>
      <c r="D159">
        <v>1309.9000000000001</v>
      </c>
      <c r="E159">
        <v>18.050000000000182</v>
      </c>
      <c r="F159" s="2">
        <v>1.3972210395943943</v>
      </c>
    </row>
    <row r="160" spans="1:6" x14ac:dyDescent="0.35">
      <c r="A160" s="1">
        <v>36389</v>
      </c>
      <c r="B160">
        <v>1999</v>
      </c>
      <c r="C160" t="s">
        <v>19</v>
      </c>
      <c r="D160">
        <v>1322.7</v>
      </c>
      <c r="E160">
        <v>12.799999999999955</v>
      </c>
      <c r="F160" s="2">
        <v>0.97717383006336</v>
      </c>
    </row>
    <row r="161" spans="1:6" x14ac:dyDescent="0.35">
      <c r="A161" s="1">
        <v>36390</v>
      </c>
      <c r="B161">
        <v>1999</v>
      </c>
      <c r="C161" t="s">
        <v>19</v>
      </c>
      <c r="D161">
        <v>1363.35</v>
      </c>
      <c r="E161">
        <v>40.649999999999864</v>
      </c>
      <c r="F161" s="2">
        <v>3.0732592424585969</v>
      </c>
    </row>
    <row r="162" spans="1:6" x14ac:dyDescent="0.35">
      <c r="A162" s="1">
        <v>36391</v>
      </c>
      <c r="B162">
        <v>1999</v>
      </c>
      <c r="C162" t="s">
        <v>19</v>
      </c>
      <c r="D162">
        <v>1345</v>
      </c>
      <c r="E162">
        <v>-18.349999999999909</v>
      </c>
      <c r="F162" s="2">
        <v>-1.3459493160230249</v>
      </c>
    </row>
    <row r="163" spans="1:6" x14ac:dyDescent="0.35">
      <c r="A163" s="1">
        <v>36392</v>
      </c>
      <c r="B163">
        <v>1999</v>
      </c>
      <c r="C163" t="s">
        <v>19</v>
      </c>
      <c r="D163">
        <v>1347.3</v>
      </c>
      <c r="E163">
        <v>2.2999999999999545</v>
      </c>
      <c r="F163" s="2">
        <v>0.17100371747211557</v>
      </c>
    </row>
    <row r="164" spans="1:6" x14ac:dyDescent="0.35">
      <c r="A164" s="1">
        <v>36395</v>
      </c>
      <c r="B164">
        <v>1999</v>
      </c>
      <c r="C164" t="s">
        <v>19</v>
      </c>
      <c r="D164">
        <v>1369.7</v>
      </c>
      <c r="E164">
        <v>22.400000000000091</v>
      </c>
      <c r="F164" s="2">
        <v>1.6625844281154971</v>
      </c>
    </row>
    <row r="165" spans="1:6" x14ac:dyDescent="0.35">
      <c r="A165" s="1">
        <v>36396</v>
      </c>
      <c r="B165">
        <v>1999</v>
      </c>
      <c r="C165" t="s">
        <v>19</v>
      </c>
      <c r="D165">
        <v>1382.65</v>
      </c>
      <c r="E165">
        <v>12.950000000000045</v>
      </c>
      <c r="F165" s="2">
        <v>0.94546251003869797</v>
      </c>
    </row>
    <row r="166" spans="1:6" x14ac:dyDescent="0.35">
      <c r="A166" s="1">
        <v>36397</v>
      </c>
      <c r="B166">
        <v>1999</v>
      </c>
      <c r="C166" t="s">
        <v>19</v>
      </c>
      <c r="D166">
        <v>1371.65</v>
      </c>
      <c r="E166">
        <v>-11</v>
      </c>
      <c r="F166" s="2">
        <v>-0.79557371713738101</v>
      </c>
    </row>
    <row r="167" spans="1:6" x14ac:dyDescent="0.35">
      <c r="A167" s="1">
        <v>36398</v>
      </c>
      <c r="B167">
        <v>1999</v>
      </c>
      <c r="C167" t="s">
        <v>19</v>
      </c>
      <c r="D167">
        <v>1402.5</v>
      </c>
      <c r="E167">
        <v>30.849999999999909</v>
      </c>
      <c r="F167" s="2">
        <v>2.249116028141283</v>
      </c>
    </row>
    <row r="168" spans="1:6" x14ac:dyDescent="0.35">
      <c r="A168" s="1">
        <v>36399</v>
      </c>
      <c r="B168">
        <v>1999</v>
      </c>
      <c r="C168" t="s">
        <v>19</v>
      </c>
      <c r="D168">
        <v>1417.5</v>
      </c>
      <c r="E168">
        <v>15</v>
      </c>
      <c r="F168" s="2">
        <v>1.0695187165775399</v>
      </c>
    </row>
    <row r="169" spans="1:6" x14ac:dyDescent="0.35">
      <c r="A169" s="1">
        <v>36402</v>
      </c>
      <c r="B169">
        <v>1999</v>
      </c>
      <c r="C169" t="s">
        <v>19</v>
      </c>
      <c r="D169">
        <v>1422.6</v>
      </c>
      <c r="E169">
        <v>5.0999999999999091</v>
      </c>
      <c r="F169" s="2">
        <v>0.35978835978835333</v>
      </c>
    </row>
    <row r="170" spans="1:6" x14ac:dyDescent="0.35">
      <c r="A170" s="1">
        <v>36403</v>
      </c>
      <c r="B170">
        <v>1999</v>
      </c>
      <c r="C170" t="s">
        <v>19</v>
      </c>
      <c r="D170">
        <v>1412</v>
      </c>
      <c r="E170">
        <v>-10.599999999999909</v>
      </c>
      <c r="F170" s="2">
        <v>-0.74511457893996269</v>
      </c>
    </row>
    <row r="171" spans="1:6" x14ac:dyDescent="0.35">
      <c r="A171" s="1">
        <v>36404</v>
      </c>
      <c r="B171">
        <v>1999</v>
      </c>
      <c r="C171" t="s">
        <v>20</v>
      </c>
      <c r="D171">
        <v>1410.7</v>
      </c>
      <c r="E171">
        <v>-1.2999999999999545</v>
      </c>
      <c r="F171" s="2">
        <v>-9.2067988668552023E-2</v>
      </c>
    </row>
    <row r="172" spans="1:6" x14ac:dyDescent="0.35">
      <c r="A172" s="1">
        <v>36405</v>
      </c>
      <c r="B172">
        <v>1999</v>
      </c>
      <c r="C172" t="s">
        <v>20</v>
      </c>
      <c r="D172">
        <v>1375.85</v>
      </c>
      <c r="E172">
        <v>-34.850000000000136</v>
      </c>
      <c r="F172" s="2">
        <v>-2.4704047635925526</v>
      </c>
    </row>
    <row r="173" spans="1:6" x14ac:dyDescent="0.35">
      <c r="A173" s="1">
        <v>36406</v>
      </c>
      <c r="B173">
        <v>1999</v>
      </c>
      <c r="C173" t="s">
        <v>20</v>
      </c>
      <c r="D173">
        <v>1374.95</v>
      </c>
      <c r="E173">
        <v>-0.89999999999986358</v>
      </c>
      <c r="F173" s="2">
        <v>-6.5414107642538327E-2</v>
      </c>
    </row>
    <row r="174" spans="1:6" x14ac:dyDescent="0.35">
      <c r="A174" s="1">
        <v>36409</v>
      </c>
      <c r="B174">
        <v>1999</v>
      </c>
      <c r="C174" t="s">
        <v>20</v>
      </c>
      <c r="D174">
        <v>1390.2</v>
      </c>
      <c r="E174">
        <v>15.25</v>
      </c>
      <c r="F174" s="2">
        <v>1.1091312411360414</v>
      </c>
    </row>
    <row r="175" spans="1:6" x14ac:dyDescent="0.35">
      <c r="A175" s="1">
        <v>36410</v>
      </c>
      <c r="B175">
        <v>1999</v>
      </c>
      <c r="C175" t="s">
        <v>20</v>
      </c>
      <c r="D175">
        <v>1383.25</v>
      </c>
      <c r="E175">
        <v>-6.9500000000000455</v>
      </c>
      <c r="F175" s="2">
        <v>-0.49992806790390193</v>
      </c>
    </row>
    <row r="176" spans="1:6" x14ac:dyDescent="0.35">
      <c r="A176" s="1">
        <v>36411</v>
      </c>
      <c r="B176">
        <v>1999</v>
      </c>
      <c r="C176" t="s">
        <v>20</v>
      </c>
      <c r="D176">
        <v>1399.5</v>
      </c>
      <c r="E176">
        <v>16.25</v>
      </c>
      <c r="F176" s="2">
        <v>1.1747695644315923</v>
      </c>
    </row>
    <row r="177" spans="1:6" x14ac:dyDescent="0.35">
      <c r="A177" s="1">
        <v>36412</v>
      </c>
      <c r="B177">
        <v>1999</v>
      </c>
      <c r="C177" t="s">
        <v>20</v>
      </c>
      <c r="D177">
        <v>1396.9</v>
      </c>
      <c r="E177">
        <v>-2.5999999999999091</v>
      </c>
      <c r="F177" s="2">
        <v>-0.18578063594140115</v>
      </c>
    </row>
    <row r="178" spans="1:6" x14ac:dyDescent="0.35">
      <c r="A178" s="1">
        <v>36413</v>
      </c>
      <c r="B178">
        <v>1999</v>
      </c>
      <c r="C178" t="s">
        <v>20</v>
      </c>
      <c r="D178">
        <v>1391.1</v>
      </c>
      <c r="E178">
        <v>-5.8000000000001819</v>
      </c>
      <c r="F178" s="2">
        <v>-0.41520509700051411</v>
      </c>
    </row>
    <row r="179" spans="1:6" x14ac:dyDescent="0.35">
      <c r="A179" s="1">
        <v>36417</v>
      </c>
      <c r="B179">
        <v>1999</v>
      </c>
      <c r="C179" t="s">
        <v>20</v>
      </c>
      <c r="D179">
        <v>1370.55</v>
      </c>
      <c r="E179">
        <v>-20.549999999999955</v>
      </c>
      <c r="F179" s="2">
        <v>-1.4772482208324316</v>
      </c>
    </row>
    <row r="180" spans="1:6" x14ac:dyDescent="0.35">
      <c r="A180" s="1">
        <v>36418</v>
      </c>
      <c r="B180">
        <v>1999</v>
      </c>
      <c r="C180" t="s">
        <v>20</v>
      </c>
      <c r="D180">
        <v>1374.7</v>
      </c>
      <c r="E180">
        <v>4.1500000000000909</v>
      </c>
      <c r="F180" s="2">
        <v>0.30279814672942185</v>
      </c>
    </row>
    <row r="181" spans="1:6" x14ac:dyDescent="0.35">
      <c r="A181" s="1">
        <v>36419</v>
      </c>
      <c r="B181">
        <v>1999</v>
      </c>
      <c r="C181" t="s">
        <v>20</v>
      </c>
      <c r="D181">
        <v>1351.2</v>
      </c>
      <c r="E181">
        <v>-23.5</v>
      </c>
      <c r="F181" s="2">
        <v>-1.7094638830290245</v>
      </c>
    </row>
    <row r="182" spans="1:6" x14ac:dyDescent="0.35">
      <c r="A182" s="1">
        <v>36420</v>
      </c>
      <c r="B182">
        <v>1999</v>
      </c>
      <c r="C182" t="s">
        <v>20</v>
      </c>
      <c r="D182">
        <v>1359.7</v>
      </c>
      <c r="E182">
        <v>8.5</v>
      </c>
      <c r="F182" s="2">
        <v>0.62907045589105981</v>
      </c>
    </row>
    <row r="183" spans="1:6" x14ac:dyDescent="0.35">
      <c r="A183" s="1">
        <v>36423</v>
      </c>
      <c r="B183">
        <v>1999</v>
      </c>
      <c r="C183" t="s">
        <v>20</v>
      </c>
      <c r="D183">
        <v>1357.85</v>
      </c>
      <c r="E183">
        <v>-1.8500000000001364</v>
      </c>
      <c r="F183" s="2">
        <v>-0.13605942487314382</v>
      </c>
    </row>
    <row r="184" spans="1:6" x14ac:dyDescent="0.35">
      <c r="A184" s="1">
        <v>36424</v>
      </c>
      <c r="B184">
        <v>1999</v>
      </c>
      <c r="C184" t="s">
        <v>20</v>
      </c>
      <c r="D184">
        <v>1350.6</v>
      </c>
      <c r="E184">
        <v>-7.25</v>
      </c>
      <c r="F184" s="2">
        <v>-0.53393231947564168</v>
      </c>
    </row>
    <row r="185" spans="1:6" x14ac:dyDescent="0.35">
      <c r="A185" s="1">
        <v>36425</v>
      </c>
      <c r="B185">
        <v>1999</v>
      </c>
      <c r="C185" t="s">
        <v>20</v>
      </c>
      <c r="D185">
        <v>1386.45</v>
      </c>
      <c r="E185">
        <v>35.850000000000136</v>
      </c>
      <c r="F185" s="2">
        <v>2.6543758329631379</v>
      </c>
    </row>
    <row r="186" spans="1:6" x14ac:dyDescent="0.35">
      <c r="A186" s="1">
        <v>36426</v>
      </c>
      <c r="B186">
        <v>1999</v>
      </c>
      <c r="C186" t="s">
        <v>20</v>
      </c>
      <c r="D186">
        <v>1398</v>
      </c>
      <c r="E186">
        <v>11.549999999999955</v>
      </c>
      <c r="F186" s="2">
        <v>0.83306285837931071</v>
      </c>
    </row>
    <row r="187" spans="1:6" x14ac:dyDescent="0.35">
      <c r="A187" s="1">
        <v>36427</v>
      </c>
      <c r="B187">
        <v>1999</v>
      </c>
      <c r="C187" t="s">
        <v>20</v>
      </c>
      <c r="D187">
        <v>1412.25</v>
      </c>
      <c r="E187">
        <v>14.25</v>
      </c>
      <c r="F187" s="2">
        <v>1.0193133047210301</v>
      </c>
    </row>
    <row r="188" spans="1:6" x14ac:dyDescent="0.35">
      <c r="A188" s="1">
        <v>36430</v>
      </c>
      <c r="B188">
        <v>1999</v>
      </c>
      <c r="C188" t="s">
        <v>20</v>
      </c>
      <c r="D188">
        <v>1389.5</v>
      </c>
      <c r="E188">
        <v>-22.75</v>
      </c>
      <c r="F188" s="2">
        <v>-1.6109045848822798</v>
      </c>
    </row>
    <row r="189" spans="1:6" x14ac:dyDescent="0.35">
      <c r="A189" s="1">
        <v>36431</v>
      </c>
      <c r="B189">
        <v>1999</v>
      </c>
      <c r="C189" t="s">
        <v>20</v>
      </c>
      <c r="D189">
        <v>1379.15</v>
      </c>
      <c r="E189">
        <v>-10.349999999999909</v>
      </c>
      <c r="F189" s="2">
        <v>-0.74487225620726227</v>
      </c>
    </row>
    <row r="190" spans="1:6" x14ac:dyDescent="0.35">
      <c r="A190" s="1">
        <v>36432</v>
      </c>
      <c r="B190">
        <v>1999</v>
      </c>
      <c r="C190" t="s">
        <v>20</v>
      </c>
      <c r="D190">
        <v>1415.3</v>
      </c>
      <c r="E190">
        <v>36.149999999999864</v>
      </c>
      <c r="F190" s="2">
        <v>2.6211797121415263</v>
      </c>
    </row>
    <row r="191" spans="1:6" x14ac:dyDescent="0.35">
      <c r="A191" s="1">
        <v>36433</v>
      </c>
      <c r="B191">
        <v>1999</v>
      </c>
      <c r="C191" t="s">
        <v>20</v>
      </c>
      <c r="D191">
        <v>1413.1</v>
      </c>
      <c r="E191">
        <v>-2.2000000000000455</v>
      </c>
      <c r="F191" s="2">
        <v>-0.1554440754610362</v>
      </c>
    </row>
    <row r="192" spans="1:6" x14ac:dyDescent="0.35">
      <c r="A192" s="1">
        <v>36434</v>
      </c>
      <c r="B192">
        <v>1999</v>
      </c>
      <c r="C192" t="s">
        <v>21</v>
      </c>
      <c r="D192">
        <v>1403.2</v>
      </c>
      <c r="E192">
        <v>-9.8999999999998636</v>
      </c>
      <c r="F192" s="2">
        <v>-0.70058736112093023</v>
      </c>
    </row>
    <row r="193" spans="1:6" x14ac:dyDescent="0.35">
      <c r="A193" s="1">
        <v>36437</v>
      </c>
      <c r="B193">
        <v>1999</v>
      </c>
      <c r="C193" t="s">
        <v>21</v>
      </c>
      <c r="D193">
        <v>1372.3</v>
      </c>
      <c r="E193">
        <v>-30.900000000000091</v>
      </c>
      <c r="F193" s="2">
        <v>-2.2021094640821044</v>
      </c>
    </row>
    <row r="194" spans="1:6" x14ac:dyDescent="0.35">
      <c r="A194" s="1">
        <v>36438</v>
      </c>
      <c r="B194">
        <v>1999</v>
      </c>
      <c r="C194" t="s">
        <v>21</v>
      </c>
      <c r="D194">
        <v>1378.15</v>
      </c>
      <c r="E194">
        <v>5.8500000000001364</v>
      </c>
      <c r="F194" s="2">
        <v>0.42629162719522967</v>
      </c>
    </row>
    <row r="195" spans="1:6" x14ac:dyDescent="0.35">
      <c r="A195" s="1">
        <v>36439</v>
      </c>
      <c r="B195">
        <v>1999</v>
      </c>
      <c r="C195" t="s">
        <v>21</v>
      </c>
      <c r="D195">
        <v>1392.7</v>
      </c>
      <c r="E195">
        <v>14.549999999999955</v>
      </c>
      <c r="F195" s="2">
        <v>1.055763160758985</v>
      </c>
    </row>
    <row r="196" spans="1:6" x14ac:dyDescent="0.35">
      <c r="A196" s="1">
        <v>36440</v>
      </c>
      <c r="B196">
        <v>1999</v>
      </c>
      <c r="C196" t="s">
        <v>21</v>
      </c>
      <c r="D196">
        <v>1469.75</v>
      </c>
      <c r="E196">
        <v>77.049999999999955</v>
      </c>
      <c r="F196" s="2">
        <v>5.5324190421483417</v>
      </c>
    </row>
    <row r="197" spans="1:6" x14ac:dyDescent="0.35">
      <c r="A197" s="1">
        <v>36441</v>
      </c>
      <c r="B197">
        <v>1999</v>
      </c>
      <c r="C197" t="s">
        <v>21</v>
      </c>
      <c r="D197">
        <v>1479.25</v>
      </c>
      <c r="E197">
        <v>9.5</v>
      </c>
      <c r="F197" s="2">
        <v>0.64636843000510291</v>
      </c>
    </row>
    <row r="198" spans="1:6" x14ac:dyDescent="0.35">
      <c r="A198" s="1">
        <v>36444</v>
      </c>
      <c r="B198">
        <v>1999</v>
      </c>
      <c r="C198" t="s">
        <v>21</v>
      </c>
      <c r="D198">
        <v>1484</v>
      </c>
      <c r="E198">
        <v>4.75</v>
      </c>
      <c r="F198" s="2">
        <v>0.32110866993408821</v>
      </c>
    </row>
    <row r="199" spans="1:6" x14ac:dyDescent="0.35">
      <c r="A199" s="1">
        <v>36445</v>
      </c>
      <c r="B199">
        <v>1999</v>
      </c>
      <c r="C199" t="s">
        <v>21</v>
      </c>
      <c r="D199">
        <v>1483.85</v>
      </c>
      <c r="E199">
        <v>-0.15000000000009095</v>
      </c>
      <c r="F199" s="2">
        <v>-1.0107816711596425E-2</v>
      </c>
    </row>
    <row r="200" spans="1:6" x14ac:dyDescent="0.35">
      <c r="A200" s="1">
        <v>36446</v>
      </c>
      <c r="B200">
        <v>1999</v>
      </c>
      <c r="C200" t="s">
        <v>21</v>
      </c>
      <c r="D200">
        <v>1496.3</v>
      </c>
      <c r="E200">
        <v>12.450000000000045</v>
      </c>
      <c r="F200" s="2">
        <v>0.83903359503993313</v>
      </c>
    </row>
    <row r="201" spans="1:6" x14ac:dyDescent="0.35">
      <c r="A201" s="1">
        <v>36447</v>
      </c>
      <c r="B201">
        <v>1999</v>
      </c>
      <c r="C201" t="s">
        <v>21</v>
      </c>
      <c r="D201">
        <v>1505.2</v>
      </c>
      <c r="E201">
        <v>8.9000000000000909</v>
      </c>
      <c r="F201" s="2">
        <v>0.59480050791954098</v>
      </c>
    </row>
    <row r="202" spans="1:6" x14ac:dyDescent="0.35">
      <c r="A202" s="1">
        <v>36448</v>
      </c>
      <c r="B202">
        <v>1999</v>
      </c>
      <c r="C202" t="s">
        <v>21</v>
      </c>
      <c r="D202">
        <v>1454.55</v>
      </c>
      <c r="E202">
        <v>-50.650000000000091</v>
      </c>
      <c r="F202" s="2">
        <v>-3.365001328727085</v>
      </c>
    </row>
    <row r="203" spans="1:6" x14ac:dyDescent="0.35">
      <c r="A203" s="1">
        <v>36451</v>
      </c>
      <c r="B203">
        <v>1999</v>
      </c>
      <c r="C203" t="s">
        <v>21</v>
      </c>
      <c r="D203">
        <v>1444.05</v>
      </c>
      <c r="E203">
        <v>-10.5</v>
      </c>
      <c r="F203" s="2">
        <v>-0.72187274414767455</v>
      </c>
    </row>
    <row r="204" spans="1:6" x14ac:dyDescent="0.35">
      <c r="A204" s="1">
        <v>36453</v>
      </c>
      <c r="B204">
        <v>1999</v>
      </c>
      <c r="C204" t="s">
        <v>21</v>
      </c>
      <c r="D204">
        <v>1477.65</v>
      </c>
      <c r="E204">
        <v>33.600000000000136</v>
      </c>
      <c r="F204" s="2">
        <v>2.326789238599781</v>
      </c>
    </row>
    <row r="205" spans="1:6" x14ac:dyDescent="0.35">
      <c r="A205" s="1">
        <v>36454</v>
      </c>
      <c r="B205">
        <v>1999</v>
      </c>
      <c r="C205" t="s">
        <v>21</v>
      </c>
      <c r="D205">
        <v>1453.35</v>
      </c>
      <c r="E205">
        <v>-24.300000000000182</v>
      </c>
      <c r="F205" s="2">
        <v>-1.6445030961323845</v>
      </c>
    </row>
    <row r="206" spans="1:6" x14ac:dyDescent="0.35">
      <c r="A206" s="1">
        <v>36455</v>
      </c>
      <c r="B206">
        <v>1999</v>
      </c>
      <c r="C206" t="s">
        <v>21</v>
      </c>
      <c r="D206">
        <v>1430.25</v>
      </c>
      <c r="E206">
        <v>-23.099999999999909</v>
      </c>
      <c r="F206" s="2">
        <v>-1.5894313138610734</v>
      </c>
    </row>
    <row r="207" spans="1:6" x14ac:dyDescent="0.35">
      <c r="A207" s="1">
        <v>36456</v>
      </c>
      <c r="B207">
        <v>1999</v>
      </c>
      <c r="C207" t="s">
        <v>21</v>
      </c>
      <c r="D207">
        <v>1449.8</v>
      </c>
      <c r="E207">
        <v>19.549999999999955</v>
      </c>
      <c r="F207" s="2">
        <v>1.366893899667887</v>
      </c>
    </row>
    <row r="208" spans="1:6" x14ac:dyDescent="0.35">
      <c r="A208" s="1">
        <v>36458</v>
      </c>
      <c r="B208">
        <v>1999</v>
      </c>
      <c r="C208" t="s">
        <v>21</v>
      </c>
      <c r="D208">
        <v>1426.2</v>
      </c>
      <c r="E208">
        <v>-23.599999999999909</v>
      </c>
      <c r="F208" s="2">
        <v>-1.6278107325148234</v>
      </c>
    </row>
    <row r="209" spans="1:6" x14ac:dyDescent="0.35">
      <c r="A209" s="1">
        <v>36459</v>
      </c>
      <c r="B209">
        <v>1999</v>
      </c>
      <c r="C209" t="s">
        <v>21</v>
      </c>
      <c r="D209">
        <v>1414.35</v>
      </c>
      <c r="E209">
        <v>-11.850000000000136</v>
      </c>
      <c r="F209" s="2">
        <v>-0.83087925957089726</v>
      </c>
    </row>
    <row r="210" spans="1:6" x14ac:dyDescent="0.35">
      <c r="A210" s="1">
        <v>36460</v>
      </c>
      <c r="B210">
        <v>1999</v>
      </c>
      <c r="C210" t="s">
        <v>21</v>
      </c>
      <c r="D210">
        <v>1411.4</v>
      </c>
      <c r="E210">
        <v>-2.9499999999998181</v>
      </c>
      <c r="F210" s="2">
        <v>-0.2085763778413984</v>
      </c>
    </row>
    <row r="211" spans="1:6" x14ac:dyDescent="0.35">
      <c r="A211" s="1">
        <v>36461</v>
      </c>
      <c r="B211">
        <v>1999</v>
      </c>
      <c r="C211" t="s">
        <v>21</v>
      </c>
      <c r="D211">
        <v>1367.7</v>
      </c>
      <c r="E211">
        <v>-43.700000000000045</v>
      </c>
      <c r="F211" s="2">
        <v>-3.0962165226016749</v>
      </c>
    </row>
    <row r="212" spans="1:6" x14ac:dyDescent="0.35">
      <c r="A212" s="1">
        <v>36462</v>
      </c>
      <c r="B212">
        <v>1999</v>
      </c>
      <c r="C212" t="s">
        <v>21</v>
      </c>
      <c r="D212">
        <v>1325.45</v>
      </c>
      <c r="E212">
        <v>-42.25</v>
      </c>
      <c r="F212" s="2">
        <v>-3.0891277326899171</v>
      </c>
    </row>
    <row r="213" spans="1:6" x14ac:dyDescent="0.35">
      <c r="A213" s="1">
        <v>36465</v>
      </c>
      <c r="B213">
        <v>1999</v>
      </c>
      <c r="C213" t="s">
        <v>22</v>
      </c>
      <c r="D213">
        <v>1270</v>
      </c>
      <c r="E213">
        <v>-55.450000000000045</v>
      </c>
      <c r="F213" s="2">
        <v>-4.1834848542004632</v>
      </c>
    </row>
    <row r="214" spans="1:6" x14ac:dyDescent="0.35">
      <c r="A214" s="1">
        <v>36466</v>
      </c>
      <c r="B214">
        <v>1999</v>
      </c>
      <c r="C214" t="s">
        <v>22</v>
      </c>
      <c r="D214">
        <v>1332.2</v>
      </c>
      <c r="E214">
        <v>62.200000000000045</v>
      </c>
      <c r="F214" s="2">
        <v>4.8976377952755934</v>
      </c>
    </row>
    <row r="215" spans="1:6" x14ac:dyDescent="0.35">
      <c r="A215" s="1">
        <v>36467</v>
      </c>
      <c r="B215">
        <v>1999</v>
      </c>
      <c r="C215" t="s">
        <v>22</v>
      </c>
      <c r="D215">
        <v>1326.4</v>
      </c>
      <c r="E215">
        <v>-5.7999999999999545</v>
      </c>
      <c r="F215" s="2">
        <v>-0.43537006455486826</v>
      </c>
    </row>
    <row r="216" spans="1:6" x14ac:dyDescent="0.35">
      <c r="A216" s="1">
        <v>36468</v>
      </c>
      <c r="B216">
        <v>1999</v>
      </c>
      <c r="C216" t="s">
        <v>22</v>
      </c>
      <c r="D216">
        <v>1336.8</v>
      </c>
      <c r="E216">
        <v>10.399999999999864</v>
      </c>
      <c r="F216" s="2">
        <v>0.78407720144751691</v>
      </c>
    </row>
    <row r="217" spans="1:6" x14ac:dyDescent="0.35">
      <c r="A217" s="1">
        <v>36469</v>
      </c>
      <c r="B217">
        <v>1999</v>
      </c>
      <c r="C217" t="s">
        <v>22</v>
      </c>
      <c r="D217">
        <v>1364.55</v>
      </c>
      <c r="E217">
        <v>27.75</v>
      </c>
      <c r="F217" s="2">
        <v>2.0758527827648114</v>
      </c>
    </row>
    <row r="218" spans="1:6" x14ac:dyDescent="0.35">
      <c r="A218" s="1">
        <v>36471</v>
      </c>
      <c r="B218">
        <v>1999</v>
      </c>
      <c r="C218" t="s">
        <v>22</v>
      </c>
      <c r="D218">
        <v>1369.6</v>
      </c>
      <c r="E218">
        <v>5.0499999999999545</v>
      </c>
      <c r="F218" s="2">
        <v>0.37008537613132203</v>
      </c>
    </row>
    <row r="219" spans="1:6" x14ac:dyDescent="0.35">
      <c r="A219" s="1">
        <v>36473</v>
      </c>
      <c r="B219">
        <v>1999</v>
      </c>
      <c r="C219" t="s">
        <v>22</v>
      </c>
      <c r="D219">
        <v>1371.2</v>
      </c>
      <c r="E219">
        <v>1.6000000000001364</v>
      </c>
      <c r="F219" s="2">
        <v>0.11682242990655202</v>
      </c>
    </row>
    <row r="220" spans="1:6" x14ac:dyDescent="0.35">
      <c r="A220" s="1">
        <v>36474</v>
      </c>
      <c r="B220">
        <v>1999</v>
      </c>
      <c r="C220" t="s">
        <v>22</v>
      </c>
      <c r="D220">
        <v>1389.1</v>
      </c>
      <c r="E220">
        <v>17.899999999999864</v>
      </c>
      <c r="F220" s="2">
        <v>1.3054259043173762</v>
      </c>
    </row>
    <row r="221" spans="1:6" x14ac:dyDescent="0.35">
      <c r="A221" s="1">
        <v>36475</v>
      </c>
      <c r="B221">
        <v>1999</v>
      </c>
      <c r="C221" t="s">
        <v>22</v>
      </c>
      <c r="D221">
        <v>1389.6</v>
      </c>
      <c r="E221">
        <v>0.5</v>
      </c>
      <c r="F221" s="2">
        <v>3.5994528831617599E-2</v>
      </c>
    </row>
    <row r="222" spans="1:6" x14ac:dyDescent="0.35">
      <c r="A222" s="1">
        <v>36476</v>
      </c>
      <c r="B222">
        <v>1999</v>
      </c>
      <c r="C222" t="s">
        <v>22</v>
      </c>
      <c r="D222">
        <v>1373.55</v>
      </c>
      <c r="E222">
        <v>-16.049999999999955</v>
      </c>
      <c r="F222" s="2">
        <v>-1.1550086355785807</v>
      </c>
    </row>
    <row r="223" spans="1:6" x14ac:dyDescent="0.35">
      <c r="A223" s="1">
        <v>36479</v>
      </c>
      <c r="B223">
        <v>1999</v>
      </c>
      <c r="C223" t="s">
        <v>22</v>
      </c>
      <c r="D223">
        <v>1362.7</v>
      </c>
      <c r="E223">
        <v>-10.849999999999909</v>
      </c>
      <c r="F223" s="2">
        <v>-0.78992391976993259</v>
      </c>
    </row>
    <row r="224" spans="1:6" x14ac:dyDescent="0.35">
      <c r="A224" s="1">
        <v>36480</v>
      </c>
      <c r="B224">
        <v>1999</v>
      </c>
      <c r="C224" t="s">
        <v>22</v>
      </c>
      <c r="D224">
        <v>1357.75</v>
      </c>
      <c r="E224">
        <v>-4.9500000000000455</v>
      </c>
      <c r="F224" s="2">
        <v>-0.36324943127614628</v>
      </c>
    </row>
    <row r="225" spans="1:6" x14ac:dyDescent="0.35">
      <c r="A225" s="1">
        <v>36481</v>
      </c>
      <c r="B225">
        <v>1999</v>
      </c>
      <c r="C225" t="s">
        <v>22</v>
      </c>
      <c r="D225">
        <v>1352.25</v>
      </c>
      <c r="E225">
        <v>-5.5</v>
      </c>
      <c r="F225" s="2">
        <v>-0.40508193702817158</v>
      </c>
    </row>
    <row r="226" spans="1:6" x14ac:dyDescent="0.35">
      <c r="A226" s="1">
        <v>36482</v>
      </c>
      <c r="B226">
        <v>1999</v>
      </c>
      <c r="C226" t="s">
        <v>22</v>
      </c>
      <c r="D226">
        <v>1364.25</v>
      </c>
      <c r="E226">
        <v>12</v>
      </c>
      <c r="F226" s="2">
        <v>0.88740987243483094</v>
      </c>
    </row>
    <row r="227" spans="1:6" x14ac:dyDescent="0.35">
      <c r="A227" s="1">
        <v>36483</v>
      </c>
      <c r="B227">
        <v>1999</v>
      </c>
      <c r="C227" t="s">
        <v>22</v>
      </c>
      <c r="D227">
        <v>1361.85</v>
      </c>
      <c r="E227">
        <v>-2.4000000000000909</v>
      </c>
      <c r="F227" s="2">
        <v>-0.17592083562397587</v>
      </c>
    </row>
    <row r="228" spans="1:6" x14ac:dyDescent="0.35">
      <c r="A228" s="1">
        <v>36486</v>
      </c>
      <c r="B228">
        <v>1999</v>
      </c>
      <c r="C228" t="s">
        <v>22</v>
      </c>
      <c r="D228">
        <v>1375.25</v>
      </c>
      <c r="E228">
        <v>13.400000000000091</v>
      </c>
      <c r="F228" s="2">
        <v>0.98395564856629514</v>
      </c>
    </row>
    <row r="229" spans="1:6" x14ac:dyDescent="0.35">
      <c r="A229" s="1">
        <v>36488</v>
      </c>
      <c r="B229">
        <v>1999</v>
      </c>
      <c r="C229" t="s">
        <v>22</v>
      </c>
      <c r="D229">
        <v>1394.95</v>
      </c>
      <c r="E229">
        <v>19.700000000000045</v>
      </c>
      <c r="F229" s="2">
        <v>1.4324668242137826</v>
      </c>
    </row>
    <row r="230" spans="1:6" x14ac:dyDescent="0.35">
      <c r="A230" s="1">
        <v>36489</v>
      </c>
      <c r="B230">
        <v>1999</v>
      </c>
      <c r="C230" t="s">
        <v>22</v>
      </c>
      <c r="D230">
        <v>1408.65</v>
      </c>
      <c r="E230">
        <v>13.700000000000045</v>
      </c>
      <c r="F230" s="2">
        <v>0.98211405426718124</v>
      </c>
    </row>
    <row r="231" spans="1:6" x14ac:dyDescent="0.35">
      <c r="A231" s="1">
        <v>36490</v>
      </c>
      <c r="B231">
        <v>1999</v>
      </c>
      <c r="C231" t="s">
        <v>22</v>
      </c>
      <c r="D231">
        <v>1399.6</v>
      </c>
      <c r="E231">
        <v>-9.0500000000001819</v>
      </c>
      <c r="F231" s="2">
        <v>-0.64245909203848939</v>
      </c>
    </row>
    <row r="232" spans="1:6" x14ac:dyDescent="0.35">
      <c r="A232" s="1">
        <v>36493</v>
      </c>
      <c r="B232">
        <v>1999</v>
      </c>
      <c r="C232" t="s">
        <v>22</v>
      </c>
      <c r="D232">
        <v>1384.65</v>
      </c>
      <c r="E232">
        <v>-14.949999999999818</v>
      </c>
      <c r="F232" s="2">
        <v>-1.0681623320948712</v>
      </c>
    </row>
    <row r="233" spans="1:6" x14ac:dyDescent="0.35">
      <c r="A233" s="1">
        <v>36494</v>
      </c>
      <c r="B233">
        <v>1999</v>
      </c>
      <c r="C233" t="s">
        <v>22</v>
      </c>
      <c r="D233">
        <v>1376.15</v>
      </c>
      <c r="E233">
        <v>-8.5</v>
      </c>
      <c r="F233" s="2">
        <v>-0.61387354205033762</v>
      </c>
    </row>
    <row r="234" spans="1:6" x14ac:dyDescent="0.35">
      <c r="A234" s="1">
        <v>36495</v>
      </c>
      <c r="B234">
        <v>1999</v>
      </c>
      <c r="C234" t="s">
        <v>23</v>
      </c>
      <c r="D234">
        <v>1388.75</v>
      </c>
      <c r="E234">
        <v>12.599999999999909</v>
      </c>
      <c r="F234" s="2">
        <v>0.9155978636049783</v>
      </c>
    </row>
    <row r="235" spans="1:6" x14ac:dyDescent="0.35">
      <c r="A235" s="1">
        <v>36496</v>
      </c>
      <c r="B235">
        <v>1999</v>
      </c>
      <c r="C235" t="s">
        <v>23</v>
      </c>
      <c r="D235">
        <v>1408.85</v>
      </c>
      <c r="E235">
        <v>20.099999999999909</v>
      </c>
      <c r="F235" s="2">
        <v>1.4473447344734409</v>
      </c>
    </row>
    <row r="236" spans="1:6" x14ac:dyDescent="0.35">
      <c r="A236" s="1">
        <v>36497</v>
      </c>
      <c r="B236">
        <v>1999</v>
      </c>
      <c r="C236" t="s">
        <v>23</v>
      </c>
      <c r="D236">
        <v>1418</v>
      </c>
      <c r="E236">
        <v>9.1500000000000909</v>
      </c>
      <c r="F236" s="2">
        <v>0.6494658764240403</v>
      </c>
    </row>
    <row r="237" spans="1:6" x14ac:dyDescent="0.35">
      <c r="A237" s="1">
        <v>36500</v>
      </c>
      <c r="B237">
        <v>1999</v>
      </c>
      <c r="C237" t="s">
        <v>23</v>
      </c>
      <c r="D237">
        <v>1442.85</v>
      </c>
      <c r="E237">
        <v>24.849999999999909</v>
      </c>
      <c r="F237" s="2">
        <v>1.7524682651621941</v>
      </c>
    </row>
    <row r="238" spans="1:6" x14ac:dyDescent="0.35">
      <c r="A238" s="1">
        <v>36501</v>
      </c>
      <c r="B238">
        <v>1999</v>
      </c>
      <c r="C238" t="s">
        <v>23</v>
      </c>
      <c r="D238">
        <v>1445.15</v>
      </c>
      <c r="E238">
        <v>2.3000000000001819</v>
      </c>
      <c r="F238" s="2">
        <v>0.15940672973629846</v>
      </c>
    </row>
    <row r="239" spans="1:6" x14ac:dyDescent="0.35">
      <c r="A239" s="1">
        <v>36502</v>
      </c>
      <c r="B239">
        <v>1999</v>
      </c>
      <c r="C239" t="s">
        <v>23</v>
      </c>
      <c r="D239">
        <v>1438.65</v>
      </c>
      <c r="E239">
        <v>-6.5</v>
      </c>
      <c r="F239" s="2">
        <v>-0.44978029962287647</v>
      </c>
    </row>
    <row r="240" spans="1:6" x14ac:dyDescent="0.35">
      <c r="A240" s="1">
        <v>36503</v>
      </c>
      <c r="B240">
        <v>1999</v>
      </c>
      <c r="C240" t="s">
        <v>23</v>
      </c>
      <c r="D240">
        <v>1447.55</v>
      </c>
      <c r="E240">
        <v>8.8999999999998636</v>
      </c>
      <c r="F240" s="2">
        <v>0.61863552636150998</v>
      </c>
    </row>
    <row r="241" spans="1:6" x14ac:dyDescent="0.35">
      <c r="A241" s="1">
        <v>36504</v>
      </c>
      <c r="B241">
        <v>1999</v>
      </c>
      <c r="C241" t="s">
        <v>23</v>
      </c>
      <c r="D241">
        <v>1439.7</v>
      </c>
      <c r="E241">
        <v>-7.8499999999999091</v>
      </c>
      <c r="F241" s="2">
        <v>-0.54229560291526435</v>
      </c>
    </row>
    <row r="242" spans="1:6" x14ac:dyDescent="0.35">
      <c r="A242" s="1">
        <v>36507</v>
      </c>
      <c r="B242">
        <v>1999</v>
      </c>
      <c r="C242" t="s">
        <v>23</v>
      </c>
      <c r="D242">
        <v>1427.65</v>
      </c>
      <c r="E242">
        <v>-12.049999999999955</v>
      </c>
      <c r="F242" s="2">
        <v>-0.83697992637354679</v>
      </c>
    </row>
    <row r="243" spans="1:6" x14ac:dyDescent="0.35">
      <c r="A243" s="1">
        <v>36508</v>
      </c>
      <c r="B243">
        <v>1999</v>
      </c>
      <c r="C243" t="s">
        <v>23</v>
      </c>
      <c r="D243">
        <v>1398.25</v>
      </c>
      <c r="E243">
        <v>-29.400000000000091</v>
      </c>
      <c r="F243" s="2">
        <v>-2.0593282667320483</v>
      </c>
    </row>
    <row r="244" spans="1:6" x14ac:dyDescent="0.35">
      <c r="A244" s="1">
        <v>36509</v>
      </c>
      <c r="B244">
        <v>1999</v>
      </c>
      <c r="C244" t="s">
        <v>23</v>
      </c>
      <c r="D244">
        <v>1401.4</v>
      </c>
      <c r="E244">
        <v>3.1500000000000909</v>
      </c>
      <c r="F244" s="2">
        <v>0.22528160200250966</v>
      </c>
    </row>
    <row r="245" spans="1:6" x14ac:dyDescent="0.35">
      <c r="A245" s="1">
        <v>36510</v>
      </c>
      <c r="B245">
        <v>1999</v>
      </c>
      <c r="C245" t="s">
        <v>23</v>
      </c>
      <c r="D245">
        <v>1419.7</v>
      </c>
      <c r="E245">
        <v>18.299999999999955</v>
      </c>
      <c r="F245" s="2">
        <v>1.305837020122731</v>
      </c>
    </row>
    <row r="246" spans="1:6" x14ac:dyDescent="0.35">
      <c r="A246" s="1">
        <v>36511</v>
      </c>
      <c r="B246">
        <v>1999</v>
      </c>
      <c r="C246" t="s">
        <v>23</v>
      </c>
      <c r="D246">
        <v>1419.3</v>
      </c>
      <c r="E246">
        <v>-0.40000000000009095</v>
      </c>
      <c r="F246" s="2">
        <v>-2.8174966542233636E-2</v>
      </c>
    </row>
    <row r="247" spans="1:6" x14ac:dyDescent="0.35">
      <c r="A247" s="1">
        <v>36514</v>
      </c>
      <c r="B247">
        <v>1999</v>
      </c>
      <c r="C247" t="s">
        <v>23</v>
      </c>
      <c r="D247">
        <v>1422.45</v>
      </c>
      <c r="E247">
        <v>3.1500000000000909</v>
      </c>
      <c r="F247" s="2">
        <v>0.22194039315156</v>
      </c>
    </row>
    <row r="248" spans="1:6" x14ac:dyDescent="0.35">
      <c r="A248" s="1">
        <v>36515</v>
      </c>
      <c r="B248">
        <v>1999</v>
      </c>
      <c r="C248" t="s">
        <v>23</v>
      </c>
      <c r="D248">
        <v>1421.7</v>
      </c>
      <c r="E248">
        <v>-0.75</v>
      </c>
      <c r="F248" s="2">
        <v>-5.2725930612675317E-2</v>
      </c>
    </row>
    <row r="249" spans="1:6" x14ac:dyDescent="0.35">
      <c r="A249" s="1">
        <v>36516</v>
      </c>
      <c r="B249">
        <v>1999</v>
      </c>
      <c r="C249" t="s">
        <v>23</v>
      </c>
      <c r="D249">
        <v>1481.7</v>
      </c>
      <c r="E249">
        <v>60</v>
      </c>
      <c r="F249" s="2">
        <v>4.2202996412745302</v>
      </c>
    </row>
    <row r="250" spans="1:6" x14ac:dyDescent="0.35">
      <c r="A250" s="1">
        <v>36517</v>
      </c>
      <c r="B250">
        <v>1999</v>
      </c>
      <c r="C250" t="s">
        <v>23</v>
      </c>
      <c r="D250">
        <v>1488.35</v>
      </c>
      <c r="E250">
        <v>6.6499999999998636</v>
      </c>
      <c r="F250" s="2">
        <v>0.44880880070188728</v>
      </c>
    </row>
    <row r="251" spans="1:6" x14ac:dyDescent="0.35">
      <c r="A251" s="1">
        <v>36518</v>
      </c>
      <c r="B251">
        <v>1999</v>
      </c>
      <c r="C251" t="s">
        <v>23</v>
      </c>
      <c r="D251">
        <v>1459</v>
      </c>
      <c r="E251">
        <v>-29.349999999999909</v>
      </c>
      <c r="F251" s="2">
        <v>-1.9719823966136938</v>
      </c>
    </row>
    <row r="252" spans="1:6" x14ac:dyDescent="0.35">
      <c r="A252" s="1">
        <v>36521</v>
      </c>
      <c r="B252">
        <v>1999</v>
      </c>
      <c r="C252" t="s">
        <v>23</v>
      </c>
      <c r="D252">
        <v>1432.1</v>
      </c>
      <c r="E252">
        <v>-26.900000000000091</v>
      </c>
      <c r="F252" s="2">
        <v>-1.8437285812200201</v>
      </c>
    </row>
    <row r="253" spans="1:6" x14ac:dyDescent="0.35">
      <c r="A253" s="1">
        <v>36522</v>
      </c>
      <c r="B253">
        <v>1999</v>
      </c>
      <c r="C253" t="s">
        <v>23</v>
      </c>
      <c r="D253">
        <v>1442.2</v>
      </c>
      <c r="E253">
        <v>10.100000000000136</v>
      </c>
      <c r="F253" s="2">
        <v>0.70525801270861932</v>
      </c>
    </row>
    <row r="254" spans="1:6" x14ac:dyDescent="0.35">
      <c r="A254" s="1">
        <v>36523</v>
      </c>
      <c r="B254">
        <v>1999</v>
      </c>
      <c r="C254" t="s">
        <v>23</v>
      </c>
      <c r="D254">
        <v>1476.35</v>
      </c>
      <c r="E254">
        <v>34.149999999999864</v>
      </c>
      <c r="F254" s="2">
        <v>2.3679101372902416</v>
      </c>
    </row>
    <row r="255" spans="1:6" x14ac:dyDescent="0.35">
      <c r="A255" s="1">
        <v>36524</v>
      </c>
      <c r="B255">
        <v>1999</v>
      </c>
      <c r="C255" t="s">
        <v>23</v>
      </c>
      <c r="D255">
        <v>1480.45</v>
      </c>
      <c r="E255">
        <v>4.1000000000001364</v>
      </c>
      <c r="F255" s="2">
        <v>0.27771192467911648</v>
      </c>
    </row>
    <row r="256" spans="1:6" x14ac:dyDescent="0.35">
      <c r="A256" s="1">
        <v>36528</v>
      </c>
      <c r="B256">
        <v>2000</v>
      </c>
      <c r="C256" t="s">
        <v>12</v>
      </c>
      <c r="D256">
        <v>1592.2</v>
      </c>
      <c r="E256">
        <v>111.75</v>
      </c>
      <c r="F256" s="2">
        <v>7.5483805599648752</v>
      </c>
    </row>
    <row r="257" spans="1:6" x14ac:dyDescent="0.35">
      <c r="A257" s="1">
        <v>36529</v>
      </c>
      <c r="B257">
        <v>2000</v>
      </c>
      <c r="C257" t="s">
        <v>12</v>
      </c>
      <c r="D257">
        <v>1638.7</v>
      </c>
      <c r="E257">
        <v>46.5</v>
      </c>
      <c r="F257" s="2">
        <v>2.9204873759577943</v>
      </c>
    </row>
    <row r="258" spans="1:6" x14ac:dyDescent="0.35">
      <c r="A258" s="1">
        <v>36530</v>
      </c>
      <c r="B258">
        <v>2000</v>
      </c>
      <c r="C258" t="s">
        <v>12</v>
      </c>
      <c r="D258">
        <v>1595.8</v>
      </c>
      <c r="E258">
        <v>-42.900000000000091</v>
      </c>
      <c r="F258" s="2">
        <v>-2.6179288460364978</v>
      </c>
    </row>
    <row r="259" spans="1:6" x14ac:dyDescent="0.35">
      <c r="A259" s="1">
        <v>36531</v>
      </c>
      <c r="B259">
        <v>2000</v>
      </c>
      <c r="C259" t="s">
        <v>12</v>
      </c>
      <c r="D259">
        <v>1617.6</v>
      </c>
      <c r="E259">
        <v>21.799999999999955</v>
      </c>
      <c r="F259" s="2">
        <v>1.3660859756861734</v>
      </c>
    </row>
    <row r="260" spans="1:6" x14ac:dyDescent="0.35">
      <c r="A260" s="1">
        <v>36532</v>
      </c>
      <c r="B260">
        <v>2000</v>
      </c>
      <c r="C260" t="s">
        <v>12</v>
      </c>
      <c r="D260">
        <v>1613.3</v>
      </c>
      <c r="E260">
        <v>-4.2999999999999545</v>
      </c>
      <c r="F260" s="2">
        <v>-0.2658259149357044</v>
      </c>
    </row>
    <row r="261" spans="1:6" x14ac:dyDescent="0.35">
      <c r="A261" s="1">
        <v>36535</v>
      </c>
      <c r="B261">
        <v>2000</v>
      </c>
      <c r="C261" t="s">
        <v>12</v>
      </c>
      <c r="D261">
        <v>1632.95</v>
      </c>
      <c r="E261">
        <v>19.650000000000091</v>
      </c>
      <c r="F261" s="2">
        <v>1.2180003719085162</v>
      </c>
    </row>
    <row r="262" spans="1:6" x14ac:dyDescent="0.35">
      <c r="A262" s="1">
        <v>36536</v>
      </c>
      <c r="B262">
        <v>2000</v>
      </c>
      <c r="C262" t="s">
        <v>12</v>
      </c>
      <c r="D262">
        <v>1572.5</v>
      </c>
      <c r="E262">
        <v>-60.450000000000045</v>
      </c>
      <c r="F262" s="2">
        <v>-3.7018892188983155</v>
      </c>
    </row>
    <row r="263" spans="1:6" x14ac:dyDescent="0.35">
      <c r="A263" s="1">
        <v>36537</v>
      </c>
      <c r="B263">
        <v>2000</v>
      </c>
      <c r="C263" t="s">
        <v>12</v>
      </c>
      <c r="D263">
        <v>1624.8</v>
      </c>
      <c r="E263">
        <v>52.299999999999955</v>
      </c>
      <c r="F263" s="2">
        <v>3.325914149443558</v>
      </c>
    </row>
    <row r="264" spans="1:6" x14ac:dyDescent="0.35">
      <c r="A264" s="1">
        <v>36538</v>
      </c>
      <c r="B264">
        <v>2000</v>
      </c>
      <c r="C264" t="s">
        <v>12</v>
      </c>
      <c r="D264">
        <v>1621.4</v>
      </c>
      <c r="E264">
        <v>-3.3999999999998636</v>
      </c>
      <c r="F264" s="2">
        <v>-0.20925652387985377</v>
      </c>
    </row>
    <row r="265" spans="1:6" x14ac:dyDescent="0.35">
      <c r="A265" s="1">
        <v>36539</v>
      </c>
      <c r="B265">
        <v>2000</v>
      </c>
      <c r="C265" t="s">
        <v>12</v>
      </c>
      <c r="D265">
        <v>1622.75</v>
      </c>
      <c r="E265">
        <v>1.3499999999999091</v>
      </c>
      <c r="F265" s="2">
        <v>8.3261379055131923E-2</v>
      </c>
    </row>
    <row r="266" spans="1:6" x14ac:dyDescent="0.35">
      <c r="A266" s="1">
        <v>36542</v>
      </c>
      <c r="B266">
        <v>2000</v>
      </c>
      <c r="C266" t="s">
        <v>12</v>
      </c>
      <c r="D266">
        <v>1611.6</v>
      </c>
      <c r="E266">
        <v>-11.150000000000091</v>
      </c>
      <c r="F266" s="2">
        <v>-0.68710522261593532</v>
      </c>
    </row>
    <row r="267" spans="1:6" x14ac:dyDescent="0.35">
      <c r="A267" s="1">
        <v>36543</v>
      </c>
      <c r="B267">
        <v>2000</v>
      </c>
      <c r="C267" t="s">
        <v>12</v>
      </c>
      <c r="D267">
        <v>1606.7</v>
      </c>
      <c r="E267">
        <v>-4.8999999999998636</v>
      </c>
      <c r="F267" s="2">
        <v>-0.30404566890046314</v>
      </c>
    </row>
    <row r="268" spans="1:6" x14ac:dyDescent="0.35">
      <c r="A268" s="1">
        <v>36544</v>
      </c>
      <c r="B268">
        <v>2000</v>
      </c>
      <c r="C268" t="s">
        <v>12</v>
      </c>
      <c r="D268">
        <v>1634.85</v>
      </c>
      <c r="E268">
        <v>28.149999999999864</v>
      </c>
      <c r="F268" s="2">
        <v>1.7520383394535297</v>
      </c>
    </row>
    <row r="269" spans="1:6" x14ac:dyDescent="0.35">
      <c r="A269" s="1">
        <v>36545</v>
      </c>
      <c r="B269">
        <v>2000</v>
      </c>
      <c r="C269" t="s">
        <v>12</v>
      </c>
      <c r="D269">
        <v>1601.1</v>
      </c>
      <c r="E269">
        <v>-33.75</v>
      </c>
      <c r="F269" s="2">
        <v>-2.0644095788604462</v>
      </c>
    </row>
    <row r="270" spans="1:6" x14ac:dyDescent="0.35">
      <c r="A270" s="1">
        <v>36546</v>
      </c>
      <c r="B270">
        <v>2000</v>
      </c>
      <c r="C270" t="s">
        <v>12</v>
      </c>
      <c r="D270">
        <v>1620.6</v>
      </c>
      <c r="E270">
        <v>19.5</v>
      </c>
      <c r="F270" s="2">
        <v>1.2179126850290427</v>
      </c>
    </row>
    <row r="271" spans="1:6" x14ac:dyDescent="0.35">
      <c r="A271" s="1">
        <v>36549</v>
      </c>
      <c r="B271">
        <v>2000</v>
      </c>
      <c r="C271" t="s">
        <v>12</v>
      </c>
      <c r="D271">
        <v>1613.6</v>
      </c>
      <c r="E271">
        <v>-7</v>
      </c>
      <c r="F271" s="2">
        <v>-0.43193878810317171</v>
      </c>
    </row>
    <row r="272" spans="1:6" x14ac:dyDescent="0.35">
      <c r="A272" s="1">
        <v>36550</v>
      </c>
      <c r="B272">
        <v>2000</v>
      </c>
      <c r="C272" t="s">
        <v>12</v>
      </c>
      <c r="D272">
        <v>1586.4</v>
      </c>
      <c r="E272">
        <v>-27.199999999999818</v>
      </c>
      <c r="F272" s="2">
        <v>-1.685671789786801</v>
      </c>
    </row>
    <row r="273" spans="1:6" x14ac:dyDescent="0.35">
      <c r="A273" s="1">
        <v>36552</v>
      </c>
      <c r="B273">
        <v>2000</v>
      </c>
      <c r="C273" t="s">
        <v>12</v>
      </c>
      <c r="D273">
        <v>1603.9</v>
      </c>
      <c r="E273">
        <v>17.5</v>
      </c>
      <c r="F273" s="2">
        <v>1.1031265758951085</v>
      </c>
    </row>
    <row r="274" spans="1:6" x14ac:dyDescent="0.35">
      <c r="A274" s="1">
        <v>36553</v>
      </c>
      <c r="B274">
        <v>2000</v>
      </c>
      <c r="C274" t="s">
        <v>12</v>
      </c>
      <c r="D274">
        <v>1599.1</v>
      </c>
      <c r="E274">
        <v>-4.8000000000001819</v>
      </c>
      <c r="F274" s="2">
        <v>-0.29927052808779731</v>
      </c>
    </row>
    <row r="275" spans="1:6" x14ac:dyDescent="0.35">
      <c r="A275" s="1">
        <v>36556</v>
      </c>
      <c r="B275">
        <v>2000</v>
      </c>
      <c r="C275" t="s">
        <v>12</v>
      </c>
      <c r="D275">
        <v>1546.2</v>
      </c>
      <c r="E275">
        <v>-52.899999999999864</v>
      </c>
      <c r="F275" s="2">
        <v>-3.3081108123319285</v>
      </c>
    </row>
    <row r="276" spans="1:6" x14ac:dyDescent="0.35">
      <c r="A276" s="1">
        <v>36557</v>
      </c>
      <c r="B276">
        <v>2000</v>
      </c>
      <c r="C276" t="s">
        <v>13</v>
      </c>
      <c r="D276">
        <v>1549.5</v>
      </c>
      <c r="E276">
        <v>3.2999999999999545</v>
      </c>
      <c r="F276" s="2">
        <v>0.21342646488164235</v>
      </c>
    </row>
    <row r="277" spans="1:6" x14ac:dyDescent="0.35">
      <c r="A277" s="1">
        <v>36558</v>
      </c>
      <c r="B277">
        <v>2000</v>
      </c>
      <c r="C277" t="s">
        <v>13</v>
      </c>
      <c r="D277">
        <v>1588</v>
      </c>
      <c r="E277">
        <v>38.5</v>
      </c>
      <c r="F277" s="2">
        <v>2.4846724749919327</v>
      </c>
    </row>
    <row r="278" spans="1:6" x14ac:dyDescent="0.35">
      <c r="A278" s="1">
        <v>36559</v>
      </c>
      <c r="B278">
        <v>2000</v>
      </c>
      <c r="C278" t="s">
        <v>13</v>
      </c>
      <c r="D278">
        <v>1597.9</v>
      </c>
      <c r="E278">
        <v>9.9000000000000909</v>
      </c>
      <c r="F278" s="2">
        <v>0.62342569269521986</v>
      </c>
    </row>
    <row r="279" spans="1:6" x14ac:dyDescent="0.35">
      <c r="A279" s="1">
        <v>36560</v>
      </c>
      <c r="B279">
        <v>2000</v>
      </c>
      <c r="C279" t="s">
        <v>13</v>
      </c>
      <c r="D279">
        <v>1599.75</v>
      </c>
      <c r="E279">
        <v>1.8499999999999091</v>
      </c>
      <c r="F279" s="2">
        <v>0.11577695725639332</v>
      </c>
    </row>
    <row r="280" spans="1:6" x14ac:dyDescent="0.35">
      <c r="A280" s="1">
        <v>36563</v>
      </c>
      <c r="B280">
        <v>2000</v>
      </c>
      <c r="C280" t="s">
        <v>13</v>
      </c>
      <c r="D280">
        <v>1636.6</v>
      </c>
      <c r="E280">
        <v>36.849999999999909</v>
      </c>
      <c r="F280" s="2">
        <v>2.3034849195186693</v>
      </c>
    </row>
    <row r="281" spans="1:6" x14ac:dyDescent="0.35">
      <c r="A281" s="1">
        <v>36564</v>
      </c>
      <c r="B281">
        <v>2000</v>
      </c>
      <c r="C281" t="s">
        <v>13</v>
      </c>
      <c r="D281">
        <v>1662.75</v>
      </c>
      <c r="E281">
        <v>26.150000000000091</v>
      </c>
      <c r="F281" s="2">
        <v>1.5978247586459791</v>
      </c>
    </row>
    <row r="282" spans="1:6" x14ac:dyDescent="0.35">
      <c r="A282" s="1">
        <v>36565</v>
      </c>
      <c r="B282">
        <v>2000</v>
      </c>
      <c r="C282" t="s">
        <v>13</v>
      </c>
      <c r="D282">
        <v>1689.65</v>
      </c>
      <c r="E282">
        <v>26.900000000000091</v>
      </c>
      <c r="F282" s="2">
        <v>1.6178018343106355</v>
      </c>
    </row>
    <row r="283" spans="1:6" x14ac:dyDescent="0.35">
      <c r="A283" s="1">
        <v>36566</v>
      </c>
      <c r="B283">
        <v>2000</v>
      </c>
      <c r="C283" t="s">
        <v>13</v>
      </c>
      <c r="D283">
        <v>1711.2</v>
      </c>
      <c r="E283">
        <v>21.549999999999955</v>
      </c>
      <c r="F283" s="2">
        <v>1.2754120675879592</v>
      </c>
    </row>
    <row r="284" spans="1:6" x14ac:dyDescent="0.35">
      <c r="A284" s="1">
        <v>36567</v>
      </c>
      <c r="B284">
        <v>2000</v>
      </c>
      <c r="C284" t="s">
        <v>13</v>
      </c>
      <c r="D284">
        <v>1756</v>
      </c>
      <c r="E284">
        <v>44.799999999999955</v>
      </c>
      <c r="F284" s="2">
        <v>2.6180458158017736</v>
      </c>
    </row>
    <row r="285" spans="1:6" x14ac:dyDescent="0.35">
      <c r="A285" s="1">
        <v>36570</v>
      </c>
      <c r="B285">
        <v>2000</v>
      </c>
      <c r="C285" t="s">
        <v>13</v>
      </c>
      <c r="D285">
        <v>1744.5</v>
      </c>
      <c r="E285">
        <v>-11.5</v>
      </c>
      <c r="F285" s="2">
        <v>-0.65489749430523925</v>
      </c>
    </row>
    <row r="286" spans="1:6" x14ac:dyDescent="0.35">
      <c r="A286" s="1">
        <v>36571</v>
      </c>
      <c r="B286">
        <v>2000</v>
      </c>
      <c r="C286" t="s">
        <v>13</v>
      </c>
      <c r="D286">
        <v>1702.55</v>
      </c>
      <c r="E286">
        <v>-41.950000000000045</v>
      </c>
      <c r="F286" s="2">
        <v>-2.4047004872456315</v>
      </c>
    </row>
    <row r="287" spans="1:6" x14ac:dyDescent="0.35">
      <c r="A287" s="1">
        <v>36572</v>
      </c>
      <c r="B287">
        <v>2000</v>
      </c>
      <c r="C287" t="s">
        <v>13</v>
      </c>
      <c r="D287">
        <v>1711.1</v>
      </c>
      <c r="E287">
        <v>8.5499999999999545</v>
      </c>
      <c r="F287" s="2">
        <v>0.50218789462864266</v>
      </c>
    </row>
    <row r="288" spans="1:6" x14ac:dyDescent="0.35">
      <c r="A288" s="1">
        <v>36573</v>
      </c>
      <c r="B288">
        <v>2000</v>
      </c>
      <c r="C288" t="s">
        <v>13</v>
      </c>
      <c r="D288">
        <v>1742.1</v>
      </c>
      <c r="E288">
        <v>31</v>
      </c>
      <c r="F288" s="2">
        <v>1.8117000759745194</v>
      </c>
    </row>
    <row r="289" spans="1:6" x14ac:dyDescent="0.35">
      <c r="A289" s="1">
        <v>36574</v>
      </c>
      <c r="B289">
        <v>2000</v>
      </c>
      <c r="C289" t="s">
        <v>13</v>
      </c>
      <c r="D289">
        <v>1717.8</v>
      </c>
      <c r="E289">
        <v>-24.299999999999955</v>
      </c>
      <c r="F289" s="2">
        <v>-1.394868262441878</v>
      </c>
    </row>
    <row r="290" spans="1:6" x14ac:dyDescent="0.35">
      <c r="A290" s="1">
        <v>36577</v>
      </c>
      <c r="B290">
        <v>2000</v>
      </c>
      <c r="C290" t="s">
        <v>13</v>
      </c>
      <c r="D290">
        <v>1753.5</v>
      </c>
      <c r="E290">
        <v>35.700000000000045</v>
      </c>
      <c r="F290" s="2">
        <v>2.0782396088019586</v>
      </c>
    </row>
    <row r="291" spans="1:6" x14ac:dyDescent="0.35">
      <c r="A291" s="1">
        <v>36578</v>
      </c>
      <c r="B291">
        <v>2000</v>
      </c>
      <c r="C291" t="s">
        <v>13</v>
      </c>
      <c r="D291">
        <v>1739.05</v>
      </c>
      <c r="E291">
        <v>-14.450000000000045</v>
      </c>
      <c r="F291" s="2">
        <v>-0.82406615340747336</v>
      </c>
    </row>
    <row r="292" spans="1:6" x14ac:dyDescent="0.35">
      <c r="A292" s="1">
        <v>36579</v>
      </c>
      <c r="B292">
        <v>2000</v>
      </c>
      <c r="C292" t="s">
        <v>13</v>
      </c>
      <c r="D292">
        <v>1696.4</v>
      </c>
      <c r="E292">
        <v>-42.649999999999864</v>
      </c>
      <c r="F292" s="2">
        <v>-2.4524884275897683</v>
      </c>
    </row>
    <row r="293" spans="1:6" x14ac:dyDescent="0.35">
      <c r="A293" s="1">
        <v>36580</v>
      </c>
      <c r="B293">
        <v>2000</v>
      </c>
      <c r="C293" t="s">
        <v>13</v>
      </c>
      <c r="D293">
        <v>1732</v>
      </c>
      <c r="E293">
        <v>35.599999999999909</v>
      </c>
      <c r="F293" s="2">
        <v>2.098561659985847</v>
      </c>
    </row>
    <row r="294" spans="1:6" x14ac:dyDescent="0.35">
      <c r="A294" s="1">
        <v>36581</v>
      </c>
      <c r="B294">
        <v>2000</v>
      </c>
      <c r="C294" t="s">
        <v>13</v>
      </c>
      <c r="D294">
        <v>1710.45</v>
      </c>
      <c r="E294">
        <v>-21.549999999999955</v>
      </c>
      <c r="F294" s="2">
        <v>-1.2442263279445702</v>
      </c>
    </row>
    <row r="295" spans="1:6" x14ac:dyDescent="0.35">
      <c r="A295" s="1">
        <v>36584</v>
      </c>
      <c r="B295">
        <v>2000</v>
      </c>
      <c r="C295" t="s">
        <v>13</v>
      </c>
      <c r="D295">
        <v>1722.55</v>
      </c>
      <c r="E295">
        <v>12.099999999999909</v>
      </c>
      <c r="F295" s="2">
        <v>0.70741617702943138</v>
      </c>
    </row>
    <row r="296" spans="1:6" x14ac:dyDescent="0.35">
      <c r="A296" s="1">
        <v>36585</v>
      </c>
      <c r="B296">
        <v>2000</v>
      </c>
      <c r="C296" t="s">
        <v>13</v>
      </c>
      <c r="D296">
        <v>1654.8</v>
      </c>
      <c r="E296">
        <v>-67.75</v>
      </c>
      <c r="F296" s="2">
        <v>-3.9331224057356824</v>
      </c>
    </row>
    <row r="297" spans="1:6" x14ac:dyDescent="0.35">
      <c r="A297" s="1">
        <v>36586</v>
      </c>
      <c r="B297">
        <v>2000</v>
      </c>
      <c r="C297" t="s">
        <v>14</v>
      </c>
      <c r="D297">
        <v>1712.7</v>
      </c>
      <c r="E297">
        <v>57.900000000000091</v>
      </c>
      <c r="F297" s="2">
        <v>3.4989122552574385</v>
      </c>
    </row>
    <row r="298" spans="1:6" x14ac:dyDescent="0.35">
      <c r="A298" s="1">
        <v>36587</v>
      </c>
      <c r="B298">
        <v>2000</v>
      </c>
      <c r="C298" t="s">
        <v>14</v>
      </c>
      <c r="D298">
        <v>1696.55</v>
      </c>
      <c r="E298">
        <v>-16.150000000000091</v>
      </c>
      <c r="F298" s="2">
        <v>-0.94295556723302909</v>
      </c>
    </row>
    <row r="299" spans="1:6" x14ac:dyDescent="0.35">
      <c r="A299" s="1">
        <v>36588</v>
      </c>
      <c r="B299">
        <v>2000</v>
      </c>
      <c r="C299" t="s">
        <v>14</v>
      </c>
      <c r="D299">
        <v>1656</v>
      </c>
      <c r="E299">
        <v>-40.549999999999955</v>
      </c>
      <c r="F299" s="2">
        <v>-2.3901447054316085</v>
      </c>
    </row>
    <row r="300" spans="1:6" x14ac:dyDescent="0.35">
      <c r="A300" s="1">
        <v>36591</v>
      </c>
      <c r="B300">
        <v>2000</v>
      </c>
      <c r="C300" t="s">
        <v>14</v>
      </c>
      <c r="D300">
        <v>1688.5</v>
      </c>
      <c r="E300">
        <v>32.5</v>
      </c>
      <c r="F300" s="2">
        <v>1.96256038647343</v>
      </c>
    </row>
    <row r="301" spans="1:6" x14ac:dyDescent="0.35">
      <c r="A301" s="1">
        <v>36592</v>
      </c>
      <c r="B301">
        <v>2000</v>
      </c>
      <c r="C301" t="s">
        <v>14</v>
      </c>
      <c r="D301">
        <v>1702.75</v>
      </c>
      <c r="E301">
        <v>14.25</v>
      </c>
      <c r="F301" s="2">
        <v>0.84394432928634888</v>
      </c>
    </row>
    <row r="302" spans="1:6" x14ac:dyDescent="0.35">
      <c r="A302" s="1">
        <v>36593</v>
      </c>
      <c r="B302">
        <v>2000</v>
      </c>
      <c r="C302" t="s">
        <v>14</v>
      </c>
      <c r="D302">
        <v>1666.35</v>
      </c>
      <c r="E302">
        <v>-36.400000000000091</v>
      </c>
      <c r="F302" s="2">
        <v>-2.1377183967112079</v>
      </c>
    </row>
    <row r="303" spans="1:6" x14ac:dyDescent="0.35">
      <c r="A303" s="1">
        <v>36594</v>
      </c>
      <c r="B303">
        <v>2000</v>
      </c>
      <c r="C303" t="s">
        <v>14</v>
      </c>
      <c r="D303">
        <v>1646.25</v>
      </c>
      <c r="E303">
        <v>-20.099999999999909</v>
      </c>
      <c r="F303" s="2">
        <v>-1.2062291835448682</v>
      </c>
    </row>
    <row r="304" spans="1:6" x14ac:dyDescent="0.35">
      <c r="A304" s="1">
        <v>36595</v>
      </c>
      <c r="B304">
        <v>2000</v>
      </c>
      <c r="C304" t="s">
        <v>14</v>
      </c>
      <c r="D304">
        <v>1602.75</v>
      </c>
      <c r="E304">
        <v>-43.5</v>
      </c>
      <c r="F304" s="2">
        <v>-2.642369020501139</v>
      </c>
    </row>
    <row r="305" spans="1:6" x14ac:dyDescent="0.35">
      <c r="A305" s="1">
        <v>36598</v>
      </c>
      <c r="B305">
        <v>2000</v>
      </c>
      <c r="C305" t="s">
        <v>14</v>
      </c>
      <c r="D305">
        <v>1560.7</v>
      </c>
      <c r="E305">
        <v>-42.049999999999955</v>
      </c>
      <c r="F305" s="2">
        <v>-2.6236156605833694</v>
      </c>
    </row>
    <row r="306" spans="1:6" x14ac:dyDescent="0.35">
      <c r="A306" s="1">
        <v>36599</v>
      </c>
      <c r="B306">
        <v>2000</v>
      </c>
      <c r="C306" t="s">
        <v>14</v>
      </c>
      <c r="D306">
        <v>1567.05</v>
      </c>
      <c r="E306">
        <v>6.3499999999999091</v>
      </c>
      <c r="F306" s="2">
        <v>0.4068687127570903</v>
      </c>
    </row>
    <row r="307" spans="1:6" x14ac:dyDescent="0.35">
      <c r="A307" s="1">
        <v>36600</v>
      </c>
      <c r="B307">
        <v>2000</v>
      </c>
      <c r="C307" t="s">
        <v>14</v>
      </c>
      <c r="D307">
        <v>1620.1</v>
      </c>
      <c r="E307">
        <v>53.049999999999955</v>
      </c>
      <c r="F307" s="2">
        <v>3.3853418844325294</v>
      </c>
    </row>
    <row r="308" spans="1:6" x14ac:dyDescent="0.35">
      <c r="A308" s="1">
        <v>36601</v>
      </c>
      <c r="B308">
        <v>2000</v>
      </c>
      <c r="C308" t="s">
        <v>14</v>
      </c>
      <c r="D308">
        <v>1562.2</v>
      </c>
      <c r="E308">
        <v>-57.899999999999864</v>
      </c>
      <c r="F308" s="2">
        <v>-3.573853465835434</v>
      </c>
    </row>
    <row r="309" spans="1:6" x14ac:dyDescent="0.35">
      <c r="A309" s="1">
        <v>36606</v>
      </c>
      <c r="B309">
        <v>2000</v>
      </c>
      <c r="C309" t="s">
        <v>14</v>
      </c>
      <c r="D309">
        <v>1556.6</v>
      </c>
      <c r="E309">
        <v>-5.6000000000001364</v>
      </c>
      <c r="F309" s="2">
        <v>-0.3584688260146035</v>
      </c>
    </row>
    <row r="310" spans="1:6" x14ac:dyDescent="0.35">
      <c r="A310" s="1">
        <v>36607</v>
      </c>
      <c r="B310">
        <v>2000</v>
      </c>
      <c r="C310" t="s">
        <v>14</v>
      </c>
      <c r="D310">
        <v>1589.6</v>
      </c>
      <c r="E310">
        <v>33</v>
      </c>
      <c r="F310" s="2">
        <v>2.1200051394063988</v>
      </c>
    </row>
    <row r="311" spans="1:6" x14ac:dyDescent="0.35">
      <c r="A311" s="1">
        <v>36608</v>
      </c>
      <c r="B311">
        <v>2000</v>
      </c>
      <c r="C311" t="s">
        <v>14</v>
      </c>
      <c r="D311">
        <v>1553.4</v>
      </c>
      <c r="E311">
        <v>-36.199999999999818</v>
      </c>
      <c r="F311" s="2">
        <v>-2.2773024660291785</v>
      </c>
    </row>
    <row r="312" spans="1:6" x14ac:dyDescent="0.35">
      <c r="A312" s="1">
        <v>36609</v>
      </c>
      <c r="B312">
        <v>2000</v>
      </c>
      <c r="C312" t="s">
        <v>14</v>
      </c>
      <c r="D312">
        <v>1569.55</v>
      </c>
      <c r="E312">
        <v>16.149999999999864</v>
      </c>
      <c r="F312" s="2">
        <v>1.0396549504313033</v>
      </c>
    </row>
    <row r="313" spans="1:6" x14ac:dyDescent="0.35">
      <c r="A313" s="1">
        <v>36612</v>
      </c>
      <c r="B313">
        <v>2000</v>
      </c>
      <c r="C313" t="s">
        <v>14</v>
      </c>
      <c r="D313">
        <v>1562.95</v>
      </c>
      <c r="E313">
        <v>-6.5999999999999091</v>
      </c>
      <c r="F313" s="2">
        <v>-0.42050269185434735</v>
      </c>
    </row>
    <row r="314" spans="1:6" x14ac:dyDescent="0.35">
      <c r="A314" s="1">
        <v>36613</v>
      </c>
      <c r="B314">
        <v>2000</v>
      </c>
      <c r="C314" t="s">
        <v>14</v>
      </c>
      <c r="D314">
        <v>1568.6</v>
      </c>
      <c r="E314">
        <v>5.6499999999998636</v>
      </c>
      <c r="F314" s="2">
        <v>0.36149588918390629</v>
      </c>
    </row>
    <row r="315" spans="1:6" x14ac:dyDescent="0.35">
      <c r="A315" s="1">
        <v>36614</v>
      </c>
      <c r="B315">
        <v>2000</v>
      </c>
      <c r="C315" t="s">
        <v>14</v>
      </c>
      <c r="D315">
        <v>1558.25</v>
      </c>
      <c r="E315">
        <v>-10.349999999999909</v>
      </c>
      <c r="F315" s="2">
        <v>-0.65982404692081531</v>
      </c>
    </row>
    <row r="316" spans="1:6" x14ac:dyDescent="0.35">
      <c r="A316" s="1">
        <v>36615</v>
      </c>
      <c r="B316">
        <v>2000</v>
      </c>
      <c r="C316" t="s">
        <v>14</v>
      </c>
      <c r="D316">
        <v>1549.5</v>
      </c>
      <c r="E316">
        <v>-8.75</v>
      </c>
      <c r="F316" s="2">
        <v>-0.56152735440397883</v>
      </c>
    </row>
    <row r="317" spans="1:6" x14ac:dyDescent="0.35">
      <c r="A317" s="1">
        <v>36616</v>
      </c>
      <c r="B317">
        <v>2000</v>
      </c>
      <c r="C317" t="s">
        <v>14</v>
      </c>
      <c r="D317">
        <v>1528.45</v>
      </c>
      <c r="E317">
        <v>-21.049999999999955</v>
      </c>
      <c r="F317" s="2">
        <v>-1.3585027428202616</v>
      </c>
    </row>
    <row r="318" spans="1:6" x14ac:dyDescent="0.35">
      <c r="A318" s="1">
        <v>36619</v>
      </c>
      <c r="B318">
        <v>2000</v>
      </c>
      <c r="C318" t="s">
        <v>15</v>
      </c>
      <c r="D318">
        <v>1534.75</v>
      </c>
      <c r="E318">
        <v>6.2999999999999545</v>
      </c>
      <c r="F318" s="2">
        <v>0.41218227616212205</v>
      </c>
    </row>
    <row r="319" spans="1:6" x14ac:dyDescent="0.35">
      <c r="A319" s="1">
        <v>36620</v>
      </c>
      <c r="B319">
        <v>2000</v>
      </c>
      <c r="C319" t="s">
        <v>15</v>
      </c>
      <c r="D319">
        <v>1428.1</v>
      </c>
      <c r="E319">
        <v>-106.65000000000009</v>
      </c>
      <c r="F319" s="2">
        <v>-6.9490144974751642</v>
      </c>
    </row>
    <row r="320" spans="1:6" x14ac:dyDescent="0.35">
      <c r="A320" s="1">
        <v>36621</v>
      </c>
      <c r="B320">
        <v>2000</v>
      </c>
      <c r="C320" t="s">
        <v>15</v>
      </c>
      <c r="D320">
        <v>1434.65</v>
      </c>
      <c r="E320">
        <v>6.5500000000001819</v>
      </c>
      <c r="F320" s="2">
        <v>0.45865135494714532</v>
      </c>
    </row>
    <row r="321" spans="1:6" x14ac:dyDescent="0.35">
      <c r="A321" s="1">
        <v>36622</v>
      </c>
      <c r="B321">
        <v>2000</v>
      </c>
      <c r="C321" t="s">
        <v>15</v>
      </c>
      <c r="D321">
        <v>1452.95</v>
      </c>
      <c r="E321">
        <v>18.299999999999955</v>
      </c>
      <c r="F321" s="2">
        <v>1.2755724392708989</v>
      </c>
    </row>
    <row r="322" spans="1:6" x14ac:dyDescent="0.35">
      <c r="A322" s="1">
        <v>36623</v>
      </c>
      <c r="B322">
        <v>2000</v>
      </c>
      <c r="C322" t="s">
        <v>15</v>
      </c>
      <c r="D322">
        <v>1557.15</v>
      </c>
      <c r="E322">
        <v>104.20000000000005</v>
      </c>
      <c r="F322" s="2">
        <v>7.1716163667022297</v>
      </c>
    </row>
    <row r="323" spans="1:6" x14ac:dyDescent="0.35">
      <c r="A323" s="1">
        <v>36626</v>
      </c>
      <c r="B323">
        <v>2000</v>
      </c>
      <c r="C323" t="s">
        <v>15</v>
      </c>
      <c r="D323">
        <v>1613</v>
      </c>
      <c r="E323">
        <v>55.849999999999909</v>
      </c>
      <c r="F323" s="2">
        <v>3.5866807950422186</v>
      </c>
    </row>
    <row r="324" spans="1:6" x14ac:dyDescent="0.35">
      <c r="A324" s="1">
        <v>36627</v>
      </c>
      <c r="B324">
        <v>2000</v>
      </c>
      <c r="C324" t="s">
        <v>15</v>
      </c>
      <c r="D324">
        <v>1624.65</v>
      </c>
      <c r="E324">
        <v>11.650000000000091</v>
      </c>
      <c r="F324" s="2">
        <v>0.72225666460012961</v>
      </c>
    </row>
    <row r="325" spans="1:6" x14ac:dyDescent="0.35">
      <c r="A325" s="1">
        <v>36628</v>
      </c>
      <c r="B325">
        <v>2000</v>
      </c>
      <c r="C325" t="s">
        <v>15</v>
      </c>
      <c r="D325">
        <v>1592.7</v>
      </c>
      <c r="E325">
        <v>-31.950000000000045</v>
      </c>
      <c r="F325" s="2">
        <v>-1.9665774166743633</v>
      </c>
    </row>
    <row r="326" spans="1:6" x14ac:dyDescent="0.35">
      <c r="A326" s="1">
        <v>36629</v>
      </c>
      <c r="B326">
        <v>2000</v>
      </c>
      <c r="C326" t="s">
        <v>15</v>
      </c>
      <c r="D326">
        <v>1518.65</v>
      </c>
      <c r="E326">
        <v>-74.049999999999955</v>
      </c>
      <c r="F326" s="2">
        <v>-4.6493376028128308</v>
      </c>
    </row>
    <row r="327" spans="1:6" x14ac:dyDescent="0.35">
      <c r="A327" s="1">
        <v>36633</v>
      </c>
      <c r="B327">
        <v>2000</v>
      </c>
      <c r="C327" t="s">
        <v>15</v>
      </c>
      <c r="D327">
        <v>1443.55</v>
      </c>
      <c r="E327">
        <v>-75.100000000000136</v>
      </c>
      <c r="F327" s="2">
        <v>-4.9451815757416213</v>
      </c>
    </row>
    <row r="328" spans="1:6" x14ac:dyDescent="0.35">
      <c r="A328" s="1">
        <v>36634</v>
      </c>
      <c r="B328">
        <v>2000</v>
      </c>
      <c r="C328" t="s">
        <v>15</v>
      </c>
      <c r="D328">
        <v>1414.8</v>
      </c>
      <c r="E328">
        <v>-28.75</v>
      </c>
      <c r="F328" s="2">
        <v>-1.9916178864604621</v>
      </c>
    </row>
    <row r="329" spans="1:6" x14ac:dyDescent="0.35">
      <c r="A329" s="1">
        <v>36635</v>
      </c>
      <c r="B329">
        <v>2000</v>
      </c>
      <c r="C329" t="s">
        <v>15</v>
      </c>
      <c r="D329">
        <v>1404.95</v>
      </c>
      <c r="E329">
        <v>-9.8499999999999091</v>
      </c>
      <c r="F329" s="2">
        <v>-0.69621147865422028</v>
      </c>
    </row>
    <row r="330" spans="1:6" x14ac:dyDescent="0.35">
      <c r="A330" s="1">
        <v>36636</v>
      </c>
      <c r="B330">
        <v>2000</v>
      </c>
      <c r="C330" t="s">
        <v>15</v>
      </c>
      <c r="D330">
        <v>1415.65</v>
      </c>
      <c r="E330">
        <v>10.700000000000045</v>
      </c>
      <c r="F330" s="2">
        <v>0.7615929392505103</v>
      </c>
    </row>
    <row r="331" spans="1:6" x14ac:dyDescent="0.35">
      <c r="A331" s="1">
        <v>36640</v>
      </c>
      <c r="B331">
        <v>2000</v>
      </c>
      <c r="C331" t="s">
        <v>15</v>
      </c>
      <c r="D331">
        <v>1388</v>
      </c>
      <c r="E331">
        <v>-27.650000000000091</v>
      </c>
      <c r="F331" s="2">
        <v>-1.9531663899975338</v>
      </c>
    </row>
    <row r="332" spans="1:6" x14ac:dyDescent="0.35">
      <c r="A332" s="1">
        <v>36641</v>
      </c>
      <c r="B332">
        <v>2000</v>
      </c>
      <c r="C332" t="s">
        <v>15</v>
      </c>
      <c r="D332">
        <v>1359.45</v>
      </c>
      <c r="E332">
        <v>-28.549999999999955</v>
      </c>
      <c r="F332" s="2">
        <v>-2.0569164265129651</v>
      </c>
    </row>
    <row r="333" spans="1:6" x14ac:dyDescent="0.35">
      <c r="A333" s="1">
        <v>36642</v>
      </c>
      <c r="B333">
        <v>2000</v>
      </c>
      <c r="C333" t="s">
        <v>15</v>
      </c>
      <c r="D333">
        <v>1436.1</v>
      </c>
      <c r="E333">
        <v>76.649999999999864</v>
      </c>
      <c r="F333" s="2">
        <v>5.6383096105042378</v>
      </c>
    </row>
    <row r="334" spans="1:6" x14ac:dyDescent="0.35">
      <c r="A334" s="1">
        <v>36643</v>
      </c>
      <c r="B334">
        <v>2000</v>
      </c>
      <c r="C334" t="s">
        <v>15</v>
      </c>
      <c r="D334">
        <v>1416.9</v>
      </c>
      <c r="E334">
        <v>-19.199999999999818</v>
      </c>
      <c r="F334" s="2">
        <v>-1.3369542510967078</v>
      </c>
    </row>
    <row r="335" spans="1:6" x14ac:dyDescent="0.35">
      <c r="A335" s="1">
        <v>36644</v>
      </c>
      <c r="B335">
        <v>2000</v>
      </c>
      <c r="C335" t="s">
        <v>15</v>
      </c>
      <c r="D335">
        <v>1406.55</v>
      </c>
      <c r="E335">
        <v>-10.350000000000136</v>
      </c>
      <c r="F335" s="2">
        <v>-0.73046792293035046</v>
      </c>
    </row>
    <row r="336" spans="1:6" x14ac:dyDescent="0.35">
      <c r="A336" s="1">
        <v>36648</v>
      </c>
      <c r="B336">
        <v>2000</v>
      </c>
      <c r="C336" t="s">
        <v>16</v>
      </c>
      <c r="D336">
        <v>1333.45</v>
      </c>
      <c r="E336">
        <v>-73.099999999999909</v>
      </c>
      <c r="F336" s="2">
        <v>-5.1971135046745518</v>
      </c>
    </row>
    <row r="337" spans="1:6" x14ac:dyDescent="0.35">
      <c r="A337" s="1">
        <v>36649</v>
      </c>
      <c r="B337">
        <v>2000</v>
      </c>
      <c r="C337" t="s">
        <v>16</v>
      </c>
      <c r="D337">
        <v>1316.05</v>
      </c>
      <c r="E337">
        <v>-17.400000000000091</v>
      </c>
      <c r="F337" s="2">
        <v>-1.3048858224905389</v>
      </c>
    </row>
    <row r="338" spans="1:6" x14ac:dyDescent="0.35">
      <c r="A338" s="1">
        <v>36650</v>
      </c>
      <c r="B338">
        <v>2000</v>
      </c>
      <c r="C338" t="s">
        <v>16</v>
      </c>
      <c r="D338">
        <v>1380.55</v>
      </c>
      <c r="E338">
        <v>64.5</v>
      </c>
      <c r="F338" s="2">
        <v>4.9010295961399644</v>
      </c>
    </row>
    <row r="339" spans="1:6" x14ac:dyDescent="0.35">
      <c r="A339" s="1">
        <v>36651</v>
      </c>
      <c r="B339">
        <v>2000</v>
      </c>
      <c r="C339" t="s">
        <v>16</v>
      </c>
      <c r="D339">
        <v>1422.4</v>
      </c>
      <c r="E339">
        <v>41.850000000000136</v>
      </c>
      <c r="F339" s="2">
        <v>3.0314005287747738</v>
      </c>
    </row>
    <row r="340" spans="1:6" x14ac:dyDescent="0.35">
      <c r="A340" s="1">
        <v>36654</v>
      </c>
      <c r="B340">
        <v>2000</v>
      </c>
      <c r="C340" t="s">
        <v>16</v>
      </c>
      <c r="D340">
        <v>1365.05</v>
      </c>
      <c r="E340">
        <v>-57.350000000000136</v>
      </c>
      <c r="F340" s="2">
        <v>-4.0319178852643516</v>
      </c>
    </row>
    <row r="341" spans="1:6" x14ac:dyDescent="0.35">
      <c r="A341" s="1">
        <v>36655</v>
      </c>
      <c r="B341">
        <v>2000</v>
      </c>
      <c r="C341" t="s">
        <v>16</v>
      </c>
      <c r="D341">
        <v>1378.55</v>
      </c>
      <c r="E341">
        <v>13.5</v>
      </c>
      <c r="F341" s="2">
        <v>0.98897476282920038</v>
      </c>
    </row>
    <row r="342" spans="1:6" x14ac:dyDescent="0.35">
      <c r="A342" s="1">
        <v>36656</v>
      </c>
      <c r="B342">
        <v>2000</v>
      </c>
      <c r="C342" t="s">
        <v>16</v>
      </c>
      <c r="D342">
        <v>1363.15</v>
      </c>
      <c r="E342">
        <v>-15.399999999999864</v>
      </c>
      <c r="F342" s="2">
        <v>-1.1171158100903025</v>
      </c>
    </row>
    <row r="343" spans="1:6" x14ac:dyDescent="0.35">
      <c r="A343" s="1">
        <v>36657</v>
      </c>
      <c r="B343">
        <v>2000</v>
      </c>
      <c r="C343" t="s">
        <v>16</v>
      </c>
      <c r="D343">
        <v>1304.55</v>
      </c>
      <c r="E343">
        <v>-58.600000000000136</v>
      </c>
      <c r="F343" s="2">
        <v>-4.2988665957524947</v>
      </c>
    </row>
    <row r="344" spans="1:6" x14ac:dyDescent="0.35">
      <c r="A344" s="1">
        <v>36658</v>
      </c>
      <c r="B344">
        <v>2000</v>
      </c>
      <c r="C344" t="s">
        <v>16</v>
      </c>
      <c r="D344">
        <v>1282.8</v>
      </c>
      <c r="E344">
        <v>-21.75</v>
      </c>
      <c r="F344" s="2">
        <v>-1.667241577555479</v>
      </c>
    </row>
    <row r="345" spans="1:6" x14ac:dyDescent="0.35">
      <c r="A345" s="1">
        <v>36661</v>
      </c>
      <c r="B345">
        <v>2000</v>
      </c>
      <c r="C345" t="s">
        <v>16</v>
      </c>
      <c r="D345">
        <v>1299.25</v>
      </c>
      <c r="E345">
        <v>16.450000000000045</v>
      </c>
      <c r="F345" s="2">
        <v>1.2823511069535427</v>
      </c>
    </row>
    <row r="346" spans="1:6" x14ac:dyDescent="0.35">
      <c r="A346" s="1">
        <v>36662</v>
      </c>
      <c r="B346">
        <v>2000</v>
      </c>
      <c r="C346" t="s">
        <v>16</v>
      </c>
      <c r="D346">
        <v>1306.8499999999999</v>
      </c>
      <c r="E346">
        <v>7.5999999999999091</v>
      </c>
      <c r="F346" s="2">
        <v>0.58495285741773395</v>
      </c>
    </row>
    <row r="347" spans="1:6" x14ac:dyDescent="0.35">
      <c r="A347" s="1">
        <v>36663</v>
      </c>
      <c r="B347">
        <v>2000</v>
      </c>
      <c r="C347" t="s">
        <v>16</v>
      </c>
      <c r="D347">
        <v>1311.65</v>
      </c>
      <c r="E347">
        <v>4.8000000000001819</v>
      </c>
      <c r="F347" s="2">
        <v>0.36729540498145785</v>
      </c>
    </row>
    <row r="348" spans="1:6" x14ac:dyDescent="0.35">
      <c r="A348" s="1">
        <v>36664</v>
      </c>
      <c r="B348">
        <v>2000</v>
      </c>
      <c r="C348" t="s">
        <v>16</v>
      </c>
      <c r="D348">
        <v>1293.4000000000001</v>
      </c>
      <c r="E348">
        <v>-18.25</v>
      </c>
      <c r="F348" s="2">
        <v>-1.3913772729005449</v>
      </c>
    </row>
    <row r="349" spans="1:6" x14ac:dyDescent="0.35">
      <c r="A349" s="1">
        <v>36665</v>
      </c>
      <c r="B349">
        <v>2000</v>
      </c>
      <c r="C349" t="s">
        <v>16</v>
      </c>
      <c r="D349">
        <v>1268</v>
      </c>
      <c r="E349">
        <v>-25.400000000000091</v>
      </c>
      <c r="F349" s="2">
        <v>-1.9638162981289693</v>
      </c>
    </row>
    <row r="350" spans="1:6" x14ac:dyDescent="0.35">
      <c r="A350" s="1">
        <v>36668</v>
      </c>
      <c r="B350">
        <v>2000</v>
      </c>
      <c r="C350" t="s">
        <v>16</v>
      </c>
      <c r="D350">
        <v>1233</v>
      </c>
      <c r="E350">
        <v>-35</v>
      </c>
      <c r="F350" s="2">
        <v>-2.7602523659305991</v>
      </c>
    </row>
    <row r="351" spans="1:6" x14ac:dyDescent="0.35">
      <c r="A351" s="1">
        <v>36669</v>
      </c>
      <c r="B351">
        <v>2000</v>
      </c>
      <c r="C351" t="s">
        <v>16</v>
      </c>
      <c r="D351">
        <v>1224.4000000000001</v>
      </c>
      <c r="E351">
        <v>-8.5999999999999091</v>
      </c>
      <c r="F351" s="2">
        <v>-0.69748580697485074</v>
      </c>
    </row>
    <row r="352" spans="1:6" x14ac:dyDescent="0.35">
      <c r="A352" s="1">
        <v>36670</v>
      </c>
      <c r="B352">
        <v>2000</v>
      </c>
      <c r="C352" t="s">
        <v>16</v>
      </c>
      <c r="D352">
        <v>1235.9000000000001</v>
      </c>
      <c r="E352">
        <v>11.5</v>
      </c>
      <c r="F352" s="2">
        <v>0.93923554393988884</v>
      </c>
    </row>
    <row r="353" spans="1:6" x14ac:dyDescent="0.35">
      <c r="A353" s="1">
        <v>36671</v>
      </c>
      <c r="B353">
        <v>2000</v>
      </c>
      <c r="C353" t="s">
        <v>16</v>
      </c>
      <c r="D353">
        <v>1247.6500000000001</v>
      </c>
      <c r="E353">
        <v>11.75</v>
      </c>
      <c r="F353" s="2">
        <v>0.95072416862205678</v>
      </c>
    </row>
    <row r="354" spans="1:6" x14ac:dyDescent="0.35">
      <c r="A354" s="1">
        <v>36672</v>
      </c>
      <c r="B354">
        <v>2000</v>
      </c>
      <c r="C354" t="s">
        <v>16</v>
      </c>
      <c r="D354">
        <v>1275.3499999999999</v>
      </c>
      <c r="E354">
        <v>27.699999999999818</v>
      </c>
      <c r="F354" s="2">
        <v>2.2201739269827128</v>
      </c>
    </row>
    <row r="355" spans="1:6" x14ac:dyDescent="0.35">
      <c r="A355" s="1">
        <v>36675</v>
      </c>
      <c r="B355">
        <v>2000</v>
      </c>
      <c r="C355" t="s">
        <v>16</v>
      </c>
      <c r="D355">
        <v>1311.05</v>
      </c>
      <c r="E355">
        <v>35.700000000000045</v>
      </c>
      <c r="F355" s="2">
        <v>2.7992315834868897</v>
      </c>
    </row>
    <row r="356" spans="1:6" x14ac:dyDescent="0.35">
      <c r="A356" s="1">
        <v>36676</v>
      </c>
      <c r="B356">
        <v>2000</v>
      </c>
      <c r="C356" t="s">
        <v>16</v>
      </c>
      <c r="D356">
        <v>1344.85</v>
      </c>
      <c r="E356">
        <v>33.799999999999955</v>
      </c>
      <c r="F356" s="2">
        <v>2.5780862667327682</v>
      </c>
    </row>
    <row r="357" spans="1:6" x14ac:dyDescent="0.35">
      <c r="A357" s="1">
        <v>36677</v>
      </c>
      <c r="B357">
        <v>2000</v>
      </c>
      <c r="C357" t="s">
        <v>16</v>
      </c>
      <c r="D357">
        <v>1380.45</v>
      </c>
      <c r="E357">
        <v>35.600000000000136</v>
      </c>
      <c r="F357" s="2">
        <v>2.6471353682566932</v>
      </c>
    </row>
    <row r="358" spans="1:6" x14ac:dyDescent="0.35">
      <c r="A358" s="1">
        <v>36678</v>
      </c>
      <c r="B358">
        <v>2000</v>
      </c>
      <c r="C358" t="s">
        <v>17</v>
      </c>
      <c r="D358">
        <v>1349</v>
      </c>
      <c r="E358">
        <v>-31.450000000000045</v>
      </c>
      <c r="F358" s="2">
        <v>-2.2782426020500592</v>
      </c>
    </row>
    <row r="359" spans="1:6" x14ac:dyDescent="0.35">
      <c r="A359" s="1">
        <v>36679</v>
      </c>
      <c r="B359">
        <v>2000</v>
      </c>
      <c r="C359" t="s">
        <v>17</v>
      </c>
      <c r="D359">
        <v>1389.25</v>
      </c>
      <c r="E359">
        <v>40.25</v>
      </c>
      <c r="F359" s="2">
        <v>2.9836916234247592</v>
      </c>
    </row>
    <row r="360" spans="1:6" x14ac:dyDescent="0.35">
      <c r="A360" s="1">
        <v>36682</v>
      </c>
      <c r="B360">
        <v>2000</v>
      </c>
      <c r="C360" t="s">
        <v>17</v>
      </c>
      <c r="D360">
        <v>1404.6</v>
      </c>
      <c r="E360">
        <v>15.349999999999909</v>
      </c>
      <c r="F360" s="2">
        <v>1.1049127226920936</v>
      </c>
    </row>
    <row r="361" spans="1:6" x14ac:dyDescent="0.35">
      <c r="A361" s="1">
        <v>36683</v>
      </c>
      <c r="B361">
        <v>2000</v>
      </c>
      <c r="C361" t="s">
        <v>17</v>
      </c>
      <c r="D361">
        <v>1421.75</v>
      </c>
      <c r="E361">
        <v>17.150000000000091</v>
      </c>
      <c r="F361" s="2">
        <v>1.2209881816887436</v>
      </c>
    </row>
    <row r="362" spans="1:6" x14ac:dyDescent="0.35">
      <c r="A362" s="1">
        <v>36684</v>
      </c>
      <c r="B362">
        <v>2000</v>
      </c>
      <c r="C362" t="s">
        <v>17</v>
      </c>
      <c r="D362">
        <v>1430.35</v>
      </c>
      <c r="E362">
        <v>8.5999999999999091</v>
      </c>
      <c r="F362" s="2">
        <v>0.6048883418322426</v>
      </c>
    </row>
    <row r="363" spans="1:6" x14ac:dyDescent="0.35">
      <c r="A363" s="1">
        <v>36685</v>
      </c>
      <c r="B363">
        <v>2000</v>
      </c>
      <c r="C363" t="s">
        <v>17</v>
      </c>
      <c r="D363">
        <v>1463.65</v>
      </c>
      <c r="E363">
        <v>33.300000000000182</v>
      </c>
      <c r="F363" s="2">
        <v>2.3281015136155618</v>
      </c>
    </row>
    <row r="364" spans="1:6" x14ac:dyDescent="0.35">
      <c r="A364" s="1">
        <v>36686</v>
      </c>
      <c r="B364">
        <v>2000</v>
      </c>
      <c r="C364" t="s">
        <v>17</v>
      </c>
      <c r="D364">
        <v>1467.2</v>
      </c>
      <c r="E364">
        <v>3.5499999999999545</v>
      </c>
      <c r="F364" s="2">
        <v>0.24254432412120072</v>
      </c>
    </row>
    <row r="365" spans="1:6" x14ac:dyDescent="0.35">
      <c r="A365" s="1">
        <v>36689</v>
      </c>
      <c r="B365">
        <v>2000</v>
      </c>
      <c r="C365" t="s">
        <v>17</v>
      </c>
      <c r="D365">
        <v>1440.4</v>
      </c>
      <c r="E365">
        <v>-26.799999999999955</v>
      </c>
      <c r="F365" s="2">
        <v>-1.8266085059978159</v>
      </c>
    </row>
    <row r="366" spans="1:6" x14ac:dyDescent="0.35">
      <c r="A366" s="1">
        <v>36690</v>
      </c>
      <c r="B366">
        <v>2000</v>
      </c>
      <c r="C366" t="s">
        <v>17</v>
      </c>
      <c r="D366">
        <v>1432.9</v>
      </c>
      <c r="E366">
        <v>-7.5</v>
      </c>
      <c r="F366" s="2">
        <v>-0.52068869758400438</v>
      </c>
    </row>
    <row r="367" spans="1:6" x14ac:dyDescent="0.35">
      <c r="A367" s="1">
        <v>36691</v>
      </c>
      <c r="B367">
        <v>2000</v>
      </c>
      <c r="C367" t="s">
        <v>17</v>
      </c>
      <c r="D367">
        <v>1435.5</v>
      </c>
      <c r="E367">
        <v>2.5999999999999091</v>
      </c>
      <c r="F367" s="2">
        <v>0.18145020587618876</v>
      </c>
    </row>
    <row r="368" spans="1:6" x14ac:dyDescent="0.35">
      <c r="A368" s="1">
        <v>36692</v>
      </c>
      <c r="B368">
        <v>2000</v>
      </c>
      <c r="C368" t="s">
        <v>17</v>
      </c>
      <c r="D368">
        <v>1445.25</v>
      </c>
      <c r="E368">
        <v>9.75</v>
      </c>
      <c r="F368" s="2">
        <v>0.67920585161964464</v>
      </c>
    </row>
    <row r="369" spans="1:6" x14ac:dyDescent="0.35">
      <c r="A369" s="1">
        <v>36693</v>
      </c>
      <c r="B369">
        <v>2000</v>
      </c>
      <c r="C369" t="s">
        <v>17</v>
      </c>
      <c r="D369">
        <v>1477.3</v>
      </c>
      <c r="E369">
        <v>32.049999999999955</v>
      </c>
      <c r="F369" s="2">
        <v>2.2176094101366512</v>
      </c>
    </row>
    <row r="370" spans="1:6" x14ac:dyDescent="0.35">
      <c r="A370" s="1">
        <v>36696</v>
      </c>
      <c r="B370">
        <v>2000</v>
      </c>
      <c r="C370" t="s">
        <v>17</v>
      </c>
      <c r="D370">
        <v>1498.75</v>
      </c>
      <c r="E370">
        <v>21.450000000000045</v>
      </c>
      <c r="F370" s="2">
        <v>1.4519731943410308</v>
      </c>
    </row>
    <row r="371" spans="1:6" x14ac:dyDescent="0.35">
      <c r="A371" s="1">
        <v>36697</v>
      </c>
      <c r="B371">
        <v>2000</v>
      </c>
      <c r="C371" t="s">
        <v>17</v>
      </c>
      <c r="D371">
        <v>1507.1</v>
      </c>
      <c r="E371">
        <v>8.3499999999999091</v>
      </c>
      <c r="F371" s="2">
        <v>0.55713094245203731</v>
      </c>
    </row>
    <row r="372" spans="1:6" x14ac:dyDescent="0.35">
      <c r="A372" s="1">
        <v>36698</v>
      </c>
      <c r="B372">
        <v>2000</v>
      </c>
      <c r="C372" t="s">
        <v>17</v>
      </c>
      <c r="D372">
        <v>1475.15</v>
      </c>
      <c r="E372">
        <v>-31.949999999999818</v>
      </c>
      <c r="F372" s="2">
        <v>-2.1199654966491819</v>
      </c>
    </row>
    <row r="373" spans="1:6" x14ac:dyDescent="0.35">
      <c r="A373" s="1">
        <v>36699</v>
      </c>
      <c r="B373">
        <v>2000</v>
      </c>
      <c r="C373" t="s">
        <v>17</v>
      </c>
      <c r="D373">
        <v>1488.25</v>
      </c>
      <c r="E373">
        <v>13.099999999999909</v>
      </c>
      <c r="F373" s="2">
        <v>0.88804528353048218</v>
      </c>
    </row>
    <row r="374" spans="1:6" x14ac:dyDescent="0.35">
      <c r="A374" s="1">
        <v>36700</v>
      </c>
      <c r="B374">
        <v>2000</v>
      </c>
      <c r="C374" t="s">
        <v>17</v>
      </c>
      <c r="D374">
        <v>1472.2</v>
      </c>
      <c r="E374">
        <v>-16.049999999999955</v>
      </c>
      <c r="F374" s="2">
        <v>-1.0784478414244889</v>
      </c>
    </row>
    <row r="375" spans="1:6" x14ac:dyDescent="0.35">
      <c r="A375" s="1">
        <v>36703</v>
      </c>
      <c r="B375">
        <v>2000</v>
      </c>
      <c r="C375" t="s">
        <v>17</v>
      </c>
      <c r="D375">
        <v>1451.65</v>
      </c>
      <c r="E375">
        <v>-20.549999999999955</v>
      </c>
      <c r="F375" s="2">
        <v>-1.3958701263415265</v>
      </c>
    </row>
    <row r="376" spans="1:6" x14ac:dyDescent="0.35">
      <c r="A376" s="1">
        <v>36704</v>
      </c>
      <c r="B376">
        <v>2000</v>
      </c>
      <c r="C376" t="s">
        <v>17</v>
      </c>
      <c r="D376">
        <v>1454.3</v>
      </c>
      <c r="E376">
        <v>2.6499999999998636</v>
      </c>
      <c r="F376" s="2">
        <v>0.18255089036612568</v>
      </c>
    </row>
    <row r="377" spans="1:6" x14ac:dyDescent="0.35">
      <c r="A377" s="1">
        <v>36705</v>
      </c>
      <c r="B377">
        <v>2000</v>
      </c>
      <c r="C377" t="s">
        <v>17</v>
      </c>
      <c r="D377">
        <v>1470</v>
      </c>
      <c r="E377">
        <v>15.700000000000045</v>
      </c>
      <c r="F377" s="2">
        <v>1.0795571752733304</v>
      </c>
    </row>
    <row r="378" spans="1:6" x14ac:dyDescent="0.35">
      <c r="A378" s="1">
        <v>36706</v>
      </c>
      <c r="B378">
        <v>2000</v>
      </c>
      <c r="C378" t="s">
        <v>17</v>
      </c>
      <c r="D378">
        <v>1492.35</v>
      </c>
      <c r="E378">
        <v>22.349999999999909</v>
      </c>
      <c r="F378" s="2">
        <v>1.5204081632652999</v>
      </c>
    </row>
    <row r="379" spans="1:6" x14ac:dyDescent="0.35">
      <c r="A379" s="1">
        <v>36707</v>
      </c>
      <c r="B379">
        <v>2000</v>
      </c>
      <c r="C379" t="s">
        <v>17</v>
      </c>
      <c r="D379">
        <v>1471.45</v>
      </c>
      <c r="E379">
        <v>-20.899999999999864</v>
      </c>
      <c r="F379" s="2">
        <v>-1.4004757597078343</v>
      </c>
    </row>
    <row r="380" spans="1:6" x14ac:dyDescent="0.35">
      <c r="A380" s="1">
        <v>36710</v>
      </c>
      <c r="B380">
        <v>2000</v>
      </c>
      <c r="C380" t="s">
        <v>18</v>
      </c>
      <c r="D380">
        <v>1495.25</v>
      </c>
      <c r="E380">
        <v>23.799999999999955</v>
      </c>
      <c r="F380" s="2">
        <v>1.6174521730266032</v>
      </c>
    </row>
    <row r="381" spans="1:6" x14ac:dyDescent="0.35">
      <c r="A381" s="1">
        <v>36711</v>
      </c>
      <c r="B381">
        <v>2000</v>
      </c>
      <c r="C381" t="s">
        <v>18</v>
      </c>
      <c r="D381">
        <v>1511.3</v>
      </c>
      <c r="E381">
        <v>16.049999999999955</v>
      </c>
      <c r="F381" s="2">
        <v>1.0733990971409433</v>
      </c>
    </row>
    <row r="382" spans="1:6" x14ac:dyDescent="0.35">
      <c r="A382" s="1">
        <v>36712</v>
      </c>
      <c r="B382">
        <v>2000</v>
      </c>
      <c r="C382" t="s">
        <v>18</v>
      </c>
      <c r="D382">
        <v>1526.05</v>
      </c>
      <c r="E382">
        <v>14.75</v>
      </c>
      <c r="F382" s="2">
        <v>0.97598094355852583</v>
      </c>
    </row>
    <row r="383" spans="1:6" x14ac:dyDescent="0.35">
      <c r="A383" s="1">
        <v>36713</v>
      </c>
      <c r="B383">
        <v>2000</v>
      </c>
      <c r="C383" t="s">
        <v>18</v>
      </c>
      <c r="D383">
        <v>1516.8</v>
      </c>
      <c r="E383">
        <v>-9.25</v>
      </c>
      <c r="F383" s="2">
        <v>-0.60614003473018585</v>
      </c>
    </row>
    <row r="384" spans="1:6" x14ac:dyDescent="0.35">
      <c r="A384" s="1">
        <v>36714</v>
      </c>
      <c r="B384">
        <v>2000</v>
      </c>
      <c r="C384" t="s">
        <v>18</v>
      </c>
      <c r="D384">
        <v>1517.6</v>
      </c>
      <c r="E384">
        <v>0.79999999999995453</v>
      </c>
      <c r="F384" s="2">
        <v>5.2742616033752278E-2</v>
      </c>
    </row>
    <row r="385" spans="1:6" x14ac:dyDescent="0.35">
      <c r="A385" s="1">
        <v>36717</v>
      </c>
      <c r="B385">
        <v>2000</v>
      </c>
      <c r="C385" t="s">
        <v>18</v>
      </c>
      <c r="D385">
        <v>1509.65</v>
      </c>
      <c r="E385">
        <v>-7.9499999999998181</v>
      </c>
      <c r="F385" s="2">
        <v>-0.52385345282023055</v>
      </c>
    </row>
    <row r="386" spans="1:6" x14ac:dyDescent="0.35">
      <c r="A386" s="1">
        <v>36718</v>
      </c>
      <c r="B386">
        <v>2000</v>
      </c>
      <c r="C386" t="s">
        <v>18</v>
      </c>
      <c r="D386">
        <v>1518.55</v>
      </c>
      <c r="E386">
        <v>8.8999999999998636</v>
      </c>
      <c r="F386" s="2">
        <v>0.58954062199846746</v>
      </c>
    </row>
    <row r="387" spans="1:6" x14ac:dyDescent="0.35">
      <c r="A387" s="1">
        <v>36719</v>
      </c>
      <c r="B387">
        <v>2000</v>
      </c>
      <c r="C387" t="s">
        <v>18</v>
      </c>
      <c r="D387">
        <v>1533.35</v>
      </c>
      <c r="E387">
        <v>14.799999999999955</v>
      </c>
      <c r="F387" s="2">
        <v>0.97461394093049003</v>
      </c>
    </row>
    <row r="388" spans="1:6" x14ac:dyDescent="0.35">
      <c r="A388" s="1">
        <v>36720</v>
      </c>
      <c r="B388">
        <v>2000</v>
      </c>
      <c r="C388" t="s">
        <v>18</v>
      </c>
      <c r="D388">
        <v>1522.6</v>
      </c>
      <c r="E388">
        <v>-10.75</v>
      </c>
      <c r="F388" s="2">
        <v>-0.70107933609417294</v>
      </c>
    </row>
    <row r="389" spans="1:6" x14ac:dyDescent="0.35">
      <c r="A389" s="1">
        <v>36721</v>
      </c>
      <c r="B389">
        <v>2000</v>
      </c>
      <c r="C389" t="s">
        <v>18</v>
      </c>
      <c r="D389">
        <v>1509.75</v>
      </c>
      <c r="E389">
        <v>-12.849999999999909</v>
      </c>
      <c r="F389" s="2">
        <v>-0.84395113621436413</v>
      </c>
    </row>
    <row r="390" spans="1:6" x14ac:dyDescent="0.35">
      <c r="A390" s="1">
        <v>36724</v>
      </c>
      <c r="B390">
        <v>2000</v>
      </c>
      <c r="C390" t="s">
        <v>18</v>
      </c>
      <c r="D390">
        <v>1479.65</v>
      </c>
      <c r="E390">
        <v>-30.099999999999909</v>
      </c>
      <c r="F390" s="2">
        <v>-1.9937075674780531</v>
      </c>
    </row>
    <row r="391" spans="1:6" x14ac:dyDescent="0.35">
      <c r="A391" s="1">
        <v>36725</v>
      </c>
      <c r="B391">
        <v>2000</v>
      </c>
      <c r="C391" t="s">
        <v>18</v>
      </c>
      <c r="D391">
        <v>1463.1</v>
      </c>
      <c r="E391">
        <v>-16.550000000000182</v>
      </c>
      <c r="F391" s="2">
        <v>-1.1185077552123934</v>
      </c>
    </row>
    <row r="392" spans="1:6" x14ac:dyDescent="0.35">
      <c r="A392" s="1">
        <v>36726</v>
      </c>
      <c r="B392">
        <v>2000</v>
      </c>
      <c r="C392" t="s">
        <v>18</v>
      </c>
      <c r="D392">
        <v>1435.8</v>
      </c>
      <c r="E392">
        <v>-27.299999999999955</v>
      </c>
      <c r="F392" s="2">
        <v>-1.8659011687512785</v>
      </c>
    </row>
    <row r="393" spans="1:6" x14ac:dyDescent="0.35">
      <c r="A393" s="1">
        <v>36727</v>
      </c>
      <c r="B393">
        <v>2000</v>
      </c>
      <c r="C393" t="s">
        <v>18</v>
      </c>
      <c r="D393">
        <v>1424.2</v>
      </c>
      <c r="E393">
        <v>-11.599999999999909</v>
      </c>
      <c r="F393" s="2">
        <v>-0.80791196545479238</v>
      </c>
    </row>
    <row r="394" spans="1:6" x14ac:dyDescent="0.35">
      <c r="A394" s="1">
        <v>36728</v>
      </c>
      <c r="B394">
        <v>2000</v>
      </c>
      <c r="C394" t="s">
        <v>18</v>
      </c>
      <c r="D394">
        <v>1397.25</v>
      </c>
      <c r="E394">
        <v>-26.950000000000045</v>
      </c>
      <c r="F394" s="2">
        <v>-1.8922904086504735</v>
      </c>
    </row>
    <row r="395" spans="1:6" x14ac:dyDescent="0.35">
      <c r="A395" s="1">
        <v>36731</v>
      </c>
      <c r="B395">
        <v>2000</v>
      </c>
      <c r="C395" t="s">
        <v>18</v>
      </c>
      <c r="D395">
        <v>1317.75</v>
      </c>
      <c r="E395">
        <v>-79.5</v>
      </c>
      <c r="F395" s="2">
        <v>-5.6897477187332264</v>
      </c>
    </row>
    <row r="396" spans="1:6" x14ac:dyDescent="0.35">
      <c r="A396" s="1">
        <v>36732</v>
      </c>
      <c r="B396">
        <v>2000</v>
      </c>
      <c r="C396" t="s">
        <v>18</v>
      </c>
      <c r="D396">
        <v>1348.9</v>
      </c>
      <c r="E396">
        <v>31.150000000000091</v>
      </c>
      <c r="F396" s="2">
        <v>2.3638778220451595</v>
      </c>
    </row>
    <row r="397" spans="1:6" x14ac:dyDescent="0.35">
      <c r="A397" s="1">
        <v>36733</v>
      </c>
      <c r="B397">
        <v>2000</v>
      </c>
      <c r="C397" t="s">
        <v>18</v>
      </c>
      <c r="D397">
        <v>1318.25</v>
      </c>
      <c r="E397">
        <v>-30.650000000000091</v>
      </c>
      <c r="F397" s="2">
        <v>-2.2722218103640066</v>
      </c>
    </row>
    <row r="398" spans="1:6" x14ac:dyDescent="0.35">
      <c r="A398" s="1">
        <v>36734</v>
      </c>
      <c r="B398">
        <v>2000</v>
      </c>
      <c r="C398" t="s">
        <v>18</v>
      </c>
      <c r="D398">
        <v>1338.05</v>
      </c>
      <c r="E398">
        <v>19.799999999999955</v>
      </c>
      <c r="F398" s="2">
        <v>1.5019912763132908</v>
      </c>
    </row>
    <row r="399" spans="1:6" x14ac:dyDescent="0.35">
      <c r="A399" s="1">
        <v>36735</v>
      </c>
      <c r="B399">
        <v>2000</v>
      </c>
      <c r="C399" t="s">
        <v>18</v>
      </c>
      <c r="D399">
        <v>1333.8</v>
      </c>
      <c r="E399">
        <v>-4.25</v>
      </c>
      <c r="F399" s="2">
        <v>-0.31762639662194986</v>
      </c>
    </row>
    <row r="400" spans="1:6" x14ac:dyDescent="0.35">
      <c r="A400" s="1">
        <v>36738</v>
      </c>
      <c r="B400">
        <v>2000</v>
      </c>
      <c r="C400" t="s">
        <v>18</v>
      </c>
      <c r="D400">
        <v>1332.85</v>
      </c>
      <c r="E400">
        <v>-0.95000000000004547</v>
      </c>
      <c r="F400" s="2">
        <v>-7.1225071225074627E-2</v>
      </c>
    </row>
    <row r="401" spans="1:6" x14ac:dyDescent="0.35">
      <c r="A401" s="1">
        <v>36739</v>
      </c>
      <c r="B401">
        <v>2000</v>
      </c>
      <c r="C401" t="s">
        <v>19</v>
      </c>
      <c r="D401">
        <v>1326.85</v>
      </c>
      <c r="E401">
        <v>-6</v>
      </c>
      <c r="F401" s="2">
        <v>-0.45016318415425594</v>
      </c>
    </row>
    <row r="402" spans="1:6" x14ac:dyDescent="0.35">
      <c r="A402" s="1">
        <v>36740</v>
      </c>
      <c r="B402">
        <v>2000</v>
      </c>
      <c r="C402" t="s">
        <v>19</v>
      </c>
      <c r="D402">
        <v>1331.9</v>
      </c>
      <c r="E402">
        <v>5.0500000000001819</v>
      </c>
      <c r="F402" s="2">
        <v>0.38060067076159193</v>
      </c>
    </row>
    <row r="403" spans="1:6" x14ac:dyDescent="0.35">
      <c r="A403" s="1">
        <v>36741</v>
      </c>
      <c r="B403">
        <v>2000</v>
      </c>
      <c r="C403" t="s">
        <v>19</v>
      </c>
      <c r="D403">
        <v>1321.25</v>
      </c>
      <c r="E403">
        <v>-10.650000000000091</v>
      </c>
      <c r="F403" s="2">
        <v>-0.799609580298828</v>
      </c>
    </row>
    <row r="404" spans="1:6" x14ac:dyDescent="0.35">
      <c r="A404" s="1">
        <v>36742</v>
      </c>
      <c r="B404">
        <v>2000</v>
      </c>
      <c r="C404" t="s">
        <v>19</v>
      </c>
      <c r="D404">
        <v>1318.55</v>
      </c>
      <c r="E404">
        <v>-2.7000000000000455</v>
      </c>
      <c r="F404" s="2">
        <v>-0.20435193945128063</v>
      </c>
    </row>
    <row r="405" spans="1:6" x14ac:dyDescent="0.35">
      <c r="A405" s="1">
        <v>36745</v>
      </c>
      <c r="B405">
        <v>2000</v>
      </c>
      <c r="C405" t="s">
        <v>19</v>
      </c>
      <c r="D405">
        <v>1310.8</v>
      </c>
      <c r="E405">
        <v>-7.75</v>
      </c>
      <c r="F405" s="2">
        <v>-0.58776686511698462</v>
      </c>
    </row>
    <row r="406" spans="1:6" x14ac:dyDescent="0.35">
      <c r="A406" s="1">
        <v>36746</v>
      </c>
      <c r="B406">
        <v>2000</v>
      </c>
      <c r="C406" t="s">
        <v>19</v>
      </c>
      <c r="D406">
        <v>1345.6</v>
      </c>
      <c r="E406">
        <v>34.799999999999955</v>
      </c>
      <c r="F406" s="2">
        <v>2.6548672566371647</v>
      </c>
    </row>
    <row r="407" spans="1:6" x14ac:dyDescent="0.35">
      <c r="A407" s="1">
        <v>36747</v>
      </c>
      <c r="B407">
        <v>2000</v>
      </c>
      <c r="C407" t="s">
        <v>19</v>
      </c>
      <c r="D407">
        <v>1344.95</v>
      </c>
      <c r="E407">
        <v>-0.64999999999986358</v>
      </c>
      <c r="F407" s="2">
        <v>-4.8305588585007705E-2</v>
      </c>
    </row>
    <row r="408" spans="1:6" x14ac:dyDescent="0.35">
      <c r="A408" s="1">
        <v>36748</v>
      </c>
      <c r="B408">
        <v>2000</v>
      </c>
      <c r="C408" t="s">
        <v>19</v>
      </c>
      <c r="D408">
        <v>1328</v>
      </c>
      <c r="E408">
        <v>-16.950000000000045</v>
      </c>
      <c r="F408" s="2">
        <v>-1.2602698985092415</v>
      </c>
    </row>
    <row r="409" spans="1:6" x14ac:dyDescent="0.35">
      <c r="A409" s="1">
        <v>36749</v>
      </c>
      <c r="B409">
        <v>2000</v>
      </c>
      <c r="C409" t="s">
        <v>19</v>
      </c>
      <c r="D409">
        <v>1310.75</v>
      </c>
      <c r="E409">
        <v>-17.25</v>
      </c>
      <c r="F409" s="2">
        <v>-1.2989457831325302</v>
      </c>
    </row>
    <row r="410" spans="1:6" x14ac:dyDescent="0.35">
      <c r="A410" s="1">
        <v>36752</v>
      </c>
      <c r="B410">
        <v>2000</v>
      </c>
      <c r="C410" t="s">
        <v>19</v>
      </c>
      <c r="D410">
        <v>1317.9</v>
      </c>
      <c r="E410">
        <v>7.1500000000000909</v>
      </c>
      <c r="F410" s="2">
        <v>0.54548922372688091</v>
      </c>
    </row>
    <row r="411" spans="1:6" x14ac:dyDescent="0.35">
      <c r="A411" s="1">
        <v>36754</v>
      </c>
      <c r="B411">
        <v>2000</v>
      </c>
      <c r="C411" t="s">
        <v>19</v>
      </c>
      <c r="D411">
        <v>1351.45</v>
      </c>
      <c r="E411">
        <v>33.549999999999955</v>
      </c>
      <c r="F411" s="2">
        <v>2.5457166704605778</v>
      </c>
    </row>
    <row r="412" spans="1:6" x14ac:dyDescent="0.35">
      <c r="A412" s="1">
        <v>36755</v>
      </c>
      <c r="B412">
        <v>2000</v>
      </c>
      <c r="C412" t="s">
        <v>19</v>
      </c>
      <c r="D412">
        <v>1341.4</v>
      </c>
      <c r="E412">
        <v>-10.049999999999955</v>
      </c>
      <c r="F412" s="2">
        <v>-0.74364571386288458</v>
      </c>
    </row>
    <row r="413" spans="1:6" x14ac:dyDescent="0.35">
      <c r="A413" s="1">
        <v>36756</v>
      </c>
      <c r="B413">
        <v>2000</v>
      </c>
      <c r="C413" t="s">
        <v>19</v>
      </c>
      <c r="D413">
        <v>1358.05</v>
      </c>
      <c r="E413">
        <v>16.649999999999864</v>
      </c>
      <c r="F413" s="2">
        <v>1.2412404950052083</v>
      </c>
    </row>
    <row r="414" spans="1:6" x14ac:dyDescent="0.35">
      <c r="A414" s="1">
        <v>36759</v>
      </c>
      <c r="B414">
        <v>2000</v>
      </c>
      <c r="C414" t="s">
        <v>19</v>
      </c>
      <c r="D414">
        <v>1370.25</v>
      </c>
      <c r="E414">
        <v>12.200000000000045</v>
      </c>
      <c r="F414" s="2">
        <v>0.89834689444424332</v>
      </c>
    </row>
    <row r="415" spans="1:6" x14ac:dyDescent="0.35">
      <c r="A415" s="1">
        <v>36760</v>
      </c>
      <c r="B415">
        <v>2000</v>
      </c>
      <c r="C415" t="s">
        <v>19</v>
      </c>
      <c r="D415">
        <v>1381.2</v>
      </c>
      <c r="E415">
        <v>10.950000000000045</v>
      </c>
      <c r="F415" s="2">
        <v>0.79912424740011279</v>
      </c>
    </row>
    <row r="416" spans="1:6" x14ac:dyDescent="0.35">
      <c r="A416" s="1">
        <v>36761</v>
      </c>
      <c r="B416">
        <v>2000</v>
      </c>
      <c r="C416" t="s">
        <v>19</v>
      </c>
      <c r="D416">
        <v>1386.05</v>
      </c>
      <c r="E416">
        <v>4.8499999999999091</v>
      </c>
      <c r="F416" s="2">
        <v>0.35114393281204093</v>
      </c>
    </row>
    <row r="417" spans="1:6" x14ac:dyDescent="0.35">
      <c r="A417" s="1">
        <v>36762</v>
      </c>
      <c r="B417">
        <v>2000</v>
      </c>
      <c r="C417" t="s">
        <v>19</v>
      </c>
      <c r="D417">
        <v>1386.95</v>
      </c>
      <c r="E417">
        <v>0.90000000000009095</v>
      </c>
      <c r="F417" s="2">
        <v>6.4932722484765407E-2</v>
      </c>
    </row>
    <row r="418" spans="1:6" x14ac:dyDescent="0.35">
      <c r="A418" s="1">
        <v>36763</v>
      </c>
      <c r="B418">
        <v>2000</v>
      </c>
      <c r="C418" t="s">
        <v>19</v>
      </c>
      <c r="D418">
        <v>1381.25</v>
      </c>
      <c r="E418">
        <v>-5.7000000000000455</v>
      </c>
      <c r="F418" s="2">
        <v>-0.41097371931216303</v>
      </c>
    </row>
    <row r="419" spans="1:6" x14ac:dyDescent="0.35">
      <c r="A419" s="1">
        <v>36766</v>
      </c>
      <c r="B419">
        <v>2000</v>
      </c>
      <c r="C419" t="s">
        <v>19</v>
      </c>
      <c r="D419">
        <v>1369.85</v>
      </c>
      <c r="E419">
        <v>-11.400000000000091</v>
      </c>
      <c r="F419" s="2">
        <v>-0.82533936651584361</v>
      </c>
    </row>
    <row r="420" spans="1:6" x14ac:dyDescent="0.35">
      <c r="A420" s="1">
        <v>36767</v>
      </c>
      <c r="B420">
        <v>2000</v>
      </c>
      <c r="C420" t="s">
        <v>19</v>
      </c>
      <c r="D420">
        <v>1367.7</v>
      </c>
      <c r="E420">
        <v>-2.1499999999998636</v>
      </c>
      <c r="F420" s="2">
        <v>-0.15695149103915493</v>
      </c>
    </row>
    <row r="421" spans="1:6" x14ac:dyDescent="0.35">
      <c r="A421" s="1">
        <v>36768</v>
      </c>
      <c r="B421">
        <v>2000</v>
      </c>
      <c r="C421" t="s">
        <v>19</v>
      </c>
      <c r="D421">
        <v>1375.95</v>
      </c>
      <c r="E421">
        <v>8.25</v>
      </c>
      <c r="F421" s="2">
        <v>0.60320245667909622</v>
      </c>
    </row>
    <row r="422" spans="1:6" x14ac:dyDescent="0.35">
      <c r="A422" s="1">
        <v>36769</v>
      </c>
      <c r="B422">
        <v>2000</v>
      </c>
      <c r="C422" t="s">
        <v>19</v>
      </c>
      <c r="D422">
        <v>1394.1</v>
      </c>
      <c r="E422">
        <v>18.149999999999864</v>
      </c>
      <c r="F422" s="2">
        <v>1.3190886296740334</v>
      </c>
    </row>
    <row r="423" spans="1:6" x14ac:dyDescent="0.35">
      <c r="A423" s="1">
        <v>36773</v>
      </c>
      <c r="B423">
        <v>2000</v>
      </c>
      <c r="C423" t="s">
        <v>20</v>
      </c>
      <c r="D423">
        <v>1427.75</v>
      </c>
      <c r="E423">
        <v>33.650000000000091</v>
      </c>
      <c r="F423" s="2">
        <v>2.4137436338856677</v>
      </c>
    </row>
    <row r="424" spans="1:6" x14ac:dyDescent="0.35">
      <c r="A424" s="1">
        <v>36774</v>
      </c>
      <c r="B424">
        <v>2000</v>
      </c>
      <c r="C424" t="s">
        <v>20</v>
      </c>
      <c r="D424">
        <v>1428.25</v>
      </c>
      <c r="E424">
        <v>0.5</v>
      </c>
      <c r="F424" s="2">
        <v>3.502013657853266E-2</v>
      </c>
    </row>
    <row r="425" spans="1:6" x14ac:dyDescent="0.35">
      <c r="A425" s="1">
        <v>36775</v>
      </c>
      <c r="B425">
        <v>2000</v>
      </c>
      <c r="C425" t="s">
        <v>20</v>
      </c>
      <c r="D425">
        <v>1435.35</v>
      </c>
      <c r="E425">
        <v>7.0999999999999091</v>
      </c>
      <c r="F425" s="2">
        <v>0.49711185016628101</v>
      </c>
    </row>
    <row r="426" spans="1:6" x14ac:dyDescent="0.35">
      <c r="A426" s="1">
        <v>36776</v>
      </c>
      <c r="B426">
        <v>2000</v>
      </c>
      <c r="C426" t="s">
        <v>20</v>
      </c>
      <c r="D426">
        <v>1439.75</v>
      </c>
      <c r="E426">
        <v>4.4000000000000909</v>
      </c>
      <c r="F426" s="2">
        <v>0.30654544187829391</v>
      </c>
    </row>
    <row r="427" spans="1:6" x14ac:dyDescent="0.35">
      <c r="A427" s="1">
        <v>36777</v>
      </c>
      <c r="B427">
        <v>2000</v>
      </c>
      <c r="C427" t="s">
        <v>20</v>
      </c>
      <c r="D427">
        <v>1450.05</v>
      </c>
      <c r="E427">
        <v>10.299999999999955</v>
      </c>
      <c r="F427" s="2">
        <v>0.71540197951032847</v>
      </c>
    </row>
    <row r="428" spans="1:6" x14ac:dyDescent="0.35">
      <c r="A428" s="1">
        <v>36780</v>
      </c>
      <c r="B428">
        <v>2000</v>
      </c>
      <c r="C428" t="s">
        <v>20</v>
      </c>
      <c r="D428">
        <v>1456.35</v>
      </c>
      <c r="E428">
        <v>6.2999999999999545</v>
      </c>
      <c r="F428" s="2">
        <v>0.43446777697320471</v>
      </c>
    </row>
    <row r="429" spans="1:6" x14ac:dyDescent="0.35">
      <c r="A429" s="1">
        <v>36781</v>
      </c>
      <c r="B429">
        <v>2000</v>
      </c>
      <c r="C429" t="s">
        <v>20</v>
      </c>
      <c r="D429">
        <v>1467.65</v>
      </c>
      <c r="E429">
        <v>11.300000000000182</v>
      </c>
      <c r="F429" s="2">
        <v>0.77591238369898596</v>
      </c>
    </row>
    <row r="430" spans="1:6" x14ac:dyDescent="0.35">
      <c r="A430" s="1">
        <v>36782</v>
      </c>
      <c r="B430">
        <v>2000</v>
      </c>
      <c r="C430" t="s">
        <v>20</v>
      </c>
      <c r="D430">
        <v>1456.15</v>
      </c>
      <c r="E430">
        <v>-11.5</v>
      </c>
      <c r="F430" s="2">
        <v>-0.78356556399686561</v>
      </c>
    </row>
    <row r="431" spans="1:6" x14ac:dyDescent="0.35">
      <c r="A431" s="1">
        <v>36783</v>
      </c>
      <c r="B431">
        <v>2000</v>
      </c>
      <c r="C431" t="s">
        <v>20</v>
      </c>
      <c r="D431">
        <v>1445.3</v>
      </c>
      <c r="E431">
        <v>-10.850000000000136</v>
      </c>
      <c r="F431" s="2">
        <v>-0.74511554441507644</v>
      </c>
    </row>
    <row r="432" spans="1:6" x14ac:dyDescent="0.35">
      <c r="A432" s="1">
        <v>36784</v>
      </c>
      <c r="B432">
        <v>2000</v>
      </c>
      <c r="C432" t="s">
        <v>20</v>
      </c>
      <c r="D432">
        <v>1417.2</v>
      </c>
      <c r="E432">
        <v>-28.099999999999909</v>
      </c>
      <c r="F432" s="2">
        <v>-1.9442330312045879</v>
      </c>
    </row>
    <row r="433" spans="1:6" x14ac:dyDescent="0.35">
      <c r="A433" s="1">
        <v>36787</v>
      </c>
      <c r="B433">
        <v>2000</v>
      </c>
      <c r="C433" t="s">
        <v>20</v>
      </c>
      <c r="D433">
        <v>1354.35</v>
      </c>
      <c r="E433">
        <v>-62.850000000000136</v>
      </c>
      <c r="F433" s="2">
        <v>-4.4348010160880706</v>
      </c>
    </row>
    <row r="434" spans="1:6" x14ac:dyDescent="0.35">
      <c r="A434" s="1">
        <v>36788</v>
      </c>
      <c r="B434">
        <v>2000</v>
      </c>
      <c r="C434" t="s">
        <v>20</v>
      </c>
      <c r="D434">
        <v>1317</v>
      </c>
      <c r="E434">
        <v>-37.349999999999909</v>
      </c>
      <c r="F434" s="2">
        <v>-2.7577804851035488</v>
      </c>
    </row>
    <row r="435" spans="1:6" x14ac:dyDescent="0.35">
      <c r="A435" s="1">
        <v>36789</v>
      </c>
      <c r="B435">
        <v>2000</v>
      </c>
      <c r="C435" t="s">
        <v>20</v>
      </c>
      <c r="D435">
        <v>1342.9</v>
      </c>
      <c r="E435">
        <v>25.900000000000091</v>
      </c>
      <c r="F435" s="2">
        <v>1.9665907365224062</v>
      </c>
    </row>
    <row r="436" spans="1:6" x14ac:dyDescent="0.35">
      <c r="A436" s="1">
        <v>36790</v>
      </c>
      <c r="B436">
        <v>2000</v>
      </c>
      <c r="C436" t="s">
        <v>20</v>
      </c>
      <c r="D436">
        <v>1329.85</v>
      </c>
      <c r="E436">
        <v>-13.050000000000182</v>
      </c>
      <c r="F436" s="2">
        <v>-0.97177749646289235</v>
      </c>
    </row>
    <row r="437" spans="1:6" x14ac:dyDescent="0.35">
      <c r="A437" s="1">
        <v>36791</v>
      </c>
      <c r="B437">
        <v>2000</v>
      </c>
      <c r="C437" t="s">
        <v>20</v>
      </c>
      <c r="D437">
        <v>1266.45</v>
      </c>
      <c r="E437">
        <v>-63.399999999999864</v>
      </c>
      <c r="F437" s="2">
        <v>-4.7674549761251166</v>
      </c>
    </row>
    <row r="438" spans="1:6" x14ac:dyDescent="0.35">
      <c r="A438" s="1">
        <v>36794</v>
      </c>
      <c r="B438">
        <v>2000</v>
      </c>
      <c r="C438" t="s">
        <v>20</v>
      </c>
      <c r="D438">
        <v>1292.55</v>
      </c>
      <c r="E438">
        <v>26.099999999999909</v>
      </c>
      <c r="F438" s="2">
        <v>2.0608788345374793</v>
      </c>
    </row>
    <row r="439" spans="1:6" x14ac:dyDescent="0.35">
      <c r="A439" s="1">
        <v>36795</v>
      </c>
      <c r="B439">
        <v>2000</v>
      </c>
      <c r="C439" t="s">
        <v>20</v>
      </c>
      <c r="D439">
        <v>1267.9000000000001</v>
      </c>
      <c r="E439">
        <v>-24.649999999999864</v>
      </c>
      <c r="F439" s="2">
        <v>-1.9070828981470631</v>
      </c>
    </row>
    <row r="440" spans="1:6" x14ac:dyDescent="0.35">
      <c r="A440" s="1">
        <v>36796</v>
      </c>
      <c r="B440">
        <v>2000</v>
      </c>
      <c r="C440" t="s">
        <v>20</v>
      </c>
      <c r="D440">
        <v>1292.55</v>
      </c>
      <c r="E440">
        <v>24.649999999999864</v>
      </c>
      <c r="F440" s="2">
        <v>1.9441596340405285</v>
      </c>
    </row>
    <row r="441" spans="1:6" x14ac:dyDescent="0.35">
      <c r="A441" s="1">
        <v>36797</v>
      </c>
      <c r="B441">
        <v>2000</v>
      </c>
      <c r="C441" t="s">
        <v>20</v>
      </c>
      <c r="D441">
        <v>1266.4000000000001</v>
      </c>
      <c r="E441">
        <v>-26.149999999999864</v>
      </c>
      <c r="F441" s="2">
        <v>-2.0231325674055056</v>
      </c>
    </row>
    <row r="442" spans="1:6" x14ac:dyDescent="0.35">
      <c r="A442" s="1">
        <v>36798</v>
      </c>
      <c r="B442">
        <v>2000</v>
      </c>
      <c r="C442" t="s">
        <v>20</v>
      </c>
      <c r="D442">
        <v>1271.6500000000001</v>
      </c>
      <c r="E442">
        <v>5.25</v>
      </c>
      <c r="F442" s="2">
        <v>0.41456096020214778</v>
      </c>
    </row>
    <row r="443" spans="1:6" x14ac:dyDescent="0.35">
      <c r="A443" s="1">
        <v>36802</v>
      </c>
      <c r="B443">
        <v>2000</v>
      </c>
      <c r="C443" t="s">
        <v>21</v>
      </c>
      <c r="D443">
        <v>1282</v>
      </c>
      <c r="E443">
        <v>10.349999999999909</v>
      </c>
      <c r="F443" s="2">
        <v>0.81390319663428679</v>
      </c>
    </row>
    <row r="444" spans="1:6" x14ac:dyDescent="0.35">
      <c r="A444" s="1">
        <v>36803</v>
      </c>
      <c r="B444">
        <v>2000</v>
      </c>
      <c r="C444" t="s">
        <v>21</v>
      </c>
      <c r="D444">
        <v>1297.8</v>
      </c>
      <c r="E444">
        <v>15.799999999999955</v>
      </c>
      <c r="F444" s="2">
        <v>1.2324492979719155</v>
      </c>
    </row>
    <row r="445" spans="1:6" x14ac:dyDescent="0.35">
      <c r="A445" s="1">
        <v>36804</v>
      </c>
      <c r="B445">
        <v>2000</v>
      </c>
      <c r="C445" t="s">
        <v>21</v>
      </c>
      <c r="D445">
        <v>1284.75</v>
      </c>
      <c r="E445">
        <v>-13.049999999999955</v>
      </c>
      <c r="F445" s="2">
        <v>-1.005547850208041</v>
      </c>
    </row>
    <row r="446" spans="1:6" x14ac:dyDescent="0.35">
      <c r="A446" s="1">
        <v>36805</v>
      </c>
      <c r="B446">
        <v>2000</v>
      </c>
      <c r="C446" t="s">
        <v>21</v>
      </c>
      <c r="D446">
        <v>1285</v>
      </c>
      <c r="E446">
        <v>0.25</v>
      </c>
      <c r="F446" s="2">
        <v>1.945903872348706E-2</v>
      </c>
    </row>
    <row r="447" spans="1:6" x14ac:dyDescent="0.35">
      <c r="A447" s="1">
        <v>36808</v>
      </c>
      <c r="B447">
        <v>2000</v>
      </c>
      <c r="C447" t="s">
        <v>21</v>
      </c>
      <c r="D447">
        <v>1267.3</v>
      </c>
      <c r="E447">
        <v>-17.700000000000045</v>
      </c>
      <c r="F447" s="2">
        <v>-1.3774319066147895</v>
      </c>
    </row>
    <row r="448" spans="1:6" x14ac:dyDescent="0.35">
      <c r="A448" s="1">
        <v>36809</v>
      </c>
      <c r="B448">
        <v>2000</v>
      </c>
      <c r="C448" t="s">
        <v>21</v>
      </c>
      <c r="D448">
        <v>1238.95</v>
      </c>
      <c r="E448">
        <v>-28.349999999999909</v>
      </c>
      <c r="F448" s="2">
        <v>-2.2370393750493105</v>
      </c>
    </row>
    <row r="449" spans="1:6" x14ac:dyDescent="0.35">
      <c r="A449" s="1">
        <v>36810</v>
      </c>
      <c r="B449">
        <v>2000</v>
      </c>
      <c r="C449" t="s">
        <v>21</v>
      </c>
      <c r="D449">
        <v>1201.9000000000001</v>
      </c>
      <c r="E449">
        <v>-37.049999999999955</v>
      </c>
      <c r="F449" s="2">
        <v>-2.9904354493724488</v>
      </c>
    </row>
    <row r="450" spans="1:6" x14ac:dyDescent="0.35">
      <c r="A450" s="1">
        <v>36811</v>
      </c>
      <c r="B450">
        <v>2000</v>
      </c>
      <c r="C450" t="s">
        <v>21</v>
      </c>
      <c r="D450">
        <v>1206.25</v>
      </c>
      <c r="E450">
        <v>4.3499999999999091</v>
      </c>
      <c r="F450" s="2">
        <v>0.36192694899741318</v>
      </c>
    </row>
    <row r="451" spans="1:6" x14ac:dyDescent="0.35">
      <c r="A451" s="1">
        <v>36812</v>
      </c>
      <c r="B451">
        <v>2000</v>
      </c>
      <c r="C451" t="s">
        <v>21</v>
      </c>
      <c r="D451">
        <v>1176.75</v>
      </c>
      <c r="E451">
        <v>-29.5</v>
      </c>
      <c r="F451" s="2">
        <v>-2.44559585492228</v>
      </c>
    </row>
    <row r="452" spans="1:6" x14ac:dyDescent="0.35">
      <c r="A452" s="1">
        <v>36815</v>
      </c>
      <c r="B452">
        <v>2000</v>
      </c>
      <c r="C452" t="s">
        <v>21</v>
      </c>
      <c r="D452">
        <v>1175.45</v>
      </c>
      <c r="E452">
        <v>-1.2999999999999545</v>
      </c>
      <c r="F452" s="2">
        <v>-0.11047376248140681</v>
      </c>
    </row>
    <row r="453" spans="1:6" x14ac:dyDescent="0.35">
      <c r="A453" s="1">
        <v>36816</v>
      </c>
      <c r="B453">
        <v>2000</v>
      </c>
      <c r="C453" t="s">
        <v>21</v>
      </c>
      <c r="D453">
        <v>1158.05</v>
      </c>
      <c r="E453">
        <v>-17.400000000000091</v>
      </c>
      <c r="F453" s="2">
        <v>-1.4802841464970939</v>
      </c>
    </row>
    <row r="454" spans="1:6" x14ac:dyDescent="0.35">
      <c r="A454" s="1">
        <v>36817</v>
      </c>
      <c r="B454">
        <v>2000</v>
      </c>
      <c r="C454" t="s">
        <v>21</v>
      </c>
      <c r="D454">
        <v>1136</v>
      </c>
      <c r="E454">
        <v>-22.049999999999955</v>
      </c>
      <c r="F454" s="2">
        <v>-1.904062864297738</v>
      </c>
    </row>
    <row r="455" spans="1:6" x14ac:dyDescent="0.35">
      <c r="A455" s="1">
        <v>36818</v>
      </c>
      <c r="B455">
        <v>2000</v>
      </c>
      <c r="C455" t="s">
        <v>21</v>
      </c>
      <c r="D455">
        <v>1166.1500000000001</v>
      </c>
      <c r="E455">
        <v>30.150000000000091</v>
      </c>
      <c r="F455" s="2">
        <v>2.654049295774656</v>
      </c>
    </row>
    <row r="456" spans="1:6" x14ac:dyDescent="0.35">
      <c r="A456" s="1">
        <v>36819</v>
      </c>
      <c r="B456">
        <v>2000</v>
      </c>
      <c r="C456" t="s">
        <v>21</v>
      </c>
      <c r="D456">
        <v>1172</v>
      </c>
      <c r="E456">
        <v>5.8499999999999091</v>
      </c>
      <c r="F456" s="2">
        <v>0.50165073103802327</v>
      </c>
    </row>
    <row r="457" spans="1:6" x14ac:dyDescent="0.35">
      <c r="A457" s="1">
        <v>36822</v>
      </c>
      <c r="B457">
        <v>2000</v>
      </c>
      <c r="C457" t="s">
        <v>21</v>
      </c>
      <c r="D457">
        <v>1143.95</v>
      </c>
      <c r="E457">
        <v>-28.049999999999955</v>
      </c>
      <c r="F457" s="2">
        <v>-2.3933447098976068</v>
      </c>
    </row>
    <row r="458" spans="1:6" x14ac:dyDescent="0.35">
      <c r="A458" s="1">
        <v>36823</v>
      </c>
      <c r="B458">
        <v>2000</v>
      </c>
      <c r="C458" t="s">
        <v>21</v>
      </c>
      <c r="D458">
        <v>1152.45</v>
      </c>
      <c r="E458">
        <v>8.5</v>
      </c>
      <c r="F458" s="2">
        <v>0.74303946850823899</v>
      </c>
    </row>
    <row r="459" spans="1:6" x14ac:dyDescent="0.35">
      <c r="A459" s="1">
        <v>36824</v>
      </c>
      <c r="B459">
        <v>2000</v>
      </c>
      <c r="C459" t="s">
        <v>21</v>
      </c>
      <c r="D459">
        <v>1183.9000000000001</v>
      </c>
      <c r="E459">
        <v>31.450000000000045</v>
      </c>
      <c r="F459" s="2">
        <v>2.7289687188164384</v>
      </c>
    </row>
    <row r="460" spans="1:6" x14ac:dyDescent="0.35">
      <c r="A460" s="1">
        <v>36825</v>
      </c>
      <c r="B460">
        <v>2000</v>
      </c>
      <c r="C460" t="s">
        <v>21</v>
      </c>
      <c r="D460">
        <v>1186.3</v>
      </c>
      <c r="E460">
        <v>2.3999999999998636</v>
      </c>
      <c r="F460" s="2">
        <v>0.20271982430947405</v>
      </c>
    </row>
    <row r="461" spans="1:6" x14ac:dyDescent="0.35">
      <c r="A461" s="1">
        <v>36826</v>
      </c>
      <c r="B461">
        <v>2000</v>
      </c>
      <c r="C461" t="s">
        <v>21</v>
      </c>
      <c r="D461">
        <v>1178.7</v>
      </c>
      <c r="E461">
        <v>-7.5999999999999091</v>
      </c>
      <c r="F461" s="2">
        <v>-0.64064739104778801</v>
      </c>
    </row>
    <row r="462" spans="1:6" x14ac:dyDescent="0.35">
      <c r="A462" s="1">
        <v>36829</v>
      </c>
      <c r="B462">
        <v>2000</v>
      </c>
      <c r="C462" t="s">
        <v>21</v>
      </c>
      <c r="D462">
        <v>1167.1500000000001</v>
      </c>
      <c r="E462">
        <v>-11.549999999999955</v>
      </c>
      <c r="F462" s="2">
        <v>-0.97989310257062479</v>
      </c>
    </row>
    <row r="463" spans="1:6" x14ac:dyDescent="0.35">
      <c r="A463" s="1">
        <v>36830</v>
      </c>
      <c r="B463">
        <v>2000</v>
      </c>
      <c r="C463" t="s">
        <v>21</v>
      </c>
      <c r="D463">
        <v>1172.75</v>
      </c>
      <c r="E463">
        <v>5.5999999999999091</v>
      </c>
      <c r="F463" s="2">
        <v>0.47980122520669227</v>
      </c>
    </row>
    <row r="464" spans="1:6" x14ac:dyDescent="0.35">
      <c r="A464" s="1">
        <v>36831</v>
      </c>
      <c r="B464">
        <v>2000</v>
      </c>
      <c r="C464" t="s">
        <v>22</v>
      </c>
      <c r="D464">
        <v>1200.8</v>
      </c>
      <c r="E464">
        <v>28.049999999999955</v>
      </c>
      <c r="F464" s="2">
        <v>2.3918141121296062</v>
      </c>
    </row>
    <row r="465" spans="1:6" x14ac:dyDescent="0.35">
      <c r="A465" s="1">
        <v>36832</v>
      </c>
      <c r="B465">
        <v>2000</v>
      </c>
      <c r="C465" t="s">
        <v>22</v>
      </c>
      <c r="D465">
        <v>1224.8499999999999</v>
      </c>
      <c r="E465">
        <v>24.049999999999955</v>
      </c>
      <c r="F465" s="2">
        <v>2.0028314457028613</v>
      </c>
    </row>
    <row r="466" spans="1:6" x14ac:dyDescent="0.35">
      <c r="A466" s="1">
        <v>36833</v>
      </c>
      <c r="B466">
        <v>2000</v>
      </c>
      <c r="C466" t="s">
        <v>22</v>
      </c>
      <c r="D466">
        <v>1242.05</v>
      </c>
      <c r="E466">
        <v>17.200000000000045</v>
      </c>
      <c r="F466" s="2">
        <v>1.4042535820712778</v>
      </c>
    </row>
    <row r="467" spans="1:6" x14ac:dyDescent="0.35">
      <c r="A467" s="1">
        <v>36836</v>
      </c>
      <c r="B467">
        <v>2000</v>
      </c>
      <c r="C467" t="s">
        <v>22</v>
      </c>
      <c r="D467">
        <v>1240.25</v>
      </c>
      <c r="E467">
        <v>-1.7999999999999545</v>
      </c>
      <c r="F467" s="2">
        <v>-0.14492170202487456</v>
      </c>
    </row>
    <row r="468" spans="1:6" x14ac:dyDescent="0.35">
      <c r="A468" s="1">
        <v>36837</v>
      </c>
      <c r="B468">
        <v>2000</v>
      </c>
      <c r="C468" t="s">
        <v>22</v>
      </c>
      <c r="D468">
        <v>1246.75</v>
      </c>
      <c r="E468">
        <v>6.5</v>
      </c>
      <c r="F468" s="2">
        <v>0.52408788550695418</v>
      </c>
    </row>
    <row r="469" spans="1:6" x14ac:dyDescent="0.35">
      <c r="A469" s="1">
        <v>36838</v>
      </c>
      <c r="B469">
        <v>2000</v>
      </c>
      <c r="C469" t="s">
        <v>22</v>
      </c>
      <c r="D469">
        <v>1266.8</v>
      </c>
      <c r="E469">
        <v>20.049999999999955</v>
      </c>
      <c r="F469" s="2">
        <v>1.6081812713053905</v>
      </c>
    </row>
    <row r="470" spans="1:6" x14ac:dyDescent="0.35">
      <c r="A470" s="1">
        <v>36839</v>
      </c>
      <c r="B470">
        <v>2000</v>
      </c>
      <c r="C470" t="s">
        <v>22</v>
      </c>
      <c r="D470">
        <v>1269.95</v>
      </c>
      <c r="E470">
        <v>3.1500000000000909</v>
      </c>
      <c r="F470" s="2">
        <v>0.24865803599621811</v>
      </c>
    </row>
    <row r="471" spans="1:6" x14ac:dyDescent="0.35">
      <c r="A471" s="1">
        <v>36840</v>
      </c>
      <c r="B471">
        <v>2000</v>
      </c>
      <c r="C471" t="s">
        <v>22</v>
      </c>
      <c r="D471">
        <v>1239.55</v>
      </c>
      <c r="E471">
        <v>-30.400000000000091</v>
      </c>
      <c r="F471" s="2">
        <v>-2.3937950313004519</v>
      </c>
    </row>
    <row r="472" spans="1:6" x14ac:dyDescent="0.35">
      <c r="A472" s="1">
        <v>36843</v>
      </c>
      <c r="B472">
        <v>2000</v>
      </c>
      <c r="C472" t="s">
        <v>22</v>
      </c>
      <c r="D472">
        <v>1208.05</v>
      </c>
      <c r="E472">
        <v>-31.5</v>
      </c>
      <c r="F472" s="2">
        <v>-2.541244806583034</v>
      </c>
    </row>
    <row r="473" spans="1:6" x14ac:dyDescent="0.35">
      <c r="A473" s="1">
        <v>36844</v>
      </c>
      <c r="B473">
        <v>2000</v>
      </c>
      <c r="C473" t="s">
        <v>22</v>
      </c>
      <c r="D473">
        <v>1242.8499999999999</v>
      </c>
      <c r="E473">
        <v>34.799999999999955</v>
      </c>
      <c r="F473" s="2">
        <v>2.8806754687305953</v>
      </c>
    </row>
    <row r="474" spans="1:6" x14ac:dyDescent="0.35">
      <c r="A474" s="1">
        <v>36845</v>
      </c>
      <c r="B474">
        <v>2000</v>
      </c>
      <c r="C474" t="s">
        <v>22</v>
      </c>
      <c r="D474">
        <v>1247.05</v>
      </c>
      <c r="E474">
        <v>4.2000000000000455</v>
      </c>
      <c r="F474" s="2">
        <v>0.33793297662630611</v>
      </c>
    </row>
    <row r="475" spans="1:6" x14ac:dyDescent="0.35">
      <c r="A475" s="1">
        <v>36846</v>
      </c>
      <c r="B475">
        <v>2000</v>
      </c>
      <c r="C475" t="s">
        <v>22</v>
      </c>
      <c r="D475">
        <v>1233.25</v>
      </c>
      <c r="E475">
        <v>-13.799999999999955</v>
      </c>
      <c r="F475" s="2">
        <v>-1.1066116033839826</v>
      </c>
    </row>
    <row r="476" spans="1:6" x14ac:dyDescent="0.35">
      <c r="A476" s="1">
        <v>36847</v>
      </c>
      <c r="B476">
        <v>2000</v>
      </c>
      <c r="C476" t="s">
        <v>22</v>
      </c>
      <c r="D476">
        <v>1236</v>
      </c>
      <c r="E476">
        <v>2.75</v>
      </c>
      <c r="F476" s="2">
        <v>0.22298803973241438</v>
      </c>
    </row>
    <row r="477" spans="1:6" x14ac:dyDescent="0.35">
      <c r="A477" s="1">
        <v>36850</v>
      </c>
      <c r="B477">
        <v>2000</v>
      </c>
      <c r="C477" t="s">
        <v>22</v>
      </c>
      <c r="D477">
        <v>1237.5999999999999</v>
      </c>
      <c r="E477">
        <v>1.5999999999999091</v>
      </c>
      <c r="F477" s="2">
        <v>0.12944983818769493</v>
      </c>
    </row>
    <row r="478" spans="1:6" x14ac:dyDescent="0.35">
      <c r="A478" s="1">
        <v>36851</v>
      </c>
      <c r="B478">
        <v>2000</v>
      </c>
      <c r="C478" t="s">
        <v>22</v>
      </c>
      <c r="D478">
        <v>1235</v>
      </c>
      <c r="E478">
        <v>-2.5999999999999091</v>
      </c>
      <c r="F478" s="2">
        <v>-0.21008403361343803</v>
      </c>
    </row>
    <row r="479" spans="1:6" x14ac:dyDescent="0.35">
      <c r="A479" s="1">
        <v>36852</v>
      </c>
      <c r="B479">
        <v>2000</v>
      </c>
      <c r="C479" t="s">
        <v>22</v>
      </c>
      <c r="D479">
        <v>1222.3499999999999</v>
      </c>
      <c r="E479">
        <v>-12.650000000000091</v>
      </c>
      <c r="F479" s="2">
        <v>-1.0242914979757158</v>
      </c>
    </row>
    <row r="480" spans="1:6" x14ac:dyDescent="0.35">
      <c r="A480" s="1">
        <v>36853</v>
      </c>
      <c r="B480">
        <v>2000</v>
      </c>
      <c r="C480" t="s">
        <v>22</v>
      </c>
      <c r="D480">
        <v>1216</v>
      </c>
      <c r="E480">
        <v>-6.3499999999999091</v>
      </c>
      <c r="F480" s="2">
        <v>-0.51949114410765407</v>
      </c>
    </row>
    <row r="481" spans="1:6" x14ac:dyDescent="0.35">
      <c r="A481" s="1">
        <v>36854</v>
      </c>
      <c r="B481">
        <v>2000</v>
      </c>
      <c r="C481" t="s">
        <v>22</v>
      </c>
      <c r="D481">
        <v>1225.2</v>
      </c>
      <c r="E481">
        <v>9.2000000000000455</v>
      </c>
      <c r="F481" s="2">
        <v>0.75657894736842479</v>
      </c>
    </row>
    <row r="482" spans="1:6" x14ac:dyDescent="0.35">
      <c r="A482" s="1">
        <v>36857</v>
      </c>
      <c r="B482">
        <v>2000</v>
      </c>
      <c r="C482" t="s">
        <v>22</v>
      </c>
      <c r="D482">
        <v>1252.9000000000001</v>
      </c>
      <c r="E482">
        <v>27.700000000000045</v>
      </c>
      <c r="F482" s="2">
        <v>2.26085537055175</v>
      </c>
    </row>
    <row r="483" spans="1:6" x14ac:dyDescent="0.35">
      <c r="A483" s="1">
        <v>36858</v>
      </c>
      <c r="B483">
        <v>2000</v>
      </c>
      <c r="C483" t="s">
        <v>22</v>
      </c>
      <c r="D483">
        <v>1272.75</v>
      </c>
      <c r="E483">
        <v>19.849999999999909</v>
      </c>
      <c r="F483" s="2">
        <v>1.5843243674674681</v>
      </c>
    </row>
    <row r="484" spans="1:6" x14ac:dyDescent="0.35">
      <c r="A484" s="1">
        <v>36859</v>
      </c>
      <c r="B484">
        <v>2000</v>
      </c>
      <c r="C484" t="s">
        <v>22</v>
      </c>
      <c r="D484">
        <v>1264.75</v>
      </c>
      <c r="E484">
        <v>-8</v>
      </c>
      <c r="F484" s="2">
        <v>-0.62856020428206638</v>
      </c>
    </row>
    <row r="485" spans="1:6" x14ac:dyDescent="0.35">
      <c r="A485" s="1">
        <v>36860</v>
      </c>
      <c r="B485">
        <v>2000</v>
      </c>
      <c r="C485" t="s">
        <v>22</v>
      </c>
      <c r="D485">
        <v>1268.1500000000001</v>
      </c>
      <c r="E485">
        <v>3.4000000000000909</v>
      </c>
      <c r="F485" s="2">
        <v>0.26882783158727741</v>
      </c>
    </row>
    <row r="486" spans="1:6" x14ac:dyDescent="0.35">
      <c r="A486" s="1">
        <v>36861</v>
      </c>
      <c r="B486">
        <v>2000</v>
      </c>
      <c r="C486" t="s">
        <v>23</v>
      </c>
      <c r="D486">
        <v>1276.2</v>
      </c>
      <c r="E486">
        <v>8.0499999999999545</v>
      </c>
      <c r="F486" s="2">
        <v>0.63478295154358344</v>
      </c>
    </row>
    <row r="487" spans="1:6" x14ac:dyDescent="0.35">
      <c r="A487" s="1">
        <v>36864</v>
      </c>
      <c r="B487">
        <v>2000</v>
      </c>
      <c r="C487" t="s">
        <v>23</v>
      </c>
      <c r="D487">
        <v>1275.5999999999999</v>
      </c>
      <c r="E487">
        <v>-0.60000000000013642</v>
      </c>
      <c r="F487" s="2">
        <v>-4.70145745181113E-2</v>
      </c>
    </row>
    <row r="488" spans="1:6" x14ac:dyDescent="0.35">
      <c r="A488" s="1">
        <v>36865</v>
      </c>
      <c r="B488">
        <v>2000</v>
      </c>
      <c r="C488" t="s">
        <v>23</v>
      </c>
      <c r="D488">
        <v>1284.6500000000001</v>
      </c>
      <c r="E488">
        <v>9.0500000000001819</v>
      </c>
      <c r="F488" s="2">
        <v>0.70947005330826141</v>
      </c>
    </row>
    <row r="489" spans="1:6" x14ac:dyDescent="0.35">
      <c r="A489" s="1">
        <v>36866</v>
      </c>
      <c r="B489">
        <v>2000</v>
      </c>
      <c r="C489" t="s">
        <v>23</v>
      </c>
      <c r="D489">
        <v>1298.55</v>
      </c>
      <c r="E489">
        <v>13.899999999999864</v>
      </c>
      <c r="F489" s="2">
        <v>1.0820067722725928</v>
      </c>
    </row>
    <row r="490" spans="1:6" x14ac:dyDescent="0.35">
      <c r="A490" s="1">
        <v>36867</v>
      </c>
      <c r="B490">
        <v>2000</v>
      </c>
      <c r="C490" t="s">
        <v>23</v>
      </c>
      <c r="D490">
        <v>1302.5</v>
      </c>
      <c r="E490">
        <v>3.9500000000000455</v>
      </c>
      <c r="F490" s="2">
        <v>0.30418543760348432</v>
      </c>
    </row>
    <row r="491" spans="1:6" x14ac:dyDescent="0.35">
      <c r="A491" s="1">
        <v>36868</v>
      </c>
      <c r="B491">
        <v>2000</v>
      </c>
      <c r="C491" t="s">
        <v>23</v>
      </c>
      <c r="D491">
        <v>1313.7</v>
      </c>
      <c r="E491">
        <v>11.200000000000045</v>
      </c>
      <c r="F491" s="2">
        <v>0.85988483685221073</v>
      </c>
    </row>
    <row r="492" spans="1:6" x14ac:dyDescent="0.35">
      <c r="A492" s="1">
        <v>36871</v>
      </c>
      <c r="B492">
        <v>2000</v>
      </c>
      <c r="C492" t="s">
        <v>23</v>
      </c>
      <c r="D492">
        <v>1332.15</v>
      </c>
      <c r="E492">
        <v>18.450000000000045</v>
      </c>
      <c r="F492" s="2">
        <v>1.4044302352135225</v>
      </c>
    </row>
    <row r="493" spans="1:6" x14ac:dyDescent="0.35">
      <c r="A493" s="1">
        <v>36872</v>
      </c>
      <c r="B493">
        <v>2000</v>
      </c>
      <c r="C493" t="s">
        <v>23</v>
      </c>
      <c r="D493">
        <v>1333.35</v>
      </c>
      <c r="E493">
        <v>1.1999999999998181</v>
      </c>
      <c r="F493" s="2">
        <v>9.0079945952018778E-2</v>
      </c>
    </row>
    <row r="494" spans="1:6" x14ac:dyDescent="0.35">
      <c r="A494" s="1">
        <v>36873</v>
      </c>
      <c r="B494">
        <v>2000</v>
      </c>
      <c r="C494" t="s">
        <v>23</v>
      </c>
      <c r="D494">
        <v>1354.3</v>
      </c>
      <c r="E494">
        <v>20.950000000000045</v>
      </c>
      <c r="F494" s="2">
        <v>1.5712303596205082</v>
      </c>
    </row>
    <row r="495" spans="1:6" x14ac:dyDescent="0.35">
      <c r="A495" s="1">
        <v>36874</v>
      </c>
      <c r="B495">
        <v>2000</v>
      </c>
      <c r="C495" t="s">
        <v>23</v>
      </c>
      <c r="D495">
        <v>1349.35</v>
      </c>
      <c r="E495">
        <v>-4.9500000000000455</v>
      </c>
      <c r="F495" s="2">
        <v>-0.36550247360260252</v>
      </c>
    </row>
    <row r="496" spans="1:6" x14ac:dyDescent="0.35">
      <c r="A496" s="1">
        <v>36875</v>
      </c>
      <c r="B496">
        <v>2000</v>
      </c>
      <c r="C496" t="s">
        <v>23</v>
      </c>
      <c r="D496">
        <v>1312.6</v>
      </c>
      <c r="E496">
        <v>-36.75</v>
      </c>
      <c r="F496" s="2">
        <v>-2.723533553192278</v>
      </c>
    </row>
    <row r="497" spans="1:6" x14ac:dyDescent="0.35">
      <c r="A497" s="1">
        <v>36878</v>
      </c>
      <c r="B497">
        <v>2000</v>
      </c>
      <c r="C497" t="s">
        <v>23</v>
      </c>
      <c r="D497">
        <v>1317.6</v>
      </c>
      <c r="E497">
        <v>5</v>
      </c>
      <c r="F497" s="2">
        <v>0.38092335822032608</v>
      </c>
    </row>
    <row r="498" spans="1:6" x14ac:dyDescent="0.35">
      <c r="A498" s="1">
        <v>36879</v>
      </c>
      <c r="B498">
        <v>2000</v>
      </c>
      <c r="C498" t="s">
        <v>23</v>
      </c>
      <c r="D498">
        <v>1310.5</v>
      </c>
      <c r="E498">
        <v>-7.0999999999999091</v>
      </c>
      <c r="F498" s="2">
        <v>-0.53885853066180245</v>
      </c>
    </row>
    <row r="499" spans="1:6" x14ac:dyDescent="0.35">
      <c r="A499" s="1">
        <v>36880</v>
      </c>
      <c r="B499">
        <v>2000</v>
      </c>
      <c r="C499" t="s">
        <v>23</v>
      </c>
      <c r="D499">
        <v>1295.25</v>
      </c>
      <c r="E499">
        <v>-15.25</v>
      </c>
      <c r="F499" s="2">
        <v>-1.163677985501717</v>
      </c>
    </row>
    <row r="500" spans="1:6" x14ac:dyDescent="0.35">
      <c r="A500" s="1">
        <v>36881</v>
      </c>
      <c r="B500">
        <v>2000</v>
      </c>
      <c r="C500" t="s">
        <v>23</v>
      </c>
      <c r="D500">
        <v>1277.4000000000001</v>
      </c>
      <c r="E500">
        <v>-17.849999999999909</v>
      </c>
      <c r="F500" s="2">
        <v>-1.3781123335263392</v>
      </c>
    </row>
    <row r="501" spans="1:6" x14ac:dyDescent="0.35">
      <c r="A501" s="1">
        <v>36882</v>
      </c>
      <c r="B501">
        <v>2000</v>
      </c>
      <c r="C501" t="s">
        <v>23</v>
      </c>
      <c r="D501">
        <v>1242</v>
      </c>
      <c r="E501">
        <v>-35.400000000000091</v>
      </c>
      <c r="F501" s="2">
        <v>-2.771254109910763</v>
      </c>
    </row>
    <row r="502" spans="1:6" x14ac:dyDescent="0.35">
      <c r="A502" s="1">
        <v>36886</v>
      </c>
      <c r="B502">
        <v>2000</v>
      </c>
      <c r="C502" t="s">
        <v>23</v>
      </c>
      <c r="D502">
        <v>1212</v>
      </c>
      <c r="E502">
        <v>-30</v>
      </c>
      <c r="F502" s="2">
        <v>-2.4154589371980677</v>
      </c>
    </row>
    <row r="503" spans="1:6" x14ac:dyDescent="0.35">
      <c r="A503" s="1">
        <v>36887</v>
      </c>
      <c r="B503">
        <v>2000</v>
      </c>
      <c r="C503" t="s">
        <v>23</v>
      </c>
      <c r="D503">
        <v>1228.3</v>
      </c>
      <c r="E503">
        <v>16.299999999999955</v>
      </c>
      <c r="F503" s="2">
        <v>1.3448844884488411</v>
      </c>
    </row>
    <row r="504" spans="1:6" x14ac:dyDescent="0.35">
      <c r="A504" s="1">
        <v>36888</v>
      </c>
      <c r="B504">
        <v>2000</v>
      </c>
      <c r="C504" t="s">
        <v>23</v>
      </c>
      <c r="D504">
        <v>1248.95</v>
      </c>
      <c r="E504">
        <v>20.650000000000091</v>
      </c>
      <c r="F504" s="2">
        <v>1.6811853781649506</v>
      </c>
    </row>
    <row r="505" spans="1:6" x14ac:dyDescent="0.35">
      <c r="A505" s="1">
        <v>36889</v>
      </c>
      <c r="B505">
        <v>2000</v>
      </c>
      <c r="C505" t="s">
        <v>23</v>
      </c>
      <c r="D505">
        <v>1263.55</v>
      </c>
      <c r="E505">
        <v>14.599999999999909</v>
      </c>
      <c r="F505" s="2">
        <v>1.1689819448336529</v>
      </c>
    </row>
    <row r="506" spans="1:6" x14ac:dyDescent="0.35">
      <c r="A506" s="1">
        <v>36892</v>
      </c>
      <c r="B506">
        <v>2001</v>
      </c>
      <c r="C506" t="s">
        <v>12</v>
      </c>
      <c r="D506">
        <v>1254.3</v>
      </c>
      <c r="E506">
        <v>-9.25</v>
      </c>
      <c r="F506" s="2">
        <v>-0.7320644216691069</v>
      </c>
    </row>
    <row r="507" spans="1:6" x14ac:dyDescent="0.35">
      <c r="A507" s="1">
        <v>36893</v>
      </c>
      <c r="B507">
        <v>2001</v>
      </c>
      <c r="C507" t="s">
        <v>12</v>
      </c>
      <c r="D507">
        <v>1271.8</v>
      </c>
      <c r="E507">
        <v>17.5</v>
      </c>
      <c r="F507" s="2">
        <v>1.3952005102447582</v>
      </c>
    </row>
    <row r="508" spans="1:6" x14ac:dyDescent="0.35">
      <c r="A508" s="1">
        <v>36894</v>
      </c>
      <c r="B508">
        <v>2001</v>
      </c>
      <c r="C508" t="s">
        <v>12</v>
      </c>
      <c r="D508">
        <v>1291.25</v>
      </c>
      <c r="E508">
        <v>19.450000000000045</v>
      </c>
      <c r="F508" s="2">
        <v>1.5293285107721375</v>
      </c>
    </row>
    <row r="509" spans="1:6" x14ac:dyDescent="0.35">
      <c r="A509" s="1">
        <v>36895</v>
      </c>
      <c r="B509">
        <v>2001</v>
      </c>
      <c r="C509" t="s">
        <v>12</v>
      </c>
      <c r="D509">
        <v>1307.6500000000001</v>
      </c>
      <c r="E509">
        <v>16.400000000000091</v>
      </c>
      <c r="F509" s="2">
        <v>1.2700871248790002</v>
      </c>
    </row>
    <row r="510" spans="1:6" x14ac:dyDescent="0.35">
      <c r="A510" s="1">
        <v>36896</v>
      </c>
      <c r="B510">
        <v>2001</v>
      </c>
      <c r="C510" t="s">
        <v>12</v>
      </c>
      <c r="D510">
        <v>1327.25</v>
      </c>
      <c r="E510">
        <v>19.599999999999909</v>
      </c>
      <c r="F510" s="2">
        <v>1.4988720223301273</v>
      </c>
    </row>
    <row r="511" spans="1:6" x14ac:dyDescent="0.35">
      <c r="A511" s="1">
        <v>36899</v>
      </c>
      <c r="B511">
        <v>2001</v>
      </c>
      <c r="C511" t="s">
        <v>12</v>
      </c>
      <c r="D511">
        <v>1309.25</v>
      </c>
      <c r="E511">
        <v>-18</v>
      </c>
      <c r="F511" s="2">
        <v>-1.3561876059521567</v>
      </c>
    </row>
    <row r="512" spans="1:6" x14ac:dyDescent="0.35">
      <c r="A512" s="1">
        <v>36900</v>
      </c>
      <c r="B512">
        <v>2001</v>
      </c>
      <c r="C512" t="s">
        <v>12</v>
      </c>
      <c r="D512">
        <v>1311.65</v>
      </c>
      <c r="E512">
        <v>2.4000000000000909</v>
      </c>
      <c r="F512" s="2">
        <v>0.18331105594806882</v>
      </c>
    </row>
    <row r="513" spans="1:6" x14ac:dyDescent="0.35">
      <c r="A513" s="1">
        <v>36901</v>
      </c>
      <c r="B513">
        <v>2001</v>
      </c>
      <c r="C513" t="s">
        <v>12</v>
      </c>
      <c r="D513">
        <v>1287.3</v>
      </c>
      <c r="E513">
        <v>-24.350000000000136</v>
      </c>
      <c r="F513" s="2">
        <v>-1.8564403613769018</v>
      </c>
    </row>
    <row r="514" spans="1:6" x14ac:dyDescent="0.35">
      <c r="A514" s="1">
        <v>36902</v>
      </c>
      <c r="B514">
        <v>2001</v>
      </c>
      <c r="C514" t="s">
        <v>12</v>
      </c>
      <c r="D514">
        <v>1280.4000000000001</v>
      </c>
      <c r="E514">
        <v>-6.8999999999998636</v>
      </c>
      <c r="F514" s="2">
        <v>-0.53600559310183049</v>
      </c>
    </row>
    <row r="515" spans="1:6" x14ac:dyDescent="0.35">
      <c r="A515" s="1">
        <v>36903</v>
      </c>
      <c r="B515">
        <v>2001</v>
      </c>
      <c r="C515" t="s">
        <v>12</v>
      </c>
      <c r="D515">
        <v>1286.75</v>
      </c>
      <c r="E515">
        <v>6.3499999999999091</v>
      </c>
      <c r="F515" s="2">
        <v>0.4959387691346383</v>
      </c>
    </row>
    <row r="516" spans="1:6" x14ac:dyDescent="0.35">
      <c r="A516" s="1">
        <v>36906</v>
      </c>
      <c r="B516">
        <v>2001</v>
      </c>
      <c r="C516" t="s">
        <v>12</v>
      </c>
      <c r="D516">
        <v>1286.75</v>
      </c>
      <c r="E516">
        <v>0</v>
      </c>
      <c r="F516" s="2">
        <v>0</v>
      </c>
    </row>
    <row r="517" spans="1:6" x14ac:dyDescent="0.35">
      <c r="A517" s="1">
        <v>36907</v>
      </c>
      <c r="B517">
        <v>2001</v>
      </c>
      <c r="C517" t="s">
        <v>12</v>
      </c>
      <c r="D517">
        <v>1293.05</v>
      </c>
      <c r="E517">
        <v>6.2999999999999545</v>
      </c>
      <c r="F517" s="2">
        <v>0.48960559549251642</v>
      </c>
    </row>
    <row r="518" spans="1:6" x14ac:dyDescent="0.35">
      <c r="A518" s="1">
        <v>36908</v>
      </c>
      <c r="B518">
        <v>2001</v>
      </c>
      <c r="C518" t="s">
        <v>12</v>
      </c>
      <c r="D518">
        <v>1297.9000000000001</v>
      </c>
      <c r="E518">
        <v>4.8500000000001364</v>
      </c>
      <c r="F518" s="2">
        <v>0.37508217006303984</v>
      </c>
    </row>
    <row r="519" spans="1:6" x14ac:dyDescent="0.35">
      <c r="A519" s="1">
        <v>36909</v>
      </c>
      <c r="B519">
        <v>2001</v>
      </c>
      <c r="C519" t="s">
        <v>12</v>
      </c>
      <c r="D519">
        <v>1305.95</v>
      </c>
      <c r="E519">
        <v>8.0499999999999545</v>
      </c>
      <c r="F519" s="2">
        <v>0.62023268356575656</v>
      </c>
    </row>
    <row r="520" spans="1:6" x14ac:dyDescent="0.35">
      <c r="A520" s="1">
        <v>36910</v>
      </c>
      <c r="B520">
        <v>2001</v>
      </c>
      <c r="C520" t="s">
        <v>12</v>
      </c>
      <c r="D520">
        <v>1329.1</v>
      </c>
      <c r="E520">
        <v>23.149999999999864</v>
      </c>
      <c r="F520" s="2">
        <v>1.772655920977056</v>
      </c>
    </row>
    <row r="521" spans="1:6" x14ac:dyDescent="0.35">
      <c r="A521" s="1">
        <v>36913</v>
      </c>
      <c r="B521">
        <v>2001</v>
      </c>
      <c r="C521" t="s">
        <v>12</v>
      </c>
      <c r="D521">
        <v>1348</v>
      </c>
      <c r="E521">
        <v>18.900000000000091</v>
      </c>
      <c r="F521" s="2">
        <v>1.422014897298931</v>
      </c>
    </row>
    <row r="522" spans="1:6" x14ac:dyDescent="0.35">
      <c r="A522" s="1">
        <v>36914</v>
      </c>
      <c r="B522">
        <v>2001</v>
      </c>
      <c r="C522" t="s">
        <v>12</v>
      </c>
      <c r="D522">
        <v>1355.2</v>
      </c>
      <c r="E522">
        <v>7.2000000000000455</v>
      </c>
      <c r="F522" s="2">
        <v>0.53412462908012204</v>
      </c>
    </row>
    <row r="523" spans="1:6" x14ac:dyDescent="0.35">
      <c r="A523" s="1">
        <v>36915</v>
      </c>
      <c r="B523">
        <v>2001</v>
      </c>
      <c r="C523" t="s">
        <v>12</v>
      </c>
      <c r="D523">
        <v>1365.95</v>
      </c>
      <c r="E523">
        <v>10.75</v>
      </c>
      <c r="F523" s="2">
        <v>0.79324085005903189</v>
      </c>
    </row>
    <row r="524" spans="1:6" x14ac:dyDescent="0.35">
      <c r="A524" s="1">
        <v>36916</v>
      </c>
      <c r="B524">
        <v>2001</v>
      </c>
      <c r="C524" t="s">
        <v>12</v>
      </c>
      <c r="D524">
        <v>1370.1</v>
      </c>
      <c r="E524">
        <v>4.1499999999998636</v>
      </c>
      <c r="F524" s="2">
        <v>0.30381785570481079</v>
      </c>
    </row>
    <row r="525" spans="1:6" x14ac:dyDescent="0.35">
      <c r="A525" s="1">
        <v>36920</v>
      </c>
      <c r="B525">
        <v>2001</v>
      </c>
      <c r="C525" t="s">
        <v>12</v>
      </c>
      <c r="D525">
        <v>1342.05</v>
      </c>
      <c r="E525">
        <v>-28.049999999999955</v>
      </c>
      <c r="F525" s="2">
        <v>-2.0472958178235134</v>
      </c>
    </row>
    <row r="526" spans="1:6" x14ac:dyDescent="0.35">
      <c r="A526" s="1">
        <v>36921</v>
      </c>
      <c r="B526">
        <v>2001</v>
      </c>
      <c r="C526" t="s">
        <v>12</v>
      </c>
      <c r="D526">
        <v>1379.7</v>
      </c>
      <c r="E526">
        <v>37.650000000000091</v>
      </c>
      <c r="F526" s="2">
        <v>2.8054096345143691</v>
      </c>
    </row>
    <row r="527" spans="1:6" x14ac:dyDescent="0.35">
      <c r="A527" s="1">
        <v>36922</v>
      </c>
      <c r="B527">
        <v>2001</v>
      </c>
      <c r="C527" t="s">
        <v>12</v>
      </c>
      <c r="D527">
        <v>1371.7</v>
      </c>
      <c r="E527">
        <v>-8</v>
      </c>
      <c r="F527" s="2">
        <v>-0.57983619627455241</v>
      </c>
    </row>
    <row r="528" spans="1:6" x14ac:dyDescent="0.35">
      <c r="A528" s="1">
        <v>36923</v>
      </c>
      <c r="B528">
        <v>2001</v>
      </c>
      <c r="C528" t="s">
        <v>13</v>
      </c>
      <c r="D528">
        <v>1359.15</v>
      </c>
      <c r="E528">
        <v>-12.549999999999955</v>
      </c>
      <c r="F528" s="2">
        <v>-0.91492308813880241</v>
      </c>
    </row>
    <row r="529" spans="1:6" x14ac:dyDescent="0.35">
      <c r="A529" s="1">
        <v>36924</v>
      </c>
      <c r="B529">
        <v>2001</v>
      </c>
      <c r="C529" t="s">
        <v>13</v>
      </c>
      <c r="D529">
        <v>1378.85</v>
      </c>
      <c r="E529">
        <v>19.699999999999818</v>
      </c>
      <c r="F529" s="2">
        <v>1.4494353088327128</v>
      </c>
    </row>
    <row r="530" spans="1:6" x14ac:dyDescent="0.35">
      <c r="A530" s="1">
        <v>36927</v>
      </c>
      <c r="B530">
        <v>2001</v>
      </c>
      <c r="C530" t="s">
        <v>13</v>
      </c>
      <c r="D530">
        <v>1382.6</v>
      </c>
      <c r="E530">
        <v>3.75</v>
      </c>
      <c r="F530" s="2">
        <v>0.271965768575262</v>
      </c>
    </row>
    <row r="531" spans="1:6" x14ac:dyDescent="0.35">
      <c r="A531" s="1">
        <v>36928</v>
      </c>
      <c r="B531">
        <v>2001</v>
      </c>
      <c r="C531" t="s">
        <v>13</v>
      </c>
      <c r="D531">
        <v>1387.1</v>
      </c>
      <c r="E531">
        <v>4.5</v>
      </c>
      <c r="F531" s="2">
        <v>0.32547374511789384</v>
      </c>
    </row>
    <row r="532" spans="1:6" x14ac:dyDescent="0.35">
      <c r="A532" s="1">
        <v>36929</v>
      </c>
      <c r="B532">
        <v>2001</v>
      </c>
      <c r="C532" t="s">
        <v>13</v>
      </c>
      <c r="D532">
        <v>1370.8</v>
      </c>
      <c r="E532">
        <v>-16.299999999999955</v>
      </c>
      <c r="F532" s="2">
        <v>-1.1751135462475637</v>
      </c>
    </row>
    <row r="533" spans="1:6" x14ac:dyDescent="0.35">
      <c r="A533" s="1">
        <v>36930</v>
      </c>
      <c r="B533">
        <v>2001</v>
      </c>
      <c r="C533" t="s">
        <v>13</v>
      </c>
      <c r="D533">
        <v>1395.5</v>
      </c>
      <c r="E533">
        <v>24.700000000000045</v>
      </c>
      <c r="F533" s="2">
        <v>1.8018675226145351</v>
      </c>
    </row>
    <row r="534" spans="1:6" x14ac:dyDescent="0.35">
      <c r="A534" s="1">
        <v>36931</v>
      </c>
      <c r="B534">
        <v>2001</v>
      </c>
      <c r="C534" t="s">
        <v>13</v>
      </c>
      <c r="D534">
        <v>1405.7</v>
      </c>
      <c r="E534">
        <v>10.200000000000045</v>
      </c>
      <c r="F534" s="2">
        <v>0.73092081691150446</v>
      </c>
    </row>
    <row r="535" spans="1:6" x14ac:dyDescent="0.35">
      <c r="A535" s="1">
        <v>36934</v>
      </c>
      <c r="B535">
        <v>2001</v>
      </c>
      <c r="C535" t="s">
        <v>13</v>
      </c>
      <c r="D535">
        <v>1402.2</v>
      </c>
      <c r="E535">
        <v>-3.5</v>
      </c>
      <c r="F535" s="2">
        <v>-0.24898627018567263</v>
      </c>
    </row>
    <row r="536" spans="1:6" x14ac:dyDescent="0.35">
      <c r="A536" s="1">
        <v>36935</v>
      </c>
      <c r="B536">
        <v>2001</v>
      </c>
      <c r="C536" t="s">
        <v>13</v>
      </c>
      <c r="D536">
        <v>1391.2</v>
      </c>
      <c r="E536">
        <v>-11</v>
      </c>
      <c r="F536" s="2">
        <v>-0.78448152902581658</v>
      </c>
    </row>
    <row r="537" spans="1:6" x14ac:dyDescent="0.35">
      <c r="A537" s="1">
        <v>36936</v>
      </c>
      <c r="B537">
        <v>2001</v>
      </c>
      <c r="C537" t="s">
        <v>13</v>
      </c>
      <c r="D537">
        <v>1393.35</v>
      </c>
      <c r="E537">
        <v>2.1499999999998636</v>
      </c>
      <c r="F537" s="2">
        <v>0.15454284071304367</v>
      </c>
    </row>
    <row r="538" spans="1:6" x14ac:dyDescent="0.35">
      <c r="A538" s="1">
        <v>36937</v>
      </c>
      <c r="B538">
        <v>2001</v>
      </c>
      <c r="C538" t="s">
        <v>13</v>
      </c>
      <c r="D538">
        <v>1416.7</v>
      </c>
      <c r="E538">
        <v>23.350000000000136</v>
      </c>
      <c r="F538" s="2">
        <v>1.6758172749129896</v>
      </c>
    </row>
    <row r="539" spans="1:6" x14ac:dyDescent="0.35">
      <c r="A539" s="1">
        <v>36938</v>
      </c>
      <c r="B539">
        <v>2001</v>
      </c>
      <c r="C539" t="s">
        <v>13</v>
      </c>
      <c r="D539">
        <v>1381.35</v>
      </c>
      <c r="E539">
        <v>-35.350000000000136</v>
      </c>
      <c r="F539" s="2">
        <v>-2.4952354062257456</v>
      </c>
    </row>
    <row r="540" spans="1:6" x14ac:dyDescent="0.35">
      <c r="A540" s="1">
        <v>36941</v>
      </c>
      <c r="B540">
        <v>2001</v>
      </c>
      <c r="C540" t="s">
        <v>13</v>
      </c>
      <c r="D540">
        <v>1384.8</v>
      </c>
      <c r="E540">
        <v>3.4500000000000455</v>
      </c>
      <c r="F540" s="2">
        <v>0.24975567379737543</v>
      </c>
    </row>
    <row r="541" spans="1:6" x14ac:dyDescent="0.35">
      <c r="A541" s="1">
        <v>36942</v>
      </c>
      <c r="B541">
        <v>2001</v>
      </c>
      <c r="C541" t="s">
        <v>13</v>
      </c>
      <c r="D541">
        <v>1383.85</v>
      </c>
      <c r="E541">
        <v>-0.95000000000004547</v>
      </c>
      <c r="F541" s="2">
        <v>-6.8601964182556721E-2</v>
      </c>
    </row>
    <row r="542" spans="1:6" x14ac:dyDescent="0.35">
      <c r="A542" s="1">
        <v>36943</v>
      </c>
      <c r="B542">
        <v>2001</v>
      </c>
      <c r="C542" t="s">
        <v>13</v>
      </c>
      <c r="D542">
        <v>1370.1</v>
      </c>
      <c r="E542">
        <v>-13.75</v>
      </c>
      <c r="F542" s="2">
        <v>-0.99360479820789838</v>
      </c>
    </row>
    <row r="543" spans="1:6" x14ac:dyDescent="0.35">
      <c r="A543" s="1">
        <v>36944</v>
      </c>
      <c r="B543">
        <v>2001</v>
      </c>
      <c r="C543" t="s">
        <v>13</v>
      </c>
      <c r="D543">
        <v>1355.1</v>
      </c>
      <c r="E543">
        <v>-15</v>
      </c>
      <c r="F543" s="2">
        <v>-1.0948105977665865</v>
      </c>
    </row>
    <row r="544" spans="1:6" x14ac:dyDescent="0.35">
      <c r="A544" s="1">
        <v>36945</v>
      </c>
      <c r="B544">
        <v>2001</v>
      </c>
      <c r="C544" t="s">
        <v>13</v>
      </c>
      <c r="D544">
        <v>1320.45</v>
      </c>
      <c r="E544">
        <v>-34.649999999999864</v>
      </c>
      <c r="F544" s="2">
        <v>-2.5570068629621332</v>
      </c>
    </row>
    <row r="545" spans="1:6" x14ac:dyDescent="0.35">
      <c r="A545" s="1">
        <v>36948</v>
      </c>
      <c r="B545">
        <v>2001</v>
      </c>
      <c r="C545" t="s">
        <v>13</v>
      </c>
      <c r="D545">
        <v>1312.4</v>
      </c>
      <c r="E545">
        <v>-8.0499999999999545</v>
      </c>
      <c r="F545" s="2">
        <v>-0.60964065280775148</v>
      </c>
    </row>
    <row r="546" spans="1:6" x14ac:dyDescent="0.35">
      <c r="A546" s="1">
        <v>36949</v>
      </c>
      <c r="B546">
        <v>2001</v>
      </c>
      <c r="C546" t="s">
        <v>13</v>
      </c>
      <c r="D546">
        <v>1295.55</v>
      </c>
      <c r="E546">
        <v>-16.850000000000136</v>
      </c>
      <c r="F546" s="2">
        <v>-1.2839073453215586</v>
      </c>
    </row>
    <row r="547" spans="1:6" x14ac:dyDescent="0.35">
      <c r="A547" s="1">
        <v>36950</v>
      </c>
      <c r="B547">
        <v>2001</v>
      </c>
      <c r="C547" t="s">
        <v>13</v>
      </c>
      <c r="D547">
        <v>1351.4</v>
      </c>
      <c r="E547">
        <v>55.850000000000136</v>
      </c>
      <c r="F547" s="2">
        <v>4.3109104241441969</v>
      </c>
    </row>
    <row r="548" spans="1:6" x14ac:dyDescent="0.35">
      <c r="A548" s="1">
        <v>36951</v>
      </c>
      <c r="B548">
        <v>2001</v>
      </c>
      <c r="C548" t="s">
        <v>14</v>
      </c>
      <c r="D548">
        <v>1358.05</v>
      </c>
      <c r="E548">
        <v>6.6499999999998636</v>
      </c>
      <c r="F548" s="2">
        <v>0.4920822850377285</v>
      </c>
    </row>
    <row r="549" spans="1:6" x14ac:dyDescent="0.35">
      <c r="A549" s="1">
        <v>36952</v>
      </c>
      <c r="B549">
        <v>2001</v>
      </c>
      <c r="C549" t="s">
        <v>14</v>
      </c>
      <c r="D549">
        <v>1306.3499999999999</v>
      </c>
      <c r="E549">
        <v>-51.700000000000045</v>
      </c>
      <c r="F549" s="2">
        <v>-3.8069290526858395</v>
      </c>
    </row>
    <row r="550" spans="1:6" x14ac:dyDescent="0.35">
      <c r="A550" s="1">
        <v>36955</v>
      </c>
      <c r="B550">
        <v>2001</v>
      </c>
      <c r="C550" t="s">
        <v>14</v>
      </c>
      <c r="D550">
        <v>1271.45</v>
      </c>
      <c r="E550">
        <v>-34.899999999999864</v>
      </c>
      <c r="F550" s="2">
        <v>-2.6715658131434812</v>
      </c>
    </row>
    <row r="551" spans="1:6" x14ac:dyDescent="0.35">
      <c r="A551" s="1">
        <v>36957</v>
      </c>
      <c r="B551">
        <v>2001</v>
      </c>
      <c r="C551" t="s">
        <v>14</v>
      </c>
      <c r="D551">
        <v>1290.5</v>
      </c>
      <c r="E551">
        <v>19.049999999999955</v>
      </c>
      <c r="F551" s="2">
        <v>1.4982893546737941</v>
      </c>
    </row>
    <row r="552" spans="1:6" x14ac:dyDescent="0.35">
      <c r="A552" s="1">
        <v>36958</v>
      </c>
      <c r="B552">
        <v>2001</v>
      </c>
      <c r="C552" t="s">
        <v>14</v>
      </c>
      <c r="D552">
        <v>1292.8499999999999</v>
      </c>
      <c r="E552">
        <v>2.3499999999999091</v>
      </c>
      <c r="F552" s="2">
        <v>0.18209996125532035</v>
      </c>
    </row>
    <row r="553" spans="1:6" x14ac:dyDescent="0.35">
      <c r="A553" s="1">
        <v>36959</v>
      </c>
      <c r="B553">
        <v>2001</v>
      </c>
      <c r="C553" t="s">
        <v>14</v>
      </c>
      <c r="D553">
        <v>1254.75</v>
      </c>
      <c r="E553">
        <v>-38.099999999999909</v>
      </c>
      <c r="F553" s="2">
        <v>-2.946977607611085</v>
      </c>
    </row>
    <row r="554" spans="1:6" x14ac:dyDescent="0.35">
      <c r="A554" s="1">
        <v>36962</v>
      </c>
      <c r="B554">
        <v>2001</v>
      </c>
      <c r="C554" t="s">
        <v>14</v>
      </c>
      <c r="D554">
        <v>1197.95</v>
      </c>
      <c r="E554">
        <v>-56.799999999999955</v>
      </c>
      <c r="F554" s="2">
        <v>-4.5267981669655271</v>
      </c>
    </row>
    <row r="555" spans="1:6" x14ac:dyDescent="0.35">
      <c r="A555" s="1">
        <v>36963</v>
      </c>
      <c r="B555">
        <v>2001</v>
      </c>
      <c r="C555" t="s">
        <v>14</v>
      </c>
      <c r="D555">
        <v>1124.7</v>
      </c>
      <c r="E555">
        <v>-73.25</v>
      </c>
      <c r="F555" s="2">
        <v>-6.1146124629575516</v>
      </c>
    </row>
    <row r="556" spans="1:6" x14ac:dyDescent="0.35">
      <c r="A556" s="1">
        <v>36964</v>
      </c>
      <c r="B556">
        <v>2001</v>
      </c>
      <c r="C556" t="s">
        <v>14</v>
      </c>
      <c r="D556">
        <v>1194.2</v>
      </c>
      <c r="E556">
        <v>69.5</v>
      </c>
      <c r="F556" s="2">
        <v>6.1794256246110066</v>
      </c>
    </row>
    <row r="557" spans="1:6" x14ac:dyDescent="0.35">
      <c r="A557" s="1">
        <v>36965</v>
      </c>
      <c r="B557">
        <v>2001</v>
      </c>
      <c r="C557" t="s">
        <v>14</v>
      </c>
      <c r="D557">
        <v>1217.1500000000001</v>
      </c>
      <c r="E557">
        <v>22.950000000000045</v>
      </c>
      <c r="F557" s="2">
        <v>1.9217886451180746</v>
      </c>
    </row>
    <row r="558" spans="1:6" x14ac:dyDescent="0.35">
      <c r="A558" s="1">
        <v>36966</v>
      </c>
      <c r="B558">
        <v>2001</v>
      </c>
      <c r="C558" t="s">
        <v>14</v>
      </c>
      <c r="D558">
        <v>1193.55</v>
      </c>
      <c r="E558">
        <v>-23.600000000000136</v>
      </c>
      <c r="F558" s="2">
        <v>-1.9389557573019047</v>
      </c>
    </row>
    <row r="559" spans="1:6" x14ac:dyDescent="0.35">
      <c r="A559" s="1">
        <v>36969</v>
      </c>
      <c r="B559">
        <v>2001</v>
      </c>
      <c r="C559" t="s">
        <v>14</v>
      </c>
      <c r="D559">
        <v>1186.7</v>
      </c>
      <c r="E559">
        <v>-6.8499999999999091</v>
      </c>
      <c r="F559" s="2">
        <v>-0.57391814335385272</v>
      </c>
    </row>
    <row r="560" spans="1:6" x14ac:dyDescent="0.35">
      <c r="A560" s="1">
        <v>36970</v>
      </c>
      <c r="B560">
        <v>2001</v>
      </c>
      <c r="C560" t="s">
        <v>14</v>
      </c>
      <c r="D560">
        <v>1170.95</v>
      </c>
      <c r="E560">
        <v>-15.75</v>
      </c>
      <c r="F560" s="2">
        <v>-1.3272099098339933</v>
      </c>
    </row>
    <row r="561" spans="1:6" x14ac:dyDescent="0.35">
      <c r="A561" s="1">
        <v>36971</v>
      </c>
      <c r="B561">
        <v>2001</v>
      </c>
      <c r="C561" t="s">
        <v>14</v>
      </c>
      <c r="D561">
        <v>1207.0999999999999</v>
      </c>
      <c r="E561">
        <v>36.149999999999864</v>
      </c>
      <c r="F561" s="2">
        <v>3.0872368589606611</v>
      </c>
    </row>
    <row r="562" spans="1:6" x14ac:dyDescent="0.35">
      <c r="A562" s="1">
        <v>36972</v>
      </c>
      <c r="B562">
        <v>2001</v>
      </c>
      <c r="C562" t="s">
        <v>14</v>
      </c>
      <c r="D562">
        <v>1187.55</v>
      </c>
      <c r="E562">
        <v>-19.549999999999955</v>
      </c>
      <c r="F562" s="2">
        <v>-1.6195841272471176</v>
      </c>
    </row>
    <row r="563" spans="1:6" x14ac:dyDescent="0.35">
      <c r="A563" s="1">
        <v>36973</v>
      </c>
      <c r="B563">
        <v>2001</v>
      </c>
      <c r="C563" t="s">
        <v>14</v>
      </c>
      <c r="D563">
        <v>1161.3</v>
      </c>
      <c r="E563">
        <v>-26.25</v>
      </c>
      <c r="F563" s="2">
        <v>-2.2104332449160036</v>
      </c>
    </row>
    <row r="564" spans="1:6" x14ac:dyDescent="0.35">
      <c r="A564" s="1">
        <v>36976</v>
      </c>
      <c r="B564">
        <v>2001</v>
      </c>
      <c r="C564" t="s">
        <v>14</v>
      </c>
      <c r="D564">
        <v>1161.5</v>
      </c>
      <c r="E564">
        <v>0.20000000000004547</v>
      </c>
      <c r="F564" s="2">
        <v>1.7222078704903596E-2</v>
      </c>
    </row>
    <row r="565" spans="1:6" x14ac:dyDescent="0.35">
      <c r="A565" s="1">
        <v>36977</v>
      </c>
      <c r="B565">
        <v>2001</v>
      </c>
      <c r="C565" t="s">
        <v>14</v>
      </c>
      <c r="D565">
        <v>1177.75</v>
      </c>
      <c r="E565">
        <v>16.25</v>
      </c>
      <c r="F565" s="2">
        <v>1.399052948773138</v>
      </c>
    </row>
    <row r="566" spans="1:6" x14ac:dyDescent="0.35">
      <c r="A566" s="1">
        <v>36978</v>
      </c>
      <c r="B566">
        <v>2001</v>
      </c>
      <c r="C566" t="s">
        <v>14</v>
      </c>
      <c r="D566">
        <v>1206.2</v>
      </c>
      <c r="E566">
        <v>28.450000000000045</v>
      </c>
      <c r="F566" s="2">
        <v>2.4156230099766542</v>
      </c>
    </row>
    <row r="567" spans="1:6" x14ac:dyDescent="0.35">
      <c r="A567" s="1">
        <v>36979</v>
      </c>
      <c r="B567">
        <v>2001</v>
      </c>
      <c r="C567" t="s">
        <v>14</v>
      </c>
      <c r="D567">
        <v>1195.0999999999999</v>
      </c>
      <c r="E567">
        <v>-11.100000000000136</v>
      </c>
      <c r="F567" s="2">
        <v>-0.92024539877301748</v>
      </c>
    </row>
    <row r="568" spans="1:6" x14ac:dyDescent="0.35">
      <c r="A568" s="1">
        <v>36980</v>
      </c>
      <c r="B568">
        <v>2001</v>
      </c>
      <c r="C568" t="s">
        <v>14</v>
      </c>
      <c r="D568">
        <v>1148.2</v>
      </c>
      <c r="E568">
        <v>-46.899999999999864</v>
      </c>
      <c r="F568" s="2">
        <v>-3.9243577943268235</v>
      </c>
    </row>
    <row r="569" spans="1:6" x14ac:dyDescent="0.35">
      <c r="A569" s="1">
        <v>36983</v>
      </c>
      <c r="B569">
        <v>2001</v>
      </c>
      <c r="C569" t="s">
        <v>15</v>
      </c>
      <c r="D569">
        <v>1138.0999999999999</v>
      </c>
      <c r="E569">
        <v>-10.100000000000136</v>
      </c>
      <c r="F569" s="2">
        <v>-0.87963769378158296</v>
      </c>
    </row>
    <row r="570" spans="1:6" x14ac:dyDescent="0.35">
      <c r="A570" s="1">
        <v>36984</v>
      </c>
      <c r="B570">
        <v>2001</v>
      </c>
      <c r="C570" t="s">
        <v>15</v>
      </c>
      <c r="D570">
        <v>1149.25</v>
      </c>
      <c r="E570">
        <v>11.150000000000091</v>
      </c>
      <c r="F570" s="2">
        <v>0.97970301379492941</v>
      </c>
    </row>
    <row r="571" spans="1:6" x14ac:dyDescent="0.35">
      <c r="A571" s="1">
        <v>36985</v>
      </c>
      <c r="B571">
        <v>2001</v>
      </c>
      <c r="C571" t="s">
        <v>15</v>
      </c>
      <c r="D571">
        <v>1136.6500000000001</v>
      </c>
      <c r="E571">
        <v>-12.599999999999909</v>
      </c>
      <c r="F571" s="2">
        <v>-1.0963671959973817</v>
      </c>
    </row>
    <row r="572" spans="1:6" x14ac:dyDescent="0.35">
      <c r="A572" s="1">
        <v>36987</v>
      </c>
      <c r="B572">
        <v>2001</v>
      </c>
      <c r="C572" t="s">
        <v>15</v>
      </c>
      <c r="D572">
        <v>1139.5999999999999</v>
      </c>
      <c r="E572">
        <v>2.9499999999998181</v>
      </c>
      <c r="F572" s="2">
        <v>0.25953459728146905</v>
      </c>
    </row>
    <row r="573" spans="1:6" x14ac:dyDescent="0.35">
      <c r="A573" s="1">
        <v>36990</v>
      </c>
      <c r="B573">
        <v>2001</v>
      </c>
      <c r="C573" t="s">
        <v>15</v>
      </c>
      <c r="D573">
        <v>1128.3499999999999</v>
      </c>
      <c r="E573">
        <v>-11.25</v>
      </c>
      <c r="F573" s="2">
        <v>-0.98718848718848728</v>
      </c>
    </row>
    <row r="574" spans="1:6" x14ac:dyDescent="0.35">
      <c r="A574" s="1">
        <v>36991</v>
      </c>
      <c r="B574">
        <v>2001</v>
      </c>
      <c r="C574" t="s">
        <v>15</v>
      </c>
      <c r="D574">
        <v>1103.05</v>
      </c>
      <c r="E574">
        <v>-25.299999999999955</v>
      </c>
      <c r="F574" s="2">
        <v>-2.2422120795852312</v>
      </c>
    </row>
    <row r="575" spans="1:6" x14ac:dyDescent="0.35">
      <c r="A575" s="1">
        <v>36992</v>
      </c>
      <c r="B575">
        <v>2001</v>
      </c>
      <c r="C575" t="s">
        <v>15</v>
      </c>
      <c r="D575">
        <v>1066.8</v>
      </c>
      <c r="E575">
        <v>-36.25</v>
      </c>
      <c r="F575" s="2">
        <v>-3.2863424142151305</v>
      </c>
    </row>
    <row r="576" spans="1:6" x14ac:dyDescent="0.35">
      <c r="A576" s="1">
        <v>36993</v>
      </c>
      <c r="B576">
        <v>2001</v>
      </c>
      <c r="C576" t="s">
        <v>15</v>
      </c>
      <c r="D576">
        <v>1024.9000000000001</v>
      </c>
      <c r="E576">
        <v>-41.899999999999864</v>
      </c>
      <c r="F576" s="2">
        <v>-3.9276340457442696</v>
      </c>
    </row>
    <row r="577" spans="1:6" x14ac:dyDescent="0.35">
      <c r="A577" s="1">
        <v>36997</v>
      </c>
      <c r="B577">
        <v>2001</v>
      </c>
      <c r="C577" t="s">
        <v>15</v>
      </c>
      <c r="D577">
        <v>1044.5999999999999</v>
      </c>
      <c r="E577">
        <v>19.699999999999818</v>
      </c>
      <c r="F577" s="2">
        <v>1.9221387452434204</v>
      </c>
    </row>
    <row r="578" spans="1:6" x14ac:dyDescent="0.35">
      <c r="A578" s="1">
        <v>36998</v>
      </c>
      <c r="B578">
        <v>2001</v>
      </c>
      <c r="C578" t="s">
        <v>15</v>
      </c>
      <c r="D578">
        <v>1067</v>
      </c>
      <c r="E578">
        <v>22.400000000000091</v>
      </c>
      <c r="F578" s="2">
        <v>2.1443614780777422</v>
      </c>
    </row>
    <row r="579" spans="1:6" x14ac:dyDescent="0.35">
      <c r="A579" s="1">
        <v>36999</v>
      </c>
      <c r="B579">
        <v>2001</v>
      </c>
      <c r="C579" t="s">
        <v>15</v>
      </c>
      <c r="D579">
        <v>1103.4000000000001</v>
      </c>
      <c r="E579">
        <v>36.400000000000091</v>
      </c>
      <c r="F579" s="2">
        <v>3.4114339268978529</v>
      </c>
    </row>
    <row r="580" spans="1:6" x14ac:dyDescent="0.35">
      <c r="A580" s="1">
        <v>37000</v>
      </c>
      <c r="B580">
        <v>2001</v>
      </c>
      <c r="C580" t="s">
        <v>15</v>
      </c>
      <c r="D580">
        <v>1144.45</v>
      </c>
      <c r="E580">
        <v>41.049999999999955</v>
      </c>
      <c r="F580" s="2">
        <v>3.720319013956856</v>
      </c>
    </row>
    <row r="581" spans="1:6" x14ac:dyDescent="0.35">
      <c r="A581" s="1">
        <v>37001</v>
      </c>
      <c r="B581">
        <v>2001</v>
      </c>
      <c r="C581" t="s">
        <v>15</v>
      </c>
      <c r="D581">
        <v>1144</v>
      </c>
      <c r="E581">
        <v>-0.45000000000004547</v>
      </c>
      <c r="F581" s="2">
        <v>-3.9320197474773513E-2</v>
      </c>
    </row>
    <row r="582" spans="1:6" x14ac:dyDescent="0.35">
      <c r="A582" s="1">
        <v>37004</v>
      </c>
      <c r="B582">
        <v>2001</v>
      </c>
      <c r="C582" t="s">
        <v>15</v>
      </c>
      <c r="D582">
        <v>1149.75</v>
      </c>
      <c r="E582">
        <v>5.75</v>
      </c>
      <c r="F582" s="2">
        <v>0.5026223776223776</v>
      </c>
    </row>
    <row r="583" spans="1:6" x14ac:dyDescent="0.35">
      <c r="A583" s="1">
        <v>37005</v>
      </c>
      <c r="B583">
        <v>2001</v>
      </c>
      <c r="C583" t="s">
        <v>15</v>
      </c>
      <c r="D583">
        <v>1146.3</v>
      </c>
      <c r="E583">
        <v>-3.4500000000000455</v>
      </c>
      <c r="F583" s="2">
        <v>-0.30006523157208481</v>
      </c>
    </row>
    <row r="584" spans="1:6" x14ac:dyDescent="0.35">
      <c r="A584" s="1">
        <v>37006</v>
      </c>
      <c r="B584">
        <v>2001</v>
      </c>
      <c r="C584" t="s">
        <v>15</v>
      </c>
      <c r="D584">
        <v>1155.3499999999999</v>
      </c>
      <c r="E584">
        <v>9.0499999999999545</v>
      </c>
      <c r="F584" s="2">
        <v>0.78949664136787523</v>
      </c>
    </row>
    <row r="585" spans="1:6" x14ac:dyDescent="0.35">
      <c r="A585" s="1">
        <v>37007</v>
      </c>
      <c r="B585">
        <v>2001</v>
      </c>
      <c r="C585" t="s">
        <v>15</v>
      </c>
      <c r="D585">
        <v>1143.75</v>
      </c>
      <c r="E585">
        <v>-11.599999999999909</v>
      </c>
      <c r="F585" s="2">
        <v>-1.0040247544034198</v>
      </c>
    </row>
    <row r="586" spans="1:6" x14ac:dyDescent="0.35">
      <c r="A586" s="1">
        <v>37008</v>
      </c>
      <c r="B586">
        <v>2001</v>
      </c>
      <c r="C586" t="s">
        <v>15</v>
      </c>
      <c r="D586">
        <v>1101.3</v>
      </c>
      <c r="E586">
        <v>-42.450000000000045</v>
      </c>
      <c r="F586" s="2">
        <v>-3.7114754098360696</v>
      </c>
    </row>
    <row r="587" spans="1:6" x14ac:dyDescent="0.35">
      <c r="A587" s="1">
        <v>37011</v>
      </c>
      <c r="B587">
        <v>2001</v>
      </c>
      <c r="C587" t="s">
        <v>15</v>
      </c>
      <c r="D587">
        <v>1125.25</v>
      </c>
      <c r="E587">
        <v>23.950000000000045</v>
      </c>
      <c r="F587" s="2">
        <v>2.174702624171438</v>
      </c>
    </row>
    <row r="588" spans="1:6" x14ac:dyDescent="0.35">
      <c r="A588" s="1">
        <v>37013</v>
      </c>
      <c r="B588">
        <v>2001</v>
      </c>
      <c r="C588" t="s">
        <v>16</v>
      </c>
      <c r="D588">
        <v>1137.2</v>
      </c>
      <c r="E588">
        <v>11.950000000000045</v>
      </c>
      <c r="F588" s="2">
        <v>1.0619862252832746</v>
      </c>
    </row>
    <row r="589" spans="1:6" x14ac:dyDescent="0.35">
      <c r="A589" s="1">
        <v>37014</v>
      </c>
      <c r="B589">
        <v>2001</v>
      </c>
      <c r="C589" t="s">
        <v>16</v>
      </c>
      <c r="D589">
        <v>1122.05</v>
      </c>
      <c r="E589">
        <v>-15.150000000000091</v>
      </c>
      <c r="F589" s="2">
        <v>-1.3322194864579748</v>
      </c>
    </row>
    <row r="590" spans="1:6" x14ac:dyDescent="0.35">
      <c r="A590" s="1">
        <v>37015</v>
      </c>
      <c r="B590">
        <v>2001</v>
      </c>
      <c r="C590" t="s">
        <v>16</v>
      </c>
      <c r="D590">
        <v>1130.05</v>
      </c>
      <c r="E590">
        <v>8</v>
      </c>
      <c r="F590" s="2">
        <v>0.71298070495967214</v>
      </c>
    </row>
    <row r="591" spans="1:6" x14ac:dyDescent="0.35">
      <c r="A591" s="1">
        <v>37018</v>
      </c>
      <c r="B591">
        <v>2001</v>
      </c>
      <c r="C591" t="s">
        <v>16</v>
      </c>
      <c r="D591">
        <v>1139.2</v>
      </c>
      <c r="E591">
        <v>9.1500000000000909</v>
      </c>
      <c r="F591" s="2">
        <v>0.80969868589886207</v>
      </c>
    </row>
    <row r="592" spans="1:6" x14ac:dyDescent="0.35">
      <c r="A592" s="1">
        <v>37019</v>
      </c>
      <c r="B592">
        <v>2001</v>
      </c>
      <c r="C592" t="s">
        <v>16</v>
      </c>
      <c r="D592">
        <v>1148.95</v>
      </c>
      <c r="E592">
        <v>9.75</v>
      </c>
      <c r="F592" s="2">
        <v>0.8558637640449438</v>
      </c>
    </row>
    <row r="593" spans="1:6" x14ac:dyDescent="0.35">
      <c r="A593" s="1">
        <v>37020</v>
      </c>
      <c r="B593">
        <v>2001</v>
      </c>
      <c r="C593" t="s">
        <v>16</v>
      </c>
      <c r="D593">
        <v>1149.25</v>
      </c>
      <c r="E593">
        <v>0.29999999999995453</v>
      </c>
      <c r="F593" s="2">
        <v>2.611079681447883E-2</v>
      </c>
    </row>
    <row r="594" spans="1:6" x14ac:dyDescent="0.35">
      <c r="A594" s="1">
        <v>37021</v>
      </c>
      <c r="B594">
        <v>2001</v>
      </c>
      <c r="C594" t="s">
        <v>16</v>
      </c>
      <c r="D594">
        <v>1144.95</v>
      </c>
      <c r="E594">
        <v>-4.2999999999999545</v>
      </c>
      <c r="F594" s="2">
        <v>-0.37415705895148615</v>
      </c>
    </row>
    <row r="595" spans="1:6" x14ac:dyDescent="0.35">
      <c r="A595" s="1">
        <v>37022</v>
      </c>
      <c r="B595">
        <v>2001</v>
      </c>
      <c r="C595" t="s">
        <v>16</v>
      </c>
      <c r="D595">
        <v>1140.5</v>
      </c>
      <c r="E595">
        <v>-4.4500000000000455</v>
      </c>
      <c r="F595" s="2">
        <v>-0.38866326040438842</v>
      </c>
    </row>
    <row r="596" spans="1:6" x14ac:dyDescent="0.35">
      <c r="A596" s="1">
        <v>37025</v>
      </c>
      <c r="B596">
        <v>2001</v>
      </c>
      <c r="C596" t="s">
        <v>16</v>
      </c>
      <c r="D596">
        <v>1140.8</v>
      </c>
      <c r="E596">
        <v>0.29999999999995453</v>
      </c>
      <c r="F596" s="2">
        <v>2.6304252520820214E-2</v>
      </c>
    </row>
    <row r="597" spans="1:6" x14ac:dyDescent="0.35">
      <c r="A597" s="1">
        <v>37026</v>
      </c>
      <c r="B597">
        <v>2001</v>
      </c>
      <c r="C597" t="s">
        <v>16</v>
      </c>
      <c r="D597">
        <v>1145.3</v>
      </c>
      <c r="E597">
        <v>4.5</v>
      </c>
      <c r="F597" s="2">
        <v>0.39446002805049085</v>
      </c>
    </row>
    <row r="598" spans="1:6" x14ac:dyDescent="0.35">
      <c r="A598" s="1">
        <v>37027</v>
      </c>
      <c r="B598">
        <v>2001</v>
      </c>
      <c r="C598" t="s">
        <v>16</v>
      </c>
      <c r="D598">
        <v>1151.1500000000001</v>
      </c>
      <c r="E598">
        <v>5.8500000000001364</v>
      </c>
      <c r="F598" s="2">
        <v>0.51078320090807094</v>
      </c>
    </row>
    <row r="599" spans="1:6" x14ac:dyDescent="0.35">
      <c r="A599" s="1">
        <v>37028</v>
      </c>
      <c r="B599">
        <v>2001</v>
      </c>
      <c r="C599" t="s">
        <v>16</v>
      </c>
      <c r="D599">
        <v>1174.95</v>
      </c>
      <c r="E599">
        <v>23.799999999999955</v>
      </c>
      <c r="F599" s="2">
        <v>2.0674977196716284</v>
      </c>
    </row>
    <row r="600" spans="1:6" x14ac:dyDescent="0.35">
      <c r="A600" s="1">
        <v>37029</v>
      </c>
      <c r="B600">
        <v>2001</v>
      </c>
      <c r="C600" t="s">
        <v>16</v>
      </c>
      <c r="D600">
        <v>1172.8</v>
      </c>
      <c r="E600">
        <v>-2.1500000000000909</v>
      </c>
      <c r="F600" s="2">
        <v>-0.18298651006426578</v>
      </c>
    </row>
    <row r="601" spans="1:6" x14ac:dyDescent="0.35">
      <c r="A601" s="1">
        <v>37032</v>
      </c>
      <c r="B601">
        <v>2001</v>
      </c>
      <c r="C601" t="s">
        <v>16</v>
      </c>
      <c r="D601">
        <v>1169.45</v>
      </c>
      <c r="E601">
        <v>-3.3499999999999091</v>
      </c>
      <c r="F601" s="2">
        <v>-0.28564120054569481</v>
      </c>
    </row>
    <row r="602" spans="1:6" x14ac:dyDescent="0.35">
      <c r="A602" s="1">
        <v>37033</v>
      </c>
      <c r="B602">
        <v>2001</v>
      </c>
      <c r="C602" t="s">
        <v>16</v>
      </c>
      <c r="D602">
        <v>1168.0999999999999</v>
      </c>
      <c r="E602">
        <v>-1.3500000000001364</v>
      </c>
      <c r="F602" s="2">
        <v>-0.11543888152551511</v>
      </c>
    </row>
    <row r="603" spans="1:6" x14ac:dyDescent="0.35">
      <c r="A603" s="1">
        <v>37034</v>
      </c>
      <c r="B603">
        <v>2001</v>
      </c>
      <c r="C603" t="s">
        <v>16</v>
      </c>
      <c r="D603">
        <v>1179.0999999999999</v>
      </c>
      <c r="E603">
        <v>11</v>
      </c>
      <c r="F603" s="2">
        <v>0.94170019690095041</v>
      </c>
    </row>
    <row r="604" spans="1:6" x14ac:dyDescent="0.35">
      <c r="A604" s="1">
        <v>37035</v>
      </c>
      <c r="B604">
        <v>2001</v>
      </c>
      <c r="C604" t="s">
        <v>16</v>
      </c>
      <c r="D604">
        <v>1181.8499999999999</v>
      </c>
      <c r="E604">
        <v>2.75</v>
      </c>
      <c r="F604" s="2">
        <v>0.23322873378000172</v>
      </c>
    </row>
    <row r="605" spans="1:6" x14ac:dyDescent="0.35">
      <c r="A605" s="1">
        <v>37036</v>
      </c>
      <c r="B605">
        <v>2001</v>
      </c>
      <c r="C605" t="s">
        <v>16</v>
      </c>
      <c r="D605">
        <v>1174.9000000000001</v>
      </c>
      <c r="E605">
        <v>-6.9499999999998181</v>
      </c>
      <c r="F605" s="2">
        <v>-0.58806109066292833</v>
      </c>
    </row>
    <row r="606" spans="1:6" x14ac:dyDescent="0.35">
      <c r="A606" s="1">
        <v>37039</v>
      </c>
      <c r="B606">
        <v>2001</v>
      </c>
      <c r="C606" t="s">
        <v>16</v>
      </c>
      <c r="D606">
        <v>1193.2</v>
      </c>
      <c r="E606">
        <v>18.299999999999955</v>
      </c>
      <c r="F606" s="2">
        <v>1.5575793684568859</v>
      </c>
    </row>
    <row r="607" spans="1:6" x14ac:dyDescent="0.35">
      <c r="A607" s="1">
        <v>37040</v>
      </c>
      <c r="B607">
        <v>2001</v>
      </c>
      <c r="C607" t="s">
        <v>16</v>
      </c>
      <c r="D607">
        <v>1198.45</v>
      </c>
      <c r="E607">
        <v>5.25</v>
      </c>
      <c r="F607" s="2">
        <v>0.43999329534026144</v>
      </c>
    </row>
    <row r="608" spans="1:6" x14ac:dyDescent="0.35">
      <c r="A608" s="1">
        <v>37041</v>
      </c>
      <c r="B608">
        <v>2001</v>
      </c>
      <c r="C608" t="s">
        <v>16</v>
      </c>
      <c r="D608">
        <v>1177.55</v>
      </c>
      <c r="E608">
        <v>-20.900000000000091</v>
      </c>
      <c r="F608" s="2">
        <v>-1.7439192290041379</v>
      </c>
    </row>
    <row r="609" spans="1:6" x14ac:dyDescent="0.35">
      <c r="A609" s="1">
        <v>37042</v>
      </c>
      <c r="B609">
        <v>2001</v>
      </c>
      <c r="C609" t="s">
        <v>16</v>
      </c>
      <c r="D609">
        <v>1167.9000000000001</v>
      </c>
      <c r="E609">
        <v>-9.6499999999998636</v>
      </c>
      <c r="F609" s="2">
        <v>-0.81949811048361976</v>
      </c>
    </row>
    <row r="610" spans="1:6" x14ac:dyDescent="0.35">
      <c r="A610" s="1">
        <v>37043</v>
      </c>
      <c r="B610">
        <v>2001</v>
      </c>
      <c r="C610" t="s">
        <v>17</v>
      </c>
      <c r="D610">
        <v>1148.05</v>
      </c>
      <c r="E610">
        <v>-19.850000000000136</v>
      </c>
      <c r="F610" s="2">
        <v>-1.6996318177926308</v>
      </c>
    </row>
    <row r="611" spans="1:6" x14ac:dyDescent="0.35">
      <c r="A611" s="1">
        <v>37046</v>
      </c>
      <c r="B611">
        <v>2001</v>
      </c>
      <c r="C611" t="s">
        <v>17</v>
      </c>
      <c r="D611">
        <v>1127.2</v>
      </c>
      <c r="E611">
        <v>-20.849999999999909</v>
      </c>
      <c r="F611" s="2">
        <v>-1.8161229911589138</v>
      </c>
    </row>
    <row r="612" spans="1:6" x14ac:dyDescent="0.35">
      <c r="A612" s="1">
        <v>37047</v>
      </c>
      <c r="B612">
        <v>2001</v>
      </c>
      <c r="C612" t="s">
        <v>17</v>
      </c>
      <c r="D612">
        <v>1115.5999999999999</v>
      </c>
      <c r="E612">
        <v>-11.600000000000136</v>
      </c>
      <c r="F612" s="2">
        <v>-1.0290986515259168</v>
      </c>
    </row>
    <row r="613" spans="1:6" x14ac:dyDescent="0.35">
      <c r="A613" s="1">
        <v>37048</v>
      </c>
      <c r="B613">
        <v>2001</v>
      </c>
      <c r="C613" t="s">
        <v>17</v>
      </c>
      <c r="D613">
        <v>1115.7</v>
      </c>
      <c r="E613">
        <v>0.10000000000013642</v>
      </c>
      <c r="F613" s="2">
        <v>8.9637863033467571E-3</v>
      </c>
    </row>
    <row r="614" spans="1:6" x14ac:dyDescent="0.35">
      <c r="A614" s="1">
        <v>37049</v>
      </c>
      <c r="B614">
        <v>2001</v>
      </c>
      <c r="C614" t="s">
        <v>17</v>
      </c>
      <c r="D614">
        <v>1112.3499999999999</v>
      </c>
      <c r="E614">
        <v>-3.3500000000001364</v>
      </c>
      <c r="F614" s="2">
        <v>-0.3002599265035526</v>
      </c>
    </row>
    <row r="615" spans="1:6" x14ac:dyDescent="0.35">
      <c r="A615" s="1">
        <v>37050</v>
      </c>
      <c r="B615">
        <v>2001</v>
      </c>
      <c r="C615" t="s">
        <v>17</v>
      </c>
      <c r="D615">
        <v>1126.5999999999999</v>
      </c>
      <c r="E615">
        <v>14.25</v>
      </c>
      <c r="F615" s="2">
        <v>1.2810716051602464</v>
      </c>
    </row>
    <row r="616" spans="1:6" x14ac:dyDescent="0.35">
      <c r="A616" s="1">
        <v>37053</v>
      </c>
      <c r="B616">
        <v>2001</v>
      </c>
      <c r="C616" t="s">
        <v>17</v>
      </c>
      <c r="D616">
        <v>1131.0999999999999</v>
      </c>
      <c r="E616">
        <v>4.5</v>
      </c>
      <c r="F616" s="2">
        <v>0.39943191904846442</v>
      </c>
    </row>
    <row r="617" spans="1:6" x14ac:dyDescent="0.35">
      <c r="A617" s="1">
        <v>37054</v>
      </c>
      <c r="B617">
        <v>2001</v>
      </c>
      <c r="C617" t="s">
        <v>17</v>
      </c>
      <c r="D617">
        <v>1127.1500000000001</v>
      </c>
      <c r="E617">
        <v>-3.9499999999998181</v>
      </c>
      <c r="F617" s="2">
        <v>-0.34921757581114121</v>
      </c>
    </row>
    <row r="618" spans="1:6" x14ac:dyDescent="0.35">
      <c r="A618" s="1">
        <v>37055</v>
      </c>
      <c r="B618">
        <v>2001</v>
      </c>
      <c r="C618" t="s">
        <v>17</v>
      </c>
      <c r="D618">
        <v>1129</v>
      </c>
      <c r="E618">
        <v>1.8499999999999091</v>
      </c>
      <c r="F618" s="2">
        <v>0.16413077230181511</v>
      </c>
    </row>
    <row r="619" spans="1:6" x14ac:dyDescent="0.35">
      <c r="A619" s="1">
        <v>37056</v>
      </c>
      <c r="B619">
        <v>2001</v>
      </c>
      <c r="C619" t="s">
        <v>17</v>
      </c>
      <c r="D619">
        <v>1112.75</v>
      </c>
      <c r="E619">
        <v>-16.25</v>
      </c>
      <c r="F619" s="2">
        <v>-1.4393268379096544</v>
      </c>
    </row>
    <row r="620" spans="1:6" x14ac:dyDescent="0.35">
      <c r="A620" s="1">
        <v>37057</v>
      </c>
      <c r="B620">
        <v>2001</v>
      </c>
      <c r="C620" t="s">
        <v>17</v>
      </c>
      <c r="D620">
        <v>1087.75</v>
      </c>
      <c r="E620">
        <v>-25</v>
      </c>
      <c r="F620" s="2">
        <v>-2.2466861379465288</v>
      </c>
    </row>
    <row r="621" spans="1:6" x14ac:dyDescent="0.35">
      <c r="A621" s="1">
        <v>37060</v>
      </c>
      <c r="B621">
        <v>2001</v>
      </c>
      <c r="C621" t="s">
        <v>17</v>
      </c>
      <c r="D621">
        <v>1078.3</v>
      </c>
      <c r="E621">
        <v>-9.4500000000000455</v>
      </c>
      <c r="F621" s="2">
        <v>-0.86876580096529943</v>
      </c>
    </row>
    <row r="622" spans="1:6" x14ac:dyDescent="0.35">
      <c r="A622" s="1">
        <v>37061</v>
      </c>
      <c r="B622">
        <v>2001</v>
      </c>
      <c r="C622" t="s">
        <v>17</v>
      </c>
      <c r="D622">
        <v>1096.6500000000001</v>
      </c>
      <c r="E622">
        <v>18.350000000000136</v>
      </c>
      <c r="F622" s="2">
        <v>1.7017527589724695</v>
      </c>
    </row>
    <row r="623" spans="1:6" x14ac:dyDescent="0.35">
      <c r="A623" s="1">
        <v>37062</v>
      </c>
      <c r="B623">
        <v>2001</v>
      </c>
      <c r="C623" t="s">
        <v>17</v>
      </c>
      <c r="D623">
        <v>1097.5999999999999</v>
      </c>
      <c r="E623">
        <v>0.9499999999998181</v>
      </c>
      <c r="F623" s="2">
        <v>8.6627456344304757E-2</v>
      </c>
    </row>
    <row r="624" spans="1:6" x14ac:dyDescent="0.35">
      <c r="A624" s="1">
        <v>37063</v>
      </c>
      <c r="B624">
        <v>2001</v>
      </c>
      <c r="C624" t="s">
        <v>17</v>
      </c>
      <c r="D624">
        <v>1095.2</v>
      </c>
      <c r="E624">
        <v>-2.3999999999998636</v>
      </c>
      <c r="F624" s="2">
        <v>-0.2186588921282675</v>
      </c>
    </row>
    <row r="625" spans="1:6" x14ac:dyDescent="0.35">
      <c r="A625" s="1">
        <v>37064</v>
      </c>
      <c r="B625">
        <v>2001</v>
      </c>
      <c r="C625" t="s">
        <v>17</v>
      </c>
      <c r="D625">
        <v>1087.6500000000001</v>
      </c>
      <c r="E625">
        <v>-7.5499999999999545</v>
      </c>
      <c r="F625" s="2">
        <v>-0.68937180423666489</v>
      </c>
    </row>
    <row r="626" spans="1:6" x14ac:dyDescent="0.35">
      <c r="A626" s="1">
        <v>37067</v>
      </c>
      <c r="B626">
        <v>2001</v>
      </c>
      <c r="C626" t="s">
        <v>17</v>
      </c>
      <c r="D626">
        <v>1067</v>
      </c>
      <c r="E626">
        <v>-20.650000000000091</v>
      </c>
      <c r="F626" s="2">
        <v>-1.8985887004091471</v>
      </c>
    </row>
    <row r="627" spans="1:6" x14ac:dyDescent="0.35">
      <c r="A627" s="1">
        <v>37068</v>
      </c>
      <c r="B627">
        <v>2001</v>
      </c>
      <c r="C627" t="s">
        <v>17</v>
      </c>
      <c r="D627">
        <v>1096.5999999999999</v>
      </c>
      <c r="E627">
        <v>29.599999999999909</v>
      </c>
      <c r="F627" s="2">
        <v>2.7741330834114253</v>
      </c>
    </row>
    <row r="628" spans="1:6" x14ac:dyDescent="0.35">
      <c r="A628" s="1">
        <v>37069</v>
      </c>
      <c r="B628">
        <v>2001</v>
      </c>
      <c r="C628" t="s">
        <v>17</v>
      </c>
      <c r="D628">
        <v>1096.0999999999999</v>
      </c>
      <c r="E628">
        <v>-0.5</v>
      </c>
      <c r="F628" s="2">
        <v>-4.5595476928688677E-2</v>
      </c>
    </row>
    <row r="629" spans="1:6" x14ac:dyDescent="0.35">
      <c r="A629" s="1">
        <v>37070</v>
      </c>
      <c r="B629">
        <v>2001</v>
      </c>
      <c r="C629" t="s">
        <v>17</v>
      </c>
      <c r="D629">
        <v>1094</v>
      </c>
      <c r="E629">
        <v>-2.0999999999999091</v>
      </c>
      <c r="F629" s="2">
        <v>-0.1915883587263853</v>
      </c>
    </row>
    <row r="630" spans="1:6" x14ac:dyDescent="0.35">
      <c r="A630" s="1">
        <v>37071</v>
      </c>
      <c r="B630">
        <v>2001</v>
      </c>
      <c r="C630" t="s">
        <v>17</v>
      </c>
      <c r="D630">
        <v>1107.9000000000001</v>
      </c>
      <c r="E630">
        <v>13.900000000000091</v>
      </c>
      <c r="F630" s="2">
        <v>1.2705667276051271</v>
      </c>
    </row>
    <row r="631" spans="1:6" x14ac:dyDescent="0.35">
      <c r="A631" s="1">
        <v>37074</v>
      </c>
      <c r="B631">
        <v>2001</v>
      </c>
      <c r="C631" t="s">
        <v>18</v>
      </c>
      <c r="D631">
        <v>1100.75</v>
      </c>
      <c r="E631">
        <v>-7.1500000000000909</v>
      </c>
      <c r="F631" s="2">
        <v>-0.645365105153903</v>
      </c>
    </row>
    <row r="632" spans="1:6" x14ac:dyDescent="0.35">
      <c r="A632" s="1">
        <v>37075</v>
      </c>
      <c r="B632">
        <v>2001</v>
      </c>
      <c r="C632" t="s">
        <v>18</v>
      </c>
      <c r="D632">
        <v>1069.8</v>
      </c>
      <c r="E632">
        <v>-30.950000000000045</v>
      </c>
      <c r="F632" s="2">
        <v>-2.8117192823075219</v>
      </c>
    </row>
    <row r="633" spans="1:6" x14ac:dyDescent="0.35">
      <c r="A633" s="1">
        <v>37076</v>
      </c>
      <c r="B633">
        <v>2001</v>
      </c>
      <c r="C633" t="s">
        <v>18</v>
      </c>
      <c r="D633">
        <v>1067.95</v>
      </c>
      <c r="E633">
        <v>-1.8499999999999091</v>
      </c>
      <c r="F633" s="2">
        <v>-0.17292951953635344</v>
      </c>
    </row>
    <row r="634" spans="1:6" x14ac:dyDescent="0.35">
      <c r="A634" s="1">
        <v>37077</v>
      </c>
      <c r="B634">
        <v>2001</v>
      </c>
      <c r="C634" t="s">
        <v>18</v>
      </c>
      <c r="D634">
        <v>1069.75</v>
      </c>
      <c r="E634">
        <v>1.7999999999999545</v>
      </c>
      <c r="F634" s="2">
        <v>0.16854721662998776</v>
      </c>
    </row>
    <row r="635" spans="1:6" x14ac:dyDescent="0.35">
      <c r="A635" s="1">
        <v>37078</v>
      </c>
      <c r="B635">
        <v>2001</v>
      </c>
      <c r="C635" t="s">
        <v>18</v>
      </c>
      <c r="D635">
        <v>1065.0999999999999</v>
      </c>
      <c r="E635">
        <v>-4.6500000000000909</v>
      </c>
      <c r="F635" s="2">
        <v>-0.43468100023370798</v>
      </c>
    </row>
    <row r="636" spans="1:6" x14ac:dyDescent="0.35">
      <c r="A636" s="1">
        <v>37081</v>
      </c>
      <c r="B636">
        <v>2001</v>
      </c>
      <c r="C636" t="s">
        <v>18</v>
      </c>
      <c r="D636">
        <v>1059.5</v>
      </c>
      <c r="E636">
        <v>-5.5999999999999091</v>
      </c>
      <c r="F636" s="2">
        <v>-0.52577222795980749</v>
      </c>
    </row>
    <row r="637" spans="1:6" x14ac:dyDescent="0.35">
      <c r="A637" s="1">
        <v>37082</v>
      </c>
      <c r="B637">
        <v>2001</v>
      </c>
      <c r="C637" t="s">
        <v>18</v>
      </c>
      <c r="D637">
        <v>1072.05</v>
      </c>
      <c r="E637">
        <v>12.549999999999955</v>
      </c>
      <c r="F637" s="2">
        <v>1.1845210004719164</v>
      </c>
    </row>
    <row r="638" spans="1:6" x14ac:dyDescent="0.35">
      <c r="A638" s="1">
        <v>37083</v>
      </c>
      <c r="B638">
        <v>2001</v>
      </c>
      <c r="C638" t="s">
        <v>18</v>
      </c>
      <c r="D638">
        <v>1083.6500000000001</v>
      </c>
      <c r="E638">
        <v>11.600000000000136</v>
      </c>
      <c r="F638" s="2">
        <v>1.0820390839979606</v>
      </c>
    </row>
    <row r="639" spans="1:6" x14ac:dyDescent="0.35">
      <c r="A639" s="1">
        <v>37084</v>
      </c>
      <c r="B639">
        <v>2001</v>
      </c>
      <c r="C639" t="s">
        <v>18</v>
      </c>
      <c r="D639">
        <v>1105.5</v>
      </c>
      <c r="E639">
        <v>21.849999999999909</v>
      </c>
      <c r="F639" s="2">
        <v>2.0163336870760769</v>
      </c>
    </row>
    <row r="640" spans="1:6" x14ac:dyDescent="0.35">
      <c r="A640" s="1">
        <v>37085</v>
      </c>
      <c r="B640">
        <v>2001</v>
      </c>
      <c r="C640" t="s">
        <v>18</v>
      </c>
      <c r="D640">
        <v>1110.45</v>
      </c>
      <c r="E640">
        <v>4.9500000000000455</v>
      </c>
      <c r="F640" s="2">
        <v>0.44776119402985487</v>
      </c>
    </row>
    <row r="641" spans="1:6" x14ac:dyDescent="0.35">
      <c r="A641" s="1">
        <v>37088</v>
      </c>
      <c r="B641">
        <v>2001</v>
      </c>
      <c r="C641" t="s">
        <v>18</v>
      </c>
      <c r="D641">
        <v>1105.55</v>
      </c>
      <c r="E641">
        <v>-4.9000000000000909</v>
      </c>
      <c r="F641" s="2">
        <v>-0.44126255121798286</v>
      </c>
    </row>
    <row r="642" spans="1:6" x14ac:dyDescent="0.35">
      <c r="A642" s="1">
        <v>37089</v>
      </c>
      <c r="B642">
        <v>2001</v>
      </c>
      <c r="C642" t="s">
        <v>18</v>
      </c>
      <c r="D642">
        <v>1103.0999999999999</v>
      </c>
      <c r="E642">
        <v>-2.4500000000000455</v>
      </c>
      <c r="F642" s="2">
        <v>-0.22160915381484741</v>
      </c>
    </row>
    <row r="643" spans="1:6" x14ac:dyDescent="0.35">
      <c r="A643" s="1">
        <v>37090</v>
      </c>
      <c r="B643">
        <v>2001</v>
      </c>
      <c r="C643" t="s">
        <v>18</v>
      </c>
      <c r="D643">
        <v>1091.95</v>
      </c>
      <c r="E643">
        <v>-11.149999999999864</v>
      </c>
      <c r="F643" s="2">
        <v>-1.0107877798930165</v>
      </c>
    </row>
    <row r="644" spans="1:6" x14ac:dyDescent="0.35">
      <c r="A644" s="1">
        <v>37091</v>
      </c>
      <c r="B644">
        <v>2001</v>
      </c>
      <c r="C644" t="s">
        <v>18</v>
      </c>
      <c r="D644">
        <v>1085.9000000000001</v>
      </c>
      <c r="E644">
        <v>-6.0499999999999545</v>
      </c>
      <c r="F644" s="2">
        <v>-0.55405467283300092</v>
      </c>
    </row>
    <row r="645" spans="1:6" x14ac:dyDescent="0.35">
      <c r="A645" s="1">
        <v>37092</v>
      </c>
      <c r="B645">
        <v>2001</v>
      </c>
      <c r="C645" t="s">
        <v>18</v>
      </c>
      <c r="D645">
        <v>1077.7</v>
      </c>
      <c r="E645">
        <v>-8.2000000000000455</v>
      </c>
      <c r="F645" s="2">
        <v>-0.75513399023851591</v>
      </c>
    </row>
    <row r="646" spans="1:6" x14ac:dyDescent="0.35">
      <c r="A646" s="1">
        <v>37095</v>
      </c>
      <c r="B646">
        <v>2001</v>
      </c>
      <c r="C646" t="s">
        <v>18</v>
      </c>
      <c r="D646">
        <v>1070.6500000000001</v>
      </c>
      <c r="E646">
        <v>-7.0499999999999545</v>
      </c>
      <c r="F646" s="2">
        <v>-0.65417091955089113</v>
      </c>
    </row>
    <row r="647" spans="1:6" x14ac:dyDescent="0.35">
      <c r="A647" s="1">
        <v>37096</v>
      </c>
      <c r="B647">
        <v>2001</v>
      </c>
      <c r="C647" t="s">
        <v>18</v>
      </c>
      <c r="D647">
        <v>1072.55</v>
      </c>
      <c r="E647">
        <v>1.8999999999998636</v>
      </c>
      <c r="F647" s="2">
        <v>0.17746228926351873</v>
      </c>
    </row>
    <row r="648" spans="1:6" x14ac:dyDescent="0.35">
      <c r="A648" s="1">
        <v>37097</v>
      </c>
      <c r="B648">
        <v>2001</v>
      </c>
      <c r="C648" t="s">
        <v>18</v>
      </c>
      <c r="D648">
        <v>1064.2</v>
      </c>
      <c r="E648">
        <v>-8.3499999999999091</v>
      </c>
      <c r="F648" s="2">
        <v>-0.77851848398675205</v>
      </c>
    </row>
    <row r="649" spans="1:6" x14ac:dyDescent="0.35">
      <c r="A649" s="1">
        <v>37098</v>
      </c>
      <c r="B649">
        <v>2001</v>
      </c>
      <c r="C649" t="s">
        <v>18</v>
      </c>
      <c r="D649">
        <v>1053.4000000000001</v>
      </c>
      <c r="E649">
        <v>-10.799999999999955</v>
      </c>
      <c r="F649" s="2">
        <v>-1.0148468333020066</v>
      </c>
    </row>
    <row r="650" spans="1:6" x14ac:dyDescent="0.35">
      <c r="A650" s="1">
        <v>37099</v>
      </c>
      <c r="B650">
        <v>2001</v>
      </c>
      <c r="C650" t="s">
        <v>18</v>
      </c>
      <c r="D650">
        <v>1051.7</v>
      </c>
      <c r="E650">
        <v>-1.7000000000000455</v>
      </c>
      <c r="F650" s="2">
        <v>-0.16138219100057388</v>
      </c>
    </row>
    <row r="651" spans="1:6" x14ac:dyDescent="0.35">
      <c r="A651" s="1">
        <v>37102</v>
      </c>
      <c r="B651">
        <v>2001</v>
      </c>
      <c r="C651" t="s">
        <v>18</v>
      </c>
      <c r="D651">
        <v>1061.45</v>
      </c>
      <c r="E651">
        <v>9.75</v>
      </c>
      <c r="F651" s="2">
        <v>0.9270704573547589</v>
      </c>
    </row>
    <row r="652" spans="1:6" x14ac:dyDescent="0.35">
      <c r="A652" s="1">
        <v>37103</v>
      </c>
      <c r="B652">
        <v>2001</v>
      </c>
      <c r="C652" t="s">
        <v>18</v>
      </c>
      <c r="D652">
        <v>1072.8499999999999</v>
      </c>
      <c r="E652">
        <v>11.399999999999864</v>
      </c>
      <c r="F652" s="2">
        <v>1.0740025436902221</v>
      </c>
    </row>
    <row r="653" spans="1:6" x14ac:dyDescent="0.35">
      <c r="A653" s="1">
        <v>37104</v>
      </c>
      <c r="B653">
        <v>2001</v>
      </c>
      <c r="C653" t="s">
        <v>19</v>
      </c>
      <c r="D653">
        <v>1063.1500000000001</v>
      </c>
      <c r="E653">
        <v>-9.6999999999998181</v>
      </c>
      <c r="F653" s="2">
        <v>-0.9041338490935189</v>
      </c>
    </row>
    <row r="654" spans="1:6" x14ac:dyDescent="0.35">
      <c r="A654" s="1">
        <v>37105</v>
      </c>
      <c r="B654">
        <v>2001</v>
      </c>
      <c r="C654" t="s">
        <v>19</v>
      </c>
      <c r="D654">
        <v>1066</v>
      </c>
      <c r="E654">
        <v>2.8499999999999091</v>
      </c>
      <c r="F654" s="2">
        <v>0.26807129755913167</v>
      </c>
    </row>
    <row r="655" spans="1:6" x14ac:dyDescent="0.35">
      <c r="A655" s="1">
        <v>37106</v>
      </c>
      <c r="B655">
        <v>2001</v>
      </c>
      <c r="C655" t="s">
        <v>19</v>
      </c>
      <c r="D655">
        <v>1074.5999999999999</v>
      </c>
      <c r="E655">
        <v>8.5999999999999091</v>
      </c>
      <c r="F655" s="2">
        <v>0.80675422138835917</v>
      </c>
    </row>
    <row r="656" spans="1:6" x14ac:dyDescent="0.35">
      <c r="A656" s="1">
        <v>37109</v>
      </c>
      <c r="B656">
        <v>2001</v>
      </c>
      <c r="C656" t="s">
        <v>19</v>
      </c>
      <c r="D656">
        <v>1075.25</v>
      </c>
      <c r="E656">
        <v>0.65000000000009095</v>
      </c>
      <c r="F656" s="2">
        <v>6.0487623301702119E-2</v>
      </c>
    </row>
    <row r="657" spans="1:6" x14ac:dyDescent="0.35">
      <c r="A657" s="1">
        <v>37110</v>
      </c>
      <c r="B657">
        <v>2001</v>
      </c>
      <c r="C657" t="s">
        <v>19</v>
      </c>
      <c r="D657">
        <v>1072.0999999999999</v>
      </c>
      <c r="E657">
        <v>-3.1500000000000909</v>
      </c>
      <c r="F657" s="2">
        <v>-0.29295512671472596</v>
      </c>
    </row>
    <row r="658" spans="1:6" x14ac:dyDescent="0.35">
      <c r="A658" s="1">
        <v>37111</v>
      </c>
      <c r="B658">
        <v>2001</v>
      </c>
      <c r="C658" t="s">
        <v>19</v>
      </c>
      <c r="D658">
        <v>1068</v>
      </c>
      <c r="E658">
        <v>-4.0999999999999091</v>
      </c>
      <c r="F658" s="2">
        <v>-0.38242701240555077</v>
      </c>
    </row>
    <row r="659" spans="1:6" x14ac:dyDescent="0.35">
      <c r="A659" s="1">
        <v>37112</v>
      </c>
      <c r="B659">
        <v>2001</v>
      </c>
      <c r="C659" t="s">
        <v>19</v>
      </c>
      <c r="D659">
        <v>1070.6500000000001</v>
      </c>
      <c r="E659">
        <v>2.6500000000000909</v>
      </c>
      <c r="F659" s="2">
        <v>0.24812734082397858</v>
      </c>
    </row>
    <row r="660" spans="1:6" x14ac:dyDescent="0.35">
      <c r="A660" s="1">
        <v>37113</v>
      </c>
      <c r="B660">
        <v>2001</v>
      </c>
      <c r="C660" t="s">
        <v>19</v>
      </c>
      <c r="D660">
        <v>1071.1500000000001</v>
      </c>
      <c r="E660">
        <v>0.5</v>
      </c>
      <c r="F660" s="2">
        <v>4.6700602437771445E-2</v>
      </c>
    </row>
    <row r="661" spans="1:6" x14ac:dyDescent="0.35">
      <c r="A661" s="1">
        <v>37116</v>
      </c>
      <c r="B661">
        <v>2001</v>
      </c>
      <c r="C661" t="s">
        <v>19</v>
      </c>
      <c r="D661">
        <v>1063</v>
      </c>
      <c r="E661">
        <v>-8.1500000000000909</v>
      </c>
      <c r="F661" s="2">
        <v>-0.76086449143444812</v>
      </c>
    </row>
    <row r="662" spans="1:6" x14ac:dyDescent="0.35">
      <c r="A662" s="1">
        <v>37117</v>
      </c>
      <c r="B662">
        <v>2001</v>
      </c>
      <c r="C662" t="s">
        <v>19</v>
      </c>
      <c r="D662">
        <v>1075.5</v>
      </c>
      <c r="E662">
        <v>12.5</v>
      </c>
      <c r="F662" s="2">
        <v>1.175917215428034</v>
      </c>
    </row>
    <row r="663" spans="1:6" x14ac:dyDescent="0.35">
      <c r="A663" s="1">
        <v>37119</v>
      </c>
      <c r="B663">
        <v>2001</v>
      </c>
      <c r="C663" t="s">
        <v>19</v>
      </c>
      <c r="D663">
        <v>1078.95</v>
      </c>
      <c r="E663">
        <v>3.4500000000000455</v>
      </c>
      <c r="F663" s="2">
        <v>0.32078103207810743</v>
      </c>
    </row>
    <row r="664" spans="1:6" x14ac:dyDescent="0.35">
      <c r="A664" s="1">
        <v>37120</v>
      </c>
      <c r="B664">
        <v>2001</v>
      </c>
      <c r="C664" t="s">
        <v>19</v>
      </c>
      <c r="D664">
        <v>1069.2</v>
      </c>
      <c r="E664">
        <v>-9.75</v>
      </c>
      <c r="F664" s="2">
        <v>-0.90365633254553024</v>
      </c>
    </row>
    <row r="665" spans="1:6" x14ac:dyDescent="0.35">
      <c r="A665" s="1">
        <v>37123</v>
      </c>
      <c r="B665">
        <v>2001</v>
      </c>
      <c r="C665" t="s">
        <v>19</v>
      </c>
      <c r="D665">
        <v>1063.75</v>
      </c>
      <c r="E665">
        <v>-5.4500000000000455</v>
      </c>
      <c r="F665" s="2">
        <v>-0.50972689861579179</v>
      </c>
    </row>
    <row r="666" spans="1:6" x14ac:dyDescent="0.35">
      <c r="A666" s="1">
        <v>37124</v>
      </c>
      <c r="B666">
        <v>2001</v>
      </c>
      <c r="C666" t="s">
        <v>19</v>
      </c>
      <c r="D666">
        <v>1068.7</v>
      </c>
      <c r="E666">
        <v>4.9500000000000455</v>
      </c>
      <c r="F666" s="2">
        <v>0.46533490011751305</v>
      </c>
    </row>
    <row r="667" spans="1:6" x14ac:dyDescent="0.35">
      <c r="A667" s="1">
        <v>37126</v>
      </c>
      <c r="B667">
        <v>2001</v>
      </c>
      <c r="C667" t="s">
        <v>19</v>
      </c>
      <c r="D667">
        <v>1071.5</v>
      </c>
      <c r="E667">
        <v>2.7999999999999545</v>
      </c>
      <c r="F667" s="2">
        <v>0.26200056142977024</v>
      </c>
    </row>
    <row r="668" spans="1:6" x14ac:dyDescent="0.35">
      <c r="A668" s="1">
        <v>37127</v>
      </c>
      <c r="B668">
        <v>2001</v>
      </c>
      <c r="C668" t="s">
        <v>19</v>
      </c>
      <c r="D668">
        <v>1069.1500000000001</v>
      </c>
      <c r="E668">
        <v>-2.3499999999999091</v>
      </c>
      <c r="F668" s="2">
        <v>-0.21931871208585246</v>
      </c>
    </row>
    <row r="669" spans="1:6" x14ac:dyDescent="0.35">
      <c r="A669" s="1">
        <v>37130</v>
      </c>
      <c r="B669">
        <v>2001</v>
      </c>
      <c r="C669" t="s">
        <v>19</v>
      </c>
      <c r="D669">
        <v>1072.55</v>
      </c>
      <c r="E669">
        <v>3.3999999999998636</v>
      </c>
      <c r="F669" s="2">
        <v>0.31800963382124708</v>
      </c>
    </row>
    <row r="670" spans="1:6" x14ac:dyDescent="0.35">
      <c r="A670" s="1">
        <v>37131</v>
      </c>
      <c r="B670">
        <v>2001</v>
      </c>
      <c r="C670" t="s">
        <v>19</v>
      </c>
      <c r="D670">
        <v>1070.6500000000001</v>
      </c>
      <c r="E670">
        <v>-1.8999999999998636</v>
      </c>
      <c r="F670" s="2">
        <v>-0.17714791851194478</v>
      </c>
    </row>
    <row r="671" spans="1:6" x14ac:dyDescent="0.35">
      <c r="A671" s="1">
        <v>37132</v>
      </c>
      <c r="B671">
        <v>2001</v>
      </c>
      <c r="C671" t="s">
        <v>19</v>
      </c>
      <c r="D671">
        <v>1067.45</v>
      </c>
      <c r="E671">
        <v>-3.2000000000000455</v>
      </c>
      <c r="F671" s="2">
        <v>-0.29888385560174152</v>
      </c>
    </row>
    <row r="672" spans="1:6" x14ac:dyDescent="0.35">
      <c r="A672" s="1">
        <v>37133</v>
      </c>
      <c r="B672">
        <v>2001</v>
      </c>
      <c r="C672" t="s">
        <v>19</v>
      </c>
      <c r="D672">
        <v>1064.1500000000001</v>
      </c>
      <c r="E672">
        <v>-3.2999999999999545</v>
      </c>
      <c r="F672" s="2">
        <v>-0.30914796945992362</v>
      </c>
    </row>
    <row r="673" spans="1:6" x14ac:dyDescent="0.35">
      <c r="A673" s="1">
        <v>37134</v>
      </c>
      <c r="B673">
        <v>2001</v>
      </c>
      <c r="C673" t="s">
        <v>19</v>
      </c>
      <c r="D673">
        <v>1053.75</v>
      </c>
      <c r="E673">
        <v>-10.400000000000091</v>
      </c>
      <c r="F673" s="2">
        <v>-0.97730583094489398</v>
      </c>
    </row>
    <row r="674" spans="1:6" x14ac:dyDescent="0.35">
      <c r="A674" s="1">
        <v>37137</v>
      </c>
      <c r="B674">
        <v>2001</v>
      </c>
      <c r="C674" t="s">
        <v>20</v>
      </c>
      <c r="D674">
        <v>1048.05</v>
      </c>
      <c r="E674">
        <v>-5.7000000000000455</v>
      </c>
      <c r="F674" s="2">
        <v>-0.54092526690391896</v>
      </c>
    </row>
    <row r="675" spans="1:6" x14ac:dyDescent="0.35">
      <c r="A675" s="1">
        <v>37138</v>
      </c>
      <c r="B675">
        <v>2001</v>
      </c>
      <c r="C675" t="s">
        <v>20</v>
      </c>
      <c r="D675">
        <v>1048.2</v>
      </c>
      <c r="E675">
        <v>0.15000000000009095</v>
      </c>
      <c r="F675" s="2">
        <v>1.431229426077868E-2</v>
      </c>
    </row>
    <row r="676" spans="1:6" x14ac:dyDescent="0.35">
      <c r="A676" s="1">
        <v>37139</v>
      </c>
      <c r="B676">
        <v>2001</v>
      </c>
      <c r="C676" t="s">
        <v>20</v>
      </c>
      <c r="D676">
        <v>1045</v>
      </c>
      <c r="E676">
        <v>-3.2000000000000455</v>
      </c>
      <c r="F676" s="2">
        <v>-0.30528525090631992</v>
      </c>
    </row>
    <row r="677" spans="1:6" x14ac:dyDescent="0.35">
      <c r="A677" s="1">
        <v>37140</v>
      </c>
      <c r="B677">
        <v>2001</v>
      </c>
      <c r="C677" t="s">
        <v>20</v>
      </c>
      <c r="D677">
        <v>1036.0999999999999</v>
      </c>
      <c r="E677">
        <v>-8.9000000000000909</v>
      </c>
      <c r="F677" s="2">
        <v>-0.85167464114833413</v>
      </c>
    </row>
    <row r="678" spans="1:6" x14ac:dyDescent="0.35">
      <c r="A678" s="1">
        <v>37141</v>
      </c>
      <c r="B678">
        <v>2001</v>
      </c>
      <c r="C678" t="s">
        <v>20</v>
      </c>
      <c r="D678">
        <v>1035.2</v>
      </c>
      <c r="E678">
        <v>-0.89999999999986358</v>
      </c>
      <c r="F678" s="2">
        <v>-8.6864202297062404E-2</v>
      </c>
    </row>
    <row r="679" spans="1:6" x14ac:dyDescent="0.35">
      <c r="A679" s="1">
        <v>37144</v>
      </c>
      <c r="B679">
        <v>2001</v>
      </c>
      <c r="C679" t="s">
        <v>20</v>
      </c>
      <c r="D679">
        <v>1033.4000000000001</v>
      </c>
      <c r="E679">
        <v>-1.7999999999999545</v>
      </c>
      <c r="F679" s="2">
        <v>-0.17387944358577612</v>
      </c>
    </row>
    <row r="680" spans="1:6" x14ac:dyDescent="0.35">
      <c r="A680" s="1">
        <v>37145</v>
      </c>
      <c r="B680">
        <v>2001</v>
      </c>
      <c r="C680" t="s">
        <v>20</v>
      </c>
      <c r="D680">
        <v>1023.4</v>
      </c>
      <c r="E680">
        <v>-10.000000000000114</v>
      </c>
      <c r="F680" s="2">
        <v>-0.96767950454810459</v>
      </c>
    </row>
    <row r="681" spans="1:6" x14ac:dyDescent="0.35">
      <c r="A681" s="1">
        <v>37146</v>
      </c>
      <c r="B681">
        <v>2001</v>
      </c>
      <c r="C681" t="s">
        <v>20</v>
      </c>
      <c r="D681">
        <v>982.2</v>
      </c>
      <c r="E681">
        <v>-41.199999999999932</v>
      </c>
      <c r="F681" s="2">
        <v>-4.0257963650576443</v>
      </c>
    </row>
    <row r="682" spans="1:6" x14ac:dyDescent="0.35">
      <c r="A682" s="1">
        <v>37147</v>
      </c>
      <c r="B682">
        <v>2001</v>
      </c>
      <c r="C682" t="s">
        <v>20</v>
      </c>
      <c r="D682">
        <v>971.7</v>
      </c>
      <c r="E682">
        <v>-10.5</v>
      </c>
      <c r="F682" s="2">
        <v>-1.0690287110568111</v>
      </c>
    </row>
    <row r="683" spans="1:6" x14ac:dyDescent="0.35">
      <c r="A683" s="1">
        <v>37148</v>
      </c>
      <c r="B683">
        <v>2001</v>
      </c>
      <c r="C683" t="s">
        <v>20</v>
      </c>
      <c r="D683">
        <v>919.7</v>
      </c>
      <c r="E683">
        <v>-52</v>
      </c>
      <c r="F683" s="2">
        <v>-5.3514459195224866</v>
      </c>
    </row>
    <row r="684" spans="1:6" x14ac:dyDescent="0.35">
      <c r="A684" s="1">
        <v>37151</v>
      </c>
      <c r="B684">
        <v>2001</v>
      </c>
      <c r="C684" t="s">
        <v>20</v>
      </c>
      <c r="D684">
        <v>872.25</v>
      </c>
      <c r="E684">
        <v>-47.450000000000045</v>
      </c>
      <c r="F684" s="2">
        <v>-5.15929107317604</v>
      </c>
    </row>
    <row r="685" spans="1:6" x14ac:dyDescent="0.35">
      <c r="A685" s="1">
        <v>37152</v>
      </c>
      <c r="B685">
        <v>2001</v>
      </c>
      <c r="C685" t="s">
        <v>20</v>
      </c>
      <c r="D685">
        <v>900.2</v>
      </c>
      <c r="E685">
        <v>27.950000000000045</v>
      </c>
      <c r="F685" s="2">
        <v>3.2043565491544905</v>
      </c>
    </row>
    <row r="686" spans="1:6" x14ac:dyDescent="0.35">
      <c r="A686" s="1">
        <v>37153</v>
      </c>
      <c r="B686">
        <v>2001</v>
      </c>
      <c r="C686" t="s">
        <v>20</v>
      </c>
      <c r="D686">
        <v>912.2</v>
      </c>
      <c r="E686">
        <v>12</v>
      </c>
      <c r="F686" s="2">
        <v>1.3330371028660297</v>
      </c>
    </row>
    <row r="687" spans="1:6" x14ac:dyDescent="0.35">
      <c r="A687" s="1">
        <v>37154</v>
      </c>
      <c r="B687">
        <v>2001</v>
      </c>
      <c r="C687" t="s">
        <v>20</v>
      </c>
      <c r="D687">
        <v>898.8</v>
      </c>
      <c r="E687">
        <v>-13.400000000000091</v>
      </c>
      <c r="F687" s="2">
        <v>-1.4689761017320864</v>
      </c>
    </row>
    <row r="688" spans="1:6" x14ac:dyDescent="0.35">
      <c r="A688" s="1">
        <v>37155</v>
      </c>
      <c r="B688">
        <v>2001</v>
      </c>
      <c r="C688" t="s">
        <v>20</v>
      </c>
      <c r="D688">
        <v>854.2</v>
      </c>
      <c r="E688">
        <v>-44.599999999999909</v>
      </c>
      <c r="F688" s="2">
        <v>-4.9621717846016811</v>
      </c>
    </row>
    <row r="689" spans="1:6" x14ac:dyDescent="0.35">
      <c r="A689" s="1">
        <v>37158</v>
      </c>
      <c r="B689">
        <v>2001</v>
      </c>
      <c r="C689" t="s">
        <v>20</v>
      </c>
      <c r="D689">
        <v>869.05</v>
      </c>
      <c r="E689">
        <v>14.849999999999909</v>
      </c>
      <c r="F689" s="2">
        <v>1.7384687426832017</v>
      </c>
    </row>
    <row r="690" spans="1:6" x14ac:dyDescent="0.35">
      <c r="A690" s="1">
        <v>37159</v>
      </c>
      <c r="B690">
        <v>2001</v>
      </c>
      <c r="C690" t="s">
        <v>20</v>
      </c>
      <c r="D690">
        <v>861.4</v>
      </c>
      <c r="E690">
        <v>-7.6499999999999773</v>
      </c>
      <c r="F690" s="2">
        <v>-0.88027156089983061</v>
      </c>
    </row>
    <row r="691" spans="1:6" x14ac:dyDescent="0.35">
      <c r="A691" s="1">
        <v>37160</v>
      </c>
      <c r="B691">
        <v>2001</v>
      </c>
      <c r="C691" t="s">
        <v>20</v>
      </c>
      <c r="D691">
        <v>873.7</v>
      </c>
      <c r="E691">
        <v>12.300000000000068</v>
      </c>
      <c r="F691" s="2">
        <v>1.42790805665197</v>
      </c>
    </row>
    <row r="692" spans="1:6" x14ac:dyDescent="0.35">
      <c r="A692" s="1">
        <v>37161</v>
      </c>
      <c r="B692">
        <v>2001</v>
      </c>
      <c r="C692" t="s">
        <v>20</v>
      </c>
      <c r="D692">
        <v>890</v>
      </c>
      <c r="E692">
        <v>16.299999999999955</v>
      </c>
      <c r="F692" s="2">
        <v>1.8656289344168426</v>
      </c>
    </row>
    <row r="693" spans="1:6" x14ac:dyDescent="0.35">
      <c r="A693" s="1">
        <v>37162</v>
      </c>
      <c r="B693">
        <v>2001</v>
      </c>
      <c r="C693" t="s">
        <v>20</v>
      </c>
      <c r="D693">
        <v>913.85</v>
      </c>
      <c r="E693">
        <v>23.850000000000023</v>
      </c>
      <c r="F693" s="2">
        <v>2.6797752808988791</v>
      </c>
    </row>
    <row r="694" spans="1:6" x14ac:dyDescent="0.35">
      <c r="A694" s="1">
        <v>37165</v>
      </c>
      <c r="B694">
        <v>2001</v>
      </c>
      <c r="C694" t="s">
        <v>21</v>
      </c>
      <c r="D694">
        <v>910.1</v>
      </c>
      <c r="E694">
        <v>-3.75</v>
      </c>
      <c r="F694" s="2">
        <v>-0.41035180828363521</v>
      </c>
    </row>
    <row r="695" spans="1:6" x14ac:dyDescent="0.35">
      <c r="A695" s="1">
        <v>37167</v>
      </c>
      <c r="B695">
        <v>2001</v>
      </c>
      <c r="C695" t="s">
        <v>21</v>
      </c>
      <c r="D695">
        <v>899.65</v>
      </c>
      <c r="E695">
        <v>-10.450000000000045</v>
      </c>
      <c r="F695" s="2">
        <v>-1.1482254697286063</v>
      </c>
    </row>
    <row r="696" spans="1:6" x14ac:dyDescent="0.35">
      <c r="A696" s="1">
        <v>37168</v>
      </c>
      <c r="B696">
        <v>2001</v>
      </c>
      <c r="C696" t="s">
        <v>21</v>
      </c>
      <c r="D696">
        <v>911.65</v>
      </c>
      <c r="E696">
        <v>12</v>
      </c>
      <c r="F696" s="2">
        <v>1.3338520535763909</v>
      </c>
    </row>
    <row r="697" spans="1:6" x14ac:dyDescent="0.35">
      <c r="A697" s="1">
        <v>37169</v>
      </c>
      <c r="B697">
        <v>2001</v>
      </c>
      <c r="C697" t="s">
        <v>21</v>
      </c>
      <c r="D697">
        <v>914.6</v>
      </c>
      <c r="E697">
        <v>2.9500000000000455</v>
      </c>
      <c r="F697" s="2">
        <v>0.32358909669281471</v>
      </c>
    </row>
    <row r="698" spans="1:6" x14ac:dyDescent="0.35">
      <c r="A698" s="1">
        <v>37172</v>
      </c>
      <c r="B698">
        <v>2001</v>
      </c>
      <c r="C698" t="s">
        <v>21</v>
      </c>
      <c r="D698">
        <v>901.95</v>
      </c>
      <c r="E698">
        <v>-12.649999999999977</v>
      </c>
      <c r="F698" s="2">
        <v>-1.3831183030833127</v>
      </c>
    </row>
    <row r="699" spans="1:6" x14ac:dyDescent="0.35">
      <c r="A699" s="1">
        <v>37173</v>
      </c>
      <c r="B699">
        <v>2001</v>
      </c>
      <c r="C699" t="s">
        <v>21</v>
      </c>
      <c r="D699">
        <v>912.7</v>
      </c>
      <c r="E699">
        <v>10.75</v>
      </c>
      <c r="F699" s="2">
        <v>1.1918620766117853</v>
      </c>
    </row>
    <row r="700" spans="1:6" x14ac:dyDescent="0.35">
      <c r="A700" s="1">
        <v>37174</v>
      </c>
      <c r="B700">
        <v>2001</v>
      </c>
      <c r="C700" t="s">
        <v>21</v>
      </c>
      <c r="D700">
        <v>940.35</v>
      </c>
      <c r="E700">
        <v>27.649999999999977</v>
      </c>
      <c r="F700" s="2">
        <v>3.0294729922208807</v>
      </c>
    </row>
    <row r="701" spans="1:6" x14ac:dyDescent="0.35">
      <c r="A701" s="1">
        <v>37175</v>
      </c>
      <c r="B701">
        <v>2001</v>
      </c>
      <c r="C701" t="s">
        <v>21</v>
      </c>
      <c r="D701">
        <v>954.9</v>
      </c>
      <c r="E701">
        <v>14.549999999999955</v>
      </c>
      <c r="F701" s="2">
        <v>1.5472962194927373</v>
      </c>
    </row>
    <row r="702" spans="1:6" x14ac:dyDescent="0.35">
      <c r="A702" s="1">
        <v>37176</v>
      </c>
      <c r="B702">
        <v>2001</v>
      </c>
      <c r="C702" t="s">
        <v>21</v>
      </c>
      <c r="D702">
        <v>960.4</v>
      </c>
      <c r="E702">
        <v>5.5</v>
      </c>
      <c r="F702" s="2">
        <v>0.57597654204628757</v>
      </c>
    </row>
    <row r="703" spans="1:6" x14ac:dyDescent="0.35">
      <c r="A703" s="1">
        <v>37179</v>
      </c>
      <c r="B703">
        <v>2001</v>
      </c>
      <c r="C703" t="s">
        <v>21</v>
      </c>
      <c r="D703">
        <v>963.4</v>
      </c>
      <c r="E703">
        <v>3</v>
      </c>
      <c r="F703" s="2">
        <v>0.31236984589754269</v>
      </c>
    </row>
    <row r="704" spans="1:6" x14ac:dyDescent="0.35">
      <c r="A704" s="1">
        <v>37180</v>
      </c>
      <c r="B704">
        <v>2001</v>
      </c>
      <c r="C704" t="s">
        <v>21</v>
      </c>
      <c r="D704">
        <v>971.25</v>
      </c>
      <c r="E704">
        <v>7.8500000000000227</v>
      </c>
      <c r="F704" s="2">
        <v>0.81482250363296893</v>
      </c>
    </row>
    <row r="705" spans="1:6" x14ac:dyDescent="0.35">
      <c r="A705" s="1">
        <v>37181</v>
      </c>
      <c r="B705">
        <v>2001</v>
      </c>
      <c r="C705" t="s">
        <v>21</v>
      </c>
      <c r="D705">
        <v>986.25</v>
      </c>
      <c r="E705">
        <v>15</v>
      </c>
      <c r="F705" s="2">
        <v>1.5444015444015444</v>
      </c>
    </row>
    <row r="706" spans="1:6" x14ac:dyDescent="0.35">
      <c r="A706" s="1">
        <v>37182</v>
      </c>
      <c r="B706">
        <v>2001</v>
      </c>
      <c r="C706" t="s">
        <v>21</v>
      </c>
      <c r="D706">
        <v>972.05</v>
      </c>
      <c r="E706">
        <v>-14.200000000000045</v>
      </c>
      <c r="F706" s="2">
        <v>-1.4397972116603341</v>
      </c>
    </row>
    <row r="707" spans="1:6" x14ac:dyDescent="0.35">
      <c r="A707" s="1">
        <v>37183</v>
      </c>
      <c r="B707">
        <v>2001</v>
      </c>
      <c r="C707" t="s">
        <v>21</v>
      </c>
      <c r="D707">
        <v>976.65</v>
      </c>
      <c r="E707">
        <v>4.6000000000000227</v>
      </c>
      <c r="F707" s="2">
        <v>0.47322668587007077</v>
      </c>
    </row>
    <row r="708" spans="1:6" x14ac:dyDescent="0.35">
      <c r="A708" s="1">
        <v>37186</v>
      </c>
      <c r="B708">
        <v>2001</v>
      </c>
      <c r="C708" t="s">
        <v>21</v>
      </c>
      <c r="D708">
        <v>976.4</v>
      </c>
      <c r="E708">
        <v>-0.25</v>
      </c>
      <c r="F708" s="2">
        <v>-2.5597706445502483E-2</v>
      </c>
    </row>
    <row r="709" spans="1:6" x14ac:dyDescent="0.35">
      <c r="A709" s="1">
        <v>37187</v>
      </c>
      <c r="B709">
        <v>2001</v>
      </c>
      <c r="C709" t="s">
        <v>21</v>
      </c>
      <c r="D709">
        <v>993.2</v>
      </c>
      <c r="E709">
        <v>16.800000000000068</v>
      </c>
      <c r="F709" s="2">
        <v>1.7206063088898063</v>
      </c>
    </row>
    <row r="710" spans="1:6" x14ac:dyDescent="0.35">
      <c r="A710" s="1">
        <v>37188</v>
      </c>
      <c r="B710">
        <v>2001</v>
      </c>
      <c r="C710" t="s">
        <v>21</v>
      </c>
      <c r="D710">
        <v>991.2</v>
      </c>
      <c r="E710">
        <v>-2</v>
      </c>
      <c r="F710" s="2">
        <v>-0.20136931131695526</v>
      </c>
    </row>
    <row r="711" spans="1:6" x14ac:dyDescent="0.35">
      <c r="A711" s="1">
        <v>37189</v>
      </c>
      <c r="B711">
        <v>2001</v>
      </c>
      <c r="C711" t="s">
        <v>21</v>
      </c>
      <c r="D711">
        <v>983.2</v>
      </c>
      <c r="E711">
        <v>-8</v>
      </c>
      <c r="F711" s="2">
        <v>-0.80710250201775613</v>
      </c>
    </row>
    <row r="712" spans="1:6" x14ac:dyDescent="0.35">
      <c r="A712" s="1">
        <v>37193</v>
      </c>
      <c r="B712">
        <v>2001</v>
      </c>
      <c r="C712" t="s">
        <v>21</v>
      </c>
      <c r="D712">
        <v>977.45</v>
      </c>
      <c r="E712">
        <v>-5.75</v>
      </c>
      <c r="F712" s="2">
        <v>-0.58482506102522369</v>
      </c>
    </row>
    <row r="713" spans="1:6" x14ac:dyDescent="0.35">
      <c r="A713" s="1">
        <v>37194</v>
      </c>
      <c r="B713">
        <v>2001</v>
      </c>
      <c r="C713" t="s">
        <v>21</v>
      </c>
      <c r="D713">
        <v>963.1</v>
      </c>
      <c r="E713">
        <v>-14.350000000000023</v>
      </c>
      <c r="F713" s="2">
        <v>-1.4681057854621742</v>
      </c>
    </row>
    <row r="714" spans="1:6" x14ac:dyDescent="0.35">
      <c r="A714" s="1">
        <v>37195</v>
      </c>
      <c r="B714">
        <v>2001</v>
      </c>
      <c r="C714" t="s">
        <v>21</v>
      </c>
      <c r="D714">
        <v>971.9</v>
      </c>
      <c r="E714">
        <v>8.7999999999999545</v>
      </c>
      <c r="F714" s="2">
        <v>0.91371612501297417</v>
      </c>
    </row>
    <row r="715" spans="1:6" x14ac:dyDescent="0.35">
      <c r="A715" s="1">
        <v>37196</v>
      </c>
      <c r="B715">
        <v>2001</v>
      </c>
      <c r="C715" t="s">
        <v>22</v>
      </c>
      <c r="D715">
        <v>994</v>
      </c>
      <c r="E715">
        <v>22.100000000000023</v>
      </c>
      <c r="F715" s="2">
        <v>2.2738964914085837</v>
      </c>
    </row>
    <row r="716" spans="1:6" x14ac:dyDescent="0.35">
      <c r="A716" s="1">
        <v>37197</v>
      </c>
      <c r="B716">
        <v>2001</v>
      </c>
      <c r="C716" t="s">
        <v>22</v>
      </c>
      <c r="D716">
        <v>997.6</v>
      </c>
      <c r="E716">
        <v>3.6000000000000227</v>
      </c>
      <c r="F716" s="2">
        <v>0.36217303822937852</v>
      </c>
    </row>
    <row r="717" spans="1:6" x14ac:dyDescent="0.35">
      <c r="A717" s="1">
        <v>37200</v>
      </c>
      <c r="B717">
        <v>2001</v>
      </c>
      <c r="C717" t="s">
        <v>22</v>
      </c>
      <c r="D717">
        <v>991.05</v>
      </c>
      <c r="E717">
        <v>-6.5500000000000682</v>
      </c>
      <c r="F717" s="2">
        <v>-0.65657578187651044</v>
      </c>
    </row>
    <row r="718" spans="1:6" x14ac:dyDescent="0.35">
      <c r="A718" s="1">
        <v>37201</v>
      </c>
      <c r="B718">
        <v>2001</v>
      </c>
      <c r="C718" t="s">
        <v>22</v>
      </c>
      <c r="D718">
        <v>1001.9</v>
      </c>
      <c r="E718">
        <v>10.850000000000023</v>
      </c>
      <c r="F718" s="2">
        <v>1.0947984460925304</v>
      </c>
    </row>
    <row r="719" spans="1:6" x14ac:dyDescent="0.35">
      <c r="A719" s="1">
        <v>37202</v>
      </c>
      <c r="B719">
        <v>2001</v>
      </c>
      <c r="C719" t="s">
        <v>22</v>
      </c>
      <c r="D719">
        <v>987.5</v>
      </c>
      <c r="E719">
        <v>-14.399999999999977</v>
      </c>
      <c r="F719" s="2">
        <v>-1.4372691885417683</v>
      </c>
    </row>
    <row r="720" spans="1:6" x14ac:dyDescent="0.35">
      <c r="A720" s="1">
        <v>37203</v>
      </c>
      <c r="B720">
        <v>2001</v>
      </c>
      <c r="C720" t="s">
        <v>22</v>
      </c>
      <c r="D720">
        <v>997.7</v>
      </c>
      <c r="E720">
        <v>10.200000000000045</v>
      </c>
      <c r="F720" s="2">
        <v>1.0329113924050679</v>
      </c>
    </row>
    <row r="721" spans="1:6" x14ac:dyDescent="0.35">
      <c r="A721" s="1">
        <v>37204</v>
      </c>
      <c r="B721">
        <v>2001</v>
      </c>
      <c r="C721" t="s">
        <v>22</v>
      </c>
      <c r="D721">
        <v>1004.05</v>
      </c>
      <c r="E721">
        <v>6.3499999999999091</v>
      </c>
      <c r="F721" s="2">
        <v>0.63646386689384671</v>
      </c>
    </row>
    <row r="722" spans="1:6" x14ac:dyDescent="0.35">
      <c r="A722" s="1">
        <v>37207</v>
      </c>
      <c r="B722">
        <v>2001</v>
      </c>
      <c r="C722" t="s">
        <v>22</v>
      </c>
      <c r="D722">
        <v>1010.9</v>
      </c>
      <c r="E722">
        <v>6.8500000000000227</v>
      </c>
      <c r="F722" s="2">
        <v>0.68223694039141702</v>
      </c>
    </row>
    <row r="723" spans="1:6" x14ac:dyDescent="0.35">
      <c r="A723" s="1">
        <v>37208</v>
      </c>
      <c r="B723">
        <v>2001</v>
      </c>
      <c r="C723" t="s">
        <v>22</v>
      </c>
      <c r="D723">
        <v>1005.4</v>
      </c>
      <c r="E723">
        <v>-5.5</v>
      </c>
      <c r="F723" s="2">
        <v>-0.54406964091403698</v>
      </c>
    </row>
    <row r="724" spans="1:6" x14ac:dyDescent="0.35">
      <c r="A724" s="1">
        <v>37209</v>
      </c>
      <c r="B724">
        <v>2001</v>
      </c>
      <c r="C724" t="s">
        <v>22</v>
      </c>
      <c r="D724">
        <v>1015.8</v>
      </c>
      <c r="E724">
        <v>10.399999999999977</v>
      </c>
      <c r="F724" s="2">
        <v>1.0344141635170059</v>
      </c>
    </row>
    <row r="725" spans="1:6" x14ac:dyDescent="0.35">
      <c r="A725" s="1">
        <v>37210</v>
      </c>
      <c r="B725">
        <v>2001</v>
      </c>
      <c r="C725" t="s">
        <v>22</v>
      </c>
      <c r="D725">
        <v>1035.7</v>
      </c>
      <c r="E725">
        <v>19.900000000000091</v>
      </c>
      <c r="F725" s="2">
        <v>1.9590470565071954</v>
      </c>
    </row>
    <row r="726" spans="1:6" x14ac:dyDescent="0.35">
      <c r="A726" s="1">
        <v>37214</v>
      </c>
      <c r="B726">
        <v>2001</v>
      </c>
      <c r="C726" t="s">
        <v>22</v>
      </c>
      <c r="D726">
        <v>1068.1500000000001</v>
      </c>
      <c r="E726">
        <v>32.450000000000045</v>
      </c>
      <c r="F726" s="2">
        <v>3.1331466640919228</v>
      </c>
    </row>
    <row r="727" spans="1:6" x14ac:dyDescent="0.35">
      <c r="A727" s="1">
        <v>37215</v>
      </c>
      <c r="B727">
        <v>2001</v>
      </c>
      <c r="C727" t="s">
        <v>22</v>
      </c>
      <c r="D727">
        <v>1050.2</v>
      </c>
      <c r="E727">
        <v>-17.950000000000045</v>
      </c>
      <c r="F727" s="2">
        <v>-1.6804755886345593</v>
      </c>
    </row>
    <row r="728" spans="1:6" x14ac:dyDescent="0.35">
      <c r="A728" s="1">
        <v>37216</v>
      </c>
      <c r="B728">
        <v>2001</v>
      </c>
      <c r="C728" t="s">
        <v>22</v>
      </c>
      <c r="D728">
        <v>1056.3499999999999</v>
      </c>
      <c r="E728">
        <v>6.1499999999998636</v>
      </c>
      <c r="F728" s="2">
        <v>0.58560274233478038</v>
      </c>
    </row>
    <row r="729" spans="1:6" x14ac:dyDescent="0.35">
      <c r="A729" s="1">
        <v>37217</v>
      </c>
      <c r="B729">
        <v>2001</v>
      </c>
      <c r="C729" t="s">
        <v>22</v>
      </c>
      <c r="D729">
        <v>1062.45</v>
      </c>
      <c r="E729">
        <v>6.1000000000001364</v>
      </c>
      <c r="F729" s="2">
        <v>0.57746012211862896</v>
      </c>
    </row>
    <row r="730" spans="1:6" x14ac:dyDescent="0.35">
      <c r="A730" s="1">
        <v>37218</v>
      </c>
      <c r="B730">
        <v>2001</v>
      </c>
      <c r="C730" t="s">
        <v>22</v>
      </c>
      <c r="D730">
        <v>1059</v>
      </c>
      <c r="E730">
        <v>-3.4500000000000455</v>
      </c>
      <c r="F730" s="2">
        <v>-0.32472116334886775</v>
      </c>
    </row>
    <row r="731" spans="1:6" x14ac:dyDescent="0.35">
      <c r="A731" s="1">
        <v>37221</v>
      </c>
      <c r="B731">
        <v>2001</v>
      </c>
      <c r="C731" t="s">
        <v>22</v>
      </c>
      <c r="D731">
        <v>1080.5999999999999</v>
      </c>
      <c r="E731">
        <v>21.599999999999909</v>
      </c>
      <c r="F731" s="2">
        <v>2.0396600566572149</v>
      </c>
    </row>
    <row r="732" spans="1:6" x14ac:dyDescent="0.35">
      <c r="A732" s="1">
        <v>37222</v>
      </c>
      <c r="B732">
        <v>2001</v>
      </c>
      <c r="C732" t="s">
        <v>22</v>
      </c>
      <c r="D732">
        <v>1076.05</v>
      </c>
      <c r="E732">
        <v>-4.5499999999999545</v>
      </c>
      <c r="F732" s="2">
        <v>-0.42106237275587216</v>
      </c>
    </row>
    <row r="733" spans="1:6" x14ac:dyDescent="0.35">
      <c r="A733" s="1">
        <v>37223</v>
      </c>
      <c r="B733">
        <v>2001</v>
      </c>
      <c r="C733" t="s">
        <v>22</v>
      </c>
      <c r="D733">
        <v>1070.8</v>
      </c>
      <c r="E733">
        <v>-5.25</v>
      </c>
      <c r="F733" s="2">
        <v>-0.48789554388736589</v>
      </c>
    </row>
    <row r="734" spans="1:6" x14ac:dyDescent="0.35">
      <c r="A734" s="1">
        <v>37224</v>
      </c>
      <c r="B734">
        <v>2001</v>
      </c>
      <c r="C734" t="s">
        <v>22</v>
      </c>
      <c r="D734">
        <v>1067.1500000000001</v>
      </c>
      <c r="E734">
        <v>-3.6499999999998636</v>
      </c>
      <c r="F734" s="2">
        <v>-0.34086664176315501</v>
      </c>
    </row>
    <row r="735" spans="1:6" x14ac:dyDescent="0.35">
      <c r="A735" s="1">
        <v>37228</v>
      </c>
      <c r="B735">
        <v>2001</v>
      </c>
      <c r="C735" t="s">
        <v>23</v>
      </c>
      <c r="D735">
        <v>1065.4000000000001</v>
      </c>
      <c r="E735">
        <v>-1.75</v>
      </c>
      <c r="F735" s="2">
        <v>-0.16398819285011479</v>
      </c>
    </row>
    <row r="736" spans="1:6" x14ac:dyDescent="0.35">
      <c r="A736" s="1">
        <v>37229</v>
      </c>
      <c r="B736">
        <v>2001</v>
      </c>
      <c r="C736" t="s">
        <v>23</v>
      </c>
      <c r="D736">
        <v>1077.7</v>
      </c>
      <c r="E736">
        <v>12.299999999999955</v>
      </c>
      <c r="F736" s="2">
        <v>1.1544959639571948</v>
      </c>
    </row>
    <row r="737" spans="1:6" x14ac:dyDescent="0.35">
      <c r="A737" s="1">
        <v>37230</v>
      </c>
      <c r="B737">
        <v>2001</v>
      </c>
      <c r="C737" t="s">
        <v>23</v>
      </c>
      <c r="D737">
        <v>1104.55</v>
      </c>
      <c r="E737">
        <v>26.849999999999909</v>
      </c>
      <c r="F737" s="2">
        <v>2.4914169063746781</v>
      </c>
    </row>
    <row r="738" spans="1:6" x14ac:dyDescent="0.35">
      <c r="A738" s="1">
        <v>37231</v>
      </c>
      <c r="B738">
        <v>2001</v>
      </c>
      <c r="C738" t="s">
        <v>23</v>
      </c>
      <c r="D738">
        <v>1110.45</v>
      </c>
      <c r="E738">
        <v>5.9000000000000909</v>
      </c>
      <c r="F738" s="2">
        <v>0.53415418043547969</v>
      </c>
    </row>
    <row r="739" spans="1:6" x14ac:dyDescent="0.35">
      <c r="A739" s="1">
        <v>37232</v>
      </c>
      <c r="B739">
        <v>2001</v>
      </c>
      <c r="C739" t="s">
        <v>23</v>
      </c>
      <c r="D739">
        <v>1112.3</v>
      </c>
      <c r="E739">
        <v>1.8499999999999091</v>
      </c>
      <c r="F739" s="2">
        <v>0.16659912648024758</v>
      </c>
    </row>
    <row r="740" spans="1:6" x14ac:dyDescent="0.35">
      <c r="A740" s="1">
        <v>37235</v>
      </c>
      <c r="B740">
        <v>2001</v>
      </c>
      <c r="C740" t="s">
        <v>23</v>
      </c>
      <c r="D740">
        <v>1115.25</v>
      </c>
      <c r="E740">
        <v>2.9500000000000455</v>
      </c>
      <c r="F740" s="2">
        <v>0.26521621864605283</v>
      </c>
    </row>
    <row r="741" spans="1:6" x14ac:dyDescent="0.35">
      <c r="A741" s="1">
        <v>37236</v>
      </c>
      <c r="B741">
        <v>2001</v>
      </c>
      <c r="C741" t="s">
        <v>23</v>
      </c>
      <c r="D741">
        <v>1110.2</v>
      </c>
      <c r="E741">
        <v>-5.0499999999999545</v>
      </c>
      <c r="F741" s="2">
        <v>-0.45281327056713339</v>
      </c>
    </row>
    <row r="742" spans="1:6" x14ac:dyDescent="0.35">
      <c r="A742" s="1">
        <v>37237</v>
      </c>
      <c r="B742">
        <v>2001</v>
      </c>
      <c r="C742" t="s">
        <v>23</v>
      </c>
      <c r="D742">
        <v>1107.6500000000001</v>
      </c>
      <c r="E742">
        <v>-2.5499999999999545</v>
      </c>
      <c r="F742" s="2">
        <v>-0.22968834444243871</v>
      </c>
    </row>
    <row r="743" spans="1:6" x14ac:dyDescent="0.35">
      <c r="A743" s="1">
        <v>37238</v>
      </c>
      <c r="B743">
        <v>2001</v>
      </c>
      <c r="C743" t="s">
        <v>23</v>
      </c>
      <c r="D743">
        <v>1098.75</v>
      </c>
      <c r="E743">
        <v>-8.9000000000000909</v>
      </c>
      <c r="F743" s="2">
        <v>-0.80350291156954734</v>
      </c>
    </row>
    <row r="744" spans="1:6" x14ac:dyDescent="0.35">
      <c r="A744" s="1">
        <v>37239</v>
      </c>
      <c r="B744">
        <v>2001</v>
      </c>
      <c r="C744" t="s">
        <v>23</v>
      </c>
      <c r="D744">
        <v>1087.8499999999999</v>
      </c>
      <c r="E744">
        <v>-10.900000000000091</v>
      </c>
      <c r="F744" s="2">
        <v>-0.99203640500569645</v>
      </c>
    </row>
    <row r="745" spans="1:6" x14ac:dyDescent="0.35">
      <c r="A745" s="1">
        <v>37243</v>
      </c>
      <c r="B745">
        <v>2001</v>
      </c>
      <c r="C745" t="s">
        <v>23</v>
      </c>
      <c r="D745">
        <v>1082.3</v>
      </c>
      <c r="E745">
        <v>-5.5499999999999545</v>
      </c>
      <c r="F745" s="2">
        <v>-0.51018063152088566</v>
      </c>
    </row>
    <row r="746" spans="1:6" x14ac:dyDescent="0.35">
      <c r="A746" s="1">
        <v>37244</v>
      </c>
      <c r="B746">
        <v>2001</v>
      </c>
      <c r="C746" t="s">
        <v>23</v>
      </c>
      <c r="D746">
        <v>1060.75</v>
      </c>
      <c r="E746">
        <v>-21.549999999999955</v>
      </c>
      <c r="F746" s="2">
        <v>-1.9911300009239539</v>
      </c>
    </row>
    <row r="747" spans="1:6" x14ac:dyDescent="0.35">
      <c r="A747" s="1">
        <v>37245</v>
      </c>
      <c r="B747">
        <v>2001</v>
      </c>
      <c r="C747" t="s">
        <v>23</v>
      </c>
      <c r="D747">
        <v>1062</v>
      </c>
      <c r="E747">
        <v>1.25</v>
      </c>
      <c r="F747" s="2">
        <v>0.11784115012962526</v>
      </c>
    </row>
    <row r="748" spans="1:6" x14ac:dyDescent="0.35">
      <c r="A748" s="1">
        <v>37246</v>
      </c>
      <c r="B748">
        <v>2001</v>
      </c>
      <c r="C748" t="s">
        <v>23</v>
      </c>
      <c r="D748">
        <v>1050.8499999999999</v>
      </c>
      <c r="E748">
        <v>-11.150000000000091</v>
      </c>
      <c r="F748" s="2">
        <v>-1.0499058380414399</v>
      </c>
    </row>
    <row r="749" spans="1:6" x14ac:dyDescent="0.35">
      <c r="A749" s="1">
        <v>37249</v>
      </c>
      <c r="B749">
        <v>2001</v>
      </c>
      <c r="C749" t="s">
        <v>23</v>
      </c>
      <c r="D749">
        <v>1048.5</v>
      </c>
      <c r="E749">
        <v>-2.3499999999999091</v>
      </c>
      <c r="F749" s="2">
        <v>-0.22362849122138356</v>
      </c>
    </row>
    <row r="750" spans="1:6" x14ac:dyDescent="0.35">
      <c r="A750" s="1">
        <v>37251</v>
      </c>
      <c r="B750">
        <v>2001</v>
      </c>
      <c r="C750" t="s">
        <v>23</v>
      </c>
      <c r="D750">
        <v>1034.25</v>
      </c>
      <c r="E750">
        <v>-14.25</v>
      </c>
      <c r="F750" s="2">
        <v>-1.3590844062947067</v>
      </c>
    </row>
    <row r="751" spans="1:6" x14ac:dyDescent="0.35">
      <c r="A751" s="1">
        <v>37252</v>
      </c>
      <c r="B751">
        <v>2001</v>
      </c>
      <c r="C751" t="s">
        <v>23</v>
      </c>
      <c r="D751">
        <v>1020</v>
      </c>
      <c r="E751">
        <v>-14.25</v>
      </c>
      <c r="F751" s="2">
        <v>-1.3778100072516315</v>
      </c>
    </row>
    <row r="752" spans="1:6" x14ac:dyDescent="0.35">
      <c r="A752" s="1">
        <v>37253</v>
      </c>
      <c r="B752">
        <v>2001</v>
      </c>
      <c r="C752" t="s">
        <v>23</v>
      </c>
      <c r="D752">
        <v>1033.8</v>
      </c>
      <c r="E752">
        <v>13.799999999999955</v>
      </c>
      <c r="F752" s="2">
        <v>1.3529411764705839</v>
      </c>
    </row>
    <row r="753" spans="1:6" x14ac:dyDescent="0.35">
      <c r="A753" s="1">
        <v>37256</v>
      </c>
      <c r="B753">
        <v>2001</v>
      </c>
      <c r="C753" t="s">
        <v>23</v>
      </c>
      <c r="D753">
        <v>1059.05</v>
      </c>
      <c r="E753">
        <v>25.25</v>
      </c>
      <c r="F753" s="2">
        <v>2.4424453472625269</v>
      </c>
    </row>
    <row r="754" spans="1:6" x14ac:dyDescent="0.35">
      <c r="A754" s="1">
        <v>37257</v>
      </c>
      <c r="B754">
        <v>2002</v>
      </c>
      <c r="C754" t="s">
        <v>12</v>
      </c>
      <c r="D754">
        <v>1055.3</v>
      </c>
      <c r="E754">
        <v>-3.75</v>
      </c>
      <c r="F754" s="2">
        <v>-0.35409093055096552</v>
      </c>
    </row>
    <row r="755" spans="1:6" x14ac:dyDescent="0.35">
      <c r="A755" s="1">
        <v>37258</v>
      </c>
      <c r="B755">
        <v>2002</v>
      </c>
      <c r="C755" t="s">
        <v>12</v>
      </c>
      <c r="D755">
        <v>1060.75</v>
      </c>
      <c r="E755">
        <v>5.4500000000000455</v>
      </c>
      <c r="F755" s="2">
        <v>0.51644082251492907</v>
      </c>
    </row>
    <row r="756" spans="1:6" x14ac:dyDescent="0.35">
      <c r="A756" s="1">
        <v>37259</v>
      </c>
      <c r="B756">
        <v>2002</v>
      </c>
      <c r="C756" t="s">
        <v>12</v>
      </c>
      <c r="D756">
        <v>1072.25</v>
      </c>
      <c r="E756">
        <v>11.5</v>
      </c>
      <c r="F756" s="2">
        <v>1.0841385811925524</v>
      </c>
    </row>
    <row r="757" spans="1:6" x14ac:dyDescent="0.35">
      <c r="A757" s="1">
        <v>37260</v>
      </c>
      <c r="B757">
        <v>2002</v>
      </c>
      <c r="C757" t="s">
        <v>12</v>
      </c>
      <c r="D757">
        <v>1096.2</v>
      </c>
      <c r="E757">
        <v>23.950000000000045</v>
      </c>
      <c r="F757" s="2">
        <v>2.2336208906505055</v>
      </c>
    </row>
    <row r="758" spans="1:6" x14ac:dyDescent="0.35">
      <c r="A758" s="1">
        <v>37263</v>
      </c>
      <c r="B758">
        <v>2002</v>
      </c>
      <c r="C758" t="s">
        <v>12</v>
      </c>
      <c r="D758">
        <v>1100.1500000000001</v>
      </c>
      <c r="E758">
        <v>3.9500000000000455</v>
      </c>
      <c r="F758" s="2">
        <v>0.36033570516329549</v>
      </c>
    </row>
    <row r="759" spans="1:6" x14ac:dyDescent="0.35">
      <c r="A759" s="1">
        <v>37264</v>
      </c>
      <c r="B759">
        <v>2002</v>
      </c>
      <c r="C759" t="s">
        <v>12</v>
      </c>
      <c r="D759">
        <v>1109.9000000000001</v>
      </c>
      <c r="E759">
        <v>9.75</v>
      </c>
      <c r="F759" s="2">
        <v>0.8862427850747624</v>
      </c>
    </row>
    <row r="760" spans="1:6" x14ac:dyDescent="0.35">
      <c r="A760" s="1">
        <v>37265</v>
      </c>
      <c r="B760">
        <v>2002</v>
      </c>
      <c r="C760" t="s">
        <v>12</v>
      </c>
      <c r="D760">
        <v>1102.8</v>
      </c>
      <c r="E760">
        <v>-7.1000000000001364</v>
      </c>
      <c r="F760" s="2">
        <v>-0.63969727002433874</v>
      </c>
    </row>
    <row r="761" spans="1:6" x14ac:dyDescent="0.35">
      <c r="A761" s="1">
        <v>37266</v>
      </c>
      <c r="B761">
        <v>2002</v>
      </c>
      <c r="C761" t="s">
        <v>12</v>
      </c>
      <c r="D761">
        <v>1098.2</v>
      </c>
      <c r="E761">
        <v>-4.5999999999999091</v>
      </c>
      <c r="F761" s="2">
        <v>-0.4171200580340868</v>
      </c>
    </row>
    <row r="762" spans="1:6" x14ac:dyDescent="0.35">
      <c r="A762" s="1">
        <v>37267</v>
      </c>
      <c r="B762">
        <v>2002</v>
      </c>
      <c r="C762" t="s">
        <v>12</v>
      </c>
      <c r="D762">
        <v>1088.55</v>
      </c>
      <c r="E762">
        <v>-9.6500000000000909</v>
      </c>
      <c r="F762" s="2">
        <v>-0.87871061737389267</v>
      </c>
    </row>
    <row r="763" spans="1:6" x14ac:dyDescent="0.35">
      <c r="A763" s="1">
        <v>37270</v>
      </c>
      <c r="B763">
        <v>2002</v>
      </c>
      <c r="C763" t="s">
        <v>12</v>
      </c>
      <c r="D763">
        <v>1109.8</v>
      </c>
      <c r="E763">
        <v>21.25</v>
      </c>
      <c r="F763" s="2">
        <v>1.9521381654494512</v>
      </c>
    </row>
    <row r="764" spans="1:6" x14ac:dyDescent="0.35">
      <c r="A764" s="1">
        <v>37271</v>
      </c>
      <c r="B764">
        <v>2002</v>
      </c>
      <c r="C764" t="s">
        <v>12</v>
      </c>
      <c r="D764">
        <v>1094.1500000000001</v>
      </c>
      <c r="E764">
        <v>-15.649999999999864</v>
      </c>
      <c r="F764" s="2">
        <v>-1.4101639935123322</v>
      </c>
    </row>
    <row r="765" spans="1:6" x14ac:dyDescent="0.35">
      <c r="A765" s="1">
        <v>37272</v>
      </c>
      <c r="B765">
        <v>2002</v>
      </c>
      <c r="C765" t="s">
        <v>12</v>
      </c>
      <c r="D765">
        <v>1090.3</v>
      </c>
      <c r="E765">
        <v>-3.8500000000001364</v>
      </c>
      <c r="F765" s="2">
        <v>-0.35187131563315233</v>
      </c>
    </row>
    <row r="766" spans="1:6" x14ac:dyDescent="0.35">
      <c r="A766" s="1">
        <v>37273</v>
      </c>
      <c r="B766">
        <v>2002</v>
      </c>
      <c r="C766" t="s">
        <v>12</v>
      </c>
      <c r="D766">
        <v>1109.2</v>
      </c>
      <c r="E766">
        <v>18.900000000000091</v>
      </c>
      <c r="F766" s="2">
        <v>1.7334678528845355</v>
      </c>
    </row>
    <row r="767" spans="1:6" x14ac:dyDescent="0.35">
      <c r="A767" s="1">
        <v>37274</v>
      </c>
      <c r="B767">
        <v>2002</v>
      </c>
      <c r="C767" t="s">
        <v>12</v>
      </c>
      <c r="D767">
        <v>1093.1500000000001</v>
      </c>
      <c r="E767">
        <v>-16.049999999999955</v>
      </c>
      <c r="F767" s="2">
        <v>-1.4469888207717232</v>
      </c>
    </row>
    <row r="768" spans="1:6" x14ac:dyDescent="0.35">
      <c r="A768" s="1">
        <v>37277</v>
      </c>
      <c r="B768">
        <v>2002</v>
      </c>
      <c r="C768" t="s">
        <v>12</v>
      </c>
      <c r="D768">
        <v>1091.3499999999999</v>
      </c>
      <c r="E768">
        <v>-1.8000000000001819</v>
      </c>
      <c r="F768" s="2">
        <v>-0.16466175730688209</v>
      </c>
    </row>
    <row r="769" spans="1:6" x14ac:dyDescent="0.35">
      <c r="A769" s="1">
        <v>37278</v>
      </c>
      <c r="B769">
        <v>2002</v>
      </c>
      <c r="C769" t="s">
        <v>12</v>
      </c>
      <c r="D769">
        <v>1092.8499999999999</v>
      </c>
      <c r="E769">
        <v>1.5</v>
      </c>
      <c r="F769" s="2">
        <v>0.13744444953497961</v>
      </c>
    </row>
    <row r="770" spans="1:6" x14ac:dyDescent="0.35">
      <c r="A770" s="1">
        <v>37279</v>
      </c>
      <c r="B770">
        <v>2002</v>
      </c>
      <c r="C770" t="s">
        <v>12</v>
      </c>
      <c r="D770">
        <v>1089.4000000000001</v>
      </c>
      <c r="E770">
        <v>-3.4499999999998181</v>
      </c>
      <c r="F770" s="2">
        <v>-0.3156883378322568</v>
      </c>
    </row>
    <row r="771" spans="1:6" x14ac:dyDescent="0.35">
      <c r="A771" s="1">
        <v>37280</v>
      </c>
      <c r="B771">
        <v>2002</v>
      </c>
      <c r="C771" t="s">
        <v>12</v>
      </c>
      <c r="D771">
        <v>1085.3</v>
      </c>
      <c r="E771">
        <v>-4.1000000000001364</v>
      </c>
      <c r="F771" s="2">
        <v>-0.37635395630623608</v>
      </c>
    </row>
    <row r="772" spans="1:6" x14ac:dyDescent="0.35">
      <c r="A772" s="1">
        <v>37281</v>
      </c>
      <c r="B772">
        <v>2002</v>
      </c>
      <c r="C772" t="s">
        <v>12</v>
      </c>
      <c r="D772">
        <v>1080.0999999999999</v>
      </c>
      <c r="E772">
        <v>-5.2000000000000455</v>
      </c>
      <c r="F772" s="2">
        <v>-0.47913019441629462</v>
      </c>
    </row>
    <row r="773" spans="1:6" x14ac:dyDescent="0.35">
      <c r="A773" s="1">
        <v>37284</v>
      </c>
      <c r="B773">
        <v>2002</v>
      </c>
      <c r="C773" t="s">
        <v>12</v>
      </c>
      <c r="D773">
        <v>1071.3499999999999</v>
      </c>
      <c r="E773">
        <v>-8.75</v>
      </c>
      <c r="F773" s="2">
        <v>-0.81011017498379789</v>
      </c>
    </row>
    <row r="774" spans="1:6" x14ac:dyDescent="0.35">
      <c r="A774" s="1">
        <v>37285</v>
      </c>
      <c r="B774">
        <v>2002</v>
      </c>
      <c r="C774" t="s">
        <v>12</v>
      </c>
      <c r="D774">
        <v>1071.6500000000001</v>
      </c>
      <c r="E774">
        <v>0.3000000000001819</v>
      </c>
      <c r="F774" s="2">
        <v>2.8002053483939134E-2</v>
      </c>
    </row>
    <row r="775" spans="1:6" x14ac:dyDescent="0.35">
      <c r="A775" s="1">
        <v>37286</v>
      </c>
      <c r="B775">
        <v>2002</v>
      </c>
      <c r="C775" t="s">
        <v>12</v>
      </c>
      <c r="D775">
        <v>1067.45</v>
      </c>
      <c r="E775">
        <v>-4.2000000000000455</v>
      </c>
      <c r="F775" s="2">
        <v>-0.39191900340596697</v>
      </c>
    </row>
    <row r="776" spans="1:6" x14ac:dyDescent="0.35">
      <c r="A776" s="1">
        <v>37287</v>
      </c>
      <c r="B776">
        <v>2002</v>
      </c>
      <c r="C776" t="s">
        <v>12</v>
      </c>
      <c r="D776">
        <v>1075.4000000000001</v>
      </c>
      <c r="E776">
        <v>7.9500000000000455</v>
      </c>
      <c r="F776" s="2">
        <v>0.74476556278983042</v>
      </c>
    </row>
    <row r="777" spans="1:6" x14ac:dyDescent="0.35">
      <c r="A777" s="1">
        <v>37288</v>
      </c>
      <c r="B777">
        <v>2002</v>
      </c>
      <c r="C777" t="s">
        <v>13</v>
      </c>
      <c r="D777">
        <v>1081.6500000000001</v>
      </c>
      <c r="E777">
        <v>6.25</v>
      </c>
      <c r="F777" s="2">
        <v>0.58117909615026964</v>
      </c>
    </row>
    <row r="778" spans="1:6" x14ac:dyDescent="0.35">
      <c r="A778" s="1">
        <v>37291</v>
      </c>
      <c r="B778">
        <v>2002</v>
      </c>
      <c r="C778" t="s">
        <v>13</v>
      </c>
      <c r="D778">
        <v>1076.9000000000001</v>
      </c>
      <c r="E778">
        <v>-4.75</v>
      </c>
      <c r="F778" s="2">
        <v>-0.43914390052235008</v>
      </c>
    </row>
    <row r="779" spans="1:6" x14ac:dyDescent="0.35">
      <c r="A779" s="1">
        <v>37292</v>
      </c>
      <c r="B779">
        <v>2002</v>
      </c>
      <c r="C779" t="s">
        <v>13</v>
      </c>
      <c r="D779">
        <v>1074.25</v>
      </c>
      <c r="E779">
        <v>-2.6500000000000909</v>
      </c>
      <c r="F779" s="2">
        <v>-0.24607670164361506</v>
      </c>
    </row>
    <row r="780" spans="1:6" x14ac:dyDescent="0.35">
      <c r="A780" s="1">
        <v>37293</v>
      </c>
      <c r="B780">
        <v>2002</v>
      </c>
      <c r="C780" t="s">
        <v>13</v>
      </c>
      <c r="D780">
        <v>1113.0999999999999</v>
      </c>
      <c r="E780">
        <v>38.849999999999909</v>
      </c>
      <c r="F780" s="2">
        <v>3.6164766115894724</v>
      </c>
    </row>
    <row r="781" spans="1:6" x14ac:dyDescent="0.35">
      <c r="A781" s="1">
        <v>37294</v>
      </c>
      <c r="B781">
        <v>2002</v>
      </c>
      <c r="C781" t="s">
        <v>13</v>
      </c>
      <c r="D781">
        <v>1110.45</v>
      </c>
      <c r="E781">
        <v>-2.6499999999998636</v>
      </c>
      <c r="F781" s="2">
        <v>-0.23807384781240354</v>
      </c>
    </row>
    <row r="782" spans="1:6" x14ac:dyDescent="0.35">
      <c r="A782" s="1">
        <v>37295</v>
      </c>
      <c r="B782">
        <v>2002</v>
      </c>
      <c r="C782" t="s">
        <v>13</v>
      </c>
      <c r="D782">
        <v>1123.75</v>
      </c>
      <c r="E782">
        <v>13.299999999999955</v>
      </c>
      <c r="F782" s="2">
        <v>1.1977126390202129</v>
      </c>
    </row>
    <row r="783" spans="1:6" x14ac:dyDescent="0.35">
      <c r="A783" s="1">
        <v>37298</v>
      </c>
      <c r="B783">
        <v>2002</v>
      </c>
      <c r="C783" t="s">
        <v>13</v>
      </c>
      <c r="D783">
        <v>1131.55</v>
      </c>
      <c r="E783">
        <v>7.7999999999999545</v>
      </c>
      <c r="F783" s="2">
        <v>0.69410456062291037</v>
      </c>
    </row>
    <row r="784" spans="1:6" x14ac:dyDescent="0.35">
      <c r="A784" s="1">
        <v>37299</v>
      </c>
      <c r="B784">
        <v>2002</v>
      </c>
      <c r="C784" t="s">
        <v>13</v>
      </c>
      <c r="D784">
        <v>1129.5</v>
      </c>
      <c r="E784">
        <v>-2.0499999999999545</v>
      </c>
      <c r="F784" s="2">
        <v>-0.18116742521319912</v>
      </c>
    </row>
    <row r="785" spans="1:6" x14ac:dyDescent="0.35">
      <c r="A785" s="1">
        <v>37300</v>
      </c>
      <c r="B785">
        <v>2002</v>
      </c>
      <c r="C785" t="s">
        <v>13</v>
      </c>
      <c r="D785">
        <v>1135.0999999999999</v>
      </c>
      <c r="E785">
        <v>5.5999999999999091</v>
      </c>
      <c r="F785" s="2">
        <v>0.49579459938024872</v>
      </c>
    </row>
    <row r="786" spans="1:6" x14ac:dyDescent="0.35">
      <c r="A786" s="1">
        <v>37301</v>
      </c>
      <c r="B786">
        <v>2002</v>
      </c>
      <c r="C786" t="s">
        <v>13</v>
      </c>
      <c r="D786">
        <v>1150</v>
      </c>
      <c r="E786">
        <v>14.900000000000091</v>
      </c>
      <c r="F786" s="2">
        <v>1.3126596775614565</v>
      </c>
    </row>
    <row r="787" spans="1:6" x14ac:dyDescent="0.35">
      <c r="A787" s="1">
        <v>37302</v>
      </c>
      <c r="B787">
        <v>2002</v>
      </c>
      <c r="C787" t="s">
        <v>13</v>
      </c>
      <c r="D787">
        <v>1159.95</v>
      </c>
      <c r="E787">
        <v>9.9500000000000455</v>
      </c>
      <c r="F787" s="2">
        <v>0.86521739130435182</v>
      </c>
    </row>
    <row r="788" spans="1:6" x14ac:dyDescent="0.35">
      <c r="A788" s="1">
        <v>37305</v>
      </c>
      <c r="B788">
        <v>2002</v>
      </c>
      <c r="C788" t="s">
        <v>13</v>
      </c>
      <c r="D788">
        <v>1172.8499999999999</v>
      </c>
      <c r="E788">
        <v>12.899999999999864</v>
      </c>
      <c r="F788" s="2">
        <v>1.1121169015905741</v>
      </c>
    </row>
    <row r="789" spans="1:6" x14ac:dyDescent="0.35">
      <c r="A789" s="1">
        <v>37306</v>
      </c>
      <c r="B789">
        <v>2002</v>
      </c>
      <c r="C789" t="s">
        <v>13</v>
      </c>
      <c r="D789">
        <v>1158.9000000000001</v>
      </c>
      <c r="E789">
        <v>-13.949999999999818</v>
      </c>
      <c r="F789" s="2">
        <v>-1.1894104105384167</v>
      </c>
    </row>
    <row r="790" spans="1:6" x14ac:dyDescent="0.35">
      <c r="A790" s="1">
        <v>37307</v>
      </c>
      <c r="B790">
        <v>2002</v>
      </c>
      <c r="C790" t="s">
        <v>13</v>
      </c>
      <c r="D790">
        <v>1145.95</v>
      </c>
      <c r="E790">
        <v>-12.950000000000045</v>
      </c>
      <c r="F790" s="2">
        <v>-1.1174389507291436</v>
      </c>
    </row>
    <row r="791" spans="1:6" x14ac:dyDescent="0.35">
      <c r="A791" s="1">
        <v>37308</v>
      </c>
      <c r="B791">
        <v>2002</v>
      </c>
      <c r="C791" t="s">
        <v>13</v>
      </c>
      <c r="D791">
        <v>1149.8499999999999</v>
      </c>
      <c r="E791">
        <v>3.8999999999998636</v>
      </c>
      <c r="F791" s="2">
        <v>0.34032898468518374</v>
      </c>
    </row>
    <row r="792" spans="1:6" x14ac:dyDescent="0.35">
      <c r="A792" s="1">
        <v>37309</v>
      </c>
      <c r="B792">
        <v>2002</v>
      </c>
      <c r="C792" t="s">
        <v>13</v>
      </c>
      <c r="D792">
        <v>1163.5</v>
      </c>
      <c r="E792">
        <v>13.650000000000091</v>
      </c>
      <c r="F792" s="2">
        <v>1.1871113623516192</v>
      </c>
    </row>
    <row r="793" spans="1:6" x14ac:dyDescent="0.35">
      <c r="A793" s="1">
        <v>37312</v>
      </c>
      <c r="B793">
        <v>2002</v>
      </c>
      <c r="C793" t="s">
        <v>13</v>
      </c>
      <c r="D793">
        <v>1165.45</v>
      </c>
      <c r="E793">
        <v>1.9500000000000455</v>
      </c>
      <c r="F793" s="2">
        <v>0.16759776536313239</v>
      </c>
    </row>
    <row r="794" spans="1:6" x14ac:dyDescent="0.35">
      <c r="A794" s="1">
        <v>37313</v>
      </c>
      <c r="B794">
        <v>2002</v>
      </c>
      <c r="C794" t="s">
        <v>13</v>
      </c>
      <c r="D794">
        <v>1189.4000000000001</v>
      </c>
      <c r="E794">
        <v>23.950000000000045</v>
      </c>
      <c r="F794" s="2">
        <v>2.0550002145094211</v>
      </c>
    </row>
    <row r="795" spans="1:6" x14ac:dyDescent="0.35">
      <c r="A795" s="1">
        <v>37314</v>
      </c>
      <c r="B795">
        <v>2002</v>
      </c>
      <c r="C795" t="s">
        <v>13</v>
      </c>
      <c r="D795">
        <v>1189.2</v>
      </c>
      <c r="E795">
        <v>-0.20000000000004547</v>
      </c>
      <c r="F795" s="2">
        <v>-1.6815200941655072E-2</v>
      </c>
    </row>
    <row r="796" spans="1:6" x14ac:dyDescent="0.35">
      <c r="A796" s="1">
        <v>37315</v>
      </c>
      <c r="B796">
        <v>2002</v>
      </c>
      <c r="C796" t="s">
        <v>13</v>
      </c>
      <c r="D796">
        <v>1142.05</v>
      </c>
      <c r="E796">
        <v>-47.150000000000091</v>
      </c>
      <c r="F796" s="2">
        <v>-3.9648503195425575</v>
      </c>
    </row>
    <row r="797" spans="1:6" x14ac:dyDescent="0.35">
      <c r="A797" s="1">
        <v>37316</v>
      </c>
      <c r="B797">
        <v>2002</v>
      </c>
      <c r="C797" t="s">
        <v>14</v>
      </c>
      <c r="D797">
        <v>1178</v>
      </c>
      <c r="E797">
        <v>35.950000000000045</v>
      </c>
      <c r="F797" s="2">
        <v>3.1478481677684904</v>
      </c>
    </row>
    <row r="798" spans="1:6" x14ac:dyDescent="0.35">
      <c r="A798" s="1">
        <v>37319</v>
      </c>
      <c r="B798">
        <v>2002</v>
      </c>
      <c r="C798" t="s">
        <v>14</v>
      </c>
      <c r="D798">
        <v>1177.3499999999999</v>
      </c>
      <c r="E798">
        <v>-0.65000000000009095</v>
      </c>
      <c r="F798" s="2">
        <v>-5.5178268251281061E-2</v>
      </c>
    </row>
    <row r="799" spans="1:6" x14ac:dyDescent="0.35">
      <c r="A799" s="1">
        <v>37320</v>
      </c>
      <c r="B799">
        <v>2002</v>
      </c>
      <c r="C799" t="s">
        <v>14</v>
      </c>
      <c r="D799">
        <v>1178.5</v>
      </c>
      <c r="E799">
        <v>1.1500000000000909</v>
      </c>
      <c r="F799" s="2">
        <v>9.7676986452634396E-2</v>
      </c>
    </row>
    <row r="800" spans="1:6" x14ac:dyDescent="0.35">
      <c r="A800" s="1">
        <v>37321</v>
      </c>
      <c r="B800">
        <v>2002</v>
      </c>
      <c r="C800" t="s">
        <v>14</v>
      </c>
      <c r="D800">
        <v>1172.5999999999999</v>
      </c>
      <c r="E800">
        <v>-5.9000000000000909</v>
      </c>
      <c r="F800" s="2">
        <v>-0.50063640220620209</v>
      </c>
    </row>
    <row r="801" spans="1:6" x14ac:dyDescent="0.35">
      <c r="A801" s="1">
        <v>37322</v>
      </c>
      <c r="B801">
        <v>2002</v>
      </c>
      <c r="C801" t="s">
        <v>14</v>
      </c>
      <c r="D801">
        <v>1193.05</v>
      </c>
      <c r="E801">
        <v>20.450000000000045</v>
      </c>
      <c r="F801" s="2">
        <v>1.7439877195974798</v>
      </c>
    </row>
    <row r="802" spans="1:6" x14ac:dyDescent="0.35">
      <c r="A802" s="1">
        <v>37323</v>
      </c>
      <c r="B802">
        <v>2002</v>
      </c>
      <c r="C802" t="s">
        <v>14</v>
      </c>
      <c r="D802">
        <v>1187.6500000000001</v>
      </c>
      <c r="E802">
        <v>-5.3999999999998636</v>
      </c>
      <c r="F802" s="2">
        <v>-0.45262143246300351</v>
      </c>
    </row>
    <row r="803" spans="1:6" x14ac:dyDescent="0.35">
      <c r="A803" s="1">
        <v>37326</v>
      </c>
      <c r="B803">
        <v>2002</v>
      </c>
      <c r="C803" t="s">
        <v>14</v>
      </c>
      <c r="D803">
        <v>1167.8499999999999</v>
      </c>
      <c r="E803">
        <v>-19.800000000000182</v>
      </c>
      <c r="F803" s="2">
        <v>-1.6671578326948326</v>
      </c>
    </row>
    <row r="804" spans="1:6" x14ac:dyDescent="0.35">
      <c r="A804" s="1">
        <v>37327</v>
      </c>
      <c r="B804">
        <v>2002</v>
      </c>
      <c r="C804" t="s">
        <v>14</v>
      </c>
      <c r="D804">
        <v>1150.45</v>
      </c>
      <c r="E804">
        <v>-17.399999999999864</v>
      </c>
      <c r="F804" s="2">
        <v>-1.4899173695251844</v>
      </c>
    </row>
    <row r="805" spans="1:6" x14ac:dyDescent="0.35">
      <c r="A805" s="1">
        <v>37328</v>
      </c>
      <c r="B805">
        <v>2002</v>
      </c>
      <c r="C805" t="s">
        <v>14</v>
      </c>
      <c r="D805">
        <v>1157.05</v>
      </c>
      <c r="E805">
        <v>6.5999999999999091</v>
      </c>
      <c r="F805" s="2">
        <v>0.57368855665173701</v>
      </c>
    </row>
    <row r="806" spans="1:6" x14ac:dyDescent="0.35">
      <c r="A806" s="1">
        <v>37329</v>
      </c>
      <c r="B806">
        <v>2002</v>
      </c>
      <c r="C806" t="s">
        <v>14</v>
      </c>
      <c r="D806">
        <v>1159.45</v>
      </c>
      <c r="E806">
        <v>2.4000000000000909</v>
      </c>
      <c r="F806" s="2">
        <v>0.20742405254743451</v>
      </c>
    </row>
    <row r="807" spans="1:6" x14ac:dyDescent="0.35">
      <c r="A807" s="1">
        <v>37330</v>
      </c>
      <c r="B807">
        <v>2002</v>
      </c>
      <c r="C807" t="s">
        <v>14</v>
      </c>
      <c r="D807">
        <v>1169.75</v>
      </c>
      <c r="E807">
        <v>10.299999999999955</v>
      </c>
      <c r="F807" s="2">
        <v>0.88835223597394908</v>
      </c>
    </row>
    <row r="808" spans="1:6" x14ac:dyDescent="0.35">
      <c r="A808" s="1">
        <v>37333</v>
      </c>
      <c r="B808">
        <v>2002</v>
      </c>
      <c r="C808" t="s">
        <v>14</v>
      </c>
      <c r="D808">
        <v>1169.3</v>
      </c>
      <c r="E808">
        <v>-0.45000000000004547</v>
      </c>
      <c r="F808" s="2">
        <v>-3.8469758495408887E-2</v>
      </c>
    </row>
    <row r="809" spans="1:6" x14ac:dyDescent="0.35">
      <c r="A809" s="1">
        <v>37334</v>
      </c>
      <c r="B809">
        <v>2002</v>
      </c>
      <c r="C809" t="s">
        <v>14</v>
      </c>
      <c r="D809">
        <v>1152.1500000000001</v>
      </c>
      <c r="E809">
        <v>-17.149999999999864</v>
      </c>
      <c r="F809" s="2">
        <v>-1.4666894723338633</v>
      </c>
    </row>
    <row r="810" spans="1:6" x14ac:dyDescent="0.35">
      <c r="A810" s="1">
        <v>37335</v>
      </c>
      <c r="B810">
        <v>2002</v>
      </c>
      <c r="C810" t="s">
        <v>14</v>
      </c>
      <c r="D810">
        <v>1155.5999999999999</v>
      </c>
      <c r="E810">
        <v>3.4499999999998181</v>
      </c>
      <c r="F810" s="2">
        <v>0.29944017706026282</v>
      </c>
    </row>
    <row r="811" spans="1:6" x14ac:dyDescent="0.35">
      <c r="A811" s="1">
        <v>37336</v>
      </c>
      <c r="B811">
        <v>2002</v>
      </c>
      <c r="C811" t="s">
        <v>14</v>
      </c>
      <c r="D811">
        <v>1144.2</v>
      </c>
      <c r="E811">
        <v>-11.399999999999864</v>
      </c>
      <c r="F811" s="2">
        <v>-0.98650051921078774</v>
      </c>
    </row>
    <row r="812" spans="1:6" x14ac:dyDescent="0.35">
      <c r="A812" s="1">
        <v>37337</v>
      </c>
      <c r="B812">
        <v>2002</v>
      </c>
      <c r="C812" t="s">
        <v>14</v>
      </c>
      <c r="D812">
        <v>1138.45</v>
      </c>
      <c r="E812">
        <v>-5.75</v>
      </c>
      <c r="F812" s="2">
        <v>-0.50253452193672432</v>
      </c>
    </row>
    <row r="813" spans="1:6" x14ac:dyDescent="0.35">
      <c r="A813" s="1">
        <v>37341</v>
      </c>
      <c r="B813">
        <v>2002</v>
      </c>
      <c r="C813" t="s">
        <v>14</v>
      </c>
      <c r="D813">
        <v>1123.05</v>
      </c>
      <c r="E813">
        <v>-15.400000000000091</v>
      </c>
      <c r="F813" s="2">
        <v>-1.3527164126663525</v>
      </c>
    </row>
    <row r="814" spans="1:6" x14ac:dyDescent="0.35">
      <c r="A814" s="1">
        <v>37342</v>
      </c>
      <c r="B814">
        <v>2002</v>
      </c>
      <c r="C814" t="s">
        <v>14</v>
      </c>
      <c r="D814">
        <v>1123.3499999999999</v>
      </c>
      <c r="E814">
        <v>0.29999999999995453</v>
      </c>
      <c r="F814" s="2">
        <v>2.671296914651659E-2</v>
      </c>
    </row>
    <row r="815" spans="1:6" x14ac:dyDescent="0.35">
      <c r="A815" s="1">
        <v>37343</v>
      </c>
      <c r="B815">
        <v>2002</v>
      </c>
      <c r="C815" t="s">
        <v>14</v>
      </c>
      <c r="D815">
        <v>1129.55</v>
      </c>
      <c r="E815">
        <v>6.2000000000000455</v>
      </c>
      <c r="F815" s="2">
        <v>0.55192059464993515</v>
      </c>
    </row>
    <row r="816" spans="1:6" x14ac:dyDescent="0.35">
      <c r="A816" s="1">
        <v>37347</v>
      </c>
      <c r="B816">
        <v>2002</v>
      </c>
      <c r="C816" t="s">
        <v>15</v>
      </c>
      <c r="D816">
        <v>1138.95</v>
      </c>
      <c r="E816">
        <v>9.4000000000000909</v>
      </c>
      <c r="F816" s="2">
        <v>0.83218981010137594</v>
      </c>
    </row>
    <row r="817" spans="1:6" x14ac:dyDescent="0.35">
      <c r="A817" s="1">
        <v>37348</v>
      </c>
      <c r="B817">
        <v>2002</v>
      </c>
      <c r="C817" t="s">
        <v>15</v>
      </c>
      <c r="D817">
        <v>1136.95</v>
      </c>
      <c r="E817">
        <v>-2</v>
      </c>
      <c r="F817" s="2">
        <v>-0.1756003336406339</v>
      </c>
    </row>
    <row r="818" spans="1:6" x14ac:dyDescent="0.35">
      <c r="A818" s="1">
        <v>37349</v>
      </c>
      <c r="B818">
        <v>2002</v>
      </c>
      <c r="C818" t="s">
        <v>15</v>
      </c>
      <c r="D818">
        <v>1123.5</v>
      </c>
      <c r="E818">
        <v>-13.450000000000045</v>
      </c>
      <c r="F818" s="2">
        <v>-1.182989577378077</v>
      </c>
    </row>
    <row r="819" spans="1:6" x14ac:dyDescent="0.35">
      <c r="A819" s="1">
        <v>37350</v>
      </c>
      <c r="B819">
        <v>2002</v>
      </c>
      <c r="C819" t="s">
        <v>15</v>
      </c>
      <c r="D819">
        <v>1145.9000000000001</v>
      </c>
      <c r="E819">
        <v>22.400000000000091</v>
      </c>
      <c r="F819" s="2">
        <v>1.9937694704049924</v>
      </c>
    </row>
    <row r="820" spans="1:6" x14ac:dyDescent="0.35">
      <c r="A820" s="1">
        <v>37351</v>
      </c>
      <c r="B820">
        <v>2002</v>
      </c>
      <c r="C820" t="s">
        <v>15</v>
      </c>
      <c r="D820">
        <v>1141.95</v>
      </c>
      <c r="E820">
        <v>-3.9500000000000455</v>
      </c>
      <c r="F820" s="2">
        <v>-0.34470721703464918</v>
      </c>
    </row>
    <row r="821" spans="1:6" x14ac:dyDescent="0.35">
      <c r="A821" s="1">
        <v>37354</v>
      </c>
      <c r="B821">
        <v>2002</v>
      </c>
      <c r="C821" t="s">
        <v>15</v>
      </c>
      <c r="D821">
        <v>1135.25</v>
      </c>
      <c r="E821">
        <v>-6.7000000000000455</v>
      </c>
      <c r="F821" s="2">
        <v>-0.58671570559131703</v>
      </c>
    </row>
    <row r="822" spans="1:6" x14ac:dyDescent="0.35">
      <c r="A822" s="1">
        <v>37355</v>
      </c>
      <c r="B822">
        <v>2002</v>
      </c>
      <c r="C822" t="s">
        <v>15</v>
      </c>
      <c r="D822">
        <v>1126.7</v>
      </c>
      <c r="E822">
        <v>-8.5499999999999545</v>
      </c>
      <c r="F822" s="2">
        <v>-0.7531380753138035</v>
      </c>
    </row>
    <row r="823" spans="1:6" x14ac:dyDescent="0.35">
      <c r="A823" s="1">
        <v>37356</v>
      </c>
      <c r="B823">
        <v>2002</v>
      </c>
      <c r="C823" t="s">
        <v>15</v>
      </c>
      <c r="D823">
        <v>1138.5</v>
      </c>
      <c r="E823">
        <v>11.799999999999955</v>
      </c>
      <c r="F823" s="2">
        <v>1.0473062927132293</v>
      </c>
    </row>
    <row r="824" spans="1:6" x14ac:dyDescent="0.35">
      <c r="A824" s="1">
        <v>37357</v>
      </c>
      <c r="B824">
        <v>2002</v>
      </c>
      <c r="C824" t="s">
        <v>15</v>
      </c>
      <c r="D824">
        <v>1143.5999999999999</v>
      </c>
      <c r="E824">
        <v>5.0999999999999091</v>
      </c>
      <c r="F824" s="2">
        <v>0.44795783926217908</v>
      </c>
    </row>
    <row r="825" spans="1:6" x14ac:dyDescent="0.35">
      <c r="A825" s="1">
        <v>37358</v>
      </c>
      <c r="B825">
        <v>2002</v>
      </c>
      <c r="C825" t="s">
        <v>15</v>
      </c>
      <c r="D825">
        <v>1146.5</v>
      </c>
      <c r="E825">
        <v>2.9000000000000909</v>
      </c>
      <c r="F825" s="2">
        <v>0.25358516963974215</v>
      </c>
    </row>
    <row r="826" spans="1:6" x14ac:dyDescent="0.35">
      <c r="A826" s="1">
        <v>37361</v>
      </c>
      <c r="B826">
        <v>2002</v>
      </c>
      <c r="C826" t="s">
        <v>15</v>
      </c>
      <c r="D826">
        <v>1134.1500000000001</v>
      </c>
      <c r="E826">
        <v>-12.349999999999909</v>
      </c>
      <c r="F826" s="2">
        <v>-1.077191452245958</v>
      </c>
    </row>
    <row r="827" spans="1:6" x14ac:dyDescent="0.35">
      <c r="A827" s="1">
        <v>37362</v>
      </c>
      <c r="B827">
        <v>2002</v>
      </c>
      <c r="C827" t="s">
        <v>15</v>
      </c>
      <c r="D827">
        <v>1118.75</v>
      </c>
      <c r="E827">
        <v>-15.400000000000091</v>
      </c>
      <c r="F827" s="2">
        <v>-1.3578450822201726</v>
      </c>
    </row>
    <row r="828" spans="1:6" x14ac:dyDescent="0.35">
      <c r="A828" s="1">
        <v>37363</v>
      </c>
      <c r="B828">
        <v>2002</v>
      </c>
      <c r="C828" t="s">
        <v>15</v>
      </c>
      <c r="D828">
        <v>1125.0999999999999</v>
      </c>
      <c r="E828">
        <v>6.3499999999999091</v>
      </c>
      <c r="F828" s="2">
        <v>0.56759776536312034</v>
      </c>
    </row>
    <row r="829" spans="1:6" x14ac:dyDescent="0.35">
      <c r="A829" s="1">
        <v>37364</v>
      </c>
      <c r="B829">
        <v>2002</v>
      </c>
      <c r="C829" t="s">
        <v>15</v>
      </c>
      <c r="D829">
        <v>1129</v>
      </c>
      <c r="E829">
        <v>3.9000000000000909</v>
      </c>
      <c r="F829" s="2">
        <v>0.34663585459071117</v>
      </c>
    </row>
    <row r="830" spans="1:6" x14ac:dyDescent="0.35">
      <c r="A830" s="1">
        <v>37365</v>
      </c>
      <c r="B830">
        <v>2002</v>
      </c>
      <c r="C830" t="s">
        <v>15</v>
      </c>
      <c r="D830">
        <v>1100.3</v>
      </c>
      <c r="E830">
        <v>-28.700000000000045</v>
      </c>
      <c r="F830" s="2">
        <v>-2.5420726306465942</v>
      </c>
    </row>
    <row r="831" spans="1:6" x14ac:dyDescent="0.35">
      <c r="A831" s="1">
        <v>37368</v>
      </c>
      <c r="B831">
        <v>2002</v>
      </c>
      <c r="C831" t="s">
        <v>15</v>
      </c>
      <c r="D831">
        <v>1104.1500000000001</v>
      </c>
      <c r="E831">
        <v>3.8500000000001364</v>
      </c>
      <c r="F831" s="2">
        <v>0.34990457148051773</v>
      </c>
    </row>
    <row r="832" spans="1:6" x14ac:dyDescent="0.35">
      <c r="A832" s="1">
        <v>37369</v>
      </c>
      <c r="B832">
        <v>2002</v>
      </c>
      <c r="C832" t="s">
        <v>15</v>
      </c>
      <c r="D832">
        <v>1106</v>
      </c>
      <c r="E832">
        <v>1.8499999999999091</v>
      </c>
      <c r="F832" s="2">
        <v>0.16754969886337082</v>
      </c>
    </row>
    <row r="833" spans="1:6" x14ac:dyDescent="0.35">
      <c r="A833" s="1">
        <v>37370</v>
      </c>
      <c r="B833">
        <v>2002</v>
      </c>
      <c r="C833" t="s">
        <v>15</v>
      </c>
      <c r="D833">
        <v>1110.5999999999999</v>
      </c>
      <c r="E833">
        <v>4.5999999999999091</v>
      </c>
      <c r="F833" s="2">
        <v>0.41591320072331911</v>
      </c>
    </row>
    <row r="834" spans="1:6" x14ac:dyDescent="0.35">
      <c r="A834" s="1">
        <v>37371</v>
      </c>
      <c r="B834">
        <v>2002</v>
      </c>
      <c r="C834" t="s">
        <v>15</v>
      </c>
      <c r="D834">
        <v>1094.3</v>
      </c>
      <c r="E834">
        <v>-16.299999999999955</v>
      </c>
      <c r="F834" s="2">
        <v>-1.4676751305600537</v>
      </c>
    </row>
    <row r="835" spans="1:6" x14ac:dyDescent="0.35">
      <c r="A835" s="1">
        <v>37372</v>
      </c>
      <c r="B835">
        <v>2002</v>
      </c>
      <c r="C835" t="s">
        <v>15</v>
      </c>
      <c r="D835">
        <v>1097.4000000000001</v>
      </c>
      <c r="E835">
        <v>3.1000000000001364</v>
      </c>
      <c r="F835" s="2">
        <v>0.28328611898018241</v>
      </c>
    </row>
    <row r="836" spans="1:6" x14ac:dyDescent="0.35">
      <c r="A836" s="1">
        <v>37375</v>
      </c>
      <c r="B836">
        <v>2002</v>
      </c>
      <c r="C836" t="s">
        <v>15</v>
      </c>
      <c r="D836">
        <v>1074.2</v>
      </c>
      <c r="E836">
        <v>-23.200000000000045</v>
      </c>
      <c r="F836" s="2">
        <v>-2.1140878439949011</v>
      </c>
    </row>
    <row r="837" spans="1:6" x14ac:dyDescent="0.35">
      <c r="A837" s="1">
        <v>37376</v>
      </c>
      <c r="B837">
        <v>2002</v>
      </c>
      <c r="C837" t="s">
        <v>15</v>
      </c>
      <c r="D837">
        <v>1084.5</v>
      </c>
      <c r="E837">
        <v>10.299999999999955</v>
      </c>
      <c r="F837" s="2">
        <v>0.95885309998137713</v>
      </c>
    </row>
    <row r="838" spans="1:6" x14ac:dyDescent="0.35">
      <c r="A838" s="1">
        <v>37378</v>
      </c>
      <c r="B838">
        <v>2002</v>
      </c>
      <c r="C838" t="s">
        <v>16</v>
      </c>
      <c r="D838">
        <v>1093.3</v>
      </c>
      <c r="E838">
        <v>8.7999999999999545</v>
      </c>
      <c r="F838" s="2">
        <v>0.81143384047947942</v>
      </c>
    </row>
    <row r="839" spans="1:6" x14ac:dyDescent="0.35">
      <c r="A839" s="1">
        <v>37379</v>
      </c>
      <c r="B839">
        <v>2002</v>
      </c>
      <c r="C839" t="s">
        <v>16</v>
      </c>
      <c r="D839">
        <v>1096.95</v>
      </c>
      <c r="E839">
        <v>3.6500000000000909</v>
      </c>
      <c r="F839" s="2">
        <v>0.33385164181835647</v>
      </c>
    </row>
    <row r="840" spans="1:6" x14ac:dyDescent="0.35">
      <c r="A840" s="1">
        <v>37382</v>
      </c>
      <c r="B840">
        <v>2002</v>
      </c>
      <c r="C840" t="s">
        <v>16</v>
      </c>
      <c r="D840">
        <v>1100.95</v>
      </c>
      <c r="E840">
        <v>4</v>
      </c>
      <c r="F840" s="2">
        <v>0.36464743151465423</v>
      </c>
    </row>
    <row r="841" spans="1:6" x14ac:dyDescent="0.35">
      <c r="A841" s="1">
        <v>37383</v>
      </c>
      <c r="B841">
        <v>2002</v>
      </c>
      <c r="C841" t="s">
        <v>16</v>
      </c>
      <c r="D841">
        <v>1110.7</v>
      </c>
      <c r="E841">
        <v>9.75</v>
      </c>
      <c r="F841" s="2">
        <v>0.88559880103546929</v>
      </c>
    </row>
    <row r="842" spans="1:6" x14ac:dyDescent="0.35">
      <c r="A842" s="1">
        <v>37384</v>
      </c>
      <c r="B842">
        <v>2002</v>
      </c>
      <c r="C842" t="s">
        <v>16</v>
      </c>
      <c r="D842">
        <v>1117.5999999999999</v>
      </c>
      <c r="E842">
        <v>6.8999999999998636</v>
      </c>
      <c r="F842" s="2">
        <v>0.62122985504635486</v>
      </c>
    </row>
    <row r="843" spans="1:6" x14ac:dyDescent="0.35">
      <c r="A843" s="1">
        <v>37385</v>
      </c>
      <c r="B843">
        <v>2002</v>
      </c>
      <c r="C843" t="s">
        <v>16</v>
      </c>
      <c r="D843">
        <v>1127.5999999999999</v>
      </c>
      <c r="E843">
        <v>10</v>
      </c>
      <c r="F843" s="2">
        <v>0.89477451682176101</v>
      </c>
    </row>
    <row r="844" spans="1:6" x14ac:dyDescent="0.35">
      <c r="A844" s="1">
        <v>37386</v>
      </c>
      <c r="B844">
        <v>2002</v>
      </c>
      <c r="C844" t="s">
        <v>16</v>
      </c>
      <c r="D844">
        <v>1116.4000000000001</v>
      </c>
      <c r="E844">
        <v>-11.199999999999818</v>
      </c>
      <c r="F844" s="2">
        <v>-0.99326002128412716</v>
      </c>
    </row>
    <row r="845" spans="1:6" x14ac:dyDescent="0.35">
      <c r="A845" s="1">
        <v>37389</v>
      </c>
      <c r="B845">
        <v>2002</v>
      </c>
      <c r="C845" t="s">
        <v>16</v>
      </c>
      <c r="D845">
        <v>1119.6500000000001</v>
      </c>
      <c r="E845">
        <v>3.25</v>
      </c>
      <c r="F845" s="2">
        <v>0.29111429595127192</v>
      </c>
    </row>
    <row r="846" spans="1:6" x14ac:dyDescent="0.35">
      <c r="A846" s="1">
        <v>37390</v>
      </c>
      <c r="B846">
        <v>2002</v>
      </c>
      <c r="C846" t="s">
        <v>16</v>
      </c>
      <c r="D846">
        <v>1115.0999999999999</v>
      </c>
      <c r="E846">
        <v>-4.5500000000001819</v>
      </c>
      <c r="F846" s="2">
        <v>-0.40637699281026946</v>
      </c>
    </row>
    <row r="847" spans="1:6" x14ac:dyDescent="0.35">
      <c r="A847" s="1">
        <v>37391</v>
      </c>
      <c r="B847">
        <v>2002</v>
      </c>
      <c r="C847" t="s">
        <v>16</v>
      </c>
      <c r="D847">
        <v>1107.8</v>
      </c>
      <c r="E847">
        <v>-7.2999999999999545</v>
      </c>
      <c r="F847" s="2">
        <v>-0.65464980719217603</v>
      </c>
    </row>
    <row r="848" spans="1:6" x14ac:dyDescent="0.35">
      <c r="A848" s="1">
        <v>37392</v>
      </c>
      <c r="B848">
        <v>2002</v>
      </c>
      <c r="C848" t="s">
        <v>16</v>
      </c>
      <c r="D848">
        <v>1092.8</v>
      </c>
      <c r="E848">
        <v>-15</v>
      </c>
      <c r="F848" s="2">
        <v>-1.3540350243726305</v>
      </c>
    </row>
    <row r="849" spans="1:6" x14ac:dyDescent="0.35">
      <c r="A849" s="1">
        <v>37393</v>
      </c>
      <c r="B849">
        <v>2002</v>
      </c>
      <c r="C849" t="s">
        <v>16</v>
      </c>
      <c r="D849">
        <v>1090.6500000000001</v>
      </c>
      <c r="E849">
        <v>-2.1499999999998636</v>
      </c>
      <c r="F849" s="2">
        <v>-0.19674231332355999</v>
      </c>
    </row>
    <row r="850" spans="1:6" x14ac:dyDescent="0.35">
      <c r="A850" s="1">
        <v>37396</v>
      </c>
      <c r="B850">
        <v>2002</v>
      </c>
      <c r="C850" t="s">
        <v>16</v>
      </c>
      <c r="D850">
        <v>1074.3499999999999</v>
      </c>
      <c r="E850">
        <v>-16.300000000000182</v>
      </c>
      <c r="F850" s="2">
        <v>-1.4945216155503764</v>
      </c>
    </row>
    <row r="851" spans="1:6" x14ac:dyDescent="0.35">
      <c r="A851" s="1">
        <v>37397</v>
      </c>
      <c r="B851">
        <v>2002</v>
      </c>
      <c r="C851" t="s">
        <v>16</v>
      </c>
      <c r="D851">
        <v>1049.2</v>
      </c>
      <c r="E851">
        <v>-25.149999999999864</v>
      </c>
      <c r="F851" s="2">
        <v>-2.3409503420672837</v>
      </c>
    </row>
    <row r="852" spans="1:6" x14ac:dyDescent="0.35">
      <c r="A852" s="1">
        <v>37398</v>
      </c>
      <c r="B852">
        <v>2002</v>
      </c>
      <c r="C852" t="s">
        <v>16</v>
      </c>
      <c r="D852">
        <v>1045.3</v>
      </c>
      <c r="E852">
        <v>-3.9000000000000909</v>
      </c>
      <c r="F852" s="2">
        <v>-0.37171178040412611</v>
      </c>
    </row>
    <row r="853" spans="1:6" x14ac:dyDescent="0.35">
      <c r="A853" s="1">
        <v>37399</v>
      </c>
      <c r="B853">
        <v>2002</v>
      </c>
      <c r="C853" t="s">
        <v>16</v>
      </c>
      <c r="D853">
        <v>1026.75</v>
      </c>
      <c r="E853">
        <v>-18.549999999999955</v>
      </c>
      <c r="F853" s="2">
        <v>-1.7746101597627435</v>
      </c>
    </row>
    <row r="854" spans="1:6" x14ac:dyDescent="0.35">
      <c r="A854" s="1">
        <v>37400</v>
      </c>
      <c r="B854">
        <v>2002</v>
      </c>
      <c r="C854" t="s">
        <v>16</v>
      </c>
      <c r="D854">
        <v>1067</v>
      </c>
      <c r="E854">
        <v>40.25</v>
      </c>
      <c r="F854" s="2">
        <v>3.9201363525687851</v>
      </c>
    </row>
    <row r="855" spans="1:6" x14ac:dyDescent="0.35">
      <c r="A855" s="1">
        <v>37403</v>
      </c>
      <c r="B855">
        <v>2002</v>
      </c>
      <c r="C855" t="s">
        <v>16</v>
      </c>
      <c r="D855">
        <v>1062.7</v>
      </c>
      <c r="E855">
        <v>-4.2999999999999545</v>
      </c>
      <c r="F855" s="2">
        <v>-0.40299906279287295</v>
      </c>
    </row>
    <row r="856" spans="1:6" x14ac:dyDescent="0.35">
      <c r="A856" s="1">
        <v>37404</v>
      </c>
      <c r="B856">
        <v>2002</v>
      </c>
      <c r="C856" t="s">
        <v>16</v>
      </c>
      <c r="D856">
        <v>1038.2</v>
      </c>
      <c r="E856">
        <v>-24.5</v>
      </c>
      <c r="F856" s="2">
        <v>-2.3054483861861295</v>
      </c>
    </row>
    <row r="857" spans="1:6" x14ac:dyDescent="0.35">
      <c r="A857" s="1">
        <v>37405</v>
      </c>
      <c r="B857">
        <v>2002</v>
      </c>
      <c r="C857" t="s">
        <v>16</v>
      </c>
      <c r="D857">
        <v>1041.6500000000001</v>
      </c>
      <c r="E857">
        <v>3.4500000000000455</v>
      </c>
      <c r="F857" s="2">
        <v>0.33230591408206944</v>
      </c>
    </row>
    <row r="858" spans="1:6" x14ac:dyDescent="0.35">
      <c r="A858" s="1">
        <v>37406</v>
      </c>
      <c r="B858">
        <v>2002</v>
      </c>
      <c r="C858" t="s">
        <v>16</v>
      </c>
      <c r="D858">
        <v>1032.1500000000001</v>
      </c>
      <c r="E858">
        <v>-9.5</v>
      </c>
      <c r="F858" s="2">
        <v>-0.9120145922334757</v>
      </c>
    </row>
    <row r="859" spans="1:6" x14ac:dyDescent="0.35">
      <c r="A859" s="1">
        <v>37407</v>
      </c>
      <c r="B859">
        <v>2002</v>
      </c>
      <c r="C859" t="s">
        <v>16</v>
      </c>
      <c r="D859">
        <v>1028.8</v>
      </c>
      <c r="E859">
        <v>-3.3500000000001364</v>
      </c>
      <c r="F859" s="2">
        <v>-0.32456522792231129</v>
      </c>
    </row>
    <row r="860" spans="1:6" x14ac:dyDescent="0.35">
      <c r="A860" s="1">
        <v>37410</v>
      </c>
      <c r="B860">
        <v>2002</v>
      </c>
      <c r="C860" t="s">
        <v>17</v>
      </c>
      <c r="D860">
        <v>1039.75</v>
      </c>
      <c r="E860">
        <v>10.950000000000045</v>
      </c>
      <c r="F860" s="2">
        <v>1.0643468118196002</v>
      </c>
    </row>
    <row r="861" spans="1:6" x14ac:dyDescent="0.35">
      <c r="A861" s="1">
        <v>37411</v>
      </c>
      <c r="B861">
        <v>2002</v>
      </c>
      <c r="C861" t="s">
        <v>17</v>
      </c>
      <c r="D861">
        <v>1045.4000000000001</v>
      </c>
      <c r="E861">
        <v>5.6500000000000909</v>
      </c>
      <c r="F861" s="2">
        <v>0.5433998557345604</v>
      </c>
    </row>
    <row r="862" spans="1:6" x14ac:dyDescent="0.35">
      <c r="A862" s="1">
        <v>37412</v>
      </c>
      <c r="B862">
        <v>2002</v>
      </c>
      <c r="C862" t="s">
        <v>17</v>
      </c>
      <c r="D862">
        <v>1064.2</v>
      </c>
      <c r="E862">
        <v>18.799999999999955</v>
      </c>
      <c r="F862" s="2">
        <v>1.7983546967667834</v>
      </c>
    </row>
    <row r="863" spans="1:6" x14ac:dyDescent="0.35">
      <c r="A863" s="1">
        <v>37413</v>
      </c>
      <c r="B863">
        <v>2002</v>
      </c>
      <c r="C863" t="s">
        <v>17</v>
      </c>
      <c r="D863">
        <v>1064.3499999999999</v>
      </c>
      <c r="E863">
        <v>0.14999999999986358</v>
      </c>
      <c r="F863" s="2">
        <v>1.4095094906959555E-2</v>
      </c>
    </row>
    <row r="864" spans="1:6" x14ac:dyDescent="0.35">
      <c r="A864" s="1">
        <v>37414</v>
      </c>
      <c r="B864">
        <v>2002</v>
      </c>
      <c r="C864" t="s">
        <v>17</v>
      </c>
      <c r="D864">
        <v>1048.8</v>
      </c>
      <c r="E864">
        <v>-15.549999999999955</v>
      </c>
      <c r="F864" s="2">
        <v>-1.4609855780523282</v>
      </c>
    </row>
    <row r="865" spans="1:6" x14ac:dyDescent="0.35">
      <c r="A865" s="1">
        <v>37417</v>
      </c>
      <c r="B865">
        <v>2002</v>
      </c>
      <c r="C865" t="s">
        <v>17</v>
      </c>
      <c r="D865">
        <v>1069.9000000000001</v>
      </c>
      <c r="E865">
        <v>21.100000000000136</v>
      </c>
      <c r="F865" s="2">
        <v>2.0118230358505089</v>
      </c>
    </row>
    <row r="866" spans="1:6" x14ac:dyDescent="0.35">
      <c r="A866" s="1">
        <v>37418</v>
      </c>
      <c r="B866">
        <v>2002</v>
      </c>
      <c r="C866" t="s">
        <v>17</v>
      </c>
      <c r="D866">
        <v>1097.05</v>
      </c>
      <c r="E866">
        <v>27.149999999999864</v>
      </c>
      <c r="F866" s="2">
        <v>2.5376203383493654</v>
      </c>
    </row>
    <row r="867" spans="1:6" x14ac:dyDescent="0.35">
      <c r="A867" s="1">
        <v>37419</v>
      </c>
      <c r="B867">
        <v>2002</v>
      </c>
      <c r="C867" t="s">
        <v>17</v>
      </c>
      <c r="D867">
        <v>1092.8</v>
      </c>
      <c r="E867">
        <v>-4.25</v>
      </c>
      <c r="F867" s="2">
        <v>-0.38740257964541269</v>
      </c>
    </row>
    <row r="868" spans="1:6" x14ac:dyDescent="0.35">
      <c r="A868" s="1">
        <v>37420</v>
      </c>
      <c r="B868">
        <v>2002</v>
      </c>
      <c r="C868" t="s">
        <v>17</v>
      </c>
      <c r="D868">
        <v>1082.8499999999999</v>
      </c>
      <c r="E868">
        <v>-9.9500000000000455</v>
      </c>
      <c r="F868" s="2">
        <v>-0.91050512445095599</v>
      </c>
    </row>
    <row r="869" spans="1:6" x14ac:dyDescent="0.35">
      <c r="A869" s="1">
        <v>37421</v>
      </c>
      <c r="B869">
        <v>2002</v>
      </c>
      <c r="C869" t="s">
        <v>17</v>
      </c>
      <c r="D869">
        <v>1085.7</v>
      </c>
      <c r="E869">
        <v>2.8500000000001364</v>
      </c>
      <c r="F869" s="2">
        <v>0.26319434824769239</v>
      </c>
    </row>
    <row r="870" spans="1:6" x14ac:dyDescent="0.35">
      <c r="A870" s="1">
        <v>37424</v>
      </c>
      <c r="B870">
        <v>2002</v>
      </c>
      <c r="C870" t="s">
        <v>17</v>
      </c>
      <c r="D870">
        <v>1088.9000000000001</v>
      </c>
      <c r="E870">
        <v>3.2000000000000455</v>
      </c>
      <c r="F870" s="2">
        <v>0.29474072027263931</v>
      </c>
    </row>
    <row r="871" spans="1:6" x14ac:dyDescent="0.35">
      <c r="A871" s="1">
        <v>37425</v>
      </c>
      <c r="B871">
        <v>2002</v>
      </c>
      <c r="C871" t="s">
        <v>17</v>
      </c>
      <c r="D871">
        <v>1074.95</v>
      </c>
      <c r="E871">
        <v>-13.950000000000045</v>
      </c>
      <c r="F871" s="2">
        <v>-1.2811093764349384</v>
      </c>
    </row>
    <row r="872" spans="1:6" x14ac:dyDescent="0.35">
      <c r="A872" s="1">
        <v>37426</v>
      </c>
      <c r="B872">
        <v>2002</v>
      </c>
      <c r="C872" t="s">
        <v>17</v>
      </c>
      <c r="D872">
        <v>1062.9000000000001</v>
      </c>
      <c r="E872">
        <v>-12.049999999999955</v>
      </c>
      <c r="F872" s="2">
        <v>-1.1209823712730782</v>
      </c>
    </row>
    <row r="873" spans="1:6" x14ac:dyDescent="0.35">
      <c r="A873" s="1">
        <v>37427</v>
      </c>
      <c r="B873">
        <v>2002</v>
      </c>
      <c r="C873" t="s">
        <v>17</v>
      </c>
      <c r="D873">
        <v>1070.05</v>
      </c>
      <c r="E873">
        <v>7.1499999999998636</v>
      </c>
      <c r="F873" s="2">
        <v>0.67268792925015175</v>
      </c>
    </row>
    <row r="874" spans="1:6" x14ac:dyDescent="0.35">
      <c r="A874" s="1">
        <v>37428</v>
      </c>
      <c r="B874">
        <v>2002</v>
      </c>
      <c r="C874" t="s">
        <v>17</v>
      </c>
      <c r="D874">
        <v>1062.55</v>
      </c>
      <c r="E874">
        <v>-7.5</v>
      </c>
      <c r="F874" s="2">
        <v>-0.7009018270174292</v>
      </c>
    </row>
    <row r="875" spans="1:6" x14ac:dyDescent="0.35">
      <c r="A875" s="1">
        <v>37431</v>
      </c>
      <c r="B875">
        <v>2002</v>
      </c>
      <c r="C875" t="s">
        <v>17</v>
      </c>
      <c r="D875">
        <v>1061.8499999999999</v>
      </c>
      <c r="E875">
        <v>-0.70000000000004547</v>
      </c>
      <c r="F875" s="2">
        <v>-6.5879252741051761E-2</v>
      </c>
    </row>
    <row r="876" spans="1:6" x14ac:dyDescent="0.35">
      <c r="A876" s="1">
        <v>37432</v>
      </c>
      <c r="B876">
        <v>2002</v>
      </c>
      <c r="C876" t="s">
        <v>17</v>
      </c>
      <c r="D876">
        <v>1055.4000000000001</v>
      </c>
      <c r="E876">
        <v>-6.4499999999998181</v>
      </c>
      <c r="F876" s="2">
        <v>-0.60743042802654035</v>
      </c>
    </row>
    <row r="877" spans="1:6" x14ac:dyDescent="0.35">
      <c r="A877" s="1">
        <v>37433</v>
      </c>
      <c r="B877">
        <v>2002</v>
      </c>
      <c r="C877" t="s">
        <v>17</v>
      </c>
      <c r="D877">
        <v>1044.2</v>
      </c>
      <c r="E877">
        <v>-11.200000000000045</v>
      </c>
      <c r="F877" s="2">
        <v>-1.0612090202766766</v>
      </c>
    </row>
    <row r="878" spans="1:6" x14ac:dyDescent="0.35">
      <c r="A878" s="1">
        <v>37434</v>
      </c>
      <c r="B878">
        <v>2002</v>
      </c>
      <c r="C878" t="s">
        <v>17</v>
      </c>
      <c r="D878">
        <v>1048.55</v>
      </c>
      <c r="E878">
        <v>4.3499999999999091</v>
      </c>
      <c r="F878" s="2">
        <v>0.41658686075463602</v>
      </c>
    </row>
    <row r="879" spans="1:6" x14ac:dyDescent="0.35">
      <c r="A879" s="1">
        <v>37435</v>
      </c>
      <c r="B879">
        <v>2002</v>
      </c>
      <c r="C879" t="s">
        <v>17</v>
      </c>
      <c r="D879">
        <v>1057.8</v>
      </c>
      <c r="E879">
        <v>9.25</v>
      </c>
      <c r="F879" s="2">
        <v>0.8821706165657337</v>
      </c>
    </row>
    <row r="880" spans="1:6" x14ac:dyDescent="0.35">
      <c r="A880" s="1">
        <v>37438</v>
      </c>
      <c r="B880">
        <v>2002</v>
      </c>
      <c r="C880" t="s">
        <v>18</v>
      </c>
      <c r="D880">
        <v>1068.95</v>
      </c>
      <c r="E880">
        <v>11.150000000000091</v>
      </c>
      <c r="F880" s="2">
        <v>1.0540744942333231</v>
      </c>
    </row>
    <row r="881" spans="1:6" x14ac:dyDescent="0.35">
      <c r="A881" s="1">
        <v>37439</v>
      </c>
      <c r="B881">
        <v>2002</v>
      </c>
      <c r="C881" t="s">
        <v>18</v>
      </c>
      <c r="D881">
        <v>1068.05</v>
      </c>
      <c r="E881">
        <v>-0.90000000000009095</v>
      </c>
      <c r="F881" s="2">
        <v>-8.4194770569258712E-2</v>
      </c>
    </row>
    <row r="882" spans="1:6" x14ac:dyDescent="0.35">
      <c r="A882" s="1">
        <v>37440</v>
      </c>
      <c r="B882">
        <v>2002</v>
      </c>
      <c r="C882" t="s">
        <v>18</v>
      </c>
      <c r="D882">
        <v>1069.9000000000001</v>
      </c>
      <c r="E882">
        <v>1.8500000000001364</v>
      </c>
      <c r="F882" s="2">
        <v>0.17321286456627841</v>
      </c>
    </row>
    <row r="883" spans="1:6" x14ac:dyDescent="0.35">
      <c r="A883" s="1">
        <v>37441</v>
      </c>
      <c r="B883">
        <v>2002</v>
      </c>
      <c r="C883" t="s">
        <v>18</v>
      </c>
      <c r="D883">
        <v>1070.55</v>
      </c>
      <c r="E883">
        <v>0.64999999999986358</v>
      </c>
      <c r="F883" s="2">
        <v>6.0753341433766102E-2</v>
      </c>
    </row>
    <row r="884" spans="1:6" x14ac:dyDescent="0.35">
      <c r="A884" s="1">
        <v>37442</v>
      </c>
      <c r="B884">
        <v>2002</v>
      </c>
      <c r="C884" t="s">
        <v>18</v>
      </c>
      <c r="D884">
        <v>1073.8</v>
      </c>
      <c r="E884">
        <v>3.25</v>
      </c>
      <c r="F884" s="2">
        <v>0.30358227079538558</v>
      </c>
    </row>
    <row r="885" spans="1:6" x14ac:dyDescent="0.35">
      <c r="A885" s="1">
        <v>37445</v>
      </c>
      <c r="B885">
        <v>2002</v>
      </c>
      <c r="C885" t="s">
        <v>18</v>
      </c>
      <c r="D885">
        <v>1082.05</v>
      </c>
      <c r="E885">
        <v>8.25</v>
      </c>
      <c r="F885" s="2">
        <v>0.76829949711305645</v>
      </c>
    </row>
    <row r="886" spans="1:6" x14ac:dyDescent="0.35">
      <c r="A886" s="1">
        <v>37446</v>
      </c>
      <c r="B886">
        <v>2002</v>
      </c>
      <c r="C886" t="s">
        <v>18</v>
      </c>
      <c r="D886">
        <v>1080.3</v>
      </c>
      <c r="E886">
        <v>-1.75</v>
      </c>
      <c r="F886" s="2">
        <v>-0.16173004944318656</v>
      </c>
    </row>
    <row r="887" spans="1:6" x14ac:dyDescent="0.35">
      <c r="A887" s="1">
        <v>37447</v>
      </c>
      <c r="B887">
        <v>2002</v>
      </c>
      <c r="C887" t="s">
        <v>18</v>
      </c>
      <c r="D887">
        <v>1071.7</v>
      </c>
      <c r="E887">
        <v>-8.5999999999999091</v>
      </c>
      <c r="F887" s="2">
        <v>-0.79607516430620295</v>
      </c>
    </row>
    <row r="888" spans="1:6" x14ac:dyDescent="0.35">
      <c r="A888" s="1">
        <v>37448</v>
      </c>
      <c r="B888">
        <v>2002</v>
      </c>
      <c r="C888" t="s">
        <v>18</v>
      </c>
      <c r="D888">
        <v>1056.5999999999999</v>
      </c>
      <c r="E888">
        <v>-15.100000000000136</v>
      </c>
      <c r="F888" s="2">
        <v>-1.4089763926472088</v>
      </c>
    </row>
    <row r="889" spans="1:6" x14ac:dyDescent="0.35">
      <c r="A889" s="1">
        <v>37449</v>
      </c>
      <c r="B889">
        <v>2002</v>
      </c>
      <c r="C889" t="s">
        <v>18</v>
      </c>
      <c r="D889">
        <v>1058.25</v>
      </c>
      <c r="E889">
        <v>1.6500000000000909</v>
      </c>
      <c r="F889" s="2">
        <v>0.15616127200455149</v>
      </c>
    </row>
    <row r="890" spans="1:6" x14ac:dyDescent="0.35">
      <c r="A890" s="1">
        <v>37452</v>
      </c>
      <c r="B890">
        <v>2002</v>
      </c>
      <c r="C890" t="s">
        <v>18</v>
      </c>
      <c r="D890">
        <v>1048</v>
      </c>
      <c r="E890">
        <v>-10.25</v>
      </c>
      <c r="F890" s="2">
        <v>-0.96858020316560356</v>
      </c>
    </row>
    <row r="891" spans="1:6" x14ac:dyDescent="0.35">
      <c r="A891" s="1">
        <v>37453</v>
      </c>
      <c r="B891">
        <v>2002</v>
      </c>
      <c r="C891" t="s">
        <v>18</v>
      </c>
      <c r="D891">
        <v>1035.95</v>
      </c>
      <c r="E891">
        <v>-12.049999999999955</v>
      </c>
      <c r="F891" s="2">
        <v>-1.1498091603053393</v>
      </c>
    </row>
    <row r="892" spans="1:6" x14ac:dyDescent="0.35">
      <c r="A892" s="1">
        <v>37454</v>
      </c>
      <c r="B892">
        <v>2002</v>
      </c>
      <c r="C892" t="s">
        <v>18</v>
      </c>
      <c r="D892">
        <v>1032.55</v>
      </c>
      <c r="E892">
        <v>-3.4000000000000909</v>
      </c>
      <c r="F892" s="2">
        <v>-0.32820116801004784</v>
      </c>
    </row>
    <row r="893" spans="1:6" x14ac:dyDescent="0.35">
      <c r="A893" s="1">
        <v>37455</v>
      </c>
      <c r="B893">
        <v>2002</v>
      </c>
      <c r="C893" t="s">
        <v>18</v>
      </c>
      <c r="D893">
        <v>1041.3</v>
      </c>
      <c r="E893">
        <v>8.75</v>
      </c>
      <c r="F893" s="2">
        <v>0.84741658999564184</v>
      </c>
    </row>
    <row r="894" spans="1:6" x14ac:dyDescent="0.35">
      <c r="A894" s="1">
        <v>37456</v>
      </c>
      <c r="B894">
        <v>2002</v>
      </c>
      <c r="C894" t="s">
        <v>18</v>
      </c>
      <c r="D894">
        <v>1035.9000000000001</v>
      </c>
      <c r="E894">
        <v>-5.3999999999998636</v>
      </c>
      <c r="F894" s="2">
        <v>-0.51858254105443813</v>
      </c>
    </row>
    <row r="895" spans="1:6" x14ac:dyDescent="0.35">
      <c r="A895" s="1">
        <v>37459</v>
      </c>
      <c r="B895">
        <v>2002</v>
      </c>
      <c r="C895" t="s">
        <v>18</v>
      </c>
      <c r="D895">
        <v>1012</v>
      </c>
      <c r="E895">
        <v>-23.900000000000091</v>
      </c>
      <c r="F895" s="2">
        <v>-2.3071725069987536</v>
      </c>
    </row>
    <row r="896" spans="1:6" x14ac:dyDescent="0.35">
      <c r="A896" s="1">
        <v>37460</v>
      </c>
      <c r="B896">
        <v>2002</v>
      </c>
      <c r="C896" t="s">
        <v>18</v>
      </c>
      <c r="D896">
        <v>1021.9</v>
      </c>
      <c r="E896">
        <v>9.8999999999999773</v>
      </c>
      <c r="F896" s="2">
        <v>0.97826086956521519</v>
      </c>
    </row>
    <row r="897" spans="1:6" x14ac:dyDescent="0.35">
      <c r="A897" s="1">
        <v>37461</v>
      </c>
      <c r="B897">
        <v>2002</v>
      </c>
      <c r="C897" t="s">
        <v>18</v>
      </c>
      <c r="D897">
        <v>1004.05</v>
      </c>
      <c r="E897">
        <v>-17.850000000000023</v>
      </c>
      <c r="F897" s="2">
        <v>-1.7467462569723087</v>
      </c>
    </row>
    <row r="898" spans="1:6" x14ac:dyDescent="0.35">
      <c r="A898" s="1">
        <v>37462</v>
      </c>
      <c r="B898">
        <v>2002</v>
      </c>
      <c r="C898" t="s">
        <v>18</v>
      </c>
      <c r="D898">
        <v>1001.55</v>
      </c>
      <c r="E898">
        <v>-2.5</v>
      </c>
      <c r="F898" s="2">
        <v>-0.24899158408445793</v>
      </c>
    </row>
    <row r="899" spans="1:6" x14ac:dyDescent="0.35">
      <c r="A899" s="1">
        <v>37463</v>
      </c>
      <c r="B899">
        <v>2002</v>
      </c>
      <c r="C899" t="s">
        <v>18</v>
      </c>
      <c r="D899">
        <v>973.5</v>
      </c>
      <c r="E899">
        <v>-28.049999999999955</v>
      </c>
      <c r="F899" s="2">
        <v>-2.8006589785831917</v>
      </c>
    </row>
    <row r="900" spans="1:6" x14ac:dyDescent="0.35">
      <c r="A900" s="1">
        <v>37466</v>
      </c>
      <c r="B900">
        <v>2002</v>
      </c>
      <c r="C900" t="s">
        <v>18</v>
      </c>
      <c r="D900">
        <v>971.65</v>
      </c>
      <c r="E900">
        <v>-1.8500000000000227</v>
      </c>
      <c r="F900" s="2">
        <v>-0.19003595274781948</v>
      </c>
    </row>
    <row r="901" spans="1:6" x14ac:dyDescent="0.35">
      <c r="A901" s="1">
        <v>37467</v>
      </c>
      <c r="B901">
        <v>2002</v>
      </c>
      <c r="C901" t="s">
        <v>18</v>
      </c>
      <c r="D901">
        <v>960.65</v>
      </c>
      <c r="E901">
        <v>-11</v>
      </c>
      <c r="F901" s="2">
        <v>-1.1320948901353367</v>
      </c>
    </row>
    <row r="902" spans="1:6" x14ac:dyDescent="0.35">
      <c r="A902" s="1">
        <v>37468</v>
      </c>
      <c r="B902">
        <v>2002</v>
      </c>
      <c r="C902" t="s">
        <v>18</v>
      </c>
      <c r="D902">
        <v>958.9</v>
      </c>
      <c r="E902">
        <v>-1.75</v>
      </c>
      <c r="F902" s="2">
        <v>-0.18216832353094259</v>
      </c>
    </row>
    <row r="903" spans="1:6" x14ac:dyDescent="0.35">
      <c r="A903" s="1">
        <v>37469</v>
      </c>
      <c r="B903">
        <v>2002</v>
      </c>
      <c r="C903" t="s">
        <v>19</v>
      </c>
      <c r="D903">
        <v>957.7</v>
      </c>
      <c r="E903">
        <v>-1.1999999999999318</v>
      </c>
      <c r="F903" s="2">
        <v>-0.12514339347167919</v>
      </c>
    </row>
    <row r="904" spans="1:6" x14ac:dyDescent="0.35">
      <c r="A904" s="1">
        <v>37470</v>
      </c>
      <c r="B904">
        <v>2002</v>
      </c>
      <c r="C904" t="s">
        <v>19</v>
      </c>
      <c r="D904">
        <v>954.75</v>
      </c>
      <c r="E904">
        <v>-2.9500000000000455</v>
      </c>
      <c r="F904" s="2">
        <v>-0.30802965438029084</v>
      </c>
    </row>
    <row r="905" spans="1:6" x14ac:dyDescent="0.35">
      <c r="A905" s="1">
        <v>37473</v>
      </c>
      <c r="B905">
        <v>2002</v>
      </c>
      <c r="C905" t="s">
        <v>19</v>
      </c>
      <c r="D905">
        <v>963.25</v>
      </c>
      <c r="E905">
        <v>8.5</v>
      </c>
      <c r="F905" s="2">
        <v>0.8902854150301126</v>
      </c>
    </row>
    <row r="906" spans="1:6" x14ac:dyDescent="0.35">
      <c r="A906" s="1">
        <v>37474</v>
      </c>
      <c r="B906">
        <v>2002</v>
      </c>
      <c r="C906" t="s">
        <v>19</v>
      </c>
      <c r="D906">
        <v>966.65</v>
      </c>
      <c r="E906">
        <v>3.3999999999999773</v>
      </c>
      <c r="F906" s="2">
        <v>0.35297171035556474</v>
      </c>
    </row>
    <row r="907" spans="1:6" x14ac:dyDescent="0.35">
      <c r="A907" s="1">
        <v>37475</v>
      </c>
      <c r="B907">
        <v>2002</v>
      </c>
      <c r="C907" t="s">
        <v>19</v>
      </c>
      <c r="D907">
        <v>969.1</v>
      </c>
      <c r="E907">
        <v>2.4500000000000455</v>
      </c>
      <c r="F907" s="2">
        <v>0.25345264573527598</v>
      </c>
    </row>
    <row r="908" spans="1:6" x14ac:dyDescent="0.35">
      <c r="A908" s="1">
        <v>37476</v>
      </c>
      <c r="B908">
        <v>2002</v>
      </c>
      <c r="C908" t="s">
        <v>19</v>
      </c>
      <c r="D908">
        <v>953.55</v>
      </c>
      <c r="E908">
        <v>-15.550000000000068</v>
      </c>
      <c r="F908" s="2">
        <v>-1.604581570529364</v>
      </c>
    </row>
    <row r="909" spans="1:6" x14ac:dyDescent="0.35">
      <c r="A909" s="1">
        <v>37477</v>
      </c>
      <c r="B909">
        <v>2002</v>
      </c>
      <c r="C909" t="s">
        <v>19</v>
      </c>
      <c r="D909">
        <v>961.95</v>
      </c>
      <c r="E909">
        <v>8.4000000000000909</v>
      </c>
      <c r="F909" s="2">
        <v>0.88091867232972487</v>
      </c>
    </row>
    <row r="910" spans="1:6" x14ac:dyDescent="0.35">
      <c r="A910" s="1">
        <v>37480</v>
      </c>
      <c r="B910">
        <v>2002</v>
      </c>
      <c r="C910" t="s">
        <v>19</v>
      </c>
      <c r="D910">
        <v>969.85</v>
      </c>
      <c r="E910">
        <v>7.8999999999999773</v>
      </c>
      <c r="F910" s="2">
        <v>0.82124850563958374</v>
      </c>
    </row>
    <row r="911" spans="1:6" x14ac:dyDescent="0.35">
      <c r="A911" s="1">
        <v>37481</v>
      </c>
      <c r="B911">
        <v>2002</v>
      </c>
      <c r="C911" t="s">
        <v>19</v>
      </c>
      <c r="D911">
        <v>976.05</v>
      </c>
      <c r="E911">
        <v>6.1999999999999318</v>
      </c>
      <c r="F911" s="2">
        <v>0.63927411455378991</v>
      </c>
    </row>
    <row r="912" spans="1:6" x14ac:dyDescent="0.35">
      <c r="A912" s="1">
        <v>37482</v>
      </c>
      <c r="B912">
        <v>2002</v>
      </c>
      <c r="C912" t="s">
        <v>19</v>
      </c>
      <c r="D912">
        <v>969.65</v>
      </c>
      <c r="E912">
        <v>-6.3999999999999773</v>
      </c>
      <c r="F912" s="2">
        <v>-0.65570411351877234</v>
      </c>
    </row>
    <row r="913" spans="1:6" x14ac:dyDescent="0.35">
      <c r="A913" s="1">
        <v>37484</v>
      </c>
      <c r="B913">
        <v>2002</v>
      </c>
      <c r="C913" t="s">
        <v>19</v>
      </c>
      <c r="D913">
        <v>979.25</v>
      </c>
      <c r="E913">
        <v>9.6000000000000227</v>
      </c>
      <c r="F913" s="2">
        <v>0.99004795544784441</v>
      </c>
    </row>
    <row r="914" spans="1:6" x14ac:dyDescent="0.35">
      <c r="A914" s="1">
        <v>37487</v>
      </c>
      <c r="B914">
        <v>2002</v>
      </c>
      <c r="C914" t="s">
        <v>19</v>
      </c>
      <c r="D914">
        <v>979.85</v>
      </c>
      <c r="E914">
        <v>0.60000000000002274</v>
      </c>
      <c r="F914" s="2">
        <v>6.1271381159052618E-2</v>
      </c>
    </row>
    <row r="915" spans="1:6" x14ac:dyDescent="0.35">
      <c r="A915" s="1">
        <v>37488</v>
      </c>
      <c r="B915">
        <v>2002</v>
      </c>
      <c r="C915" t="s">
        <v>19</v>
      </c>
      <c r="D915">
        <v>988.55</v>
      </c>
      <c r="E915">
        <v>8.6999999999999318</v>
      </c>
      <c r="F915" s="2">
        <v>0.88789100372505292</v>
      </c>
    </row>
    <row r="916" spans="1:6" x14ac:dyDescent="0.35">
      <c r="A916" s="1">
        <v>37489</v>
      </c>
      <c r="B916">
        <v>2002</v>
      </c>
      <c r="C916" t="s">
        <v>19</v>
      </c>
      <c r="D916">
        <v>988.45</v>
      </c>
      <c r="E916">
        <v>-9.9999999999909051E-2</v>
      </c>
      <c r="F916" s="2">
        <v>-1.0115826210096509E-2</v>
      </c>
    </row>
    <row r="917" spans="1:6" x14ac:dyDescent="0.35">
      <c r="A917" s="1">
        <v>37490</v>
      </c>
      <c r="B917">
        <v>2002</v>
      </c>
      <c r="C917" t="s">
        <v>19</v>
      </c>
      <c r="D917">
        <v>985.7</v>
      </c>
      <c r="E917">
        <v>-2.75</v>
      </c>
      <c r="F917" s="2">
        <v>-0.27821336435833882</v>
      </c>
    </row>
    <row r="918" spans="1:6" x14ac:dyDescent="0.35">
      <c r="A918" s="1">
        <v>37491</v>
      </c>
      <c r="B918">
        <v>2002</v>
      </c>
      <c r="C918" t="s">
        <v>19</v>
      </c>
      <c r="D918">
        <v>995.2</v>
      </c>
      <c r="E918">
        <v>9.5</v>
      </c>
      <c r="F918" s="2">
        <v>0.96378208379831587</v>
      </c>
    </row>
    <row r="919" spans="1:6" x14ac:dyDescent="0.35">
      <c r="A919" s="1">
        <v>37494</v>
      </c>
      <c r="B919">
        <v>2002</v>
      </c>
      <c r="C919" t="s">
        <v>19</v>
      </c>
      <c r="D919">
        <v>998.85</v>
      </c>
      <c r="E919">
        <v>3.6499999999999773</v>
      </c>
      <c r="F919" s="2">
        <v>0.36676045016076936</v>
      </c>
    </row>
    <row r="920" spans="1:6" x14ac:dyDescent="0.35">
      <c r="A920" s="1">
        <v>37495</v>
      </c>
      <c r="B920">
        <v>2002</v>
      </c>
      <c r="C920" t="s">
        <v>19</v>
      </c>
      <c r="D920">
        <v>987.7</v>
      </c>
      <c r="E920">
        <v>-11.149999999999977</v>
      </c>
      <c r="F920" s="2">
        <v>-1.1162837262852257</v>
      </c>
    </row>
    <row r="921" spans="1:6" x14ac:dyDescent="0.35">
      <c r="A921" s="1">
        <v>37496</v>
      </c>
      <c r="B921">
        <v>2002</v>
      </c>
      <c r="C921" t="s">
        <v>19</v>
      </c>
      <c r="D921">
        <v>985.7</v>
      </c>
      <c r="E921">
        <v>-2</v>
      </c>
      <c r="F921" s="2">
        <v>-0.20249063480814014</v>
      </c>
    </row>
    <row r="922" spans="1:6" x14ac:dyDescent="0.35">
      <c r="A922" s="1">
        <v>37497</v>
      </c>
      <c r="B922">
        <v>2002</v>
      </c>
      <c r="C922" t="s">
        <v>19</v>
      </c>
      <c r="D922">
        <v>987.25</v>
      </c>
      <c r="E922">
        <v>1.5499999999999545</v>
      </c>
      <c r="F922" s="2">
        <v>0.15724865577761535</v>
      </c>
    </row>
    <row r="923" spans="1:6" x14ac:dyDescent="0.35">
      <c r="A923" s="1">
        <v>37498</v>
      </c>
      <c r="B923">
        <v>2002</v>
      </c>
      <c r="C923" t="s">
        <v>19</v>
      </c>
      <c r="D923">
        <v>1010.6</v>
      </c>
      <c r="E923">
        <v>23.350000000000023</v>
      </c>
      <c r="F923" s="2">
        <v>2.3651557356292754</v>
      </c>
    </row>
    <row r="924" spans="1:6" x14ac:dyDescent="0.35">
      <c r="A924" s="1">
        <v>37501</v>
      </c>
      <c r="B924">
        <v>2002</v>
      </c>
      <c r="C924" t="s">
        <v>20</v>
      </c>
      <c r="D924">
        <v>1013.5</v>
      </c>
      <c r="E924">
        <v>2.8999999999999773</v>
      </c>
      <c r="F924" s="2">
        <v>0.28695824262813946</v>
      </c>
    </row>
    <row r="925" spans="1:6" x14ac:dyDescent="0.35">
      <c r="A925" s="1">
        <v>37502</v>
      </c>
      <c r="B925">
        <v>2002</v>
      </c>
      <c r="C925" t="s">
        <v>20</v>
      </c>
      <c r="D925">
        <v>1001.1</v>
      </c>
      <c r="E925">
        <v>-12.399999999999977</v>
      </c>
      <c r="F925" s="2">
        <v>-1.2234829797730613</v>
      </c>
    </row>
    <row r="926" spans="1:6" x14ac:dyDescent="0.35">
      <c r="A926" s="1">
        <v>37503</v>
      </c>
      <c r="B926">
        <v>2002</v>
      </c>
      <c r="C926" t="s">
        <v>20</v>
      </c>
      <c r="D926">
        <v>1006.95</v>
      </c>
      <c r="E926">
        <v>5.8500000000000227</v>
      </c>
      <c r="F926" s="2">
        <v>0.58435720707222283</v>
      </c>
    </row>
    <row r="927" spans="1:6" x14ac:dyDescent="0.35">
      <c r="A927" s="1">
        <v>37504</v>
      </c>
      <c r="B927">
        <v>2002</v>
      </c>
      <c r="C927" t="s">
        <v>20</v>
      </c>
      <c r="D927">
        <v>1008.6</v>
      </c>
      <c r="E927">
        <v>1.6499999999999773</v>
      </c>
      <c r="F927" s="2">
        <v>0.1638611649039155</v>
      </c>
    </row>
    <row r="928" spans="1:6" x14ac:dyDescent="0.35">
      <c r="A928" s="1">
        <v>37505</v>
      </c>
      <c r="B928">
        <v>2002</v>
      </c>
      <c r="C928" t="s">
        <v>20</v>
      </c>
      <c r="D928">
        <v>995.2</v>
      </c>
      <c r="E928">
        <v>-13.399999999999977</v>
      </c>
      <c r="F928" s="2">
        <v>-1.3285742613523672</v>
      </c>
    </row>
    <row r="929" spans="1:6" x14ac:dyDescent="0.35">
      <c r="A929" s="1">
        <v>37508</v>
      </c>
      <c r="B929">
        <v>2002</v>
      </c>
      <c r="C929" t="s">
        <v>20</v>
      </c>
      <c r="D929">
        <v>998.55</v>
      </c>
      <c r="E929">
        <v>3.3499999999999091</v>
      </c>
      <c r="F929" s="2">
        <v>0.33661575562700047</v>
      </c>
    </row>
    <row r="930" spans="1:6" x14ac:dyDescent="0.35">
      <c r="A930" s="1">
        <v>37510</v>
      </c>
      <c r="B930">
        <v>2002</v>
      </c>
      <c r="C930" t="s">
        <v>20</v>
      </c>
      <c r="D930">
        <v>998.85</v>
      </c>
      <c r="E930">
        <v>0.30000000000006821</v>
      </c>
      <c r="F930" s="2">
        <v>3.004356316659839E-2</v>
      </c>
    </row>
    <row r="931" spans="1:6" x14ac:dyDescent="0.35">
      <c r="A931" s="1">
        <v>37511</v>
      </c>
      <c r="B931">
        <v>2002</v>
      </c>
      <c r="C931" t="s">
        <v>20</v>
      </c>
      <c r="D931">
        <v>1001.65</v>
      </c>
      <c r="E931">
        <v>2.7999999999999545</v>
      </c>
      <c r="F931" s="2">
        <v>0.28032237072633076</v>
      </c>
    </row>
    <row r="932" spans="1:6" x14ac:dyDescent="0.35">
      <c r="A932" s="1">
        <v>37512</v>
      </c>
      <c r="B932">
        <v>2002</v>
      </c>
      <c r="C932" t="s">
        <v>20</v>
      </c>
      <c r="D932">
        <v>992</v>
      </c>
      <c r="E932">
        <v>-9.6499999999999773</v>
      </c>
      <c r="F932" s="2">
        <v>-0.96341037288473796</v>
      </c>
    </row>
    <row r="933" spans="1:6" x14ac:dyDescent="0.35">
      <c r="A933" s="1">
        <v>37515</v>
      </c>
      <c r="B933">
        <v>2002</v>
      </c>
      <c r="C933" t="s">
        <v>20</v>
      </c>
      <c r="D933">
        <v>985.75</v>
      </c>
      <c r="E933">
        <v>-6.25</v>
      </c>
      <c r="F933" s="2">
        <v>-0.63004032258064513</v>
      </c>
    </row>
    <row r="934" spans="1:6" x14ac:dyDescent="0.35">
      <c r="A934" s="1">
        <v>37516</v>
      </c>
      <c r="B934">
        <v>2002</v>
      </c>
      <c r="C934" t="s">
        <v>20</v>
      </c>
      <c r="D934">
        <v>994.9</v>
      </c>
      <c r="E934">
        <v>9.1499999999999773</v>
      </c>
      <c r="F934" s="2">
        <v>0.92822723814354324</v>
      </c>
    </row>
    <row r="935" spans="1:6" x14ac:dyDescent="0.35">
      <c r="A935" s="1">
        <v>37517</v>
      </c>
      <c r="B935">
        <v>2002</v>
      </c>
      <c r="C935" t="s">
        <v>20</v>
      </c>
      <c r="D935">
        <v>983.6</v>
      </c>
      <c r="E935">
        <v>-11.299999999999955</v>
      </c>
      <c r="F935" s="2">
        <v>-1.1357925419640118</v>
      </c>
    </row>
    <row r="936" spans="1:6" x14ac:dyDescent="0.35">
      <c r="A936" s="1">
        <v>37518</v>
      </c>
      <c r="B936">
        <v>2002</v>
      </c>
      <c r="C936" t="s">
        <v>20</v>
      </c>
      <c r="D936">
        <v>976.05</v>
      </c>
      <c r="E936">
        <v>-7.5500000000000682</v>
      </c>
      <c r="F936" s="2">
        <v>-0.76758845058967751</v>
      </c>
    </row>
    <row r="937" spans="1:6" x14ac:dyDescent="0.35">
      <c r="A937" s="1">
        <v>37519</v>
      </c>
      <c r="B937">
        <v>2002</v>
      </c>
      <c r="C937" t="s">
        <v>20</v>
      </c>
      <c r="D937">
        <v>969.6</v>
      </c>
      <c r="E937">
        <v>-6.4499999999999318</v>
      </c>
      <c r="F937" s="2">
        <v>-0.66082680190563314</v>
      </c>
    </row>
    <row r="938" spans="1:6" x14ac:dyDescent="0.35">
      <c r="A938" s="1">
        <v>37522</v>
      </c>
      <c r="B938">
        <v>2002</v>
      </c>
      <c r="C938" t="s">
        <v>20</v>
      </c>
      <c r="D938">
        <v>970.3</v>
      </c>
      <c r="E938">
        <v>0.69999999999993179</v>
      </c>
      <c r="F938" s="2">
        <v>7.2194719471940158E-2</v>
      </c>
    </row>
    <row r="939" spans="1:6" x14ac:dyDescent="0.35">
      <c r="A939" s="1">
        <v>37523</v>
      </c>
      <c r="B939">
        <v>2002</v>
      </c>
      <c r="C939" t="s">
        <v>20</v>
      </c>
      <c r="D939">
        <v>966.2</v>
      </c>
      <c r="E939">
        <v>-4.0999999999999091</v>
      </c>
      <c r="F939" s="2">
        <v>-0.42254972688858183</v>
      </c>
    </row>
    <row r="940" spans="1:6" x14ac:dyDescent="0.35">
      <c r="A940" s="1">
        <v>37524</v>
      </c>
      <c r="B940">
        <v>2002</v>
      </c>
      <c r="C940" t="s">
        <v>20</v>
      </c>
      <c r="D940">
        <v>970.05</v>
      </c>
      <c r="E940">
        <v>3.8499999999999091</v>
      </c>
      <c r="F940" s="2">
        <v>0.39846822604014787</v>
      </c>
    </row>
    <row r="941" spans="1:6" x14ac:dyDescent="0.35">
      <c r="A941" s="1">
        <v>37525</v>
      </c>
      <c r="B941">
        <v>2002</v>
      </c>
      <c r="C941" t="s">
        <v>20</v>
      </c>
      <c r="D941">
        <v>969.9</v>
      </c>
      <c r="E941">
        <v>-0.14999999999997726</v>
      </c>
      <c r="F941" s="2">
        <v>-1.5463120457706023E-2</v>
      </c>
    </row>
    <row r="942" spans="1:6" x14ac:dyDescent="0.35">
      <c r="A942" s="1">
        <v>37526</v>
      </c>
      <c r="B942">
        <v>2002</v>
      </c>
      <c r="C942" t="s">
        <v>20</v>
      </c>
      <c r="D942">
        <v>976.45</v>
      </c>
      <c r="E942">
        <v>6.5500000000000682</v>
      </c>
      <c r="F942" s="2">
        <v>0.6753273533354025</v>
      </c>
    </row>
    <row r="943" spans="1:6" x14ac:dyDescent="0.35">
      <c r="A943" s="1">
        <v>37529</v>
      </c>
      <c r="B943">
        <v>2002</v>
      </c>
      <c r="C943" t="s">
        <v>20</v>
      </c>
      <c r="D943">
        <v>963.15</v>
      </c>
      <c r="E943">
        <v>-13.300000000000068</v>
      </c>
      <c r="F943" s="2">
        <v>-1.362076911260184</v>
      </c>
    </row>
    <row r="944" spans="1:6" x14ac:dyDescent="0.35">
      <c r="A944" s="1">
        <v>37530</v>
      </c>
      <c r="B944">
        <v>2002</v>
      </c>
      <c r="C944" t="s">
        <v>21</v>
      </c>
      <c r="D944">
        <v>955.2</v>
      </c>
      <c r="E944">
        <v>-7.9499999999999318</v>
      </c>
      <c r="F944" s="2">
        <v>-0.82541660177541731</v>
      </c>
    </row>
    <row r="945" spans="1:6" x14ac:dyDescent="0.35">
      <c r="A945" s="1">
        <v>37532</v>
      </c>
      <c r="B945">
        <v>2002</v>
      </c>
      <c r="C945" t="s">
        <v>21</v>
      </c>
      <c r="D945">
        <v>948.2</v>
      </c>
      <c r="E945">
        <v>-7</v>
      </c>
      <c r="F945" s="2">
        <v>-0.7328308207705192</v>
      </c>
    </row>
    <row r="946" spans="1:6" x14ac:dyDescent="0.35">
      <c r="A946" s="1">
        <v>37533</v>
      </c>
      <c r="B946">
        <v>2002</v>
      </c>
      <c r="C946" t="s">
        <v>21</v>
      </c>
      <c r="D946">
        <v>948.2</v>
      </c>
      <c r="E946">
        <v>0</v>
      </c>
      <c r="F946" s="2">
        <v>0</v>
      </c>
    </row>
    <row r="947" spans="1:6" x14ac:dyDescent="0.35">
      <c r="A947" s="1">
        <v>37536</v>
      </c>
      <c r="B947">
        <v>2002</v>
      </c>
      <c r="C947" t="s">
        <v>21</v>
      </c>
      <c r="D947">
        <v>954.75</v>
      </c>
      <c r="E947">
        <v>6.5499999999999545</v>
      </c>
      <c r="F947" s="2">
        <v>0.69078253533009437</v>
      </c>
    </row>
    <row r="948" spans="1:6" x14ac:dyDescent="0.35">
      <c r="A948" s="1">
        <v>37537</v>
      </c>
      <c r="B948">
        <v>2002</v>
      </c>
      <c r="C948" t="s">
        <v>21</v>
      </c>
      <c r="D948">
        <v>960.8</v>
      </c>
      <c r="E948">
        <v>6.0499999999999545</v>
      </c>
      <c r="F948" s="2">
        <v>0.63367373658025183</v>
      </c>
    </row>
    <row r="949" spans="1:6" x14ac:dyDescent="0.35">
      <c r="A949" s="1">
        <v>37538</v>
      </c>
      <c r="B949">
        <v>2002</v>
      </c>
      <c r="C949" t="s">
        <v>21</v>
      </c>
      <c r="D949">
        <v>954.75</v>
      </c>
      <c r="E949">
        <v>-6.0499999999999545</v>
      </c>
      <c r="F949" s="2">
        <v>-0.62968359700249321</v>
      </c>
    </row>
    <row r="950" spans="1:6" x14ac:dyDescent="0.35">
      <c r="A950" s="1">
        <v>37539</v>
      </c>
      <c r="B950">
        <v>2002</v>
      </c>
      <c r="C950" t="s">
        <v>21</v>
      </c>
      <c r="D950">
        <v>958.45</v>
      </c>
      <c r="E950">
        <v>3.7000000000000455</v>
      </c>
      <c r="F950" s="2">
        <v>0.38753600418958317</v>
      </c>
    </row>
    <row r="951" spans="1:6" x14ac:dyDescent="0.35">
      <c r="A951" s="1">
        <v>37540</v>
      </c>
      <c r="B951">
        <v>2002</v>
      </c>
      <c r="C951" t="s">
        <v>21</v>
      </c>
      <c r="D951">
        <v>971.05</v>
      </c>
      <c r="E951">
        <v>12.599999999999909</v>
      </c>
      <c r="F951" s="2">
        <v>1.3146225676874024</v>
      </c>
    </row>
    <row r="952" spans="1:6" x14ac:dyDescent="0.35">
      <c r="A952" s="1">
        <v>37543</v>
      </c>
      <c r="B952">
        <v>2002</v>
      </c>
      <c r="C952" t="s">
        <v>21</v>
      </c>
      <c r="D952">
        <v>972.45</v>
      </c>
      <c r="E952">
        <v>1.4000000000000909</v>
      </c>
      <c r="F952" s="2">
        <v>0.14417383244941981</v>
      </c>
    </row>
    <row r="953" spans="1:6" x14ac:dyDescent="0.35">
      <c r="A953" s="1">
        <v>37545</v>
      </c>
      <c r="B953">
        <v>2002</v>
      </c>
      <c r="C953" t="s">
        <v>21</v>
      </c>
      <c r="D953">
        <v>973.6</v>
      </c>
      <c r="E953">
        <v>1.1499999999999773</v>
      </c>
      <c r="F953" s="2">
        <v>0.11825800812380866</v>
      </c>
    </row>
    <row r="954" spans="1:6" x14ac:dyDescent="0.35">
      <c r="A954" s="1">
        <v>37546</v>
      </c>
      <c r="B954">
        <v>2002</v>
      </c>
      <c r="C954" t="s">
        <v>21</v>
      </c>
      <c r="D954">
        <v>973.3</v>
      </c>
      <c r="E954">
        <v>-0.30000000000006821</v>
      </c>
      <c r="F954" s="2">
        <v>-3.0813475760072744E-2</v>
      </c>
    </row>
    <row r="955" spans="1:6" x14ac:dyDescent="0.35">
      <c r="A955" s="1">
        <v>37547</v>
      </c>
      <c r="B955">
        <v>2002</v>
      </c>
      <c r="C955" t="s">
        <v>21</v>
      </c>
      <c r="D955">
        <v>971.65</v>
      </c>
      <c r="E955">
        <v>-1.6499999999999773</v>
      </c>
      <c r="F955" s="2">
        <v>-0.16952635364224569</v>
      </c>
    </row>
    <row r="956" spans="1:6" x14ac:dyDescent="0.35">
      <c r="A956" s="1">
        <v>37550</v>
      </c>
      <c r="B956">
        <v>2002</v>
      </c>
      <c r="C956" t="s">
        <v>21</v>
      </c>
      <c r="D956">
        <v>967.35</v>
      </c>
      <c r="E956">
        <v>-4.2999999999999545</v>
      </c>
      <c r="F956" s="2">
        <v>-0.44254618432562698</v>
      </c>
    </row>
    <row r="957" spans="1:6" x14ac:dyDescent="0.35">
      <c r="A957" s="1">
        <v>37551</v>
      </c>
      <c r="B957">
        <v>2002</v>
      </c>
      <c r="C957" t="s">
        <v>21</v>
      </c>
      <c r="D957">
        <v>962.5</v>
      </c>
      <c r="E957">
        <v>-4.8500000000000227</v>
      </c>
      <c r="F957" s="2">
        <v>-0.50136972140383762</v>
      </c>
    </row>
    <row r="958" spans="1:6" x14ac:dyDescent="0.35">
      <c r="A958" s="1">
        <v>37552</v>
      </c>
      <c r="B958">
        <v>2002</v>
      </c>
      <c r="C958" t="s">
        <v>21</v>
      </c>
      <c r="D958">
        <v>957.35</v>
      </c>
      <c r="E958">
        <v>-5.1499999999999773</v>
      </c>
      <c r="F958" s="2">
        <v>-0.53506493506493269</v>
      </c>
    </row>
    <row r="959" spans="1:6" x14ac:dyDescent="0.35">
      <c r="A959" s="1">
        <v>37553</v>
      </c>
      <c r="B959">
        <v>2002</v>
      </c>
      <c r="C959" t="s">
        <v>21</v>
      </c>
      <c r="D959">
        <v>946.9</v>
      </c>
      <c r="E959">
        <v>-10.450000000000045</v>
      </c>
      <c r="F959" s="2">
        <v>-1.0915548127644064</v>
      </c>
    </row>
    <row r="960" spans="1:6" x14ac:dyDescent="0.35">
      <c r="A960" s="1">
        <v>37554</v>
      </c>
      <c r="B960">
        <v>2002</v>
      </c>
      <c r="C960" t="s">
        <v>21</v>
      </c>
      <c r="D960">
        <v>932.2</v>
      </c>
      <c r="E960">
        <v>-14.699999999999932</v>
      </c>
      <c r="F960" s="2">
        <v>-1.552434259161467</v>
      </c>
    </row>
    <row r="961" spans="1:6" x14ac:dyDescent="0.35">
      <c r="A961" s="1">
        <v>37557</v>
      </c>
      <c r="B961">
        <v>2002</v>
      </c>
      <c r="C961" t="s">
        <v>21</v>
      </c>
      <c r="D961">
        <v>922.7</v>
      </c>
      <c r="E961">
        <v>-9.5</v>
      </c>
      <c r="F961" s="2">
        <v>-1.0190946148895086</v>
      </c>
    </row>
    <row r="962" spans="1:6" x14ac:dyDescent="0.35">
      <c r="A962" s="1">
        <v>37558</v>
      </c>
      <c r="B962">
        <v>2002</v>
      </c>
      <c r="C962" t="s">
        <v>21</v>
      </c>
      <c r="D962">
        <v>936.9</v>
      </c>
      <c r="E962">
        <v>14.199999999999932</v>
      </c>
      <c r="F962" s="2">
        <v>1.5389617427115998</v>
      </c>
    </row>
    <row r="963" spans="1:6" x14ac:dyDescent="0.35">
      <c r="A963" s="1">
        <v>37559</v>
      </c>
      <c r="B963">
        <v>2002</v>
      </c>
      <c r="C963" t="s">
        <v>21</v>
      </c>
      <c r="D963">
        <v>937.75</v>
      </c>
      <c r="E963">
        <v>0.85000000000002274</v>
      </c>
      <c r="F963" s="2">
        <v>9.0724730494185363E-2</v>
      </c>
    </row>
    <row r="964" spans="1:6" x14ac:dyDescent="0.35">
      <c r="A964" s="1">
        <v>37560</v>
      </c>
      <c r="B964">
        <v>2002</v>
      </c>
      <c r="C964" t="s">
        <v>21</v>
      </c>
      <c r="D964">
        <v>951.4</v>
      </c>
      <c r="E964">
        <v>13.649999999999977</v>
      </c>
      <c r="F964" s="2">
        <v>1.455611836843506</v>
      </c>
    </row>
    <row r="965" spans="1:6" x14ac:dyDescent="0.35">
      <c r="A965" s="1">
        <v>37561</v>
      </c>
      <c r="B965">
        <v>2002</v>
      </c>
      <c r="C965" t="s">
        <v>22</v>
      </c>
      <c r="D965">
        <v>951.45</v>
      </c>
      <c r="E965">
        <v>5.0000000000068212E-2</v>
      </c>
      <c r="F965" s="2">
        <v>5.2554130754749011E-3</v>
      </c>
    </row>
    <row r="966" spans="1:6" x14ac:dyDescent="0.35">
      <c r="A966" s="1">
        <v>37564</v>
      </c>
      <c r="B966">
        <v>2002</v>
      </c>
      <c r="C966" t="s">
        <v>22</v>
      </c>
      <c r="D966">
        <v>962.1</v>
      </c>
      <c r="E966">
        <v>10.649999999999977</v>
      </c>
      <c r="F966" s="2">
        <v>1.1193441589153375</v>
      </c>
    </row>
    <row r="967" spans="1:6" x14ac:dyDescent="0.35">
      <c r="A967" s="1">
        <v>37565</v>
      </c>
      <c r="B967">
        <v>2002</v>
      </c>
      <c r="C967" t="s">
        <v>22</v>
      </c>
      <c r="D967">
        <v>962.3</v>
      </c>
      <c r="E967">
        <v>0.19999999999993179</v>
      </c>
      <c r="F967" s="2">
        <v>2.0787859889817253E-2</v>
      </c>
    </row>
    <row r="968" spans="1:6" x14ac:dyDescent="0.35">
      <c r="A968" s="1">
        <v>37567</v>
      </c>
      <c r="B968">
        <v>2002</v>
      </c>
      <c r="C968" t="s">
        <v>22</v>
      </c>
      <c r="D968">
        <v>960.7</v>
      </c>
      <c r="E968">
        <v>-1.5999999999999091</v>
      </c>
      <c r="F968" s="2">
        <v>-0.16626831549411922</v>
      </c>
    </row>
    <row r="969" spans="1:6" x14ac:dyDescent="0.35">
      <c r="A969" s="1">
        <v>37568</v>
      </c>
      <c r="B969">
        <v>2002</v>
      </c>
      <c r="C969" t="s">
        <v>22</v>
      </c>
      <c r="D969">
        <v>956.95</v>
      </c>
      <c r="E969">
        <v>-3.75</v>
      </c>
      <c r="F969" s="2">
        <v>-0.39034037680857703</v>
      </c>
    </row>
    <row r="970" spans="1:6" x14ac:dyDescent="0.35">
      <c r="A970" s="1">
        <v>37571</v>
      </c>
      <c r="B970">
        <v>2002</v>
      </c>
      <c r="C970" t="s">
        <v>22</v>
      </c>
      <c r="D970">
        <v>954.05</v>
      </c>
      <c r="E970">
        <v>-2.9000000000000909</v>
      </c>
      <c r="F970" s="2">
        <v>-0.30304613616177345</v>
      </c>
    </row>
    <row r="971" spans="1:6" x14ac:dyDescent="0.35">
      <c r="A971" s="1">
        <v>37572</v>
      </c>
      <c r="B971">
        <v>2002</v>
      </c>
      <c r="C971" t="s">
        <v>22</v>
      </c>
      <c r="D971">
        <v>959.85</v>
      </c>
      <c r="E971">
        <v>5.8000000000000682</v>
      </c>
      <c r="F971" s="2">
        <v>0.60793459462293054</v>
      </c>
    </row>
    <row r="972" spans="1:6" x14ac:dyDescent="0.35">
      <c r="A972" s="1">
        <v>37573</v>
      </c>
      <c r="B972">
        <v>2002</v>
      </c>
      <c r="C972" t="s">
        <v>22</v>
      </c>
      <c r="D972">
        <v>962.65</v>
      </c>
      <c r="E972">
        <v>2.7999999999999545</v>
      </c>
      <c r="F972" s="2">
        <v>0.29171224670520962</v>
      </c>
    </row>
    <row r="973" spans="1:6" x14ac:dyDescent="0.35">
      <c r="A973" s="1">
        <v>37574</v>
      </c>
      <c r="B973">
        <v>2002</v>
      </c>
      <c r="C973" t="s">
        <v>22</v>
      </c>
      <c r="D973">
        <v>971.9</v>
      </c>
      <c r="E973">
        <v>9.25</v>
      </c>
      <c r="F973" s="2">
        <v>0.9608892120708461</v>
      </c>
    </row>
    <row r="974" spans="1:6" x14ac:dyDescent="0.35">
      <c r="A974" s="1">
        <v>37575</v>
      </c>
      <c r="B974">
        <v>2002</v>
      </c>
      <c r="C974" t="s">
        <v>22</v>
      </c>
      <c r="D974">
        <v>990.35</v>
      </c>
      <c r="E974">
        <v>18.450000000000045</v>
      </c>
      <c r="F974" s="2">
        <v>1.8983434509723272</v>
      </c>
    </row>
    <row r="975" spans="1:6" x14ac:dyDescent="0.35">
      <c r="A975" s="1">
        <v>37578</v>
      </c>
      <c r="B975">
        <v>2002</v>
      </c>
      <c r="C975" t="s">
        <v>22</v>
      </c>
      <c r="D975">
        <v>996.85</v>
      </c>
      <c r="E975">
        <v>6.5</v>
      </c>
      <c r="F975" s="2">
        <v>0.65633361942747515</v>
      </c>
    </row>
    <row r="976" spans="1:6" x14ac:dyDescent="0.35">
      <c r="A976" s="1">
        <v>37580</v>
      </c>
      <c r="B976">
        <v>2002</v>
      </c>
      <c r="C976" t="s">
        <v>22</v>
      </c>
      <c r="D976">
        <v>1001.6</v>
      </c>
      <c r="E976">
        <v>4.75</v>
      </c>
      <c r="F976" s="2">
        <v>0.47650097808095493</v>
      </c>
    </row>
    <row r="977" spans="1:6" x14ac:dyDescent="0.35">
      <c r="A977" s="1">
        <v>37581</v>
      </c>
      <c r="B977">
        <v>2002</v>
      </c>
      <c r="C977" t="s">
        <v>22</v>
      </c>
      <c r="D977">
        <v>1008.75</v>
      </c>
      <c r="E977">
        <v>7.1499999999999773</v>
      </c>
      <c r="F977" s="2">
        <v>0.7138578274760361</v>
      </c>
    </row>
    <row r="978" spans="1:6" x14ac:dyDescent="0.35">
      <c r="A978" s="1">
        <v>37582</v>
      </c>
      <c r="B978">
        <v>2002</v>
      </c>
      <c r="C978" t="s">
        <v>22</v>
      </c>
      <c r="D978">
        <v>1020.15</v>
      </c>
      <c r="E978">
        <v>11.399999999999977</v>
      </c>
      <c r="F978" s="2">
        <v>1.1301115241635664</v>
      </c>
    </row>
    <row r="979" spans="1:6" x14ac:dyDescent="0.35">
      <c r="A979" s="1">
        <v>37585</v>
      </c>
      <c r="B979">
        <v>2002</v>
      </c>
      <c r="C979" t="s">
        <v>22</v>
      </c>
      <c r="D979">
        <v>1026.2</v>
      </c>
      <c r="E979">
        <v>6.0500000000000682</v>
      </c>
      <c r="F979" s="2">
        <v>0.59305004166054676</v>
      </c>
    </row>
    <row r="980" spans="1:6" x14ac:dyDescent="0.35">
      <c r="A980" s="1">
        <v>37586</v>
      </c>
      <c r="B980">
        <v>2002</v>
      </c>
      <c r="C980" t="s">
        <v>22</v>
      </c>
      <c r="D980">
        <v>1036.1500000000001</v>
      </c>
      <c r="E980">
        <v>9.9500000000000455</v>
      </c>
      <c r="F980" s="2">
        <v>0.96959656986942555</v>
      </c>
    </row>
    <row r="981" spans="1:6" x14ac:dyDescent="0.35">
      <c r="A981" s="1">
        <v>37587</v>
      </c>
      <c r="B981">
        <v>2002</v>
      </c>
      <c r="C981" t="s">
        <v>22</v>
      </c>
      <c r="D981">
        <v>1031.0999999999999</v>
      </c>
      <c r="E981">
        <v>-5.0500000000001819</v>
      </c>
      <c r="F981" s="2">
        <v>-0.48738117067993836</v>
      </c>
    </row>
    <row r="982" spans="1:6" x14ac:dyDescent="0.35">
      <c r="A982" s="1">
        <v>37588</v>
      </c>
      <c r="B982">
        <v>2002</v>
      </c>
      <c r="C982" t="s">
        <v>22</v>
      </c>
      <c r="D982">
        <v>1049.7</v>
      </c>
      <c r="E982">
        <v>18.600000000000136</v>
      </c>
      <c r="F982" s="2">
        <v>1.8038987489089455</v>
      </c>
    </row>
    <row r="983" spans="1:6" x14ac:dyDescent="0.35">
      <c r="A983" s="1">
        <v>37589</v>
      </c>
      <c r="B983">
        <v>2002</v>
      </c>
      <c r="C983" t="s">
        <v>22</v>
      </c>
      <c r="D983">
        <v>1050.1500000000001</v>
      </c>
      <c r="E983">
        <v>0.45000000000004547</v>
      </c>
      <c r="F983" s="2">
        <v>4.2869391254648517E-2</v>
      </c>
    </row>
    <row r="984" spans="1:6" x14ac:dyDescent="0.35">
      <c r="A984" s="1">
        <v>37592</v>
      </c>
      <c r="B984">
        <v>2002</v>
      </c>
      <c r="C984" t="s">
        <v>23</v>
      </c>
      <c r="D984">
        <v>1067.9000000000001</v>
      </c>
      <c r="E984">
        <v>17.75</v>
      </c>
      <c r="F984" s="2">
        <v>1.6902347283721371</v>
      </c>
    </row>
    <row r="985" spans="1:6" x14ac:dyDescent="0.35">
      <c r="A985" s="1">
        <v>37593</v>
      </c>
      <c r="B985">
        <v>2002</v>
      </c>
      <c r="C985" t="s">
        <v>23</v>
      </c>
      <c r="D985">
        <v>1055</v>
      </c>
      <c r="E985">
        <v>-12.900000000000091</v>
      </c>
      <c r="F985" s="2">
        <v>-1.2079782751194015</v>
      </c>
    </row>
    <row r="986" spans="1:6" x14ac:dyDescent="0.35">
      <c r="A986" s="1">
        <v>37594</v>
      </c>
      <c r="B986">
        <v>2002</v>
      </c>
      <c r="C986" t="s">
        <v>23</v>
      </c>
      <c r="D986">
        <v>1036.4000000000001</v>
      </c>
      <c r="E986">
        <v>-18.599999999999909</v>
      </c>
      <c r="F986" s="2">
        <v>-1.7630331753554416</v>
      </c>
    </row>
    <row r="987" spans="1:6" x14ac:dyDescent="0.35">
      <c r="A987" s="1">
        <v>37595</v>
      </c>
      <c r="B987">
        <v>2002</v>
      </c>
      <c r="C987" t="s">
        <v>23</v>
      </c>
      <c r="D987">
        <v>1045.95</v>
      </c>
      <c r="E987">
        <v>9.5499999999999545</v>
      </c>
      <c r="F987" s="2">
        <v>0.92145889617907695</v>
      </c>
    </row>
    <row r="988" spans="1:6" x14ac:dyDescent="0.35">
      <c r="A988" s="1">
        <v>37596</v>
      </c>
      <c r="B988">
        <v>2002</v>
      </c>
      <c r="C988" t="s">
        <v>23</v>
      </c>
      <c r="D988">
        <v>1069.8</v>
      </c>
      <c r="E988">
        <v>23.849999999999909</v>
      </c>
      <c r="F988" s="2">
        <v>2.2802237200630917</v>
      </c>
    </row>
    <row r="989" spans="1:6" x14ac:dyDescent="0.35">
      <c r="A989" s="1">
        <v>37599</v>
      </c>
      <c r="B989">
        <v>2002</v>
      </c>
      <c r="C989" t="s">
        <v>23</v>
      </c>
      <c r="D989">
        <v>1058.6500000000001</v>
      </c>
      <c r="E989">
        <v>-11.149999999999864</v>
      </c>
      <c r="F989" s="2">
        <v>-1.0422508880164389</v>
      </c>
    </row>
    <row r="990" spans="1:6" x14ac:dyDescent="0.35">
      <c r="A990" s="1">
        <v>37600</v>
      </c>
      <c r="B990">
        <v>2002</v>
      </c>
      <c r="C990" t="s">
        <v>23</v>
      </c>
      <c r="D990">
        <v>1063.7</v>
      </c>
      <c r="E990">
        <v>5.0499999999999545</v>
      </c>
      <c r="F990" s="2">
        <v>0.47702262315212335</v>
      </c>
    </row>
    <row r="991" spans="1:6" x14ac:dyDescent="0.35">
      <c r="A991" s="1">
        <v>37601</v>
      </c>
      <c r="B991">
        <v>2002</v>
      </c>
      <c r="C991" t="s">
        <v>23</v>
      </c>
      <c r="D991">
        <v>1069.75</v>
      </c>
      <c r="E991">
        <v>6.0499999999999545</v>
      </c>
      <c r="F991" s="2">
        <v>0.56876938986555936</v>
      </c>
    </row>
    <row r="992" spans="1:6" x14ac:dyDescent="0.35">
      <c r="A992" s="1">
        <v>37602</v>
      </c>
      <c r="B992">
        <v>2002</v>
      </c>
      <c r="C992" t="s">
        <v>23</v>
      </c>
      <c r="D992">
        <v>1077</v>
      </c>
      <c r="E992">
        <v>7.25</v>
      </c>
      <c r="F992" s="2">
        <v>0.6777284412245852</v>
      </c>
    </row>
    <row r="993" spans="1:6" x14ac:dyDescent="0.35">
      <c r="A993" s="1">
        <v>37603</v>
      </c>
      <c r="B993">
        <v>2002</v>
      </c>
      <c r="C993" t="s">
        <v>23</v>
      </c>
      <c r="D993">
        <v>1086.2</v>
      </c>
      <c r="E993">
        <v>9.2000000000000455</v>
      </c>
      <c r="F993" s="2">
        <v>0.85422469823584446</v>
      </c>
    </row>
    <row r="994" spans="1:6" x14ac:dyDescent="0.35">
      <c r="A994" s="1">
        <v>37606</v>
      </c>
      <c r="B994">
        <v>2002</v>
      </c>
      <c r="C994" t="s">
        <v>23</v>
      </c>
      <c r="D994">
        <v>1078.45</v>
      </c>
      <c r="E994">
        <v>-7.75</v>
      </c>
      <c r="F994" s="2">
        <v>-0.71349659362916584</v>
      </c>
    </row>
    <row r="995" spans="1:6" x14ac:dyDescent="0.35">
      <c r="A995" s="1">
        <v>37607</v>
      </c>
      <c r="B995">
        <v>2002</v>
      </c>
      <c r="C995" t="s">
        <v>23</v>
      </c>
      <c r="D995">
        <v>1073.25</v>
      </c>
      <c r="E995">
        <v>-5.2000000000000455</v>
      </c>
      <c r="F995" s="2">
        <v>-0.48217348973063612</v>
      </c>
    </row>
    <row r="996" spans="1:6" x14ac:dyDescent="0.35">
      <c r="A996" s="1">
        <v>37608</v>
      </c>
      <c r="B996">
        <v>2002</v>
      </c>
      <c r="C996" t="s">
        <v>23</v>
      </c>
      <c r="D996">
        <v>1077.95</v>
      </c>
      <c r="E996">
        <v>4.7000000000000455</v>
      </c>
      <c r="F996" s="2">
        <v>0.43792219892849249</v>
      </c>
    </row>
    <row r="997" spans="1:6" x14ac:dyDescent="0.35">
      <c r="A997" s="1">
        <v>37609</v>
      </c>
      <c r="B997">
        <v>2002</v>
      </c>
      <c r="C997" t="s">
        <v>23</v>
      </c>
      <c r="D997">
        <v>1076</v>
      </c>
      <c r="E997">
        <v>-1.9500000000000455</v>
      </c>
      <c r="F997" s="2">
        <v>-0.18089892852173528</v>
      </c>
    </row>
    <row r="998" spans="1:6" x14ac:dyDescent="0.35">
      <c r="A998" s="1">
        <v>37610</v>
      </c>
      <c r="B998">
        <v>2002</v>
      </c>
      <c r="C998" t="s">
        <v>23</v>
      </c>
      <c r="D998">
        <v>1079.3</v>
      </c>
      <c r="E998">
        <v>3.2999999999999545</v>
      </c>
      <c r="F998" s="2">
        <v>0.30669144981412216</v>
      </c>
    </row>
    <row r="999" spans="1:6" x14ac:dyDescent="0.35">
      <c r="A999" s="1">
        <v>37613</v>
      </c>
      <c r="B999">
        <v>2002</v>
      </c>
      <c r="C999" t="s">
        <v>23</v>
      </c>
      <c r="D999">
        <v>1076</v>
      </c>
      <c r="E999">
        <v>-3.2999999999999545</v>
      </c>
      <c r="F999" s="2">
        <v>-0.30575372926896643</v>
      </c>
    </row>
    <row r="1000" spans="1:6" x14ac:dyDescent="0.35">
      <c r="A1000" s="1">
        <v>37614</v>
      </c>
      <c r="B1000">
        <v>2002</v>
      </c>
      <c r="C1000" t="s">
        <v>23</v>
      </c>
      <c r="D1000">
        <v>1085</v>
      </c>
      <c r="E1000">
        <v>9</v>
      </c>
      <c r="F1000" s="2">
        <v>0.83643122676579917</v>
      </c>
    </row>
    <row r="1001" spans="1:6" x14ac:dyDescent="0.35">
      <c r="A1001" s="1">
        <v>37616</v>
      </c>
      <c r="B1001">
        <v>2002</v>
      </c>
      <c r="C1001" t="s">
        <v>23</v>
      </c>
      <c r="D1001">
        <v>1094.8</v>
      </c>
      <c r="E1001">
        <v>9.7999999999999545</v>
      </c>
      <c r="F1001" s="2">
        <v>0.90322580645160866</v>
      </c>
    </row>
    <row r="1002" spans="1:6" x14ac:dyDescent="0.35">
      <c r="A1002" s="1">
        <v>37617</v>
      </c>
      <c r="B1002">
        <v>2002</v>
      </c>
      <c r="C1002" t="s">
        <v>23</v>
      </c>
      <c r="D1002">
        <v>1098.4000000000001</v>
      </c>
      <c r="E1002">
        <v>3.6000000000001364</v>
      </c>
      <c r="F1002" s="2">
        <v>0.32882718304714437</v>
      </c>
    </row>
    <row r="1003" spans="1:6" x14ac:dyDescent="0.35">
      <c r="A1003" s="1">
        <v>37620</v>
      </c>
      <c r="B1003">
        <v>2002</v>
      </c>
      <c r="C1003" t="s">
        <v>23</v>
      </c>
      <c r="D1003">
        <v>1091.95</v>
      </c>
      <c r="E1003">
        <v>-6.4500000000000455</v>
      </c>
      <c r="F1003" s="2">
        <v>-0.58721777130371855</v>
      </c>
    </row>
    <row r="1004" spans="1:6" x14ac:dyDescent="0.35">
      <c r="A1004" s="1">
        <v>37621</v>
      </c>
      <c r="B1004">
        <v>2002</v>
      </c>
      <c r="C1004" t="s">
        <v>23</v>
      </c>
      <c r="D1004">
        <v>1093.5</v>
      </c>
      <c r="E1004">
        <v>1.5499999999999545</v>
      </c>
      <c r="F1004" s="2">
        <v>0.14194789138696409</v>
      </c>
    </row>
    <row r="1005" spans="1:6" x14ac:dyDescent="0.35">
      <c r="A1005" s="1">
        <v>37622</v>
      </c>
      <c r="B1005">
        <v>2003</v>
      </c>
      <c r="C1005" t="s">
        <v>12</v>
      </c>
      <c r="D1005">
        <v>1100.1500000000001</v>
      </c>
      <c r="E1005">
        <v>6.6500000000000909</v>
      </c>
      <c r="F1005" s="2">
        <v>0.60813900320073988</v>
      </c>
    </row>
    <row r="1006" spans="1:6" x14ac:dyDescent="0.35">
      <c r="A1006" s="1">
        <v>37623</v>
      </c>
      <c r="B1006">
        <v>2003</v>
      </c>
      <c r="C1006" t="s">
        <v>12</v>
      </c>
      <c r="D1006">
        <v>1093.05</v>
      </c>
      <c r="E1006">
        <v>-7.1000000000001364</v>
      </c>
      <c r="F1006" s="2">
        <v>-0.64536654092624968</v>
      </c>
    </row>
    <row r="1007" spans="1:6" x14ac:dyDescent="0.35">
      <c r="A1007" s="1">
        <v>37624</v>
      </c>
      <c r="B1007">
        <v>2003</v>
      </c>
      <c r="C1007" t="s">
        <v>12</v>
      </c>
      <c r="D1007">
        <v>1089.5999999999999</v>
      </c>
      <c r="E1007">
        <v>-3.4500000000000455</v>
      </c>
      <c r="F1007" s="2">
        <v>-0.31563057499657338</v>
      </c>
    </row>
    <row r="1008" spans="1:6" x14ac:dyDescent="0.35">
      <c r="A1008" s="1">
        <v>37627</v>
      </c>
      <c r="B1008">
        <v>2003</v>
      </c>
      <c r="C1008" t="s">
        <v>12</v>
      </c>
      <c r="D1008">
        <v>1084.3499999999999</v>
      </c>
      <c r="E1008">
        <v>-5.25</v>
      </c>
      <c r="F1008" s="2">
        <v>-0.48182819383259912</v>
      </c>
    </row>
    <row r="1009" spans="1:6" x14ac:dyDescent="0.35">
      <c r="A1009" s="1">
        <v>37628</v>
      </c>
      <c r="B1009">
        <v>2003</v>
      </c>
      <c r="C1009" t="s">
        <v>12</v>
      </c>
      <c r="D1009">
        <v>1081.8</v>
      </c>
      <c r="E1009">
        <v>-2.5499999999999545</v>
      </c>
      <c r="F1009" s="2">
        <v>-0.23516392308755982</v>
      </c>
    </row>
    <row r="1010" spans="1:6" x14ac:dyDescent="0.35">
      <c r="A1010" s="1">
        <v>37629</v>
      </c>
      <c r="B1010">
        <v>2003</v>
      </c>
      <c r="C1010" t="s">
        <v>12</v>
      </c>
      <c r="D1010">
        <v>1089.3499999999999</v>
      </c>
      <c r="E1010">
        <v>7.5499999999999545</v>
      </c>
      <c r="F1010" s="2">
        <v>0.69791088925863876</v>
      </c>
    </row>
    <row r="1011" spans="1:6" x14ac:dyDescent="0.35">
      <c r="A1011" s="1">
        <v>37630</v>
      </c>
      <c r="B1011">
        <v>2003</v>
      </c>
      <c r="C1011" t="s">
        <v>12</v>
      </c>
      <c r="D1011">
        <v>1097.3499999999999</v>
      </c>
      <c r="E1011">
        <v>8</v>
      </c>
      <c r="F1011" s="2">
        <v>0.73438288887868919</v>
      </c>
    </row>
    <row r="1012" spans="1:6" x14ac:dyDescent="0.35">
      <c r="A1012" s="1">
        <v>37631</v>
      </c>
      <c r="B1012">
        <v>2003</v>
      </c>
      <c r="C1012" t="s">
        <v>12</v>
      </c>
      <c r="D1012">
        <v>1080.25</v>
      </c>
      <c r="E1012">
        <v>-17.099999999999909</v>
      </c>
      <c r="F1012" s="2">
        <v>-1.5582995398004202</v>
      </c>
    </row>
    <row r="1013" spans="1:6" x14ac:dyDescent="0.35">
      <c r="A1013" s="1">
        <v>37634</v>
      </c>
      <c r="B1013">
        <v>2003</v>
      </c>
      <c r="C1013" t="s">
        <v>12</v>
      </c>
      <c r="D1013">
        <v>1073.75</v>
      </c>
      <c r="E1013">
        <v>-6.5</v>
      </c>
      <c r="F1013" s="2">
        <v>-0.60171256653552418</v>
      </c>
    </row>
    <row r="1014" spans="1:6" x14ac:dyDescent="0.35">
      <c r="A1014" s="1">
        <v>37635</v>
      </c>
      <c r="B1014">
        <v>2003</v>
      </c>
      <c r="C1014" t="s">
        <v>12</v>
      </c>
      <c r="D1014">
        <v>1078.95</v>
      </c>
      <c r="E1014">
        <v>5.2000000000000455</v>
      </c>
      <c r="F1014" s="2">
        <v>0.48428405122235579</v>
      </c>
    </row>
    <row r="1015" spans="1:6" x14ac:dyDescent="0.35">
      <c r="A1015" s="1">
        <v>37636</v>
      </c>
      <c r="B1015">
        <v>2003</v>
      </c>
      <c r="C1015" t="s">
        <v>12</v>
      </c>
      <c r="D1015">
        <v>1085</v>
      </c>
      <c r="E1015">
        <v>6.0499999999999545</v>
      </c>
      <c r="F1015" s="2">
        <v>0.56073033968209407</v>
      </c>
    </row>
    <row r="1016" spans="1:6" x14ac:dyDescent="0.35">
      <c r="A1016" s="1">
        <v>37637</v>
      </c>
      <c r="B1016">
        <v>2003</v>
      </c>
      <c r="C1016" t="s">
        <v>12</v>
      </c>
      <c r="D1016">
        <v>1088.3499999999999</v>
      </c>
      <c r="E1016">
        <v>3.3499999999999091</v>
      </c>
      <c r="F1016" s="2">
        <v>0.30875576036865521</v>
      </c>
    </row>
    <row r="1017" spans="1:6" x14ac:dyDescent="0.35">
      <c r="A1017" s="1">
        <v>37638</v>
      </c>
      <c r="B1017">
        <v>2003</v>
      </c>
      <c r="C1017" t="s">
        <v>12</v>
      </c>
      <c r="D1017">
        <v>1086.5</v>
      </c>
      <c r="E1017">
        <v>-1.8499999999999091</v>
      </c>
      <c r="F1017" s="2">
        <v>-0.16998208296962458</v>
      </c>
    </row>
    <row r="1018" spans="1:6" x14ac:dyDescent="0.35">
      <c r="A1018" s="1">
        <v>37641</v>
      </c>
      <c r="B1018">
        <v>2003</v>
      </c>
      <c r="C1018" t="s">
        <v>12</v>
      </c>
      <c r="D1018">
        <v>1076.3499999999999</v>
      </c>
      <c r="E1018">
        <v>-10.150000000000091</v>
      </c>
      <c r="F1018" s="2">
        <v>-0.93419236079154078</v>
      </c>
    </row>
    <row r="1019" spans="1:6" x14ac:dyDescent="0.35">
      <c r="A1019" s="1">
        <v>37642</v>
      </c>
      <c r="B1019">
        <v>2003</v>
      </c>
      <c r="C1019" t="s">
        <v>12</v>
      </c>
      <c r="D1019">
        <v>1077.9000000000001</v>
      </c>
      <c r="E1019">
        <v>1.5500000000001819</v>
      </c>
      <c r="F1019" s="2">
        <v>0.14400520276863307</v>
      </c>
    </row>
    <row r="1020" spans="1:6" x14ac:dyDescent="0.35">
      <c r="A1020" s="1">
        <v>37643</v>
      </c>
      <c r="B1020">
        <v>2003</v>
      </c>
      <c r="C1020" t="s">
        <v>12</v>
      </c>
      <c r="D1020">
        <v>1082.9000000000001</v>
      </c>
      <c r="E1020">
        <v>5</v>
      </c>
      <c r="F1020" s="2">
        <v>0.46386492253455791</v>
      </c>
    </row>
    <row r="1021" spans="1:6" x14ac:dyDescent="0.35">
      <c r="A1021" s="1">
        <v>37644</v>
      </c>
      <c r="B1021">
        <v>2003</v>
      </c>
      <c r="C1021" t="s">
        <v>12</v>
      </c>
      <c r="D1021">
        <v>1070.9000000000001</v>
      </c>
      <c r="E1021">
        <v>-12</v>
      </c>
      <c r="F1021" s="2">
        <v>-1.1081355619170743</v>
      </c>
    </row>
    <row r="1022" spans="1:6" x14ac:dyDescent="0.35">
      <c r="A1022" s="1">
        <v>37645</v>
      </c>
      <c r="B1022">
        <v>2003</v>
      </c>
      <c r="C1022" t="s">
        <v>12</v>
      </c>
      <c r="D1022">
        <v>1056.05</v>
      </c>
      <c r="E1022">
        <v>-14.850000000000136</v>
      </c>
      <c r="F1022" s="2">
        <v>-1.3866840974881067</v>
      </c>
    </row>
    <row r="1023" spans="1:6" x14ac:dyDescent="0.35">
      <c r="A1023" s="1">
        <v>37648</v>
      </c>
      <c r="B1023">
        <v>2003</v>
      </c>
      <c r="C1023" t="s">
        <v>12</v>
      </c>
      <c r="D1023">
        <v>1037.6500000000001</v>
      </c>
      <c r="E1023">
        <v>-18.399999999999864</v>
      </c>
      <c r="F1023" s="2">
        <v>-1.742341745182507</v>
      </c>
    </row>
    <row r="1024" spans="1:6" x14ac:dyDescent="0.35">
      <c r="A1024" s="1">
        <v>37649</v>
      </c>
      <c r="B1024">
        <v>2003</v>
      </c>
      <c r="C1024" t="s">
        <v>12</v>
      </c>
      <c r="D1024">
        <v>1046.2</v>
      </c>
      <c r="E1024">
        <v>8.5499999999999545</v>
      </c>
      <c r="F1024" s="2">
        <v>0.82397725630028951</v>
      </c>
    </row>
    <row r="1025" spans="1:6" x14ac:dyDescent="0.35">
      <c r="A1025" s="1">
        <v>37650</v>
      </c>
      <c r="B1025">
        <v>2003</v>
      </c>
      <c r="C1025" t="s">
        <v>12</v>
      </c>
      <c r="D1025">
        <v>1037.2</v>
      </c>
      <c r="E1025">
        <v>-9</v>
      </c>
      <c r="F1025" s="2">
        <v>-0.8602561651691838</v>
      </c>
    </row>
    <row r="1026" spans="1:6" x14ac:dyDescent="0.35">
      <c r="A1026" s="1">
        <v>37651</v>
      </c>
      <c r="B1026">
        <v>2003</v>
      </c>
      <c r="C1026" t="s">
        <v>12</v>
      </c>
      <c r="D1026">
        <v>1034.5999999999999</v>
      </c>
      <c r="E1026">
        <v>-2.6000000000001364</v>
      </c>
      <c r="F1026" s="2">
        <v>-0.25067489394525033</v>
      </c>
    </row>
    <row r="1027" spans="1:6" x14ac:dyDescent="0.35">
      <c r="A1027" s="1">
        <v>37652</v>
      </c>
      <c r="B1027">
        <v>2003</v>
      </c>
      <c r="C1027" t="s">
        <v>12</v>
      </c>
      <c r="D1027">
        <v>1041.8499999999999</v>
      </c>
      <c r="E1027">
        <v>7.25</v>
      </c>
      <c r="F1027" s="2">
        <v>0.70075391455635028</v>
      </c>
    </row>
    <row r="1028" spans="1:6" x14ac:dyDescent="0.35">
      <c r="A1028" s="1">
        <v>37655</v>
      </c>
      <c r="B1028">
        <v>2003</v>
      </c>
      <c r="C1028" t="s">
        <v>13</v>
      </c>
      <c r="D1028">
        <v>1055.3</v>
      </c>
      <c r="E1028">
        <v>13.450000000000045</v>
      </c>
      <c r="F1028" s="2">
        <v>1.2909727887891775</v>
      </c>
    </row>
    <row r="1029" spans="1:6" x14ac:dyDescent="0.35">
      <c r="A1029" s="1">
        <v>37656</v>
      </c>
      <c r="B1029">
        <v>2003</v>
      </c>
      <c r="C1029" t="s">
        <v>13</v>
      </c>
      <c r="D1029">
        <v>1054.8</v>
      </c>
      <c r="E1029">
        <v>-0.5</v>
      </c>
      <c r="F1029" s="2">
        <v>-4.7379891973846303E-2</v>
      </c>
    </row>
    <row r="1030" spans="1:6" x14ac:dyDescent="0.35">
      <c r="A1030" s="1">
        <v>37657</v>
      </c>
      <c r="B1030">
        <v>2003</v>
      </c>
      <c r="C1030" t="s">
        <v>13</v>
      </c>
      <c r="D1030">
        <v>1047.4000000000001</v>
      </c>
      <c r="E1030">
        <v>-7.3999999999998636</v>
      </c>
      <c r="F1030" s="2">
        <v>-0.70155479711792412</v>
      </c>
    </row>
    <row r="1031" spans="1:6" x14ac:dyDescent="0.35">
      <c r="A1031" s="1">
        <v>37658</v>
      </c>
      <c r="B1031">
        <v>2003</v>
      </c>
      <c r="C1031" t="s">
        <v>13</v>
      </c>
      <c r="D1031">
        <v>1063.5999999999999</v>
      </c>
      <c r="E1031">
        <v>16.199999999999818</v>
      </c>
      <c r="F1031" s="2">
        <v>1.5466870345617545</v>
      </c>
    </row>
    <row r="1032" spans="1:6" x14ac:dyDescent="0.35">
      <c r="A1032" s="1">
        <v>37659</v>
      </c>
      <c r="B1032">
        <v>2003</v>
      </c>
      <c r="C1032" t="s">
        <v>13</v>
      </c>
      <c r="D1032">
        <v>1057.5</v>
      </c>
      <c r="E1032">
        <v>-6.0999999999999091</v>
      </c>
      <c r="F1032" s="2">
        <v>-0.57352388115832165</v>
      </c>
    </row>
    <row r="1033" spans="1:6" x14ac:dyDescent="0.35">
      <c r="A1033" s="1">
        <v>37662</v>
      </c>
      <c r="B1033">
        <v>2003</v>
      </c>
      <c r="C1033" t="s">
        <v>13</v>
      </c>
      <c r="D1033">
        <v>1048.5999999999999</v>
      </c>
      <c r="E1033">
        <v>-8.9000000000000909</v>
      </c>
      <c r="F1033" s="2">
        <v>-0.84160756501182898</v>
      </c>
    </row>
    <row r="1034" spans="1:6" x14ac:dyDescent="0.35">
      <c r="A1034" s="1">
        <v>37663</v>
      </c>
      <c r="B1034">
        <v>2003</v>
      </c>
      <c r="C1034" t="s">
        <v>13</v>
      </c>
      <c r="D1034">
        <v>1048</v>
      </c>
      <c r="E1034">
        <v>-0.59999999999990905</v>
      </c>
      <c r="F1034" s="2">
        <v>-5.7219149341971115E-2</v>
      </c>
    </row>
    <row r="1035" spans="1:6" x14ac:dyDescent="0.35">
      <c r="A1035" s="1">
        <v>37664</v>
      </c>
      <c r="B1035">
        <v>2003</v>
      </c>
      <c r="C1035" t="s">
        <v>13</v>
      </c>
      <c r="D1035">
        <v>1044.45</v>
      </c>
      <c r="E1035">
        <v>-3.5499999999999545</v>
      </c>
      <c r="F1035" s="2">
        <v>-0.33874045801526281</v>
      </c>
    </row>
    <row r="1036" spans="1:6" x14ac:dyDescent="0.35">
      <c r="A1036" s="1">
        <v>37666</v>
      </c>
      <c r="B1036">
        <v>2003</v>
      </c>
      <c r="C1036" t="s">
        <v>13</v>
      </c>
      <c r="D1036">
        <v>1036</v>
      </c>
      <c r="E1036">
        <v>-8.4500000000000455</v>
      </c>
      <c r="F1036" s="2">
        <v>-0.80903824979654793</v>
      </c>
    </row>
    <row r="1037" spans="1:6" x14ac:dyDescent="0.35">
      <c r="A1037" s="1">
        <v>37669</v>
      </c>
      <c r="B1037">
        <v>2003</v>
      </c>
      <c r="C1037" t="s">
        <v>13</v>
      </c>
      <c r="D1037">
        <v>1058.2</v>
      </c>
      <c r="E1037">
        <v>22.200000000000045</v>
      </c>
      <c r="F1037" s="2">
        <v>2.1428571428571472</v>
      </c>
    </row>
    <row r="1038" spans="1:6" x14ac:dyDescent="0.35">
      <c r="A1038" s="1">
        <v>37670</v>
      </c>
      <c r="B1038">
        <v>2003</v>
      </c>
      <c r="C1038" t="s">
        <v>13</v>
      </c>
      <c r="D1038">
        <v>1059.3</v>
      </c>
      <c r="E1038">
        <v>1.0999999999999091</v>
      </c>
      <c r="F1038" s="2">
        <v>0.10395010395009535</v>
      </c>
    </row>
    <row r="1039" spans="1:6" x14ac:dyDescent="0.35">
      <c r="A1039" s="1">
        <v>37671</v>
      </c>
      <c r="B1039">
        <v>2003</v>
      </c>
      <c r="C1039" t="s">
        <v>13</v>
      </c>
      <c r="D1039">
        <v>1064.3</v>
      </c>
      <c r="E1039">
        <v>5</v>
      </c>
      <c r="F1039" s="2">
        <v>0.47200981780421036</v>
      </c>
    </row>
    <row r="1040" spans="1:6" x14ac:dyDescent="0.35">
      <c r="A1040" s="1">
        <v>37672</v>
      </c>
      <c r="B1040">
        <v>2003</v>
      </c>
      <c r="C1040" t="s">
        <v>13</v>
      </c>
      <c r="D1040">
        <v>1065.5999999999999</v>
      </c>
      <c r="E1040">
        <v>1.2999999999999545</v>
      </c>
      <c r="F1040" s="2">
        <v>0.12214601146292912</v>
      </c>
    </row>
    <row r="1041" spans="1:6" x14ac:dyDescent="0.35">
      <c r="A1041" s="1">
        <v>37673</v>
      </c>
      <c r="B1041">
        <v>2003</v>
      </c>
      <c r="C1041" t="s">
        <v>13</v>
      </c>
      <c r="D1041">
        <v>1066.1500000000001</v>
      </c>
      <c r="E1041">
        <v>0.5500000000001819</v>
      </c>
      <c r="F1041" s="2">
        <v>5.1614114114131186E-2</v>
      </c>
    </row>
    <row r="1042" spans="1:6" x14ac:dyDescent="0.35">
      <c r="A1042" s="1">
        <v>37676</v>
      </c>
      <c r="B1042">
        <v>2003</v>
      </c>
      <c r="C1042" t="s">
        <v>13</v>
      </c>
      <c r="D1042">
        <v>1070.1500000000001</v>
      </c>
      <c r="E1042">
        <v>4</v>
      </c>
      <c r="F1042" s="2">
        <v>0.37518172864981475</v>
      </c>
    </row>
    <row r="1043" spans="1:6" x14ac:dyDescent="0.35">
      <c r="A1043" s="1">
        <v>37677</v>
      </c>
      <c r="B1043">
        <v>2003</v>
      </c>
      <c r="C1043" t="s">
        <v>13</v>
      </c>
      <c r="D1043">
        <v>1055.55</v>
      </c>
      <c r="E1043">
        <v>-14.600000000000136</v>
      </c>
      <c r="F1043" s="2">
        <v>-1.3642947250385586</v>
      </c>
    </row>
    <row r="1044" spans="1:6" x14ac:dyDescent="0.35">
      <c r="A1044" s="1">
        <v>37678</v>
      </c>
      <c r="B1044">
        <v>2003</v>
      </c>
      <c r="C1044" t="s">
        <v>13</v>
      </c>
      <c r="D1044">
        <v>1049.6500000000001</v>
      </c>
      <c r="E1044">
        <v>-5.8999999999998636</v>
      </c>
      <c r="F1044" s="2">
        <v>-0.55895031026477804</v>
      </c>
    </row>
    <row r="1045" spans="1:6" x14ac:dyDescent="0.35">
      <c r="A1045" s="1">
        <v>37679</v>
      </c>
      <c r="B1045">
        <v>2003</v>
      </c>
      <c r="C1045" t="s">
        <v>13</v>
      </c>
      <c r="D1045">
        <v>1052.95</v>
      </c>
      <c r="E1045">
        <v>3.2999999999999545</v>
      </c>
      <c r="F1045" s="2">
        <v>0.31439051112275085</v>
      </c>
    </row>
    <row r="1046" spans="1:6" x14ac:dyDescent="0.35">
      <c r="A1046" s="1">
        <v>37680</v>
      </c>
      <c r="B1046">
        <v>2003</v>
      </c>
      <c r="C1046" t="s">
        <v>13</v>
      </c>
      <c r="D1046">
        <v>1063.4000000000001</v>
      </c>
      <c r="E1046">
        <v>10.450000000000045</v>
      </c>
      <c r="F1046" s="2">
        <v>0.99244978394036243</v>
      </c>
    </row>
    <row r="1047" spans="1:6" x14ac:dyDescent="0.35">
      <c r="A1047" s="1">
        <v>37683</v>
      </c>
      <c r="B1047">
        <v>2003</v>
      </c>
      <c r="C1047" t="s">
        <v>14</v>
      </c>
      <c r="D1047">
        <v>1058.8499999999999</v>
      </c>
      <c r="E1047">
        <v>-4.5500000000001819</v>
      </c>
      <c r="F1047" s="2">
        <v>-0.42787286063571389</v>
      </c>
    </row>
    <row r="1048" spans="1:6" x14ac:dyDescent="0.35">
      <c r="A1048" s="1">
        <v>37684</v>
      </c>
      <c r="B1048">
        <v>2003</v>
      </c>
      <c r="C1048" t="s">
        <v>14</v>
      </c>
      <c r="D1048">
        <v>1046.5999999999999</v>
      </c>
      <c r="E1048">
        <v>-12.25</v>
      </c>
      <c r="F1048" s="2">
        <v>-1.1569155215564055</v>
      </c>
    </row>
    <row r="1049" spans="1:6" x14ac:dyDescent="0.35">
      <c r="A1049" s="1">
        <v>37685</v>
      </c>
      <c r="B1049">
        <v>2003</v>
      </c>
      <c r="C1049" t="s">
        <v>14</v>
      </c>
      <c r="D1049">
        <v>1040.7</v>
      </c>
      <c r="E1049">
        <v>-5.8999999999998636</v>
      </c>
      <c r="F1049" s="2">
        <v>-0.56373017389641356</v>
      </c>
    </row>
    <row r="1050" spans="1:6" x14ac:dyDescent="0.35">
      <c r="A1050" s="1">
        <v>37686</v>
      </c>
      <c r="B1050">
        <v>2003</v>
      </c>
      <c r="C1050" t="s">
        <v>14</v>
      </c>
      <c r="D1050">
        <v>1031.25</v>
      </c>
      <c r="E1050">
        <v>-9.4500000000000455</v>
      </c>
      <c r="F1050" s="2">
        <v>-0.90804266359181751</v>
      </c>
    </row>
    <row r="1051" spans="1:6" x14ac:dyDescent="0.35">
      <c r="A1051" s="1">
        <v>37687</v>
      </c>
      <c r="B1051">
        <v>2003</v>
      </c>
      <c r="C1051" t="s">
        <v>14</v>
      </c>
      <c r="D1051">
        <v>1017.1</v>
      </c>
      <c r="E1051">
        <v>-14.149999999999977</v>
      </c>
      <c r="F1051" s="2">
        <v>-1.3721212121212099</v>
      </c>
    </row>
    <row r="1052" spans="1:6" x14ac:dyDescent="0.35">
      <c r="A1052" s="1">
        <v>37690</v>
      </c>
      <c r="B1052">
        <v>2003</v>
      </c>
      <c r="C1052" t="s">
        <v>14</v>
      </c>
      <c r="D1052">
        <v>1006.7</v>
      </c>
      <c r="E1052">
        <v>-10.399999999999977</v>
      </c>
      <c r="F1052" s="2">
        <v>-1.0225149936092792</v>
      </c>
    </row>
    <row r="1053" spans="1:6" x14ac:dyDescent="0.35">
      <c r="A1053" s="1">
        <v>37691</v>
      </c>
      <c r="B1053">
        <v>2003</v>
      </c>
      <c r="C1053" t="s">
        <v>14</v>
      </c>
      <c r="D1053">
        <v>1014.55</v>
      </c>
      <c r="E1053">
        <v>7.8499999999999091</v>
      </c>
      <c r="F1053" s="2">
        <v>0.77977550412237107</v>
      </c>
    </row>
    <row r="1054" spans="1:6" x14ac:dyDescent="0.35">
      <c r="A1054" s="1">
        <v>37692</v>
      </c>
      <c r="B1054">
        <v>2003</v>
      </c>
      <c r="C1054" t="s">
        <v>14</v>
      </c>
      <c r="D1054">
        <v>1001.7</v>
      </c>
      <c r="E1054">
        <v>-12.849999999999909</v>
      </c>
      <c r="F1054" s="2">
        <v>-1.2665713863289054</v>
      </c>
    </row>
    <row r="1055" spans="1:6" x14ac:dyDescent="0.35">
      <c r="A1055" s="1">
        <v>37693</v>
      </c>
      <c r="B1055">
        <v>2003</v>
      </c>
      <c r="C1055" t="s">
        <v>14</v>
      </c>
      <c r="D1055">
        <v>999.65</v>
      </c>
      <c r="E1055">
        <v>-2.0500000000000682</v>
      </c>
      <c r="F1055" s="2">
        <v>-0.20465209144455107</v>
      </c>
    </row>
    <row r="1056" spans="1:6" x14ac:dyDescent="0.35">
      <c r="A1056" s="1">
        <v>37697</v>
      </c>
      <c r="B1056">
        <v>2003</v>
      </c>
      <c r="C1056" t="s">
        <v>14</v>
      </c>
      <c r="D1056">
        <v>993</v>
      </c>
      <c r="E1056">
        <v>-6.6499999999999773</v>
      </c>
      <c r="F1056" s="2">
        <v>-0.66523283149101964</v>
      </c>
    </row>
    <row r="1057" spans="1:6" x14ac:dyDescent="0.35">
      <c r="A1057" s="1">
        <v>37699</v>
      </c>
      <c r="B1057">
        <v>2003</v>
      </c>
      <c r="C1057" t="s">
        <v>14</v>
      </c>
      <c r="D1057">
        <v>1003.9</v>
      </c>
      <c r="E1057">
        <v>10.899999999999977</v>
      </c>
      <c r="F1057" s="2">
        <v>1.0976837865055367</v>
      </c>
    </row>
    <row r="1058" spans="1:6" x14ac:dyDescent="0.35">
      <c r="A1058" s="1">
        <v>37700</v>
      </c>
      <c r="B1058">
        <v>2003</v>
      </c>
      <c r="C1058" t="s">
        <v>14</v>
      </c>
      <c r="D1058">
        <v>1025.25</v>
      </c>
      <c r="E1058">
        <v>21.350000000000023</v>
      </c>
      <c r="F1058" s="2">
        <v>2.1267058471959381</v>
      </c>
    </row>
    <row r="1059" spans="1:6" x14ac:dyDescent="0.35">
      <c r="A1059" s="1">
        <v>37701</v>
      </c>
      <c r="B1059">
        <v>2003</v>
      </c>
      <c r="C1059" t="s">
        <v>14</v>
      </c>
      <c r="D1059">
        <v>1030.55</v>
      </c>
      <c r="E1059">
        <v>5.2999999999999545</v>
      </c>
      <c r="F1059" s="2">
        <v>0.51694708607656226</v>
      </c>
    </row>
    <row r="1060" spans="1:6" x14ac:dyDescent="0.35">
      <c r="A1060" s="1">
        <v>37702</v>
      </c>
      <c r="B1060">
        <v>2003</v>
      </c>
      <c r="C1060" t="s">
        <v>14</v>
      </c>
      <c r="D1060">
        <v>1037.1500000000001</v>
      </c>
      <c r="E1060">
        <v>6.6000000000001364</v>
      </c>
      <c r="F1060" s="2">
        <v>0.64043471932464568</v>
      </c>
    </row>
    <row r="1061" spans="1:6" x14ac:dyDescent="0.35">
      <c r="A1061" s="1">
        <v>37704</v>
      </c>
      <c r="B1061">
        <v>2003</v>
      </c>
      <c r="C1061" t="s">
        <v>14</v>
      </c>
      <c r="D1061">
        <v>1013.9</v>
      </c>
      <c r="E1061">
        <v>-23.250000000000114</v>
      </c>
      <c r="F1061" s="2">
        <v>-2.2417200983464407</v>
      </c>
    </row>
    <row r="1062" spans="1:6" x14ac:dyDescent="0.35">
      <c r="A1062" s="1">
        <v>37705</v>
      </c>
      <c r="B1062">
        <v>2003</v>
      </c>
      <c r="C1062" t="s">
        <v>14</v>
      </c>
      <c r="D1062">
        <v>1011.3</v>
      </c>
      <c r="E1062">
        <v>-2.6000000000000227</v>
      </c>
      <c r="F1062" s="2">
        <v>-0.25643554591182788</v>
      </c>
    </row>
    <row r="1063" spans="1:6" x14ac:dyDescent="0.35">
      <c r="A1063" s="1">
        <v>37706</v>
      </c>
      <c r="B1063">
        <v>2003</v>
      </c>
      <c r="C1063" t="s">
        <v>14</v>
      </c>
      <c r="D1063">
        <v>1013.85</v>
      </c>
      <c r="E1063">
        <v>2.5500000000000682</v>
      </c>
      <c r="F1063" s="2">
        <v>0.2521506971225223</v>
      </c>
    </row>
    <row r="1064" spans="1:6" x14ac:dyDescent="0.35">
      <c r="A1064" s="1">
        <v>37707</v>
      </c>
      <c r="B1064">
        <v>2003</v>
      </c>
      <c r="C1064" t="s">
        <v>14</v>
      </c>
      <c r="D1064">
        <v>1002.7</v>
      </c>
      <c r="E1064">
        <v>-11.149999999999977</v>
      </c>
      <c r="F1064" s="2">
        <v>-1.0997682102875157</v>
      </c>
    </row>
    <row r="1065" spans="1:6" x14ac:dyDescent="0.35">
      <c r="A1065" s="1">
        <v>37708</v>
      </c>
      <c r="B1065">
        <v>2003</v>
      </c>
      <c r="C1065" t="s">
        <v>14</v>
      </c>
      <c r="D1065">
        <v>1000.6</v>
      </c>
      <c r="E1065">
        <v>-2.1000000000000227</v>
      </c>
      <c r="F1065" s="2">
        <v>-0.20943452677770247</v>
      </c>
    </row>
    <row r="1066" spans="1:6" x14ac:dyDescent="0.35">
      <c r="A1066" s="1">
        <v>37711</v>
      </c>
      <c r="B1066">
        <v>2003</v>
      </c>
      <c r="C1066" t="s">
        <v>14</v>
      </c>
      <c r="D1066">
        <v>978.2</v>
      </c>
      <c r="E1066">
        <v>-22.399999999999977</v>
      </c>
      <c r="F1066" s="2">
        <v>-2.238656805916448</v>
      </c>
    </row>
    <row r="1067" spans="1:6" x14ac:dyDescent="0.35">
      <c r="A1067" s="1">
        <v>37712</v>
      </c>
      <c r="B1067">
        <v>2003</v>
      </c>
      <c r="C1067" t="s">
        <v>15</v>
      </c>
      <c r="D1067">
        <v>984.3</v>
      </c>
      <c r="E1067">
        <v>6.0999999999999091</v>
      </c>
      <c r="F1067" s="2">
        <v>0.62359435698220289</v>
      </c>
    </row>
    <row r="1068" spans="1:6" x14ac:dyDescent="0.35">
      <c r="A1068" s="1">
        <v>37713</v>
      </c>
      <c r="B1068">
        <v>2003</v>
      </c>
      <c r="C1068" t="s">
        <v>15</v>
      </c>
      <c r="D1068">
        <v>999.4</v>
      </c>
      <c r="E1068">
        <v>15.100000000000023</v>
      </c>
      <c r="F1068" s="2">
        <v>1.5340851366453341</v>
      </c>
    </row>
    <row r="1069" spans="1:6" x14ac:dyDescent="0.35">
      <c r="A1069" s="1">
        <v>37714</v>
      </c>
      <c r="B1069">
        <v>2003</v>
      </c>
      <c r="C1069" t="s">
        <v>15</v>
      </c>
      <c r="D1069">
        <v>1009.15</v>
      </c>
      <c r="E1069">
        <v>9.75</v>
      </c>
      <c r="F1069" s="2">
        <v>0.97558535121072643</v>
      </c>
    </row>
    <row r="1070" spans="1:6" x14ac:dyDescent="0.35">
      <c r="A1070" s="1">
        <v>37715</v>
      </c>
      <c r="B1070">
        <v>2003</v>
      </c>
      <c r="C1070" t="s">
        <v>15</v>
      </c>
      <c r="D1070">
        <v>1016.95</v>
      </c>
      <c r="E1070">
        <v>7.8000000000000682</v>
      </c>
      <c r="F1070" s="2">
        <v>0.77292771144032779</v>
      </c>
    </row>
    <row r="1071" spans="1:6" x14ac:dyDescent="0.35">
      <c r="A1071" s="1">
        <v>37718</v>
      </c>
      <c r="B1071">
        <v>2003</v>
      </c>
      <c r="C1071" t="s">
        <v>15</v>
      </c>
      <c r="D1071">
        <v>1031.5</v>
      </c>
      <c r="E1071">
        <v>14.549999999999955</v>
      </c>
      <c r="F1071" s="2">
        <v>1.4307488077093224</v>
      </c>
    </row>
    <row r="1072" spans="1:6" x14ac:dyDescent="0.35">
      <c r="A1072" s="1">
        <v>37719</v>
      </c>
      <c r="B1072">
        <v>2003</v>
      </c>
      <c r="C1072" t="s">
        <v>15</v>
      </c>
      <c r="D1072">
        <v>1018.1</v>
      </c>
      <c r="E1072">
        <v>-13.399999999999977</v>
      </c>
      <c r="F1072" s="2">
        <v>-1.2990790111488102</v>
      </c>
    </row>
    <row r="1073" spans="1:6" x14ac:dyDescent="0.35">
      <c r="A1073" s="1">
        <v>37720</v>
      </c>
      <c r="B1073">
        <v>2003</v>
      </c>
      <c r="C1073" t="s">
        <v>15</v>
      </c>
      <c r="D1073">
        <v>1004.85</v>
      </c>
      <c r="E1073">
        <v>-13.25</v>
      </c>
      <c r="F1073" s="2">
        <v>-1.3014438660249483</v>
      </c>
    </row>
    <row r="1074" spans="1:6" x14ac:dyDescent="0.35">
      <c r="A1074" s="1">
        <v>37721</v>
      </c>
      <c r="B1074">
        <v>2003</v>
      </c>
      <c r="C1074" t="s">
        <v>15</v>
      </c>
      <c r="D1074">
        <v>962.2</v>
      </c>
      <c r="E1074">
        <v>-42.649999999999977</v>
      </c>
      <c r="F1074" s="2">
        <v>-4.2444145892421732</v>
      </c>
    </row>
    <row r="1075" spans="1:6" x14ac:dyDescent="0.35">
      <c r="A1075" s="1">
        <v>37722</v>
      </c>
      <c r="B1075">
        <v>2003</v>
      </c>
      <c r="C1075" t="s">
        <v>15</v>
      </c>
      <c r="D1075">
        <v>949.8</v>
      </c>
      <c r="E1075">
        <v>-12.400000000000091</v>
      </c>
      <c r="F1075" s="2">
        <v>-1.2887133652047487</v>
      </c>
    </row>
    <row r="1076" spans="1:6" x14ac:dyDescent="0.35">
      <c r="A1076" s="1">
        <v>37726</v>
      </c>
      <c r="B1076">
        <v>2003</v>
      </c>
      <c r="C1076" t="s">
        <v>15</v>
      </c>
      <c r="D1076">
        <v>951.2</v>
      </c>
      <c r="E1076">
        <v>1.4000000000000909</v>
      </c>
      <c r="F1076" s="2">
        <v>0.1473994525163288</v>
      </c>
    </row>
    <row r="1077" spans="1:6" x14ac:dyDescent="0.35">
      <c r="A1077" s="1">
        <v>37727</v>
      </c>
      <c r="B1077">
        <v>2003</v>
      </c>
      <c r="C1077" t="s">
        <v>15</v>
      </c>
      <c r="D1077">
        <v>958.65</v>
      </c>
      <c r="E1077">
        <v>7.4499999999999318</v>
      </c>
      <c r="F1077" s="2">
        <v>0.7832211942809012</v>
      </c>
    </row>
    <row r="1078" spans="1:6" x14ac:dyDescent="0.35">
      <c r="A1078" s="1">
        <v>37728</v>
      </c>
      <c r="B1078">
        <v>2003</v>
      </c>
      <c r="C1078" t="s">
        <v>15</v>
      </c>
      <c r="D1078">
        <v>940.7</v>
      </c>
      <c r="E1078">
        <v>-17.949999999999932</v>
      </c>
      <c r="F1078" s="2">
        <v>-1.8724247639910221</v>
      </c>
    </row>
    <row r="1079" spans="1:6" x14ac:dyDescent="0.35">
      <c r="A1079" s="1">
        <v>37732</v>
      </c>
      <c r="B1079">
        <v>2003</v>
      </c>
      <c r="C1079" t="s">
        <v>15</v>
      </c>
      <c r="D1079">
        <v>947.2</v>
      </c>
      <c r="E1079">
        <v>6.5</v>
      </c>
      <c r="F1079" s="2">
        <v>0.69097480599553518</v>
      </c>
    </row>
    <row r="1080" spans="1:6" x14ac:dyDescent="0.35">
      <c r="A1080" s="1">
        <v>37733</v>
      </c>
      <c r="B1080">
        <v>2003</v>
      </c>
      <c r="C1080" t="s">
        <v>15</v>
      </c>
      <c r="D1080">
        <v>943.5</v>
      </c>
      <c r="E1080">
        <v>-3.7000000000000455</v>
      </c>
      <c r="F1080" s="2">
        <v>-0.39062500000000477</v>
      </c>
    </row>
    <row r="1081" spans="1:6" x14ac:dyDescent="0.35">
      <c r="A1081" s="1">
        <v>37734</v>
      </c>
      <c r="B1081">
        <v>2003</v>
      </c>
      <c r="C1081" t="s">
        <v>15</v>
      </c>
      <c r="D1081">
        <v>934.2</v>
      </c>
      <c r="E1081">
        <v>-9.2999999999999545</v>
      </c>
      <c r="F1081" s="2">
        <v>-0.98569157392686313</v>
      </c>
    </row>
    <row r="1082" spans="1:6" x14ac:dyDescent="0.35">
      <c r="A1082" s="1">
        <v>37735</v>
      </c>
      <c r="B1082">
        <v>2003</v>
      </c>
      <c r="C1082" t="s">
        <v>15</v>
      </c>
      <c r="D1082">
        <v>929.7</v>
      </c>
      <c r="E1082">
        <v>-4.5</v>
      </c>
      <c r="F1082" s="2">
        <v>-0.48169556840077066</v>
      </c>
    </row>
    <row r="1083" spans="1:6" x14ac:dyDescent="0.35">
      <c r="A1083" s="1">
        <v>37736</v>
      </c>
      <c r="B1083">
        <v>2003</v>
      </c>
      <c r="C1083" t="s">
        <v>15</v>
      </c>
      <c r="D1083">
        <v>924.3</v>
      </c>
      <c r="E1083">
        <v>-5.4000000000000909</v>
      </c>
      <c r="F1083" s="2">
        <v>-0.58083252662150053</v>
      </c>
    </row>
    <row r="1084" spans="1:6" x14ac:dyDescent="0.35">
      <c r="A1084" s="1">
        <v>37739</v>
      </c>
      <c r="B1084">
        <v>2003</v>
      </c>
      <c r="C1084" t="s">
        <v>15</v>
      </c>
      <c r="D1084">
        <v>929.5</v>
      </c>
      <c r="E1084">
        <v>5.2000000000000455</v>
      </c>
      <c r="F1084" s="2">
        <v>0.56258790436006123</v>
      </c>
    </row>
    <row r="1085" spans="1:6" x14ac:dyDescent="0.35">
      <c r="A1085" s="1">
        <v>37740</v>
      </c>
      <c r="B1085">
        <v>2003</v>
      </c>
      <c r="C1085" t="s">
        <v>15</v>
      </c>
      <c r="D1085">
        <v>932.3</v>
      </c>
      <c r="E1085">
        <v>2.7999999999999545</v>
      </c>
      <c r="F1085" s="2">
        <v>0.30123722431414252</v>
      </c>
    </row>
    <row r="1086" spans="1:6" x14ac:dyDescent="0.35">
      <c r="A1086" s="1">
        <v>37741</v>
      </c>
      <c r="B1086">
        <v>2003</v>
      </c>
      <c r="C1086" t="s">
        <v>15</v>
      </c>
      <c r="D1086">
        <v>934.05</v>
      </c>
      <c r="E1086">
        <v>1.75</v>
      </c>
      <c r="F1086" s="2">
        <v>0.18770781937144698</v>
      </c>
    </row>
    <row r="1087" spans="1:6" x14ac:dyDescent="0.35">
      <c r="A1087" s="1">
        <v>37743</v>
      </c>
      <c r="B1087">
        <v>2003</v>
      </c>
      <c r="C1087" t="s">
        <v>16</v>
      </c>
      <c r="D1087">
        <v>938.3</v>
      </c>
      <c r="E1087">
        <v>4.25</v>
      </c>
      <c r="F1087" s="2">
        <v>0.45500776189711473</v>
      </c>
    </row>
    <row r="1088" spans="1:6" x14ac:dyDescent="0.35">
      <c r="A1088" s="1">
        <v>37746</v>
      </c>
      <c r="B1088">
        <v>2003</v>
      </c>
      <c r="C1088" t="s">
        <v>16</v>
      </c>
      <c r="D1088">
        <v>945.4</v>
      </c>
      <c r="E1088">
        <v>7.1000000000000227</v>
      </c>
      <c r="F1088" s="2">
        <v>0.75668762655867239</v>
      </c>
    </row>
    <row r="1089" spans="1:6" x14ac:dyDescent="0.35">
      <c r="A1089" s="1">
        <v>37747</v>
      </c>
      <c r="B1089">
        <v>2003</v>
      </c>
      <c r="C1089" t="s">
        <v>16</v>
      </c>
      <c r="D1089">
        <v>951.85</v>
      </c>
      <c r="E1089">
        <v>6.4500000000000455</v>
      </c>
      <c r="F1089" s="2">
        <v>0.68225089909033698</v>
      </c>
    </row>
    <row r="1090" spans="1:6" x14ac:dyDescent="0.35">
      <c r="A1090" s="1">
        <v>37748</v>
      </c>
      <c r="B1090">
        <v>2003</v>
      </c>
      <c r="C1090" t="s">
        <v>16</v>
      </c>
      <c r="D1090">
        <v>950.15</v>
      </c>
      <c r="E1090">
        <v>-1.7000000000000455</v>
      </c>
      <c r="F1090" s="2">
        <v>-0.17859956925986714</v>
      </c>
    </row>
    <row r="1091" spans="1:6" x14ac:dyDescent="0.35">
      <c r="A1091" s="1">
        <v>37749</v>
      </c>
      <c r="B1091">
        <v>2003</v>
      </c>
      <c r="C1091" t="s">
        <v>16</v>
      </c>
      <c r="D1091">
        <v>941.55</v>
      </c>
      <c r="E1091">
        <v>-8.6000000000000227</v>
      </c>
      <c r="F1091" s="2">
        <v>-0.90512024417197523</v>
      </c>
    </row>
    <row r="1092" spans="1:6" x14ac:dyDescent="0.35">
      <c r="A1092" s="1">
        <v>37750</v>
      </c>
      <c r="B1092">
        <v>2003</v>
      </c>
      <c r="C1092" t="s">
        <v>16</v>
      </c>
      <c r="D1092">
        <v>937.85</v>
      </c>
      <c r="E1092">
        <v>-3.6999999999999318</v>
      </c>
      <c r="F1092" s="2">
        <v>-0.3929690404120792</v>
      </c>
    </row>
    <row r="1093" spans="1:6" x14ac:dyDescent="0.35">
      <c r="A1093" s="1">
        <v>37753</v>
      </c>
      <c r="B1093">
        <v>2003</v>
      </c>
      <c r="C1093" t="s">
        <v>16</v>
      </c>
      <c r="D1093">
        <v>936</v>
      </c>
      <c r="E1093">
        <v>-1.8500000000000227</v>
      </c>
      <c r="F1093" s="2">
        <v>-0.19725968971584185</v>
      </c>
    </row>
    <row r="1094" spans="1:6" x14ac:dyDescent="0.35">
      <c r="A1094" s="1">
        <v>37754</v>
      </c>
      <c r="B1094">
        <v>2003</v>
      </c>
      <c r="C1094" t="s">
        <v>16</v>
      </c>
      <c r="D1094">
        <v>944.2</v>
      </c>
      <c r="E1094">
        <v>8.2000000000000455</v>
      </c>
      <c r="F1094" s="2">
        <v>0.87606837606838095</v>
      </c>
    </row>
    <row r="1095" spans="1:6" x14ac:dyDescent="0.35">
      <c r="A1095" s="1">
        <v>37755</v>
      </c>
      <c r="B1095">
        <v>2003</v>
      </c>
      <c r="C1095" t="s">
        <v>16</v>
      </c>
      <c r="D1095">
        <v>952.15</v>
      </c>
      <c r="E1095">
        <v>7.9499999999999318</v>
      </c>
      <c r="F1095" s="2">
        <v>0.8419826307985524</v>
      </c>
    </row>
    <row r="1096" spans="1:6" x14ac:dyDescent="0.35">
      <c r="A1096" s="1">
        <v>37756</v>
      </c>
      <c r="B1096">
        <v>2003</v>
      </c>
      <c r="C1096" t="s">
        <v>16</v>
      </c>
      <c r="D1096">
        <v>959.85</v>
      </c>
      <c r="E1096">
        <v>7.7000000000000455</v>
      </c>
      <c r="F1096" s="2">
        <v>0.80869610880639031</v>
      </c>
    </row>
    <row r="1097" spans="1:6" x14ac:dyDescent="0.35">
      <c r="A1097" s="1">
        <v>37757</v>
      </c>
      <c r="B1097">
        <v>2003</v>
      </c>
      <c r="C1097" t="s">
        <v>16</v>
      </c>
      <c r="D1097">
        <v>973.1</v>
      </c>
      <c r="E1097">
        <v>13.25</v>
      </c>
      <c r="F1097" s="2">
        <v>1.3804240245871751</v>
      </c>
    </row>
    <row r="1098" spans="1:6" x14ac:dyDescent="0.35">
      <c r="A1098" s="1">
        <v>37760</v>
      </c>
      <c r="B1098">
        <v>2003</v>
      </c>
      <c r="C1098" t="s">
        <v>16</v>
      </c>
      <c r="D1098">
        <v>966.55</v>
      </c>
      <c r="E1098">
        <v>-6.5500000000000682</v>
      </c>
      <c r="F1098" s="2">
        <v>-0.6731065666426953</v>
      </c>
    </row>
    <row r="1099" spans="1:6" x14ac:dyDescent="0.35">
      <c r="A1099" s="1">
        <v>37761</v>
      </c>
      <c r="B1099">
        <v>2003</v>
      </c>
      <c r="C1099" t="s">
        <v>16</v>
      </c>
      <c r="D1099">
        <v>971.55</v>
      </c>
      <c r="E1099">
        <v>5</v>
      </c>
      <c r="F1099" s="2">
        <v>0.51730381252909841</v>
      </c>
    </row>
    <row r="1100" spans="1:6" x14ac:dyDescent="0.35">
      <c r="A1100" s="1">
        <v>37762</v>
      </c>
      <c r="B1100">
        <v>2003</v>
      </c>
      <c r="C1100" t="s">
        <v>16</v>
      </c>
      <c r="D1100">
        <v>968</v>
      </c>
      <c r="E1100">
        <v>-3.5499999999999545</v>
      </c>
      <c r="F1100" s="2">
        <v>-0.36539550203282944</v>
      </c>
    </row>
    <row r="1101" spans="1:6" x14ac:dyDescent="0.35">
      <c r="A1101" s="1">
        <v>37763</v>
      </c>
      <c r="B1101">
        <v>2003</v>
      </c>
      <c r="C1101" t="s">
        <v>16</v>
      </c>
      <c r="D1101">
        <v>963.25</v>
      </c>
      <c r="E1101">
        <v>-4.75</v>
      </c>
      <c r="F1101" s="2">
        <v>-0.49070247933884298</v>
      </c>
    </row>
    <row r="1102" spans="1:6" x14ac:dyDescent="0.35">
      <c r="A1102" s="1">
        <v>37764</v>
      </c>
      <c r="B1102">
        <v>2003</v>
      </c>
      <c r="C1102" t="s">
        <v>16</v>
      </c>
      <c r="D1102">
        <v>967.9</v>
      </c>
      <c r="E1102">
        <v>4.6499999999999773</v>
      </c>
      <c r="F1102" s="2">
        <v>0.48274072151569969</v>
      </c>
    </row>
    <row r="1103" spans="1:6" x14ac:dyDescent="0.35">
      <c r="A1103" s="1">
        <v>37767</v>
      </c>
      <c r="B1103">
        <v>2003</v>
      </c>
      <c r="C1103" t="s">
        <v>16</v>
      </c>
      <c r="D1103">
        <v>982.45</v>
      </c>
      <c r="E1103">
        <v>14.550000000000068</v>
      </c>
      <c r="F1103" s="2">
        <v>1.5032544684368292</v>
      </c>
    </row>
    <row r="1104" spans="1:6" x14ac:dyDescent="0.35">
      <c r="A1104" s="1">
        <v>37768</v>
      </c>
      <c r="B1104">
        <v>2003</v>
      </c>
      <c r="C1104" t="s">
        <v>16</v>
      </c>
      <c r="D1104">
        <v>976.85</v>
      </c>
      <c r="E1104">
        <v>-5.6000000000000227</v>
      </c>
      <c r="F1104" s="2">
        <v>-0.57000356252226814</v>
      </c>
    </row>
    <row r="1105" spans="1:6" x14ac:dyDescent="0.35">
      <c r="A1105" s="1">
        <v>37769</v>
      </c>
      <c r="B1105">
        <v>2003</v>
      </c>
      <c r="C1105" t="s">
        <v>16</v>
      </c>
      <c r="D1105">
        <v>990.8</v>
      </c>
      <c r="E1105">
        <v>13.949999999999932</v>
      </c>
      <c r="F1105" s="2">
        <v>1.4280595792598589</v>
      </c>
    </row>
    <row r="1106" spans="1:6" x14ac:dyDescent="0.35">
      <c r="A1106" s="1">
        <v>37770</v>
      </c>
      <c r="B1106">
        <v>2003</v>
      </c>
      <c r="C1106" t="s">
        <v>16</v>
      </c>
      <c r="D1106">
        <v>1002.6</v>
      </c>
      <c r="E1106">
        <v>11.800000000000068</v>
      </c>
      <c r="F1106" s="2">
        <v>1.1909568025837778</v>
      </c>
    </row>
    <row r="1107" spans="1:6" x14ac:dyDescent="0.35">
      <c r="A1107" s="1">
        <v>37771</v>
      </c>
      <c r="B1107">
        <v>2003</v>
      </c>
      <c r="C1107" t="s">
        <v>16</v>
      </c>
      <c r="D1107">
        <v>1006.8</v>
      </c>
      <c r="E1107">
        <v>4.1999999999999318</v>
      </c>
      <c r="F1107" s="2">
        <v>0.41891083183721639</v>
      </c>
    </row>
    <row r="1108" spans="1:6" x14ac:dyDescent="0.35">
      <c r="A1108" s="1">
        <v>37774</v>
      </c>
      <c r="B1108">
        <v>2003</v>
      </c>
      <c r="C1108" t="s">
        <v>17</v>
      </c>
      <c r="D1108">
        <v>1015.15</v>
      </c>
      <c r="E1108">
        <v>8.3500000000000227</v>
      </c>
      <c r="F1108" s="2">
        <v>0.82936034962256888</v>
      </c>
    </row>
    <row r="1109" spans="1:6" x14ac:dyDescent="0.35">
      <c r="A1109" s="1">
        <v>37775</v>
      </c>
      <c r="B1109">
        <v>2003</v>
      </c>
      <c r="C1109" t="s">
        <v>17</v>
      </c>
      <c r="D1109">
        <v>1010.65</v>
      </c>
      <c r="E1109">
        <v>-4.5</v>
      </c>
      <c r="F1109" s="2">
        <v>-0.44328424370782643</v>
      </c>
    </row>
    <row r="1110" spans="1:6" x14ac:dyDescent="0.35">
      <c r="A1110" s="1">
        <v>37776</v>
      </c>
      <c r="B1110">
        <v>2003</v>
      </c>
      <c r="C1110" t="s">
        <v>17</v>
      </c>
      <c r="D1110">
        <v>1021.05</v>
      </c>
      <c r="E1110">
        <v>10.399999999999977</v>
      </c>
      <c r="F1110" s="2">
        <v>1.0290407163706503</v>
      </c>
    </row>
    <row r="1111" spans="1:6" x14ac:dyDescent="0.35">
      <c r="A1111" s="1">
        <v>37777</v>
      </c>
      <c r="B1111">
        <v>2003</v>
      </c>
      <c r="C1111" t="s">
        <v>17</v>
      </c>
      <c r="D1111">
        <v>1035.05</v>
      </c>
      <c r="E1111">
        <v>14</v>
      </c>
      <c r="F1111" s="2">
        <v>1.3711375544782332</v>
      </c>
    </row>
    <row r="1112" spans="1:6" x14ac:dyDescent="0.35">
      <c r="A1112" s="1">
        <v>37778</v>
      </c>
      <c r="B1112">
        <v>2003</v>
      </c>
      <c r="C1112" t="s">
        <v>17</v>
      </c>
      <c r="D1112">
        <v>1046.4000000000001</v>
      </c>
      <c r="E1112">
        <v>11.350000000000136</v>
      </c>
      <c r="F1112" s="2">
        <v>1.0965653833148288</v>
      </c>
    </row>
    <row r="1113" spans="1:6" x14ac:dyDescent="0.35">
      <c r="A1113" s="1">
        <v>37781</v>
      </c>
      <c r="B1113">
        <v>2003</v>
      </c>
      <c r="C1113" t="s">
        <v>17</v>
      </c>
      <c r="D1113">
        <v>1052.0999999999999</v>
      </c>
      <c r="E1113">
        <v>5.6999999999998181</v>
      </c>
      <c r="F1113" s="2">
        <v>0.54472477064218439</v>
      </c>
    </row>
    <row r="1114" spans="1:6" x14ac:dyDescent="0.35">
      <c r="A1114" s="1">
        <v>37782</v>
      </c>
      <c r="B1114">
        <v>2003</v>
      </c>
      <c r="C1114" t="s">
        <v>17</v>
      </c>
      <c r="D1114">
        <v>1037.8</v>
      </c>
      <c r="E1114">
        <v>-14.299999999999955</v>
      </c>
      <c r="F1114" s="2">
        <v>-1.3591863891265048</v>
      </c>
    </row>
    <row r="1115" spans="1:6" x14ac:dyDescent="0.35">
      <c r="A1115" s="1">
        <v>37783</v>
      </c>
      <c r="B1115">
        <v>2003</v>
      </c>
      <c r="C1115" t="s">
        <v>17</v>
      </c>
      <c r="D1115">
        <v>1044.0999999999999</v>
      </c>
      <c r="E1115">
        <v>6.2999999999999545</v>
      </c>
      <c r="F1115" s="2">
        <v>0.60705338215455329</v>
      </c>
    </row>
    <row r="1116" spans="1:6" x14ac:dyDescent="0.35">
      <c r="A1116" s="1">
        <v>37784</v>
      </c>
      <c r="B1116">
        <v>2003</v>
      </c>
      <c r="C1116" t="s">
        <v>17</v>
      </c>
      <c r="D1116">
        <v>1051.3</v>
      </c>
      <c r="E1116">
        <v>7.2000000000000455</v>
      </c>
      <c r="F1116" s="2">
        <v>0.68958911981611393</v>
      </c>
    </row>
    <row r="1117" spans="1:6" x14ac:dyDescent="0.35">
      <c r="A1117" s="1">
        <v>37785</v>
      </c>
      <c r="B1117">
        <v>2003</v>
      </c>
      <c r="C1117" t="s">
        <v>17</v>
      </c>
      <c r="D1117">
        <v>1056.2</v>
      </c>
      <c r="E1117">
        <v>4.9000000000000909</v>
      </c>
      <c r="F1117" s="2">
        <v>0.46608960334824417</v>
      </c>
    </row>
    <row r="1118" spans="1:6" x14ac:dyDescent="0.35">
      <c r="A1118" s="1">
        <v>37788</v>
      </c>
      <c r="B1118">
        <v>2003</v>
      </c>
      <c r="C1118" t="s">
        <v>17</v>
      </c>
      <c r="D1118">
        <v>1051.8</v>
      </c>
      <c r="E1118">
        <v>-4.4000000000000909</v>
      </c>
      <c r="F1118" s="2">
        <v>-0.41658776746829113</v>
      </c>
    </row>
    <row r="1119" spans="1:6" x14ac:dyDescent="0.35">
      <c r="A1119" s="1">
        <v>37789</v>
      </c>
      <c r="B1119">
        <v>2003</v>
      </c>
      <c r="C1119" t="s">
        <v>17</v>
      </c>
      <c r="D1119">
        <v>1081.95</v>
      </c>
      <c r="E1119">
        <v>30.150000000000091</v>
      </c>
      <c r="F1119" s="2">
        <v>2.8665145464917372</v>
      </c>
    </row>
    <row r="1120" spans="1:6" x14ac:dyDescent="0.35">
      <c r="A1120" s="1">
        <v>37790</v>
      </c>
      <c r="B1120">
        <v>2003</v>
      </c>
      <c r="C1120" t="s">
        <v>17</v>
      </c>
      <c r="D1120">
        <v>1086.75</v>
      </c>
      <c r="E1120">
        <v>4.7999999999999545</v>
      </c>
      <c r="F1120" s="2">
        <v>0.44364342159988485</v>
      </c>
    </row>
    <row r="1121" spans="1:6" x14ac:dyDescent="0.35">
      <c r="A1121" s="1">
        <v>37791</v>
      </c>
      <c r="B1121">
        <v>2003</v>
      </c>
      <c r="C1121" t="s">
        <v>17</v>
      </c>
      <c r="D1121">
        <v>1092.55</v>
      </c>
      <c r="E1121">
        <v>5.7999999999999545</v>
      </c>
      <c r="F1121" s="2">
        <v>0.53370140326661653</v>
      </c>
    </row>
    <row r="1122" spans="1:6" x14ac:dyDescent="0.35">
      <c r="A1122" s="1">
        <v>37792</v>
      </c>
      <c r="B1122">
        <v>2003</v>
      </c>
      <c r="C1122" t="s">
        <v>17</v>
      </c>
      <c r="D1122">
        <v>1100.25</v>
      </c>
      <c r="E1122">
        <v>7.7000000000000455</v>
      </c>
      <c r="F1122" s="2">
        <v>0.70477323692279947</v>
      </c>
    </row>
    <row r="1123" spans="1:6" x14ac:dyDescent="0.35">
      <c r="A1123" s="1">
        <v>37795</v>
      </c>
      <c r="B1123">
        <v>2003</v>
      </c>
      <c r="C1123" t="s">
        <v>17</v>
      </c>
      <c r="D1123">
        <v>1089.2</v>
      </c>
      <c r="E1123">
        <v>-11.049999999999955</v>
      </c>
      <c r="F1123" s="2">
        <v>-1.0043172006362151</v>
      </c>
    </row>
    <row r="1124" spans="1:6" x14ac:dyDescent="0.35">
      <c r="A1124" s="1">
        <v>37796</v>
      </c>
      <c r="B1124">
        <v>2003</v>
      </c>
      <c r="C1124" t="s">
        <v>17</v>
      </c>
      <c r="D1124">
        <v>1085.3499999999999</v>
      </c>
      <c r="E1124">
        <v>-3.8500000000001364</v>
      </c>
      <c r="F1124" s="2">
        <v>-0.3534704370180074</v>
      </c>
    </row>
    <row r="1125" spans="1:6" x14ac:dyDescent="0.35">
      <c r="A1125" s="1">
        <v>37797</v>
      </c>
      <c r="B1125">
        <v>2003</v>
      </c>
      <c r="C1125" t="s">
        <v>17</v>
      </c>
      <c r="D1125">
        <v>1106.6500000000001</v>
      </c>
      <c r="E1125">
        <v>21.300000000000182</v>
      </c>
      <c r="F1125" s="2">
        <v>1.9625005758511247</v>
      </c>
    </row>
    <row r="1126" spans="1:6" x14ac:dyDescent="0.35">
      <c r="A1126" s="1">
        <v>37798</v>
      </c>
      <c r="B1126">
        <v>2003</v>
      </c>
      <c r="C1126" t="s">
        <v>17</v>
      </c>
      <c r="D1126">
        <v>1116.3499999999999</v>
      </c>
      <c r="E1126">
        <v>9.6999999999998181</v>
      </c>
      <c r="F1126" s="2">
        <v>0.87651922468710231</v>
      </c>
    </row>
    <row r="1127" spans="1:6" x14ac:dyDescent="0.35">
      <c r="A1127" s="1">
        <v>37799</v>
      </c>
      <c r="B1127">
        <v>2003</v>
      </c>
      <c r="C1127" t="s">
        <v>17</v>
      </c>
      <c r="D1127">
        <v>1125.55</v>
      </c>
      <c r="E1127">
        <v>9.2000000000000455</v>
      </c>
      <c r="F1127" s="2">
        <v>0.82411430107045702</v>
      </c>
    </row>
    <row r="1128" spans="1:6" x14ac:dyDescent="0.35">
      <c r="A1128" s="1">
        <v>37802</v>
      </c>
      <c r="B1128">
        <v>2003</v>
      </c>
      <c r="C1128" t="s">
        <v>17</v>
      </c>
      <c r="D1128">
        <v>1134.1500000000001</v>
      </c>
      <c r="E1128">
        <v>8.6000000000001364</v>
      </c>
      <c r="F1128" s="2">
        <v>0.76407089867177258</v>
      </c>
    </row>
    <row r="1129" spans="1:6" x14ac:dyDescent="0.35">
      <c r="A1129" s="1">
        <v>37803</v>
      </c>
      <c r="B1129">
        <v>2003</v>
      </c>
      <c r="C1129" t="s">
        <v>18</v>
      </c>
      <c r="D1129">
        <v>1130.7</v>
      </c>
      <c r="E1129">
        <v>-3.4500000000000455</v>
      </c>
      <c r="F1129" s="2">
        <v>-0.30419256712075521</v>
      </c>
    </row>
    <row r="1130" spans="1:6" x14ac:dyDescent="0.35">
      <c r="A1130" s="1">
        <v>37804</v>
      </c>
      <c r="B1130">
        <v>2003</v>
      </c>
      <c r="C1130" t="s">
        <v>18</v>
      </c>
      <c r="D1130">
        <v>1133.8</v>
      </c>
      <c r="E1130">
        <v>3.0999999999999091</v>
      </c>
      <c r="F1130" s="2">
        <v>0.27416644556468639</v>
      </c>
    </row>
    <row r="1131" spans="1:6" x14ac:dyDescent="0.35">
      <c r="A1131" s="1">
        <v>37805</v>
      </c>
      <c r="B1131">
        <v>2003</v>
      </c>
      <c r="C1131" t="s">
        <v>18</v>
      </c>
      <c r="D1131">
        <v>1144.6500000000001</v>
      </c>
      <c r="E1131">
        <v>10.850000000000136</v>
      </c>
      <c r="F1131" s="2">
        <v>0.95695889927678046</v>
      </c>
    </row>
    <row r="1132" spans="1:6" x14ac:dyDescent="0.35">
      <c r="A1132" s="1">
        <v>37806</v>
      </c>
      <c r="B1132">
        <v>2003</v>
      </c>
      <c r="C1132" t="s">
        <v>18</v>
      </c>
      <c r="D1132">
        <v>1138.45</v>
      </c>
      <c r="E1132">
        <v>-6.2000000000000455</v>
      </c>
      <c r="F1132" s="2">
        <v>-0.54165028611366306</v>
      </c>
    </row>
    <row r="1133" spans="1:6" x14ac:dyDescent="0.35">
      <c r="A1133" s="1">
        <v>37809</v>
      </c>
      <c r="B1133">
        <v>2003</v>
      </c>
      <c r="C1133" t="s">
        <v>18</v>
      </c>
      <c r="D1133">
        <v>1140.55</v>
      </c>
      <c r="E1133">
        <v>2.0999999999999091</v>
      </c>
      <c r="F1133" s="2">
        <v>0.18446132899994808</v>
      </c>
    </row>
    <row r="1134" spans="1:6" x14ac:dyDescent="0.35">
      <c r="A1134" s="1">
        <v>37810</v>
      </c>
      <c r="B1134">
        <v>2003</v>
      </c>
      <c r="C1134" t="s">
        <v>18</v>
      </c>
      <c r="D1134">
        <v>1145.9000000000001</v>
      </c>
      <c r="E1134">
        <v>5.3500000000001364</v>
      </c>
      <c r="F1134" s="2">
        <v>0.46907193897682148</v>
      </c>
    </row>
    <row r="1135" spans="1:6" x14ac:dyDescent="0.35">
      <c r="A1135" s="1">
        <v>37811</v>
      </c>
      <c r="B1135">
        <v>2003</v>
      </c>
      <c r="C1135" t="s">
        <v>18</v>
      </c>
      <c r="D1135">
        <v>1141.05</v>
      </c>
      <c r="E1135">
        <v>-4.8500000000001364</v>
      </c>
      <c r="F1135" s="2">
        <v>-0.42324810192862694</v>
      </c>
    </row>
    <row r="1136" spans="1:6" x14ac:dyDescent="0.35">
      <c r="A1136" s="1">
        <v>37812</v>
      </c>
      <c r="B1136">
        <v>2003</v>
      </c>
      <c r="C1136" t="s">
        <v>18</v>
      </c>
      <c r="D1136">
        <v>1162.3499999999999</v>
      </c>
      <c r="E1136">
        <v>21.299999999999955</v>
      </c>
      <c r="F1136" s="2">
        <v>1.8667017220980637</v>
      </c>
    </row>
    <row r="1137" spans="1:6" x14ac:dyDescent="0.35">
      <c r="A1137" s="1">
        <v>37813</v>
      </c>
      <c r="B1137">
        <v>2003</v>
      </c>
      <c r="C1137" t="s">
        <v>18</v>
      </c>
      <c r="D1137">
        <v>1161.6500000000001</v>
      </c>
      <c r="E1137">
        <v>-0.6999999999998181</v>
      </c>
      <c r="F1137" s="2">
        <v>-6.022282445045108E-2</v>
      </c>
    </row>
    <row r="1138" spans="1:6" x14ac:dyDescent="0.35">
      <c r="A1138" s="1">
        <v>37816</v>
      </c>
      <c r="B1138">
        <v>2003</v>
      </c>
      <c r="C1138" t="s">
        <v>18</v>
      </c>
      <c r="D1138">
        <v>1171.5</v>
      </c>
      <c r="E1138">
        <v>9.8499999999999091</v>
      </c>
      <c r="F1138" s="2">
        <v>0.84793182111650744</v>
      </c>
    </row>
    <row r="1139" spans="1:6" x14ac:dyDescent="0.35">
      <c r="A1139" s="1">
        <v>37817</v>
      </c>
      <c r="B1139">
        <v>2003</v>
      </c>
      <c r="C1139" t="s">
        <v>18</v>
      </c>
      <c r="D1139">
        <v>1159.8499999999999</v>
      </c>
      <c r="E1139">
        <v>-11.650000000000091</v>
      </c>
      <c r="F1139" s="2">
        <v>-0.99445155783184724</v>
      </c>
    </row>
    <row r="1140" spans="1:6" x14ac:dyDescent="0.35">
      <c r="A1140" s="1">
        <v>37818</v>
      </c>
      <c r="B1140">
        <v>2003</v>
      </c>
      <c r="C1140" t="s">
        <v>18</v>
      </c>
      <c r="D1140">
        <v>1168.75</v>
      </c>
      <c r="E1140">
        <v>8.9000000000000909</v>
      </c>
      <c r="F1140" s="2">
        <v>0.76734060438850638</v>
      </c>
    </row>
    <row r="1141" spans="1:6" x14ac:dyDescent="0.35">
      <c r="A1141" s="1">
        <v>37819</v>
      </c>
      <c r="B1141">
        <v>2003</v>
      </c>
      <c r="C1141" t="s">
        <v>18</v>
      </c>
      <c r="D1141">
        <v>1152</v>
      </c>
      <c r="E1141">
        <v>-16.75</v>
      </c>
      <c r="F1141" s="2">
        <v>-1.4331550802139037</v>
      </c>
    </row>
    <row r="1142" spans="1:6" x14ac:dyDescent="0.35">
      <c r="A1142" s="1">
        <v>37820</v>
      </c>
      <c r="B1142">
        <v>2003</v>
      </c>
      <c r="C1142" t="s">
        <v>18</v>
      </c>
      <c r="D1142">
        <v>1140</v>
      </c>
      <c r="E1142">
        <v>-12</v>
      </c>
      <c r="F1142" s="2">
        <v>-1.0416666666666665</v>
      </c>
    </row>
    <row r="1143" spans="1:6" x14ac:dyDescent="0.35">
      <c r="A1143" s="1">
        <v>37823</v>
      </c>
      <c r="B1143">
        <v>2003</v>
      </c>
      <c r="C1143" t="s">
        <v>18</v>
      </c>
      <c r="D1143">
        <v>1115.8</v>
      </c>
      <c r="E1143">
        <v>-24.200000000000045</v>
      </c>
      <c r="F1143" s="2">
        <v>-2.1228070175438636</v>
      </c>
    </row>
    <row r="1144" spans="1:6" x14ac:dyDescent="0.35">
      <c r="A1144" s="1">
        <v>37824</v>
      </c>
      <c r="B1144">
        <v>2003</v>
      </c>
      <c r="C1144" t="s">
        <v>18</v>
      </c>
      <c r="D1144">
        <v>1109.2</v>
      </c>
      <c r="E1144">
        <v>-6.5999999999999091</v>
      </c>
      <c r="F1144" s="2">
        <v>-0.59150385373722081</v>
      </c>
    </row>
    <row r="1145" spans="1:6" x14ac:dyDescent="0.35">
      <c r="A1145" s="1">
        <v>37825</v>
      </c>
      <c r="B1145">
        <v>2003</v>
      </c>
      <c r="C1145" t="s">
        <v>18</v>
      </c>
      <c r="D1145">
        <v>1119.05</v>
      </c>
      <c r="E1145">
        <v>9.8499999999999091</v>
      </c>
      <c r="F1145" s="2">
        <v>0.88802740714027295</v>
      </c>
    </row>
    <row r="1146" spans="1:6" x14ac:dyDescent="0.35">
      <c r="A1146" s="1">
        <v>37826</v>
      </c>
      <c r="B1146">
        <v>2003</v>
      </c>
      <c r="C1146" t="s">
        <v>18</v>
      </c>
      <c r="D1146">
        <v>1139.45</v>
      </c>
      <c r="E1146">
        <v>20.400000000000091</v>
      </c>
      <c r="F1146" s="2">
        <v>1.8229748447343812</v>
      </c>
    </row>
    <row r="1147" spans="1:6" x14ac:dyDescent="0.35">
      <c r="A1147" s="1">
        <v>37827</v>
      </c>
      <c r="B1147">
        <v>2003</v>
      </c>
      <c r="C1147" t="s">
        <v>18</v>
      </c>
      <c r="D1147">
        <v>1162.75</v>
      </c>
      <c r="E1147">
        <v>23.299999999999955</v>
      </c>
      <c r="F1147" s="2">
        <v>2.0448461977269692</v>
      </c>
    </row>
    <row r="1148" spans="1:6" x14ac:dyDescent="0.35">
      <c r="A1148" s="1">
        <v>37830</v>
      </c>
      <c r="B1148">
        <v>2003</v>
      </c>
      <c r="C1148" t="s">
        <v>18</v>
      </c>
      <c r="D1148">
        <v>1169.2</v>
      </c>
      <c r="E1148">
        <v>6.4500000000000455</v>
      </c>
      <c r="F1148" s="2">
        <v>0.55471941517953516</v>
      </c>
    </row>
    <row r="1149" spans="1:6" x14ac:dyDescent="0.35">
      <c r="A1149" s="1">
        <v>37831</v>
      </c>
      <c r="B1149">
        <v>2003</v>
      </c>
      <c r="C1149" t="s">
        <v>18</v>
      </c>
      <c r="D1149">
        <v>1174.75</v>
      </c>
      <c r="E1149">
        <v>5.5499999999999545</v>
      </c>
      <c r="F1149" s="2">
        <v>0.47468354430379356</v>
      </c>
    </row>
    <row r="1150" spans="1:6" x14ac:dyDescent="0.35">
      <c r="A1150" s="1">
        <v>37832</v>
      </c>
      <c r="B1150">
        <v>2003</v>
      </c>
      <c r="C1150" t="s">
        <v>18</v>
      </c>
      <c r="D1150">
        <v>1183</v>
      </c>
      <c r="E1150">
        <v>8.25</v>
      </c>
      <c r="F1150" s="2">
        <v>0.70227708022983615</v>
      </c>
    </row>
    <row r="1151" spans="1:6" x14ac:dyDescent="0.35">
      <c r="A1151" s="1">
        <v>37833</v>
      </c>
      <c r="B1151">
        <v>2003</v>
      </c>
      <c r="C1151" t="s">
        <v>18</v>
      </c>
      <c r="D1151">
        <v>1185.8499999999999</v>
      </c>
      <c r="E1151">
        <v>2.8499999999999091</v>
      </c>
      <c r="F1151" s="2">
        <v>0.24091293322061783</v>
      </c>
    </row>
    <row r="1152" spans="1:6" x14ac:dyDescent="0.35">
      <c r="A1152" s="1">
        <v>37834</v>
      </c>
      <c r="B1152">
        <v>2003</v>
      </c>
      <c r="C1152" t="s">
        <v>19</v>
      </c>
      <c r="D1152">
        <v>1195.75</v>
      </c>
      <c r="E1152">
        <v>9.9000000000000909</v>
      </c>
      <c r="F1152" s="2">
        <v>0.83484420457900166</v>
      </c>
    </row>
    <row r="1153" spans="1:6" x14ac:dyDescent="0.35">
      <c r="A1153" s="1">
        <v>37837</v>
      </c>
      <c r="B1153">
        <v>2003</v>
      </c>
      <c r="C1153" t="s">
        <v>19</v>
      </c>
      <c r="D1153">
        <v>1203.5999999999999</v>
      </c>
      <c r="E1153">
        <v>7.8499999999999091</v>
      </c>
      <c r="F1153" s="2">
        <v>0.65649174158477186</v>
      </c>
    </row>
    <row r="1154" spans="1:6" x14ac:dyDescent="0.35">
      <c r="A1154" s="1">
        <v>37838</v>
      </c>
      <c r="B1154">
        <v>2003</v>
      </c>
      <c r="C1154" t="s">
        <v>19</v>
      </c>
      <c r="D1154">
        <v>1184.45</v>
      </c>
      <c r="E1154">
        <v>-19.149999999999864</v>
      </c>
      <c r="F1154" s="2">
        <v>-1.5910601528746979</v>
      </c>
    </row>
    <row r="1155" spans="1:6" x14ac:dyDescent="0.35">
      <c r="A1155" s="1">
        <v>37839</v>
      </c>
      <c r="B1155">
        <v>2003</v>
      </c>
      <c r="C1155" t="s">
        <v>19</v>
      </c>
      <c r="D1155">
        <v>1171.05</v>
      </c>
      <c r="E1155">
        <v>-13.400000000000091</v>
      </c>
      <c r="F1155" s="2">
        <v>-1.1313267761408325</v>
      </c>
    </row>
    <row r="1156" spans="1:6" x14ac:dyDescent="0.35">
      <c r="A1156" s="1">
        <v>37840</v>
      </c>
      <c r="B1156">
        <v>2003</v>
      </c>
      <c r="C1156" t="s">
        <v>19</v>
      </c>
      <c r="D1156">
        <v>1196.95</v>
      </c>
      <c r="E1156">
        <v>25.900000000000091</v>
      </c>
      <c r="F1156" s="2">
        <v>2.2116903633491387</v>
      </c>
    </row>
    <row r="1157" spans="1:6" x14ac:dyDescent="0.35">
      <c r="A1157" s="1">
        <v>37841</v>
      </c>
      <c r="B1157">
        <v>2003</v>
      </c>
      <c r="C1157" t="s">
        <v>19</v>
      </c>
      <c r="D1157">
        <v>1222.6500000000001</v>
      </c>
      <c r="E1157">
        <v>25.700000000000045</v>
      </c>
      <c r="F1157" s="2">
        <v>2.1471239400142066</v>
      </c>
    </row>
    <row r="1158" spans="1:6" x14ac:dyDescent="0.35">
      <c r="A1158" s="1">
        <v>37844</v>
      </c>
      <c r="B1158">
        <v>2003</v>
      </c>
      <c r="C1158" t="s">
        <v>19</v>
      </c>
      <c r="D1158">
        <v>1232.8499999999999</v>
      </c>
      <c r="E1158">
        <v>10.199999999999818</v>
      </c>
      <c r="F1158" s="2">
        <v>0.83425346583239823</v>
      </c>
    </row>
    <row r="1159" spans="1:6" x14ac:dyDescent="0.35">
      <c r="A1159" s="1">
        <v>37845</v>
      </c>
      <c r="B1159">
        <v>2003</v>
      </c>
      <c r="C1159" t="s">
        <v>19</v>
      </c>
      <c r="D1159">
        <v>1234.75</v>
      </c>
      <c r="E1159">
        <v>1.9000000000000909</v>
      </c>
      <c r="F1159" s="2">
        <v>0.15411445025754075</v>
      </c>
    </row>
    <row r="1160" spans="1:6" x14ac:dyDescent="0.35">
      <c r="A1160" s="1">
        <v>37846</v>
      </c>
      <c r="B1160">
        <v>2003</v>
      </c>
      <c r="C1160" t="s">
        <v>19</v>
      </c>
      <c r="D1160">
        <v>1246.9000000000001</v>
      </c>
      <c r="E1160">
        <v>12.150000000000091</v>
      </c>
      <c r="F1160" s="2">
        <v>0.98400485928326309</v>
      </c>
    </row>
    <row r="1161" spans="1:6" x14ac:dyDescent="0.35">
      <c r="A1161" s="1">
        <v>37847</v>
      </c>
      <c r="B1161">
        <v>2003</v>
      </c>
      <c r="C1161" t="s">
        <v>19</v>
      </c>
      <c r="D1161">
        <v>1247.75</v>
      </c>
      <c r="E1161">
        <v>0.84999999999990905</v>
      </c>
      <c r="F1161" s="2">
        <v>6.8169059266974807E-2</v>
      </c>
    </row>
    <row r="1162" spans="1:6" x14ac:dyDescent="0.35">
      <c r="A1162" s="1">
        <v>37851</v>
      </c>
      <c r="B1162">
        <v>2003</v>
      </c>
      <c r="C1162" t="s">
        <v>19</v>
      </c>
      <c r="D1162">
        <v>1281.4000000000001</v>
      </c>
      <c r="E1162">
        <v>33.650000000000091</v>
      </c>
      <c r="F1162" s="2">
        <v>2.6968543378080616</v>
      </c>
    </row>
    <row r="1163" spans="1:6" x14ac:dyDescent="0.35">
      <c r="A1163" s="1">
        <v>37852</v>
      </c>
      <c r="B1163">
        <v>2003</v>
      </c>
      <c r="C1163" t="s">
        <v>19</v>
      </c>
      <c r="D1163">
        <v>1277.7</v>
      </c>
      <c r="E1163">
        <v>-3.7000000000000455</v>
      </c>
      <c r="F1163" s="2">
        <v>-0.28874668331512765</v>
      </c>
    </row>
    <row r="1164" spans="1:6" x14ac:dyDescent="0.35">
      <c r="A1164" s="1">
        <v>37853</v>
      </c>
      <c r="B1164">
        <v>2003</v>
      </c>
      <c r="C1164" t="s">
        <v>19</v>
      </c>
      <c r="D1164">
        <v>1287.4000000000001</v>
      </c>
      <c r="E1164">
        <v>9.7000000000000455</v>
      </c>
      <c r="F1164" s="2">
        <v>0.75917664553494912</v>
      </c>
    </row>
    <row r="1165" spans="1:6" x14ac:dyDescent="0.35">
      <c r="A1165" s="1">
        <v>37854</v>
      </c>
      <c r="B1165">
        <v>2003</v>
      </c>
      <c r="C1165" t="s">
        <v>19</v>
      </c>
      <c r="D1165">
        <v>1300.95</v>
      </c>
      <c r="E1165">
        <v>13.549999999999955</v>
      </c>
      <c r="F1165" s="2">
        <v>1.0525089327326358</v>
      </c>
    </row>
    <row r="1166" spans="1:6" x14ac:dyDescent="0.35">
      <c r="A1166" s="1">
        <v>37855</v>
      </c>
      <c r="B1166">
        <v>2003</v>
      </c>
      <c r="C1166" t="s">
        <v>19</v>
      </c>
      <c r="D1166">
        <v>1311.15</v>
      </c>
      <c r="E1166">
        <v>10.200000000000045</v>
      </c>
      <c r="F1166" s="2">
        <v>0.7840424305315381</v>
      </c>
    </row>
    <row r="1167" spans="1:6" x14ac:dyDescent="0.35">
      <c r="A1167" s="1">
        <v>37858</v>
      </c>
      <c r="B1167">
        <v>2003</v>
      </c>
      <c r="C1167" t="s">
        <v>19</v>
      </c>
      <c r="D1167">
        <v>1271.0999999999999</v>
      </c>
      <c r="E1167">
        <v>-40.050000000000182</v>
      </c>
      <c r="F1167" s="2">
        <v>-3.0545704152843061</v>
      </c>
    </row>
    <row r="1168" spans="1:6" x14ac:dyDescent="0.35">
      <c r="A1168" s="1">
        <v>37859</v>
      </c>
      <c r="B1168">
        <v>2003</v>
      </c>
      <c r="C1168" t="s">
        <v>19</v>
      </c>
      <c r="D1168">
        <v>1318.2</v>
      </c>
      <c r="E1168">
        <v>47.100000000000136</v>
      </c>
      <c r="F1168" s="2">
        <v>3.7054519707340208</v>
      </c>
    </row>
    <row r="1169" spans="1:6" x14ac:dyDescent="0.35">
      <c r="A1169" s="1">
        <v>37860</v>
      </c>
      <c r="B1169">
        <v>2003</v>
      </c>
      <c r="C1169" t="s">
        <v>19</v>
      </c>
      <c r="D1169">
        <v>1340.3</v>
      </c>
      <c r="E1169">
        <v>22.099999999999909</v>
      </c>
      <c r="F1169" s="2">
        <v>1.6765285996055157</v>
      </c>
    </row>
    <row r="1170" spans="1:6" x14ac:dyDescent="0.35">
      <c r="A1170" s="1">
        <v>37861</v>
      </c>
      <c r="B1170">
        <v>2003</v>
      </c>
      <c r="C1170" t="s">
        <v>19</v>
      </c>
      <c r="D1170">
        <v>1341.05</v>
      </c>
      <c r="E1170">
        <v>0.75</v>
      </c>
      <c r="F1170" s="2">
        <v>5.59576214280385E-2</v>
      </c>
    </row>
    <row r="1171" spans="1:6" x14ac:dyDescent="0.35">
      <c r="A1171" s="1">
        <v>37862</v>
      </c>
      <c r="B1171">
        <v>2003</v>
      </c>
      <c r="C1171" t="s">
        <v>19</v>
      </c>
      <c r="D1171">
        <v>1356.55</v>
      </c>
      <c r="E1171">
        <v>15.5</v>
      </c>
      <c r="F1171" s="2">
        <v>1.1558107453115096</v>
      </c>
    </row>
    <row r="1172" spans="1:6" x14ac:dyDescent="0.35">
      <c r="A1172" s="1">
        <v>37865</v>
      </c>
      <c r="B1172">
        <v>2003</v>
      </c>
      <c r="C1172" t="s">
        <v>20</v>
      </c>
      <c r="D1172">
        <v>1375.95</v>
      </c>
      <c r="E1172">
        <v>19.400000000000091</v>
      </c>
      <c r="F1172" s="2">
        <v>1.4300984114113073</v>
      </c>
    </row>
    <row r="1173" spans="1:6" x14ac:dyDescent="0.35">
      <c r="A1173" s="1">
        <v>37866</v>
      </c>
      <c r="B1173">
        <v>2003</v>
      </c>
      <c r="C1173" t="s">
        <v>20</v>
      </c>
      <c r="D1173">
        <v>1385.45</v>
      </c>
      <c r="E1173">
        <v>9.5</v>
      </c>
      <c r="F1173" s="2">
        <v>0.6904320651186453</v>
      </c>
    </row>
    <row r="1174" spans="1:6" x14ac:dyDescent="0.35">
      <c r="A1174" s="1">
        <v>37867</v>
      </c>
      <c r="B1174">
        <v>2003</v>
      </c>
      <c r="C1174" t="s">
        <v>20</v>
      </c>
      <c r="D1174">
        <v>1359.35</v>
      </c>
      <c r="E1174">
        <v>-26.100000000000136</v>
      </c>
      <c r="F1174" s="2">
        <v>-1.8838644483741844</v>
      </c>
    </row>
    <row r="1175" spans="1:6" x14ac:dyDescent="0.35">
      <c r="A1175" s="1">
        <v>37868</v>
      </c>
      <c r="B1175">
        <v>2003</v>
      </c>
      <c r="C1175" t="s">
        <v>20</v>
      </c>
      <c r="D1175">
        <v>1372.7</v>
      </c>
      <c r="E1175">
        <v>13.350000000000136</v>
      </c>
      <c r="F1175" s="2">
        <v>0.98208702688786098</v>
      </c>
    </row>
    <row r="1176" spans="1:6" x14ac:dyDescent="0.35">
      <c r="A1176" s="1">
        <v>37869</v>
      </c>
      <c r="B1176">
        <v>2003</v>
      </c>
      <c r="C1176" t="s">
        <v>20</v>
      </c>
      <c r="D1176">
        <v>1398.4</v>
      </c>
      <c r="E1176">
        <v>25.700000000000045</v>
      </c>
      <c r="F1176" s="2">
        <v>1.8722226269396114</v>
      </c>
    </row>
    <row r="1177" spans="1:6" x14ac:dyDescent="0.35">
      <c r="A1177" s="1">
        <v>37872</v>
      </c>
      <c r="B1177">
        <v>2003</v>
      </c>
      <c r="C1177" t="s">
        <v>20</v>
      </c>
      <c r="D1177">
        <v>1417.35</v>
      </c>
      <c r="E1177">
        <v>18.949999999999818</v>
      </c>
      <c r="F1177" s="2">
        <v>1.3551201372997581</v>
      </c>
    </row>
    <row r="1178" spans="1:6" x14ac:dyDescent="0.35">
      <c r="A1178" s="1">
        <v>37873</v>
      </c>
      <c r="B1178">
        <v>2003</v>
      </c>
      <c r="C1178" t="s">
        <v>20</v>
      </c>
      <c r="D1178">
        <v>1407.05</v>
      </c>
      <c r="E1178">
        <v>-10.299999999999955</v>
      </c>
      <c r="F1178" s="2">
        <v>-0.72670829364659084</v>
      </c>
    </row>
    <row r="1179" spans="1:6" x14ac:dyDescent="0.35">
      <c r="A1179" s="1">
        <v>37874</v>
      </c>
      <c r="B1179">
        <v>2003</v>
      </c>
      <c r="C1179" t="s">
        <v>20</v>
      </c>
      <c r="D1179">
        <v>1409.55</v>
      </c>
      <c r="E1179">
        <v>2.5</v>
      </c>
      <c r="F1179" s="2">
        <v>0.17767669947763051</v>
      </c>
    </row>
    <row r="1180" spans="1:6" x14ac:dyDescent="0.35">
      <c r="A1180" s="1">
        <v>37875</v>
      </c>
      <c r="B1180">
        <v>2003</v>
      </c>
      <c r="C1180" t="s">
        <v>20</v>
      </c>
      <c r="D1180">
        <v>1403.15</v>
      </c>
      <c r="E1180">
        <v>-6.3999999999998636</v>
      </c>
      <c r="F1180" s="2">
        <v>-0.45404561739561305</v>
      </c>
    </row>
    <row r="1181" spans="1:6" x14ac:dyDescent="0.35">
      <c r="A1181" s="1">
        <v>37876</v>
      </c>
      <c r="B1181">
        <v>2003</v>
      </c>
      <c r="C1181" t="s">
        <v>20</v>
      </c>
      <c r="D1181">
        <v>1372.1</v>
      </c>
      <c r="E1181">
        <v>-31.050000000000182</v>
      </c>
      <c r="F1181" s="2">
        <v>-2.2128781669814477</v>
      </c>
    </row>
    <row r="1182" spans="1:6" x14ac:dyDescent="0.35">
      <c r="A1182" s="1">
        <v>37879</v>
      </c>
      <c r="B1182">
        <v>2003</v>
      </c>
      <c r="C1182" t="s">
        <v>20</v>
      </c>
      <c r="D1182">
        <v>1329.25</v>
      </c>
      <c r="E1182">
        <v>-42.849999999999909</v>
      </c>
      <c r="F1182" s="2">
        <v>-3.1229502222869989</v>
      </c>
    </row>
    <row r="1183" spans="1:6" x14ac:dyDescent="0.35">
      <c r="A1183" s="1">
        <v>37880</v>
      </c>
      <c r="B1183">
        <v>2003</v>
      </c>
      <c r="C1183" t="s">
        <v>20</v>
      </c>
      <c r="D1183">
        <v>1357.95</v>
      </c>
      <c r="E1183">
        <v>28.700000000000045</v>
      </c>
      <c r="F1183" s="2">
        <v>2.1591122813616734</v>
      </c>
    </row>
    <row r="1184" spans="1:6" x14ac:dyDescent="0.35">
      <c r="A1184" s="1">
        <v>37881</v>
      </c>
      <c r="B1184">
        <v>2003</v>
      </c>
      <c r="C1184" t="s">
        <v>20</v>
      </c>
      <c r="D1184">
        <v>1341.6</v>
      </c>
      <c r="E1184">
        <v>-16.350000000000136</v>
      </c>
      <c r="F1184" s="2">
        <v>-1.2040207665967184</v>
      </c>
    </row>
    <row r="1185" spans="1:6" x14ac:dyDescent="0.35">
      <c r="A1185" s="1">
        <v>37882</v>
      </c>
      <c r="B1185">
        <v>2003</v>
      </c>
      <c r="C1185" t="s">
        <v>20</v>
      </c>
      <c r="D1185">
        <v>1302.3499999999999</v>
      </c>
      <c r="E1185">
        <v>-39.25</v>
      </c>
      <c r="F1185" s="2">
        <v>-2.9256112104949317</v>
      </c>
    </row>
    <row r="1186" spans="1:6" x14ac:dyDescent="0.35">
      <c r="A1186" s="1">
        <v>37883</v>
      </c>
      <c r="B1186">
        <v>2003</v>
      </c>
      <c r="C1186" t="s">
        <v>20</v>
      </c>
      <c r="D1186">
        <v>1322.15</v>
      </c>
      <c r="E1186">
        <v>19.800000000000182</v>
      </c>
      <c r="F1186" s="2">
        <v>1.5203286366952189</v>
      </c>
    </row>
    <row r="1187" spans="1:6" x14ac:dyDescent="0.35">
      <c r="A1187" s="1">
        <v>37886</v>
      </c>
      <c r="B1187">
        <v>2003</v>
      </c>
      <c r="C1187" t="s">
        <v>20</v>
      </c>
      <c r="D1187">
        <v>1302.9000000000001</v>
      </c>
      <c r="E1187">
        <v>-19.25</v>
      </c>
      <c r="F1187" s="2">
        <v>-1.455961880270771</v>
      </c>
    </row>
    <row r="1188" spans="1:6" x14ac:dyDescent="0.35">
      <c r="A1188" s="1">
        <v>37887</v>
      </c>
      <c r="B1188">
        <v>2003</v>
      </c>
      <c r="C1188" t="s">
        <v>20</v>
      </c>
      <c r="D1188">
        <v>1328.2</v>
      </c>
      <c r="E1188">
        <v>25.299999999999955</v>
      </c>
      <c r="F1188" s="2">
        <v>1.9418220891856592</v>
      </c>
    </row>
    <row r="1189" spans="1:6" x14ac:dyDescent="0.35">
      <c r="A1189" s="1">
        <v>37888</v>
      </c>
      <c r="B1189">
        <v>2003</v>
      </c>
      <c r="C1189" t="s">
        <v>20</v>
      </c>
      <c r="D1189">
        <v>1372.05</v>
      </c>
      <c r="E1189">
        <v>43.849999999999909</v>
      </c>
      <c r="F1189" s="2">
        <v>3.3014606234000836</v>
      </c>
    </row>
    <row r="1190" spans="1:6" x14ac:dyDescent="0.35">
      <c r="A1190" s="1">
        <v>37889</v>
      </c>
      <c r="B1190">
        <v>2003</v>
      </c>
      <c r="C1190" t="s">
        <v>20</v>
      </c>
      <c r="D1190">
        <v>1357.2</v>
      </c>
      <c r="E1190">
        <v>-14.849999999999909</v>
      </c>
      <c r="F1190" s="2">
        <v>-1.082322072810751</v>
      </c>
    </row>
    <row r="1191" spans="1:6" x14ac:dyDescent="0.35">
      <c r="A1191" s="1">
        <v>37890</v>
      </c>
      <c r="B1191">
        <v>2003</v>
      </c>
      <c r="C1191" t="s">
        <v>20</v>
      </c>
      <c r="D1191">
        <v>1386.95</v>
      </c>
      <c r="E1191">
        <v>29.75</v>
      </c>
      <c r="F1191" s="2">
        <v>2.1920129678750366</v>
      </c>
    </row>
    <row r="1192" spans="1:6" x14ac:dyDescent="0.35">
      <c r="A1192" s="1">
        <v>37893</v>
      </c>
      <c r="B1192">
        <v>2003</v>
      </c>
      <c r="C1192" t="s">
        <v>20</v>
      </c>
      <c r="D1192">
        <v>1399.95</v>
      </c>
      <c r="E1192">
        <v>13</v>
      </c>
      <c r="F1192" s="2">
        <v>0.93730848264176791</v>
      </c>
    </row>
    <row r="1193" spans="1:6" x14ac:dyDescent="0.35">
      <c r="A1193" s="1">
        <v>37894</v>
      </c>
      <c r="B1193">
        <v>2003</v>
      </c>
      <c r="C1193" t="s">
        <v>20</v>
      </c>
      <c r="D1193">
        <v>1417.1</v>
      </c>
      <c r="E1193">
        <v>17.149999999999864</v>
      </c>
      <c r="F1193" s="2">
        <v>1.2250437515625461</v>
      </c>
    </row>
    <row r="1194" spans="1:6" x14ac:dyDescent="0.35">
      <c r="A1194" s="1">
        <v>37895</v>
      </c>
      <c r="B1194">
        <v>2003</v>
      </c>
      <c r="C1194" t="s">
        <v>21</v>
      </c>
      <c r="D1194">
        <v>1420.85</v>
      </c>
      <c r="E1194">
        <v>3.75</v>
      </c>
      <c r="F1194" s="2">
        <v>0.2646249382541811</v>
      </c>
    </row>
    <row r="1195" spans="1:6" x14ac:dyDescent="0.35">
      <c r="A1195" s="1">
        <v>37897</v>
      </c>
      <c r="B1195">
        <v>2003</v>
      </c>
      <c r="C1195" t="s">
        <v>21</v>
      </c>
      <c r="D1195">
        <v>1449.3</v>
      </c>
      <c r="E1195">
        <v>28.450000000000045</v>
      </c>
      <c r="F1195" s="2">
        <v>2.0023225534011364</v>
      </c>
    </row>
    <row r="1196" spans="1:6" x14ac:dyDescent="0.35">
      <c r="A1196" s="1">
        <v>37900</v>
      </c>
      <c r="B1196">
        <v>2003</v>
      </c>
      <c r="C1196" t="s">
        <v>21</v>
      </c>
      <c r="D1196">
        <v>1478.9</v>
      </c>
      <c r="E1196">
        <v>29.600000000000136</v>
      </c>
      <c r="F1196" s="2">
        <v>2.042365279790253</v>
      </c>
    </row>
    <row r="1197" spans="1:6" x14ac:dyDescent="0.35">
      <c r="A1197" s="1">
        <v>37901</v>
      </c>
      <c r="B1197">
        <v>2003</v>
      </c>
      <c r="C1197" t="s">
        <v>21</v>
      </c>
      <c r="D1197">
        <v>1477.85</v>
      </c>
      <c r="E1197">
        <v>-1.0500000000001819</v>
      </c>
      <c r="F1197" s="2">
        <v>-7.0998715261355178E-2</v>
      </c>
    </row>
    <row r="1198" spans="1:6" x14ac:dyDescent="0.35">
      <c r="A1198" s="1">
        <v>37902</v>
      </c>
      <c r="B1198">
        <v>2003</v>
      </c>
      <c r="C1198" t="s">
        <v>21</v>
      </c>
      <c r="D1198">
        <v>1478.6</v>
      </c>
      <c r="E1198">
        <v>0.75</v>
      </c>
      <c r="F1198" s="2">
        <v>5.0749399465439667E-2</v>
      </c>
    </row>
    <row r="1199" spans="1:6" x14ac:dyDescent="0.35">
      <c r="A1199" s="1">
        <v>37903</v>
      </c>
      <c r="B1199">
        <v>2003</v>
      </c>
      <c r="C1199" t="s">
        <v>21</v>
      </c>
      <c r="D1199">
        <v>1502.1</v>
      </c>
      <c r="E1199">
        <v>23.5</v>
      </c>
      <c r="F1199" s="2">
        <v>1.5893412687677533</v>
      </c>
    </row>
    <row r="1200" spans="1:6" x14ac:dyDescent="0.35">
      <c r="A1200" s="1">
        <v>37904</v>
      </c>
      <c r="B1200">
        <v>2003</v>
      </c>
      <c r="C1200" t="s">
        <v>21</v>
      </c>
      <c r="D1200">
        <v>1523.1</v>
      </c>
      <c r="E1200">
        <v>21</v>
      </c>
      <c r="F1200" s="2">
        <v>1.3980427401637707</v>
      </c>
    </row>
    <row r="1201" spans="1:6" x14ac:dyDescent="0.35">
      <c r="A1201" s="1">
        <v>37907</v>
      </c>
      <c r="B1201">
        <v>2003</v>
      </c>
      <c r="C1201" t="s">
        <v>21</v>
      </c>
      <c r="D1201">
        <v>1546.75</v>
      </c>
      <c r="E1201">
        <v>23.650000000000091</v>
      </c>
      <c r="F1201" s="2">
        <v>1.5527542511982202</v>
      </c>
    </row>
    <row r="1202" spans="1:6" x14ac:dyDescent="0.35">
      <c r="A1202" s="1">
        <v>37908</v>
      </c>
      <c r="B1202">
        <v>2003</v>
      </c>
      <c r="C1202" t="s">
        <v>21</v>
      </c>
      <c r="D1202">
        <v>1520.8</v>
      </c>
      <c r="E1202">
        <v>-25.950000000000045</v>
      </c>
      <c r="F1202" s="2">
        <v>-1.6777113302085047</v>
      </c>
    </row>
    <row r="1203" spans="1:6" x14ac:dyDescent="0.35">
      <c r="A1203" s="1">
        <v>37909</v>
      </c>
      <c r="B1203">
        <v>2003</v>
      </c>
      <c r="C1203" t="s">
        <v>21</v>
      </c>
      <c r="D1203">
        <v>1537</v>
      </c>
      <c r="E1203">
        <v>16.200000000000045</v>
      </c>
      <c r="F1203" s="2">
        <v>1.065228826933196</v>
      </c>
    </row>
    <row r="1204" spans="1:6" x14ac:dyDescent="0.35">
      <c r="A1204" s="1">
        <v>37910</v>
      </c>
      <c r="B1204">
        <v>2003</v>
      </c>
      <c r="C1204" t="s">
        <v>21</v>
      </c>
      <c r="D1204">
        <v>1555.7</v>
      </c>
      <c r="E1204">
        <v>18.700000000000045</v>
      </c>
      <c r="F1204" s="2">
        <v>1.2166558230318834</v>
      </c>
    </row>
    <row r="1205" spans="1:6" x14ac:dyDescent="0.35">
      <c r="A1205" s="1">
        <v>37911</v>
      </c>
      <c r="B1205">
        <v>2003</v>
      </c>
      <c r="C1205" t="s">
        <v>21</v>
      </c>
      <c r="D1205">
        <v>1569.45</v>
      </c>
      <c r="E1205">
        <v>13.75</v>
      </c>
      <c r="F1205" s="2">
        <v>0.88384649996786013</v>
      </c>
    </row>
    <row r="1206" spans="1:6" x14ac:dyDescent="0.35">
      <c r="A1206" s="1">
        <v>37914</v>
      </c>
      <c r="B1206">
        <v>2003</v>
      </c>
      <c r="C1206" t="s">
        <v>21</v>
      </c>
      <c r="D1206">
        <v>1542.7</v>
      </c>
      <c r="E1206">
        <v>-26.75</v>
      </c>
      <c r="F1206" s="2">
        <v>-1.7044187454203701</v>
      </c>
    </row>
    <row r="1207" spans="1:6" x14ac:dyDescent="0.35">
      <c r="A1207" s="1">
        <v>37915</v>
      </c>
      <c r="B1207">
        <v>2003</v>
      </c>
      <c r="C1207" t="s">
        <v>21</v>
      </c>
      <c r="D1207">
        <v>1506.5</v>
      </c>
      <c r="E1207">
        <v>-36.200000000000045</v>
      </c>
      <c r="F1207" s="2">
        <v>-2.3465352952615572</v>
      </c>
    </row>
    <row r="1208" spans="1:6" x14ac:dyDescent="0.35">
      <c r="A1208" s="1">
        <v>37916</v>
      </c>
      <c r="B1208">
        <v>2003</v>
      </c>
      <c r="C1208" t="s">
        <v>21</v>
      </c>
      <c r="D1208">
        <v>1494.1</v>
      </c>
      <c r="E1208">
        <v>-12.400000000000091</v>
      </c>
      <c r="F1208" s="2">
        <v>-0.82309990043146974</v>
      </c>
    </row>
    <row r="1209" spans="1:6" x14ac:dyDescent="0.35">
      <c r="A1209" s="1">
        <v>37917</v>
      </c>
      <c r="B1209">
        <v>2003</v>
      </c>
      <c r="C1209" t="s">
        <v>21</v>
      </c>
      <c r="D1209">
        <v>1470.45</v>
      </c>
      <c r="E1209">
        <v>-23.649999999999864</v>
      </c>
      <c r="F1209" s="2">
        <v>-1.5828927113312272</v>
      </c>
    </row>
    <row r="1210" spans="1:6" x14ac:dyDescent="0.35">
      <c r="A1210" s="1">
        <v>37918</v>
      </c>
      <c r="B1210">
        <v>2003</v>
      </c>
      <c r="C1210" t="s">
        <v>21</v>
      </c>
      <c r="D1210">
        <v>1506.05</v>
      </c>
      <c r="E1210">
        <v>35.599999999999909</v>
      </c>
      <c r="F1210" s="2">
        <v>2.4210275765921931</v>
      </c>
    </row>
    <row r="1211" spans="1:6" x14ac:dyDescent="0.35">
      <c r="A1211" s="1">
        <v>37919</v>
      </c>
      <c r="B1211">
        <v>2003</v>
      </c>
      <c r="C1211" t="s">
        <v>21</v>
      </c>
      <c r="D1211">
        <v>1521.95</v>
      </c>
      <c r="E1211">
        <v>15.900000000000091</v>
      </c>
      <c r="F1211" s="2">
        <v>1.0557418412403368</v>
      </c>
    </row>
    <row r="1212" spans="1:6" x14ac:dyDescent="0.35">
      <c r="A1212" s="1">
        <v>37921</v>
      </c>
      <c r="B1212">
        <v>2003</v>
      </c>
      <c r="C1212" t="s">
        <v>21</v>
      </c>
      <c r="D1212">
        <v>1485.3</v>
      </c>
      <c r="E1212">
        <v>-36.650000000000091</v>
      </c>
      <c r="F1212" s="2">
        <v>-2.4080948782811582</v>
      </c>
    </row>
    <row r="1213" spans="1:6" x14ac:dyDescent="0.35">
      <c r="A1213" s="1">
        <v>37922</v>
      </c>
      <c r="B1213">
        <v>2003</v>
      </c>
      <c r="C1213" t="s">
        <v>21</v>
      </c>
      <c r="D1213">
        <v>1481.75</v>
      </c>
      <c r="E1213">
        <v>-3.5499999999999545</v>
      </c>
      <c r="F1213" s="2">
        <v>-0.23900895441997944</v>
      </c>
    </row>
    <row r="1214" spans="1:6" x14ac:dyDescent="0.35">
      <c r="A1214" s="1">
        <v>37923</v>
      </c>
      <c r="B1214">
        <v>2003</v>
      </c>
      <c r="C1214" t="s">
        <v>21</v>
      </c>
      <c r="D1214">
        <v>1498.45</v>
      </c>
      <c r="E1214">
        <v>16.700000000000045</v>
      </c>
      <c r="F1214" s="2">
        <v>1.127045722962716</v>
      </c>
    </row>
    <row r="1215" spans="1:6" x14ac:dyDescent="0.35">
      <c r="A1215" s="1">
        <v>37924</v>
      </c>
      <c r="B1215">
        <v>2003</v>
      </c>
      <c r="C1215" t="s">
        <v>21</v>
      </c>
      <c r="D1215">
        <v>1516.85</v>
      </c>
      <c r="E1215">
        <v>18.399999999999864</v>
      </c>
      <c r="F1215" s="2">
        <v>1.2279355333844881</v>
      </c>
    </row>
    <row r="1216" spans="1:6" x14ac:dyDescent="0.35">
      <c r="A1216" s="1">
        <v>37925</v>
      </c>
      <c r="B1216">
        <v>2003</v>
      </c>
      <c r="C1216" t="s">
        <v>21</v>
      </c>
      <c r="D1216">
        <v>1555.9</v>
      </c>
      <c r="E1216">
        <v>39.050000000000182</v>
      </c>
      <c r="F1216" s="2">
        <v>2.5744140818142984</v>
      </c>
    </row>
    <row r="1217" spans="1:6" x14ac:dyDescent="0.35">
      <c r="A1217" s="1">
        <v>37928</v>
      </c>
      <c r="B1217">
        <v>2003</v>
      </c>
      <c r="C1217" t="s">
        <v>22</v>
      </c>
      <c r="D1217">
        <v>1601.65</v>
      </c>
      <c r="E1217">
        <v>45.75</v>
      </c>
      <c r="F1217" s="2">
        <v>2.9404203354971394</v>
      </c>
    </row>
    <row r="1218" spans="1:6" x14ac:dyDescent="0.35">
      <c r="A1218" s="1">
        <v>37929</v>
      </c>
      <c r="B1218">
        <v>2003</v>
      </c>
      <c r="C1218" t="s">
        <v>22</v>
      </c>
      <c r="D1218">
        <v>1618.7</v>
      </c>
      <c r="E1218">
        <v>17.049999999999955</v>
      </c>
      <c r="F1218" s="2">
        <v>1.0645272063184812</v>
      </c>
    </row>
    <row r="1219" spans="1:6" x14ac:dyDescent="0.35">
      <c r="A1219" s="1">
        <v>37930</v>
      </c>
      <c r="B1219">
        <v>2003</v>
      </c>
      <c r="C1219" t="s">
        <v>22</v>
      </c>
      <c r="D1219">
        <v>1609.15</v>
      </c>
      <c r="E1219">
        <v>-9.5499999999999545</v>
      </c>
      <c r="F1219" s="2">
        <v>-0.58997961326990511</v>
      </c>
    </row>
    <row r="1220" spans="1:6" x14ac:dyDescent="0.35">
      <c r="A1220" s="1">
        <v>37931</v>
      </c>
      <c r="B1220">
        <v>2003</v>
      </c>
      <c r="C1220" t="s">
        <v>22</v>
      </c>
      <c r="D1220">
        <v>1612.2</v>
      </c>
      <c r="E1220">
        <v>3.0499999999999545</v>
      </c>
      <c r="F1220" s="2">
        <v>0.18954106205139076</v>
      </c>
    </row>
    <row r="1221" spans="1:6" x14ac:dyDescent="0.35">
      <c r="A1221" s="1">
        <v>37932</v>
      </c>
      <c r="B1221">
        <v>2003</v>
      </c>
      <c r="C1221" t="s">
        <v>22</v>
      </c>
      <c r="D1221">
        <v>1592.05</v>
      </c>
      <c r="E1221">
        <v>-20.150000000000091</v>
      </c>
      <c r="F1221" s="2">
        <v>-1.2498449323905279</v>
      </c>
    </row>
    <row r="1222" spans="1:6" x14ac:dyDescent="0.35">
      <c r="A1222" s="1">
        <v>37935</v>
      </c>
      <c r="B1222">
        <v>2003</v>
      </c>
      <c r="C1222" t="s">
        <v>22</v>
      </c>
      <c r="D1222">
        <v>1594.5</v>
      </c>
      <c r="E1222">
        <v>2.4500000000000455</v>
      </c>
      <c r="F1222" s="2">
        <v>0.15388963914450207</v>
      </c>
    </row>
    <row r="1223" spans="1:6" x14ac:dyDescent="0.35">
      <c r="A1223" s="1">
        <v>37936</v>
      </c>
      <c r="B1223">
        <v>2003</v>
      </c>
      <c r="C1223" t="s">
        <v>22</v>
      </c>
      <c r="D1223">
        <v>1601.15</v>
      </c>
      <c r="E1223">
        <v>6.6500000000000909</v>
      </c>
      <c r="F1223" s="2">
        <v>0.41705863907181501</v>
      </c>
    </row>
    <row r="1224" spans="1:6" x14ac:dyDescent="0.35">
      <c r="A1224" s="1">
        <v>37937</v>
      </c>
      <c r="B1224">
        <v>2003</v>
      </c>
      <c r="C1224" t="s">
        <v>22</v>
      </c>
      <c r="D1224">
        <v>1603.8</v>
      </c>
      <c r="E1224">
        <v>2.6499999999998636</v>
      </c>
      <c r="F1224" s="2">
        <v>0.16550604253192167</v>
      </c>
    </row>
    <row r="1225" spans="1:6" x14ac:dyDescent="0.35">
      <c r="A1225" s="1">
        <v>37938</v>
      </c>
      <c r="B1225">
        <v>2003</v>
      </c>
      <c r="C1225" t="s">
        <v>22</v>
      </c>
      <c r="D1225">
        <v>1579.95</v>
      </c>
      <c r="E1225">
        <v>-23.849999999999909</v>
      </c>
      <c r="F1225" s="2">
        <v>-1.4870931537598149</v>
      </c>
    </row>
    <row r="1226" spans="1:6" x14ac:dyDescent="0.35">
      <c r="A1226" s="1">
        <v>37939</v>
      </c>
      <c r="B1226">
        <v>2003</v>
      </c>
      <c r="C1226" t="s">
        <v>22</v>
      </c>
      <c r="D1226">
        <v>1550.45</v>
      </c>
      <c r="E1226">
        <v>-29.5</v>
      </c>
      <c r="F1226" s="2">
        <v>-1.8671476945472956</v>
      </c>
    </row>
    <row r="1227" spans="1:6" x14ac:dyDescent="0.35">
      <c r="A1227" s="1">
        <v>37940</v>
      </c>
      <c r="B1227">
        <v>2003</v>
      </c>
      <c r="C1227" t="s">
        <v>22</v>
      </c>
      <c r="D1227">
        <v>1562.8</v>
      </c>
      <c r="E1227">
        <v>12.349999999999909</v>
      </c>
      <c r="F1227" s="2">
        <v>0.7965429391466935</v>
      </c>
    </row>
    <row r="1228" spans="1:6" x14ac:dyDescent="0.35">
      <c r="A1228" s="1">
        <v>37942</v>
      </c>
      <c r="B1228">
        <v>2003</v>
      </c>
      <c r="C1228" t="s">
        <v>22</v>
      </c>
      <c r="D1228">
        <v>1579.9</v>
      </c>
      <c r="E1228">
        <v>17.100000000000136</v>
      </c>
      <c r="F1228" s="2">
        <v>1.0941899155362258</v>
      </c>
    </row>
    <row r="1229" spans="1:6" x14ac:dyDescent="0.35">
      <c r="A1229" s="1">
        <v>37943</v>
      </c>
      <c r="B1229">
        <v>2003</v>
      </c>
      <c r="C1229" t="s">
        <v>22</v>
      </c>
      <c r="D1229">
        <v>1564.4</v>
      </c>
      <c r="E1229">
        <v>-15.5</v>
      </c>
      <c r="F1229" s="2">
        <v>-0.98107475156655488</v>
      </c>
    </row>
    <row r="1230" spans="1:6" x14ac:dyDescent="0.35">
      <c r="A1230" s="1">
        <v>37944</v>
      </c>
      <c r="B1230">
        <v>2003</v>
      </c>
      <c r="C1230" t="s">
        <v>22</v>
      </c>
      <c r="D1230">
        <v>1540.6</v>
      </c>
      <c r="E1230">
        <v>-23.800000000000182</v>
      </c>
      <c r="F1230" s="2">
        <v>-1.521350038353374</v>
      </c>
    </row>
    <row r="1231" spans="1:6" x14ac:dyDescent="0.35">
      <c r="A1231" s="1">
        <v>37945</v>
      </c>
      <c r="B1231">
        <v>2003</v>
      </c>
      <c r="C1231" t="s">
        <v>22</v>
      </c>
      <c r="D1231">
        <v>1522.3</v>
      </c>
      <c r="E1231">
        <v>-18.299999999999955</v>
      </c>
      <c r="F1231" s="2">
        <v>-1.1878488900428374</v>
      </c>
    </row>
    <row r="1232" spans="1:6" x14ac:dyDescent="0.35">
      <c r="A1232" s="1">
        <v>37946</v>
      </c>
      <c r="B1232">
        <v>2003</v>
      </c>
      <c r="C1232" t="s">
        <v>22</v>
      </c>
      <c r="D1232">
        <v>1540.7</v>
      </c>
      <c r="E1232">
        <v>18.400000000000091</v>
      </c>
      <c r="F1232" s="2">
        <v>1.2086973658280293</v>
      </c>
    </row>
    <row r="1233" spans="1:6" x14ac:dyDescent="0.35">
      <c r="A1233" s="1">
        <v>37949</v>
      </c>
      <c r="B1233">
        <v>2003</v>
      </c>
      <c r="C1233" t="s">
        <v>22</v>
      </c>
      <c r="D1233">
        <v>1543.9</v>
      </c>
      <c r="E1233">
        <v>3.2000000000000455</v>
      </c>
      <c r="F1233" s="2">
        <v>0.20769779970143737</v>
      </c>
    </row>
    <row r="1234" spans="1:6" x14ac:dyDescent="0.35">
      <c r="A1234" s="1">
        <v>37950</v>
      </c>
      <c r="B1234">
        <v>2003</v>
      </c>
      <c r="C1234" t="s">
        <v>22</v>
      </c>
      <c r="D1234">
        <v>1568.65</v>
      </c>
      <c r="E1234">
        <v>24.75</v>
      </c>
      <c r="F1234" s="2">
        <v>1.6030831012371265</v>
      </c>
    </row>
    <row r="1235" spans="1:6" x14ac:dyDescent="0.35">
      <c r="A1235" s="1">
        <v>37952</v>
      </c>
      <c r="B1235">
        <v>2003</v>
      </c>
      <c r="C1235" t="s">
        <v>22</v>
      </c>
      <c r="D1235">
        <v>1598.35</v>
      </c>
      <c r="E1235">
        <v>29.699999999999818</v>
      </c>
      <c r="F1235" s="2">
        <v>1.8933477831256058</v>
      </c>
    </row>
    <row r="1236" spans="1:6" x14ac:dyDescent="0.35">
      <c r="A1236" s="1">
        <v>37953</v>
      </c>
      <c r="B1236">
        <v>2003</v>
      </c>
      <c r="C1236" t="s">
        <v>22</v>
      </c>
      <c r="D1236">
        <v>1615.25</v>
      </c>
      <c r="E1236">
        <v>16.900000000000091</v>
      </c>
      <c r="F1236" s="2">
        <v>1.0573403822692209</v>
      </c>
    </row>
    <row r="1237" spans="1:6" x14ac:dyDescent="0.35">
      <c r="A1237" s="1">
        <v>37956</v>
      </c>
      <c r="B1237">
        <v>2003</v>
      </c>
      <c r="C1237" t="s">
        <v>23</v>
      </c>
      <c r="D1237">
        <v>1657.65</v>
      </c>
      <c r="E1237">
        <v>42.400000000000091</v>
      </c>
      <c r="F1237" s="2">
        <v>2.6249806531496729</v>
      </c>
    </row>
    <row r="1238" spans="1:6" x14ac:dyDescent="0.35">
      <c r="A1238" s="1">
        <v>37957</v>
      </c>
      <c r="B1238">
        <v>2003</v>
      </c>
      <c r="C1238" t="s">
        <v>23</v>
      </c>
      <c r="D1238">
        <v>1658.5</v>
      </c>
      <c r="E1238">
        <v>0.84999999999990905</v>
      </c>
      <c r="F1238" s="2">
        <v>5.1277410792381323E-2</v>
      </c>
    </row>
    <row r="1239" spans="1:6" x14ac:dyDescent="0.35">
      <c r="A1239" s="1">
        <v>37958</v>
      </c>
      <c r="B1239">
        <v>2003</v>
      </c>
      <c r="C1239" t="s">
        <v>23</v>
      </c>
      <c r="D1239">
        <v>1670.5</v>
      </c>
      <c r="E1239">
        <v>12</v>
      </c>
      <c r="F1239" s="2">
        <v>0.72354537232438942</v>
      </c>
    </row>
    <row r="1240" spans="1:6" x14ac:dyDescent="0.35">
      <c r="A1240" s="1">
        <v>37959</v>
      </c>
      <c r="B1240">
        <v>2003</v>
      </c>
      <c r="C1240" t="s">
        <v>23</v>
      </c>
      <c r="D1240">
        <v>1675.2</v>
      </c>
      <c r="E1240">
        <v>4.7000000000000455</v>
      </c>
      <c r="F1240" s="2">
        <v>0.28135288835678213</v>
      </c>
    </row>
    <row r="1241" spans="1:6" x14ac:dyDescent="0.35">
      <c r="A1241" s="1">
        <v>37960</v>
      </c>
      <c r="B1241">
        <v>2003</v>
      </c>
      <c r="C1241" t="s">
        <v>23</v>
      </c>
      <c r="D1241">
        <v>1645.8</v>
      </c>
      <c r="E1241">
        <v>-29.400000000000091</v>
      </c>
      <c r="F1241" s="2">
        <v>-1.75501432664757</v>
      </c>
    </row>
    <row r="1242" spans="1:6" x14ac:dyDescent="0.35">
      <c r="A1242" s="1">
        <v>37963</v>
      </c>
      <c r="B1242">
        <v>2003</v>
      </c>
      <c r="C1242" t="s">
        <v>23</v>
      </c>
      <c r="D1242">
        <v>1646.25</v>
      </c>
      <c r="E1242">
        <v>0.45000000000004547</v>
      </c>
      <c r="F1242" s="2">
        <v>2.7342325920527738E-2</v>
      </c>
    </row>
    <row r="1243" spans="1:6" x14ac:dyDescent="0.35">
      <c r="A1243" s="1">
        <v>37964</v>
      </c>
      <c r="B1243">
        <v>2003</v>
      </c>
      <c r="C1243" t="s">
        <v>23</v>
      </c>
      <c r="D1243">
        <v>1675.85</v>
      </c>
      <c r="E1243">
        <v>29.599999999999909</v>
      </c>
      <c r="F1243" s="2">
        <v>1.7980258162490454</v>
      </c>
    </row>
    <row r="1244" spans="1:6" x14ac:dyDescent="0.35">
      <c r="A1244" s="1">
        <v>37965</v>
      </c>
      <c r="B1244">
        <v>2003</v>
      </c>
      <c r="C1244" t="s">
        <v>23</v>
      </c>
      <c r="D1244">
        <v>1686.9</v>
      </c>
      <c r="E1244">
        <v>11.050000000000182</v>
      </c>
      <c r="F1244" s="2">
        <v>0.65936688844468083</v>
      </c>
    </row>
    <row r="1245" spans="1:6" x14ac:dyDescent="0.35">
      <c r="A1245" s="1">
        <v>37966</v>
      </c>
      <c r="B1245">
        <v>2003</v>
      </c>
      <c r="C1245" t="s">
        <v>23</v>
      </c>
      <c r="D1245">
        <v>1695.4</v>
      </c>
      <c r="E1245">
        <v>8.5</v>
      </c>
      <c r="F1245" s="2">
        <v>0.50388286205465638</v>
      </c>
    </row>
    <row r="1246" spans="1:6" x14ac:dyDescent="0.35">
      <c r="A1246" s="1">
        <v>37967</v>
      </c>
      <c r="B1246">
        <v>2003</v>
      </c>
      <c r="C1246" t="s">
        <v>23</v>
      </c>
      <c r="D1246">
        <v>1698.9</v>
      </c>
      <c r="E1246">
        <v>3.5</v>
      </c>
      <c r="F1246" s="2">
        <v>0.20644095788604458</v>
      </c>
    </row>
    <row r="1247" spans="1:6" x14ac:dyDescent="0.35">
      <c r="A1247" s="1">
        <v>37970</v>
      </c>
      <c r="B1247">
        <v>2003</v>
      </c>
      <c r="C1247" t="s">
        <v>23</v>
      </c>
      <c r="D1247">
        <v>1723.95</v>
      </c>
      <c r="E1247">
        <v>25.049999999999955</v>
      </c>
      <c r="F1247" s="2">
        <v>1.4744834893166139</v>
      </c>
    </row>
    <row r="1248" spans="1:6" x14ac:dyDescent="0.35">
      <c r="A1248" s="1">
        <v>37971</v>
      </c>
      <c r="B1248">
        <v>2003</v>
      </c>
      <c r="C1248" t="s">
        <v>23</v>
      </c>
      <c r="D1248">
        <v>1736.25</v>
      </c>
      <c r="E1248">
        <v>12.299999999999955</v>
      </c>
      <c r="F1248" s="2">
        <v>0.7134777690768267</v>
      </c>
    </row>
    <row r="1249" spans="1:6" x14ac:dyDescent="0.35">
      <c r="A1249" s="1">
        <v>37972</v>
      </c>
      <c r="B1249">
        <v>2003</v>
      </c>
      <c r="C1249" t="s">
        <v>23</v>
      </c>
      <c r="D1249">
        <v>1733.25</v>
      </c>
      <c r="E1249">
        <v>-3</v>
      </c>
      <c r="F1249" s="2">
        <v>-0.17278617710583152</v>
      </c>
    </row>
    <row r="1250" spans="1:6" x14ac:dyDescent="0.35">
      <c r="A1250" s="1">
        <v>37973</v>
      </c>
      <c r="B1250">
        <v>2003</v>
      </c>
      <c r="C1250" t="s">
        <v>23</v>
      </c>
      <c r="D1250">
        <v>1756.1</v>
      </c>
      <c r="E1250">
        <v>22.849999999999909</v>
      </c>
      <c r="F1250" s="2">
        <v>1.3183326121448093</v>
      </c>
    </row>
    <row r="1251" spans="1:6" x14ac:dyDescent="0.35">
      <c r="A1251" s="1">
        <v>37974</v>
      </c>
      <c r="B1251">
        <v>2003</v>
      </c>
      <c r="C1251" t="s">
        <v>23</v>
      </c>
      <c r="D1251">
        <v>1778.55</v>
      </c>
      <c r="E1251">
        <v>22.450000000000045</v>
      </c>
      <c r="F1251" s="2">
        <v>1.278401002220833</v>
      </c>
    </row>
    <row r="1252" spans="1:6" x14ac:dyDescent="0.35">
      <c r="A1252" s="1">
        <v>37977</v>
      </c>
      <c r="B1252">
        <v>2003</v>
      </c>
      <c r="C1252" t="s">
        <v>23</v>
      </c>
      <c r="D1252">
        <v>1789.15</v>
      </c>
      <c r="E1252">
        <v>10.600000000000136</v>
      </c>
      <c r="F1252" s="2">
        <v>0.59599111635883928</v>
      </c>
    </row>
    <row r="1253" spans="1:6" x14ac:dyDescent="0.35">
      <c r="A1253" s="1">
        <v>37978</v>
      </c>
      <c r="B1253">
        <v>2003</v>
      </c>
      <c r="C1253" t="s">
        <v>23</v>
      </c>
      <c r="D1253">
        <v>1780.3</v>
      </c>
      <c r="E1253">
        <v>-8.8500000000001364</v>
      </c>
      <c r="F1253" s="2">
        <v>-0.49464829667720067</v>
      </c>
    </row>
    <row r="1254" spans="1:6" x14ac:dyDescent="0.35">
      <c r="A1254" s="1">
        <v>37979</v>
      </c>
      <c r="B1254">
        <v>2003</v>
      </c>
      <c r="C1254" t="s">
        <v>23</v>
      </c>
      <c r="D1254">
        <v>1808.7</v>
      </c>
      <c r="E1254">
        <v>28.400000000000091</v>
      </c>
      <c r="F1254" s="2">
        <v>1.5952367578498057</v>
      </c>
    </row>
    <row r="1255" spans="1:6" x14ac:dyDescent="0.35">
      <c r="A1255" s="1">
        <v>37981</v>
      </c>
      <c r="B1255">
        <v>2003</v>
      </c>
      <c r="C1255" t="s">
        <v>23</v>
      </c>
      <c r="D1255">
        <v>1837.05</v>
      </c>
      <c r="E1255">
        <v>28.349999999999909</v>
      </c>
      <c r="F1255" s="2">
        <v>1.5674241167689451</v>
      </c>
    </row>
    <row r="1256" spans="1:6" x14ac:dyDescent="0.35">
      <c r="A1256" s="1">
        <v>37984</v>
      </c>
      <c r="B1256">
        <v>2003</v>
      </c>
      <c r="C1256" t="s">
        <v>23</v>
      </c>
      <c r="D1256">
        <v>1874.05</v>
      </c>
      <c r="E1256">
        <v>37</v>
      </c>
      <c r="F1256" s="2">
        <v>2.0140986908358509</v>
      </c>
    </row>
    <row r="1257" spans="1:6" x14ac:dyDescent="0.35">
      <c r="A1257" s="1">
        <v>37985</v>
      </c>
      <c r="B1257">
        <v>2003</v>
      </c>
      <c r="C1257" t="s">
        <v>23</v>
      </c>
      <c r="D1257">
        <v>1873.25</v>
      </c>
      <c r="E1257">
        <v>-0.79999999999995453</v>
      </c>
      <c r="F1257" s="2">
        <v>-4.2688295403001765E-2</v>
      </c>
    </row>
    <row r="1258" spans="1:6" x14ac:dyDescent="0.35">
      <c r="A1258" s="1">
        <v>37986</v>
      </c>
      <c r="B1258">
        <v>2003</v>
      </c>
      <c r="C1258" t="s">
        <v>23</v>
      </c>
      <c r="D1258">
        <v>1879.75</v>
      </c>
      <c r="E1258">
        <v>6.5</v>
      </c>
      <c r="F1258" s="2">
        <v>0.34699052448952356</v>
      </c>
    </row>
    <row r="1259" spans="1:6" x14ac:dyDescent="0.35">
      <c r="A1259" s="1">
        <v>37987</v>
      </c>
      <c r="B1259">
        <v>2004</v>
      </c>
      <c r="C1259" t="s">
        <v>12</v>
      </c>
      <c r="D1259">
        <v>1912.25</v>
      </c>
      <c r="E1259">
        <v>32.5</v>
      </c>
      <c r="F1259" s="2">
        <v>1.7289533182604071</v>
      </c>
    </row>
    <row r="1260" spans="1:6" x14ac:dyDescent="0.35">
      <c r="A1260" s="1">
        <v>37988</v>
      </c>
      <c r="B1260">
        <v>2004</v>
      </c>
      <c r="C1260" t="s">
        <v>12</v>
      </c>
      <c r="D1260">
        <v>1946.05</v>
      </c>
      <c r="E1260">
        <v>33.799999999999955</v>
      </c>
      <c r="F1260" s="2">
        <v>1.767551313897239</v>
      </c>
    </row>
    <row r="1261" spans="1:6" x14ac:dyDescent="0.35">
      <c r="A1261" s="1">
        <v>37991</v>
      </c>
      <c r="B1261">
        <v>2004</v>
      </c>
      <c r="C1261" t="s">
        <v>12</v>
      </c>
      <c r="D1261">
        <v>1955</v>
      </c>
      <c r="E1261">
        <v>8.9500000000000455</v>
      </c>
      <c r="F1261" s="2">
        <v>0.45990596336168371</v>
      </c>
    </row>
    <row r="1262" spans="1:6" x14ac:dyDescent="0.35">
      <c r="A1262" s="1">
        <v>37992</v>
      </c>
      <c r="B1262">
        <v>2004</v>
      </c>
      <c r="C1262" t="s">
        <v>12</v>
      </c>
      <c r="D1262">
        <v>1926.7</v>
      </c>
      <c r="E1262">
        <v>-28.299999999999955</v>
      </c>
      <c r="F1262" s="2">
        <v>-1.447570332480816</v>
      </c>
    </row>
    <row r="1263" spans="1:6" x14ac:dyDescent="0.35">
      <c r="A1263" s="1">
        <v>37993</v>
      </c>
      <c r="B1263">
        <v>2004</v>
      </c>
      <c r="C1263" t="s">
        <v>12</v>
      </c>
      <c r="D1263">
        <v>1916.75</v>
      </c>
      <c r="E1263">
        <v>-9.9500000000000455</v>
      </c>
      <c r="F1263" s="2">
        <v>-0.51642705143509871</v>
      </c>
    </row>
    <row r="1264" spans="1:6" x14ac:dyDescent="0.35">
      <c r="A1264" s="1">
        <v>37994</v>
      </c>
      <c r="B1264">
        <v>2004</v>
      </c>
      <c r="C1264" t="s">
        <v>12</v>
      </c>
      <c r="D1264">
        <v>1968.55</v>
      </c>
      <c r="E1264">
        <v>51.799999999999955</v>
      </c>
      <c r="F1264" s="2">
        <v>2.7024911960349529</v>
      </c>
    </row>
    <row r="1265" spans="1:6" x14ac:dyDescent="0.35">
      <c r="A1265" s="1">
        <v>37995</v>
      </c>
      <c r="B1265">
        <v>2004</v>
      </c>
      <c r="C1265" t="s">
        <v>12</v>
      </c>
      <c r="D1265">
        <v>1971.9</v>
      </c>
      <c r="E1265">
        <v>3.3500000000001364</v>
      </c>
      <c r="F1265" s="2">
        <v>0.1701760178811885</v>
      </c>
    </row>
    <row r="1266" spans="1:6" x14ac:dyDescent="0.35">
      <c r="A1266" s="1">
        <v>37998</v>
      </c>
      <c r="B1266">
        <v>2004</v>
      </c>
      <c r="C1266" t="s">
        <v>12</v>
      </c>
      <c r="D1266">
        <v>1945.6</v>
      </c>
      <c r="E1266">
        <v>-26.300000000000182</v>
      </c>
      <c r="F1266" s="2">
        <v>-1.3337390334195538</v>
      </c>
    </row>
    <row r="1267" spans="1:6" x14ac:dyDescent="0.35">
      <c r="A1267" s="1">
        <v>37999</v>
      </c>
      <c r="B1267">
        <v>2004</v>
      </c>
      <c r="C1267" t="s">
        <v>12</v>
      </c>
      <c r="D1267">
        <v>1963.6</v>
      </c>
      <c r="E1267">
        <v>18</v>
      </c>
      <c r="F1267" s="2">
        <v>0.92516447368421062</v>
      </c>
    </row>
    <row r="1268" spans="1:6" x14ac:dyDescent="0.35">
      <c r="A1268" s="1">
        <v>38000</v>
      </c>
      <c r="B1268">
        <v>2004</v>
      </c>
      <c r="C1268" t="s">
        <v>12</v>
      </c>
      <c r="D1268">
        <v>1982.15</v>
      </c>
      <c r="E1268">
        <v>18.550000000000182</v>
      </c>
      <c r="F1268" s="2">
        <v>0.94469342024853242</v>
      </c>
    </row>
    <row r="1269" spans="1:6" x14ac:dyDescent="0.35">
      <c r="A1269" s="1">
        <v>38001</v>
      </c>
      <c r="B1269">
        <v>2004</v>
      </c>
      <c r="C1269" t="s">
        <v>12</v>
      </c>
      <c r="D1269">
        <v>1944.45</v>
      </c>
      <c r="E1269">
        <v>-37.700000000000045</v>
      </c>
      <c r="F1269" s="2">
        <v>-1.901975128017559</v>
      </c>
    </row>
    <row r="1270" spans="1:6" x14ac:dyDescent="0.35">
      <c r="A1270" s="1">
        <v>38002</v>
      </c>
      <c r="B1270">
        <v>2004</v>
      </c>
      <c r="C1270" t="s">
        <v>12</v>
      </c>
      <c r="D1270">
        <v>1900.65</v>
      </c>
      <c r="E1270">
        <v>-43.799999999999955</v>
      </c>
      <c r="F1270" s="2">
        <v>-2.2525649926714473</v>
      </c>
    </row>
    <row r="1271" spans="1:6" x14ac:dyDescent="0.35">
      <c r="A1271" s="1">
        <v>38005</v>
      </c>
      <c r="B1271">
        <v>2004</v>
      </c>
      <c r="C1271" t="s">
        <v>12</v>
      </c>
      <c r="D1271">
        <v>1935.35</v>
      </c>
      <c r="E1271">
        <v>34.699999999999818</v>
      </c>
      <c r="F1271" s="2">
        <v>1.8256912109015242</v>
      </c>
    </row>
    <row r="1272" spans="1:6" x14ac:dyDescent="0.35">
      <c r="A1272" s="1">
        <v>38006</v>
      </c>
      <c r="B1272">
        <v>2004</v>
      </c>
      <c r="C1272" t="s">
        <v>12</v>
      </c>
      <c r="D1272">
        <v>1893.25</v>
      </c>
      <c r="E1272">
        <v>-42.099999999999909</v>
      </c>
      <c r="F1272" s="2">
        <v>-2.1753171261012176</v>
      </c>
    </row>
    <row r="1273" spans="1:6" x14ac:dyDescent="0.35">
      <c r="A1273" s="1">
        <v>38007</v>
      </c>
      <c r="B1273">
        <v>2004</v>
      </c>
      <c r="C1273" t="s">
        <v>12</v>
      </c>
      <c r="D1273">
        <v>1824.6</v>
      </c>
      <c r="E1273">
        <v>-68.650000000000091</v>
      </c>
      <c r="F1273" s="2">
        <v>-3.6260398785157846</v>
      </c>
    </row>
    <row r="1274" spans="1:6" x14ac:dyDescent="0.35">
      <c r="A1274" s="1">
        <v>38008</v>
      </c>
      <c r="B1274">
        <v>2004</v>
      </c>
      <c r="C1274" t="s">
        <v>12</v>
      </c>
      <c r="D1274">
        <v>1770.5</v>
      </c>
      <c r="E1274">
        <v>-54.099999999999909</v>
      </c>
      <c r="F1274" s="2">
        <v>-2.9650334319850877</v>
      </c>
    </row>
    <row r="1275" spans="1:6" x14ac:dyDescent="0.35">
      <c r="A1275" s="1">
        <v>38009</v>
      </c>
      <c r="B1275">
        <v>2004</v>
      </c>
      <c r="C1275" t="s">
        <v>12</v>
      </c>
      <c r="D1275">
        <v>1847.55</v>
      </c>
      <c r="E1275">
        <v>77.049999999999955</v>
      </c>
      <c r="F1275" s="2">
        <v>4.3518780005648097</v>
      </c>
    </row>
    <row r="1276" spans="1:6" x14ac:dyDescent="0.35">
      <c r="A1276" s="1">
        <v>38013</v>
      </c>
      <c r="B1276">
        <v>2004</v>
      </c>
      <c r="C1276" t="s">
        <v>12</v>
      </c>
      <c r="D1276">
        <v>1904.7</v>
      </c>
      <c r="E1276">
        <v>57.150000000000091</v>
      </c>
      <c r="F1276" s="2">
        <v>3.0932857026873477</v>
      </c>
    </row>
    <row r="1277" spans="1:6" x14ac:dyDescent="0.35">
      <c r="A1277" s="1">
        <v>38014</v>
      </c>
      <c r="B1277">
        <v>2004</v>
      </c>
      <c r="C1277" t="s">
        <v>12</v>
      </c>
      <c r="D1277">
        <v>1863.1</v>
      </c>
      <c r="E1277">
        <v>-41.600000000000136</v>
      </c>
      <c r="F1277" s="2">
        <v>-2.184070982306932</v>
      </c>
    </row>
    <row r="1278" spans="1:6" x14ac:dyDescent="0.35">
      <c r="A1278" s="1">
        <v>38015</v>
      </c>
      <c r="B1278">
        <v>2004</v>
      </c>
      <c r="C1278" t="s">
        <v>12</v>
      </c>
      <c r="D1278">
        <v>1843.6</v>
      </c>
      <c r="E1278">
        <v>-19.5</v>
      </c>
      <c r="F1278" s="2">
        <v>-1.0466426922870486</v>
      </c>
    </row>
    <row r="1279" spans="1:6" x14ac:dyDescent="0.35">
      <c r="A1279" s="1">
        <v>38016</v>
      </c>
      <c r="B1279">
        <v>2004</v>
      </c>
      <c r="C1279" t="s">
        <v>12</v>
      </c>
      <c r="D1279">
        <v>1809.75</v>
      </c>
      <c r="E1279">
        <v>-33.849999999999909</v>
      </c>
      <c r="F1279" s="2">
        <v>-1.836081579518329</v>
      </c>
    </row>
    <row r="1280" spans="1:6" x14ac:dyDescent="0.35">
      <c r="A1280" s="1">
        <v>38020</v>
      </c>
      <c r="B1280">
        <v>2004</v>
      </c>
      <c r="C1280" t="s">
        <v>13</v>
      </c>
      <c r="D1280">
        <v>1769</v>
      </c>
      <c r="E1280">
        <v>-40.75</v>
      </c>
      <c r="F1280" s="2">
        <v>-2.2516922226826908</v>
      </c>
    </row>
    <row r="1281" spans="1:6" x14ac:dyDescent="0.35">
      <c r="A1281" s="1">
        <v>38021</v>
      </c>
      <c r="B1281">
        <v>2004</v>
      </c>
      <c r="C1281" t="s">
        <v>13</v>
      </c>
      <c r="D1281">
        <v>1822.2</v>
      </c>
      <c r="E1281">
        <v>53.200000000000045</v>
      </c>
      <c r="F1281" s="2">
        <v>3.0073487846240843</v>
      </c>
    </row>
    <row r="1282" spans="1:6" x14ac:dyDescent="0.35">
      <c r="A1282" s="1">
        <v>38022</v>
      </c>
      <c r="B1282">
        <v>2004</v>
      </c>
      <c r="C1282" t="s">
        <v>13</v>
      </c>
      <c r="D1282">
        <v>1804.5</v>
      </c>
      <c r="E1282">
        <v>-17.700000000000045</v>
      </c>
      <c r="F1282" s="2">
        <v>-0.97135330918669982</v>
      </c>
    </row>
    <row r="1283" spans="1:6" x14ac:dyDescent="0.35">
      <c r="A1283" s="1">
        <v>38023</v>
      </c>
      <c r="B1283">
        <v>2004</v>
      </c>
      <c r="C1283" t="s">
        <v>13</v>
      </c>
      <c r="D1283">
        <v>1833.65</v>
      </c>
      <c r="E1283">
        <v>29.150000000000091</v>
      </c>
      <c r="F1283" s="2">
        <v>1.6154059296203984</v>
      </c>
    </row>
    <row r="1284" spans="1:6" x14ac:dyDescent="0.35">
      <c r="A1284" s="1">
        <v>38026</v>
      </c>
      <c r="B1284">
        <v>2004</v>
      </c>
      <c r="C1284" t="s">
        <v>13</v>
      </c>
      <c r="D1284">
        <v>1880.7</v>
      </c>
      <c r="E1284">
        <v>47.049999999999955</v>
      </c>
      <c r="F1284" s="2">
        <v>2.5659204319253921</v>
      </c>
    </row>
    <row r="1285" spans="1:6" x14ac:dyDescent="0.35">
      <c r="A1285" s="1">
        <v>38027</v>
      </c>
      <c r="B1285">
        <v>2004</v>
      </c>
      <c r="C1285" t="s">
        <v>13</v>
      </c>
      <c r="D1285">
        <v>1880.75</v>
      </c>
      <c r="E1285">
        <v>4.9999999999954525E-2</v>
      </c>
      <c r="F1285" s="2">
        <v>2.6585845695727404E-3</v>
      </c>
    </row>
    <row r="1286" spans="1:6" x14ac:dyDescent="0.35">
      <c r="A1286" s="1">
        <v>38028</v>
      </c>
      <c r="B1286">
        <v>2004</v>
      </c>
      <c r="C1286" t="s">
        <v>13</v>
      </c>
      <c r="D1286">
        <v>1891.5</v>
      </c>
      <c r="E1286">
        <v>10.75</v>
      </c>
      <c r="F1286" s="2">
        <v>0.57158048650804205</v>
      </c>
    </row>
    <row r="1287" spans="1:6" x14ac:dyDescent="0.35">
      <c r="A1287" s="1">
        <v>38029</v>
      </c>
      <c r="B1287">
        <v>2004</v>
      </c>
      <c r="C1287" t="s">
        <v>13</v>
      </c>
      <c r="D1287">
        <v>1885.3</v>
      </c>
      <c r="E1287">
        <v>-6.2000000000000455</v>
      </c>
      <c r="F1287" s="2">
        <v>-0.32778218345228893</v>
      </c>
    </row>
    <row r="1288" spans="1:6" x14ac:dyDescent="0.35">
      <c r="A1288" s="1">
        <v>38030</v>
      </c>
      <c r="B1288">
        <v>2004</v>
      </c>
      <c r="C1288" t="s">
        <v>13</v>
      </c>
      <c r="D1288">
        <v>1913.6</v>
      </c>
      <c r="E1288">
        <v>28.299999999999955</v>
      </c>
      <c r="F1288" s="2">
        <v>1.5010873601018382</v>
      </c>
    </row>
    <row r="1289" spans="1:6" x14ac:dyDescent="0.35">
      <c r="A1289" s="1">
        <v>38033</v>
      </c>
      <c r="B1289">
        <v>2004</v>
      </c>
      <c r="C1289" t="s">
        <v>13</v>
      </c>
      <c r="D1289">
        <v>1913.55</v>
      </c>
      <c r="E1289">
        <v>-4.9999999999954525E-2</v>
      </c>
      <c r="F1289" s="2">
        <v>-2.6128762541782259E-3</v>
      </c>
    </row>
    <row r="1290" spans="1:6" x14ac:dyDescent="0.35">
      <c r="A1290" s="1">
        <v>38034</v>
      </c>
      <c r="B1290">
        <v>2004</v>
      </c>
      <c r="C1290" t="s">
        <v>13</v>
      </c>
      <c r="D1290">
        <v>1920.1</v>
      </c>
      <c r="E1290">
        <v>6.5499999999999545</v>
      </c>
      <c r="F1290" s="2">
        <v>0.34229573306158473</v>
      </c>
    </row>
    <row r="1291" spans="1:6" x14ac:dyDescent="0.35">
      <c r="A1291" s="1">
        <v>38035</v>
      </c>
      <c r="B1291">
        <v>2004</v>
      </c>
      <c r="C1291" t="s">
        <v>13</v>
      </c>
      <c r="D1291">
        <v>1916.45</v>
      </c>
      <c r="E1291">
        <v>-3.6499999999998636</v>
      </c>
      <c r="F1291" s="2">
        <v>-0.1900942659236427</v>
      </c>
    </row>
    <row r="1292" spans="1:6" x14ac:dyDescent="0.35">
      <c r="A1292" s="1">
        <v>38036</v>
      </c>
      <c r="B1292">
        <v>2004</v>
      </c>
      <c r="C1292" t="s">
        <v>13</v>
      </c>
      <c r="D1292">
        <v>1858.3</v>
      </c>
      <c r="E1292">
        <v>-58.150000000000091</v>
      </c>
      <c r="F1292" s="2">
        <v>-3.0342560463356776</v>
      </c>
    </row>
    <row r="1293" spans="1:6" x14ac:dyDescent="0.35">
      <c r="A1293" s="1">
        <v>38037</v>
      </c>
      <c r="B1293">
        <v>2004</v>
      </c>
      <c r="C1293" t="s">
        <v>13</v>
      </c>
      <c r="D1293">
        <v>1852.65</v>
      </c>
      <c r="E1293">
        <v>-5.6499999999998636</v>
      </c>
      <c r="F1293" s="2">
        <v>-0.30404132809556389</v>
      </c>
    </row>
    <row r="1294" spans="1:6" x14ac:dyDescent="0.35">
      <c r="A1294" s="1">
        <v>38040</v>
      </c>
      <c r="B1294">
        <v>2004</v>
      </c>
      <c r="C1294" t="s">
        <v>13</v>
      </c>
      <c r="D1294">
        <v>1808.2</v>
      </c>
      <c r="E1294">
        <v>-44.450000000000045</v>
      </c>
      <c r="F1294" s="2">
        <v>-2.3992659163900383</v>
      </c>
    </row>
    <row r="1295" spans="1:6" x14ac:dyDescent="0.35">
      <c r="A1295" s="1">
        <v>38041</v>
      </c>
      <c r="B1295">
        <v>2004</v>
      </c>
      <c r="C1295" t="s">
        <v>13</v>
      </c>
      <c r="D1295">
        <v>1821.35</v>
      </c>
      <c r="E1295">
        <v>13.149999999999864</v>
      </c>
      <c r="F1295" s="2">
        <v>0.72724256166352519</v>
      </c>
    </row>
    <row r="1296" spans="1:6" x14ac:dyDescent="0.35">
      <c r="A1296" s="1">
        <v>38042</v>
      </c>
      <c r="B1296">
        <v>2004</v>
      </c>
      <c r="C1296" t="s">
        <v>13</v>
      </c>
      <c r="D1296">
        <v>1786.8</v>
      </c>
      <c r="E1296">
        <v>-34.549999999999955</v>
      </c>
      <c r="F1296" s="2">
        <v>-1.8969445740796638</v>
      </c>
    </row>
    <row r="1297" spans="1:6" x14ac:dyDescent="0.35">
      <c r="A1297" s="1">
        <v>38043</v>
      </c>
      <c r="B1297">
        <v>2004</v>
      </c>
      <c r="C1297" t="s">
        <v>13</v>
      </c>
      <c r="D1297">
        <v>1765.8</v>
      </c>
      <c r="E1297">
        <v>-21</v>
      </c>
      <c r="F1297" s="2">
        <v>-1.175285426460712</v>
      </c>
    </row>
    <row r="1298" spans="1:6" x14ac:dyDescent="0.35">
      <c r="A1298" s="1">
        <v>38044</v>
      </c>
      <c r="B1298">
        <v>2004</v>
      </c>
      <c r="C1298" t="s">
        <v>13</v>
      </c>
      <c r="D1298">
        <v>1800.3</v>
      </c>
      <c r="E1298">
        <v>34.5</v>
      </c>
      <c r="F1298" s="2">
        <v>1.9537886510363576</v>
      </c>
    </row>
    <row r="1299" spans="1:6" x14ac:dyDescent="0.35">
      <c r="A1299" s="1">
        <v>38047</v>
      </c>
      <c r="B1299">
        <v>2004</v>
      </c>
      <c r="C1299" t="s">
        <v>14</v>
      </c>
      <c r="D1299">
        <v>1852.7</v>
      </c>
      <c r="E1299">
        <v>52.400000000000091</v>
      </c>
      <c r="F1299" s="2">
        <v>2.9106260067766532</v>
      </c>
    </row>
    <row r="1300" spans="1:6" x14ac:dyDescent="0.35">
      <c r="A1300" s="1">
        <v>38049</v>
      </c>
      <c r="B1300">
        <v>2004</v>
      </c>
      <c r="C1300" t="s">
        <v>14</v>
      </c>
      <c r="D1300">
        <v>1860.4</v>
      </c>
      <c r="E1300">
        <v>7.7000000000000455</v>
      </c>
      <c r="F1300" s="2">
        <v>0.41560965077994522</v>
      </c>
    </row>
    <row r="1301" spans="1:6" x14ac:dyDescent="0.35">
      <c r="A1301" s="1">
        <v>38050</v>
      </c>
      <c r="B1301">
        <v>2004</v>
      </c>
      <c r="C1301" t="s">
        <v>14</v>
      </c>
      <c r="D1301">
        <v>1843.85</v>
      </c>
      <c r="E1301">
        <v>-16.550000000000182</v>
      </c>
      <c r="F1301" s="2">
        <v>-0.88959363577726192</v>
      </c>
    </row>
    <row r="1302" spans="1:6" x14ac:dyDescent="0.35">
      <c r="A1302" s="1">
        <v>38051</v>
      </c>
      <c r="B1302">
        <v>2004</v>
      </c>
      <c r="C1302" t="s">
        <v>14</v>
      </c>
      <c r="D1302">
        <v>1867.7</v>
      </c>
      <c r="E1302">
        <v>23.850000000000136</v>
      </c>
      <c r="F1302" s="2">
        <v>1.2934891666892718</v>
      </c>
    </row>
    <row r="1303" spans="1:6" x14ac:dyDescent="0.35">
      <c r="A1303" s="1">
        <v>38054</v>
      </c>
      <c r="B1303">
        <v>2004</v>
      </c>
      <c r="C1303" t="s">
        <v>14</v>
      </c>
      <c r="D1303">
        <v>1885.25</v>
      </c>
      <c r="E1303">
        <v>17.549999999999955</v>
      </c>
      <c r="F1303" s="2">
        <v>0.93965840338383866</v>
      </c>
    </row>
    <row r="1304" spans="1:6" x14ac:dyDescent="0.35">
      <c r="A1304" s="1">
        <v>38055</v>
      </c>
      <c r="B1304">
        <v>2004</v>
      </c>
      <c r="C1304" t="s">
        <v>14</v>
      </c>
      <c r="D1304">
        <v>1866.05</v>
      </c>
      <c r="E1304">
        <v>-19.200000000000045</v>
      </c>
      <c r="F1304" s="2">
        <v>-1.0184325686248532</v>
      </c>
    </row>
    <row r="1305" spans="1:6" x14ac:dyDescent="0.35">
      <c r="A1305" s="1">
        <v>38056</v>
      </c>
      <c r="B1305">
        <v>2004</v>
      </c>
      <c r="C1305" t="s">
        <v>14</v>
      </c>
      <c r="D1305">
        <v>1844.35</v>
      </c>
      <c r="E1305">
        <v>-21.700000000000045</v>
      </c>
      <c r="F1305" s="2">
        <v>-1.1628841670909165</v>
      </c>
    </row>
    <row r="1306" spans="1:6" x14ac:dyDescent="0.35">
      <c r="A1306" s="1">
        <v>38057</v>
      </c>
      <c r="B1306">
        <v>2004</v>
      </c>
      <c r="C1306" t="s">
        <v>14</v>
      </c>
      <c r="D1306">
        <v>1805.4</v>
      </c>
      <c r="E1306">
        <v>-38.949999999999818</v>
      </c>
      <c r="F1306" s="2">
        <v>-2.1118551251118181</v>
      </c>
    </row>
    <row r="1307" spans="1:6" x14ac:dyDescent="0.35">
      <c r="A1307" s="1">
        <v>38058</v>
      </c>
      <c r="B1307">
        <v>2004</v>
      </c>
      <c r="C1307" t="s">
        <v>14</v>
      </c>
      <c r="D1307">
        <v>1812.2</v>
      </c>
      <c r="E1307">
        <v>6.7999999999999545</v>
      </c>
      <c r="F1307" s="2">
        <v>0.37664783427495041</v>
      </c>
    </row>
    <row r="1308" spans="1:6" x14ac:dyDescent="0.35">
      <c r="A1308" s="1">
        <v>38061</v>
      </c>
      <c r="B1308">
        <v>2004</v>
      </c>
      <c r="C1308" t="s">
        <v>14</v>
      </c>
      <c r="D1308">
        <v>1763.4</v>
      </c>
      <c r="E1308">
        <v>-48.799999999999955</v>
      </c>
      <c r="F1308" s="2">
        <v>-2.6928595077805957</v>
      </c>
    </row>
    <row r="1309" spans="1:6" x14ac:dyDescent="0.35">
      <c r="A1309" s="1">
        <v>38062</v>
      </c>
      <c r="B1309">
        <v>2004</v>
      </c>
      <c r="C1309" t="s">
        <v>14</v>
      </c>
      <c r="D1309">
        <v>1749.35</v>
      </c>
      <c r="E1309">
        <v>-14.050000000000182</v>
      </c>
      <c r="F1309" s="2">
        <v>-0.79675626630374174</v>
      </c>
    </row>
    <row r="1310" spans="1:6" x14ac:dyDescent="0.35">
      <c r="A1310" s="1">
        <v>38063</v>
      </c>
      <c r="B1310">
        <v>2004</v>
      </c>
      <c r="C1310" t="s">
        <v>14</v>
      </c>
      <c r="D1310">
        <v>1749.85</v>
      </c>
      <c r="E1310">
        <v>0.5</v>
      </c>
      <c r="F1310" s="2">
        <v>2.8582044759482096E-2</v>
      </c>
    </row>
    <row r="1311" spans="1:6" x14ac:dyDescent="0.35">
      <c r="A1311" s="1">
        <v>38064</v>
      </c>
      <c r="B1311">
        <v>2004</v>
      </c>
      <c r="C1311" t="s">
        <v>14</v>
      </c>
      <c r="D1311">
        <v>1716.65</v>
      </c>
      <c r="E1311">
        <v>-33.199999999999818</v>
      </c>
      <c r="F1311" s="2">
        <v>-1.8973054833271319</v>
      </c>
    </row>
    <row r="1312" spans="1:6" x14ac:dyDescent="0.35">
      <c r="A1312" s="1">
        <v>38065</v>
      </c>
      <c r="B1312">
        <v>2004</v>
      </c>
      <c r="C1312" t="s">
        <v>14</v>
      </c>
      <c r="D1312">
        <v>1725.1</v>
      </c>
      <c r="E1312">
        <v>8.4499999999998181</v>
      </c>
      <c r="F1312" s="2">
        <v>0.49223778871638468</v>
      </c>
    </row>
    <row r="1313" spans="1:6" x14ac:dyDescent="0.35">
      <c r="A1313" s="1">
        <v>38068</v>
      </c>
      <c r="B1313">
        <v>2004</v>
      </c>
      <c r="C1313" t="s">
        <v>14</v>
      </c>
      <c r="D1313">
        <v>1685</v>
      </c>
      <c r="E1313">
        <v>-40.099999999999909</v>
      </c>
      <c r="F1313" s="2">
        <v>-2.3245029273665243</v>
      </c>
    </row>
    <row r="1314" spans="1:6" x14ac:dyDescent="0.35">
      <c r="A1314" s="1">
        <v>38069</v>
      </c>
      <c r="B1314">
        <v>2004</v>
      </c>
      <c r="C1314" t="s">
        <v>14</v>
      </c>
      <c r="D1314">
        <v>1696.4</v>
      </c>
      <c r="E1314">
        <v>11.400000000000091</v>
      </c>
      <c r="F1314" s="2">
        <v>0.67655786350148905</v>
      </c>
    </row>
    <row r="1315" spans="1:6" x14ac:dyDescent="0.35">
      <c r="A1315" s="1">
        <v>38070</v>
      </c>
      <c r="B1315">
        <v>2004</v>
      </c>
      <c r="C1315" t="s">
        <v>14</v>
      </c>
      <c r="D1315">
        <v>1692.1</v>
      </c>
      <c r="E1315">
        <v>-4.3000000000001819</v>
      </c>
      <c r="F1315" s="2">
        <v>-0.25347795331290862</v>
      </c>
    </row>
    <row r="1316" spans="1:6" x14ac:dyDescent="0.35">
      <c r="A1316" s="1">
        <v>38071</v>
      </c>
      <c r="B1316">
        <v>2004</v>
      </c>
      <c r="C1316" t="s">
        <v>14</v>
      </c>
      <c r="D1316">
        <v>1704.45</v>
      </c>
      <c r="E1316">
        <v>12.350000000000136</v>
      </c>
      <c r="F1316" s="2">
        <v>0.72986230128243823</v>
      </c>
    </row>
    <row r="1317" spans="1:6" x14ac:dyDescent="0.35">
      <c r="A1317" s="1">
        <v>38072</v>
      </c>
      <c r="B1317">
        <v>2004</v>
      </c>
      <c r="C1317" t="s">
        <v>14</v>
      </c>
      <c r="D1317">
        <v>1747.5</v>
      </c>
      <c r="E1317">
        <v>43.049999999999955</v>
      </c>
      <c r="F1317" s="2">
        <v>2.5257414415207227</v>
      </c>
    </row>
    <row r="1318" spans="1:6" x14ac:dyDescent="0.35">
      <c r="A1318" s="1">
        <v>38075</v>
      </c>
      <c r="B1318">
        <v>2004</v>
      </c>
      <c r="C1318" t="s">
        <v>14</v>
      </c>
      <c r="D1318">
        <v>1762.05</v>
      </c>
      <c r="E1318">
        <v>14.549999999999955</v>
      </c>
      <c r="F1318" s="2">
        <v>0.83261802575107025</v>
      </c>
    </row>
    <row r="1319" spans="1:6" x14ac:dyDescent="0.35">
      <c r="A1319" s="1">
        <v>38076</v>
      </c>
      <c r="B1319">
        <v>2004</v>
      </c>
      <c r="C1319" t="s">
        <v>14</v>
      </c>
      <c r="D1319">
        <v>1750.15</v>
      </c>
      <c r="E1319">
        <v>-11.899999999999864</v>
      </c>
      <c r="F1319" s="2">
        <v>-0.67534973468402504</v>
      </c>
    </row>
    <row r="1320" spans="1:6" x14ac:dyDescent="0.35">
      <c r="A1320" s="1">
        <v>38077</v>
      </c>
      <c r="B1320">
        <v>2004</v>
      </c>
      <c r="C1320" t="s">
        <v>14</v>
      </c>
      <c r="D1320">
        <v>1771.9</v>
      </c>
      <c r="E1320">
        <v>21.75</v>
      </c>
      <c r="F1320" s="2">
        <v>1.2427506213753108</v>
      </c>
    </row>
    <row r="1321" spans="1:6" x14ac:dyDescent="0.35">
      <c r="A1321" s="1">
        <v>38078</v>
      </c>
      <c r="B1321">
        <v>2004</v>
      </c>
      <c r="C1321" t="s">
        <v>15</v>
      </c>
      <c r="D1321">
        <v>1819.65</v>
      </c>
      <c r="E1321">
        <v>47.75</v>
      </c>
      <c r="F1321" s="2">
        <v>2.694847339014617</v>
      </c>
    </row>
    <row r="1322" spans="1:6" x14ac:dyDescent="0.35">
      <c r="A1322" s="1">
        <v>38079</v>
      </c>
      <c r="B1322">
        <v>2004</v>
      </c>
      <c r="C1322" t="s">
        <v>15</v>
      </c>
      <c r="D1322">
        <v>1841.1</v>
      </c>
      <c r="E1322">
        <v>21.449999999999818</v>
      </c>
      <c r="F1322" s="2">
        <v>1.1787981205176719</v>
      </c>
    </row>
    <row r="1323" spans="1:6" x14ac:dyDescent="0.35">
      <c r="A1323" s="1">
        <v>38082</v>
      </c>
      <c r="B1323">
        <v>2004</v>
      </c>
      <c r="C1323" t="s">
        <v>15</v>
      </c>
      <c r="D1323">
        <v>1856.6</v>
      </c>
      <c r="E1323">
        <v>15.5</v>
      </c>
      <c r="F1323" s="2">
        <v>0.84188800173809142</v>
      </c>
    </row>
    <row r="1324" spans="1:6" x14ac:dyDescent="0.35">
      <c r="A1324" s="1">
        <v>38083</v>
      </c>
      <c r="B1324">
        <v>2004</v>
      </c>
      <c r="C1324" t="s">
        <v>15</v>
      </c>
      <c r="D1324">
        <v>1851.15</v>
      </c>
      <c r="E1324">
        <v>-5.4499999999998181</v>
      </c>
      <c r="F1324" s="2">
        <v>-0.29354734460841425</v>
      </c>
    </row>
    <row r="1325" spans="1:6" x14ac:dyDescent="0.35">
      <c r="A1325" s="1">
        <v>38084</v>
      </c>
      <c r="B1325">
        <v>2004</v>
      </c>
      <c r="C1325" t="s">
        <v>15</v>
      </c>
      <c r="D1325">
        <v>1848.7</v>
      </c>
      <c r="E1325">
        <v>-2.4500000000000455</v>
      </c>
      <c r="F1325" s="2">
        <v>-0.13235016071091188</v>
      </c>
    </row>
    <row r="1326" spans="1:6" x14ac:dyDescent="0.35">
      <c r="A1326" s="1">
        <v>38085</v>
      </c>
      <c r="B1326">
        <v>2004</v>
      </c>
      <c r="C1326" t="s">
        <v>15</v>
      </c>
      <c r="D1326">
        <v>1853.55</v>
      </c>
      <c r="E1326">
        <v>4.8499999999999091</v>
      </c>
      <c r="F1326" s="2">
        <v>0.26234651376642554</v>
      </c>
    </row>
    <row r="1327" spans="1:6" x14ac:dyDescent="0.35">
      <c r="A1327" s="1">
        <v>38089</v>
      </c>
      <c r="B1327">
        <v>2004</v>
      </c>
      <c r="C1327" t="s">
        <v>15</v>
      </c>
      <c r="D1327">
        <v>1838.2</v>
      </c>
      <c r="E1327">
        <v>-15.349999999999909</v>
      </c>
      <c r="F1327" s="2">
        <v>-0.82814059507431204</v>
      </c>
    </row>
    <row r="1328" spans="1:6" x14ac:dyDescent="0.35">
      <c r="A1328" s="1">
        <v>38090</v>
      </c>
      <c r="B1328">
        <v>2004</v>
      </c>
      <c r="C1328" t="s">
        <v>15</v>
      </c>
      <c r="D1328">
        <v>1878.45</v>
      </c>
      <c r="E1328">
        <v>40.25</v>
      </c>
      <c r="F1328" s="2">
        <v>2.1896420411271893</v>
      </c>
    </row>
    <row r="1329" spans="1:6" x14ac:dyDescent="0.35">
      <c r="A1329" s="1">
        <v>38092</v>
      </c>
      <c r="B1329">
        <v>2004</v>
      </c>
      <c r="C1329" t="s">
        <v>15</v>
      </c>
      <c r="D1329">
        <v>1861.95</v>
      </c>
      <c r="E1329">
        <v>-16.5</v>
      </c>
      <c r="F1329" s="2">
        <v>-0.87838377385610489</v>
      </c>
    </row>
    <row r="1330" spans="1:6" x14ac:dyDescent="0.35">
      <c r="A1330" s="1">
        <v>38093</v>
      </c>
      <c r="B1330">
        <v>2004</v>
      </c>
      <c r="C1330" t="s">
        <v>15</v>
      </c>
      <c r="D1330">
        <v>1868.95</v>
      </c>
      <c r="E1330">
        <v>7</v>
      </c>
      <c r="F1330" s="2">
        <v>0.37594994495018663</v>
      </c>
    </row>
    <row r="1331" spans="1:6" x14ac:dyDescent="0.35">
      <c r="A1331" s="1">
        <v>38094</v>
      </c>
      <c r="B1331">
        <v>2004</v>
      </c>
      <c r="C1331" t="s">
        <v>15</v>
      </c>
      <c r="D1331">
        <v>1868.1</v>
      </c>
      <c r="E1331">
        <v>-0.85000000000013642</v>
      </c>
      <c r="F1331" s="2">
        <v>-4.5480082399215409E-2</v>
      </c>
    </row>
    <row r="1332" spans="1:6" x14ac:dyDescent="0.35">
      <c r="A1332" s="1">
        <v>38096</v>
      </c>
      <c r="B1332">
        <v>2004</v>
      </c>
      <c r="C1332" t="s">
        <v>15</v>
      </c>
      <c r="D1332">
        <v>1844.05</v>
      </c>
      <c r="E1332">
        <v>-24.049999999999955</v>
      </c>
      <c r="F1332" s="2">
        <v>-1.2874043145441869</v>
      </c>
    </row>
    <row r="1333" spans="1:6" x14ac:dyDescent="0.35">
      <c r="A1333" s="1">
        <v>38097</v>
      </c>
      <c r="B1333">
        <v>2004</v>
      </c>
      <c r="C1333" t="s">
        <v>15</v>
      </c>
      <c r="D1333">
        <v>1844.25</v>
      </c>
      <c r="E1333">
        <v>0.20000000000004547</v>
      </c>
      <c r="F1333" s="2">
        <v>1.0845692904207884E-2</v>
      </c>
    </row>
    <row r="1334" spans="1:6" x14ac:dyDescent="0.35">
      <c r="A1334" s="1">
        <v>38098</v>
      </c>
      <c r="B1334">
        <v>2004</v>
      </c>
      <c r="C1334" t="s">
        <v>15</v>
      </c>
      <c r="D1334">
        <v>1873.35</v>
      </c>
      <c r="E1334">
        <v>29.099999999999909</v>
      </c>
      <c r="F1334" s="2">
        <v>1.5778771858479006</v>
      </c>
    </row>
    <row r="1335" spans="1:6" x14ac:dyDescent="0.35">
      <c r="A1335" s="1">
        <v>38099</v>
      </c>
      <c r="B1335">
        <v>2004</v>
      </c>
      <c r="C1335" t="s">
        <v>15</v>
      </c>
      <c r="D1335">
        <v>1889.55</v>
      </c>
      <c r="E1335">
        <v>16.200000000000045</v>
      </c>
      <c r="F1335" s="2">
        <v>0.86476098967091297</v>
      </c>
    </row>
    <row r="1336" spans="1:6" x14ac:dyDescent="0.35">
      <c r="A1336" s="1">
        <v>38100</v>
      </c>
      <c r="B1336">
        <v>2004</v>
      </c>
      <c r="C1336" t="s">
        <v>15</v>
      </c>
      <c r="D1336">
        <v>1892.45</v>
      </c>
      <c r="E1336">
        <v>2.9000000000000909</v>
      </c>
      <c r="F1336" s="2">
        <v>0.15347569527136573</v>
      </c>
    </row>
    <row r="1337" spans="1:6" x14ac:dyDescent="0.35">
      <c r="A1337" s="1">
        <v>38104</v>
      </c>
      <c r="B1337">
        <v>2004</v>
      </c>
      <c r="C1337" t="s">
        <v>15</v>
      </c>
      <c r="D1337">
        <v>1817.25</v>
      </c>
      <c r="E1337">
        <v>-75.200000000000045</v>
      </c>
      <c r="F1337" s="2">
        <v>-3.9736849058099315</v>
      </c>
    </row>
    <row r="1338" spans="1:6" x14ac:dyDescent="0.35">
      <c r="A1338" s="1">
        <v>38105</v>
      </c>
      <c r="B1338">
        <v>2004</v>
      </c>
      <c r="C1338" t="s">
        <v>15</v>
      </c>
      <c r="D1338">
        <v>1816.55</v>
      </c>
      <c r="E1338">
        <v>-0.70000000000004547</v>
      </c>
      <c r="F1338" s="2">
        <v>-3.8519741367453321E-2</v>
      </c>
    </row>
    <row r="1339" spans="1:6" x14ac:dyDescent="0.35">
      <c r="A1339" s="1">
        <v>38106</v>
      </c>
      <c r="B1339">
        <v>2004</v>
      </c>
      <c r="C1339" t="s">
        <v>15</v>
      </c>
      <c r="D1339">
        <v>1808.95</v>
      </c>
      <c r="E1339">
        <v>-7.5999999999999091</v>
      </c>
      <c r="F1339" s="2">
        <v>-0.41837549200406865</v>
      </c>
    </row>
    <row r="1340" spans="1:6" x14ac:dyDescent="0.35">
      <c r="A1340" s="1">
        <v>38107</v>
      </c>
      <c r="B1340">
        <v>2004</v>
      </c>
      <c r="C1340" t="s">
        <v>15</v>
      </c>
      <c r="D1340">
        <v>1796.1</v>
      </c>
      <c r="E1340">
        <v>-12.850000000000136</v>
      </c>
      <c r="F1340" s="2">
        <v>-0.71035683683905781</v>
      </c>
    </row>
    <row r="1341" spans="1:6" x14ac:dyDescent="0.35">
      <c r="A1341" s="1">
        <v>38110</v>
      </c>
      <c r="B1341">
        <v>2004</v>
      </c>
      <c r="C1341" t="s">
        <v>16</v>
      </c>
      <c r="D1341">
        <v>1766.7</v>
      </c>
      <c r="E1341">
        <v>-29.399999999999864</v>
      </c>
      <c r="F1341" s="2">
        <v>-1.6368799064639976</v>
      </c>
    </row>
    <row r="1342" spans="1:6" x14ac:dyDescent="0.35">
      <c r="A1342" s="1">
        <v>38111</v>
      </c>
      <c r="B1342">
        <v>2004</v>
      </c>
      <c r="C1342" t="s">
        <v>16</v>
      </c>
      <c r="D1342">
        <v>1793.1</v>
      </c>
      <c r="E1342">
        <v>26.399999999999864</v>
      </c>
      <c r="F1342" s="2">
        <v>1.4943114280862546</v>
      </c>
    </row>
    <row r="1343" spans="1:6" x14ac:dyDescent="0.35">
      <c r="A1343" s="1">
        <v>38112</v>
      </c>
      <c r="B1343">
        <v>2004</v>
      </c>
      <c r="C1343" t="s">
        <v>16</v>
      </c>
      <c r="D1343">
        <v>1809.9</v>
      </c>
      <c r="E1343">
        <v>16.800000000000182</v>
      </c>
      <c r="F1343" s="2">
        <v>0.93692487870170005</v>
      </c>
    </row>
    <row r="1344" spans="1:6" x14ac:dyDescent="0.35">
      <c r="A1344" s="1">
        <v>38113</v>
      </c>
      <c r="B1344">
        <v>2004</v>
      </c>
      <c r="C1344" t="s">
        <v>16</v>
      </c>
      <c r="D1344">
        <v>1832.8</v>
      </c>
      <c r="E1344">
        <v>22.899999999999864</v>
      </c>
      <c r="F1344" s="2">
        <v>1.2652632742140373</v>
      </c>
    </row>
    <row r="1345" spans="1:6" x14ac:dyDescent="0.35">
      <c r="A1345" s="1">
        <v>38114</v>
      </c>
      <c r="B1345">
        <v>2004</v>
      </c>
      <c r="C1345" t="s">
        <v>16</v>
      </c>
      <c r="D1345">
        <v>1804.45</v>
      </c>
      <c r="E1345">
        <v>-28.349999999999909</v>
      </c>
      <c r="F1345" s="2">
        <v>-1.5468136185071972</v>
      </c>
    </row>
    <row r="1346" spans="1:6" x14ac:dyDescent="0.35">
      <c r="A1346" s="1">
        <v>38117</v>
      </c>
      <c r="B1346">
        <v>2004</v>
      </c>
      <c r="C1346" t="s">
        <v>16</v>
      </c>
      <c r="D1346">
        <v>1769.1</v>
      </c>
      <c r="E1346">
        <v>-35.350000000000136</v>
      </c>
      <c r="F1346" s="2">
        <v>-1.9590456925933184</v>
      </c>
    </row>
    <row r="1347" spans="1:6" x14ac:dyDescent="0.35">
      <c r="A1347" s="1">
        <v>38118</v>
      </c>
      <c r="B1347">
        <v>2004</v>
      </c>
      <c r="C1347" t="s">
        <v>16</v>
      </c>
      <c r="D1347">
        <v>1699.45</v>
      </c>
      <c r="E1347">
        <v>-69.649999999999864</v>
      </c>
      <c r="F1347" s="2">
        <v>-3.9370301283138245</v>
      </c>
    </row>
    <row r="1348" spans="1:6" x14ac:dyDescent="0.35">
      <c r="A1348" s="1">
        <v>38119</v>
      </c>
      <c r="B1348">
        <v>2004</v>
      </c>
      <c r="C1348" t="s">
        <v>16</v>
      </c>
      <c r="D1348">
        <v>1711.1</v>
      </c>
      <c r="E1348">
        <v>11.649999999999864</v>
      </c>
      <c r="F1348" s="2">
        <v>0.68551590220364611</v>
      </c>
    </row>
    <row r="1349" spans="1:6" x14ac:dyDescent="0.35">
      <c r="A1349" s="1">
        <v>38120</v>
      </c>
      <c r="B1349">
        <v>2004</v>
      </c>
      <c r="C1349" t="s">
        <v>16</v>
      </c>
      <c r="D1349">
        <v>1717.5</v>
      </c>
      <c r="E1349">
        <v>6.4000000000000909</v>
      </c>
      <c r="F1349" s="2">
        <v>0.37402840278184157</v>
      </c>
    </row>
    <row r="1350" spans="1:6" x14ac:dyDescent="0.35">
      <c r="A1350" s="1">
        <v>38121</v>
      </c>
      <c r="B1350">
        <v>2004</v>
      </c>
      <c r="C1350" t="s">
        <v>16</v>
      </c>
      <c r="D1350">
        <v>1582.4</v>
      </c>
      <c r="E1350">
        <v>-135.09999999999991</v>
      </c>
      <c r="F1350" s="2">
        <v>-7.8660844250363846</v>
      </c>
    </row>
    <row r="1351" spans="1:6" x14ac:dyDescent="0.35">
      <c r="A1351" s="1">
        <v>38124</v>
      </c>
      <c r="B1351">
        <v>2004</v>
      </c>
      <c r="C1351" t="s">
        <v>16</v>
      </c>
      <c r="D1351">
        <v>1388.75</v>
      </c>
      <c r="E1351">
        <v>-193.65000000000009</v>
      </c>
      <c r="F1351" s="2">
        <v>-12.237740141557135</v>
      </c>
    </row>
    <row r="1352" spans="1:6" x14ac:dyDescent="0.35">
      <c r="A1352" s="1">
        <v>38125</v>
      </c>
      <c r="B1352">
        <v>2004</v>
      </c>
      <c r="C1352" t="s">
        <v>16</v>
      </c>
      <c r="D1352">
        <v>1503.95</v>
      </c>
      <c r="E1352">
        <v>115.20000000000005</v>
      </c>
      <c r="F1352" s="2">
        <v>8.2952295229522974</v>
      </c>
    </row>
    <row r="1353" spans="1:6" x14ac:dyDescent="0.35">
      <c r="A1353" s="1">
        <v>38126</v>
      </c>
      <c r="B1353">
        <v>2004</v>
      </c>
      <c r="C1353" t="s">
        <v>16</v>
      </c>
      <c r="D1353">
        <v>1567.85</v>
      </c>
      <c r="E1353">
        <v>63.899999999999864</v>
      </c>
      <c r="F1353" s="2">
        <v>4.2488114631470371</v>
      </c>
    </row>
    <row r="1354" spans="1:6" x14ac:dyDescent="0.35">
      <c r="A1354" s="1">
        <v>38127</v>
      </c>
      <c r="B1354">
        <v>2004</v>
      </c>
      <c r="C1354" t="s">
        <v>16</v>
      </c>
      <c r="D1354">
        <v>1543.85</v>
      </c>
      <c r="E1354">
        <v>-24</v>
      </c>
      <c r="F1354" s="2">
        <v>-1.530758682271901</v>
      </c>
    </row>
    <row r="1355" spans="1:6" x14ac:dyDescent="0.35">
      <c r="A1355" s="1">
        <v>38128</v>
      </c>
      <c r="B1355">
        <v>2004</v>
      </c>
      <c r="C1355" t="s">
        <v>16</v>
      </c>
      <c r="D1355">
        <v>1560.2</v>
      </c>
      <c r="E1355">
        <v>16.350000000000136</v>
      </c>
      <c r="F1355" s="2">
        <v>1.0590407099135368</v>
      </c>
    </row>
    <row r="1356" spans="1:6" x14ac:dyDescent="0.35">
      <c r="A1356" s="1">
        <v>38131</v>
      </c>
      <c r="B1356">
        <v>2004</v>
      </c>
      <c r="C1356" t="s">
        <v>16</v>
      </c>
      <c r="D1356">
        <v>1608.85</v>
      </c>
      <c r="E1356">
        <v>48.649999999999864</v>
      </c>
      <c r="F1356" s="2">
        <v>3.1181899756441394</v>
      </c>
    </row>
    <row r="1357" spans="1:6" x14ac:dyDescent="0.35">
      <c r="A1357" s="1">
        <v>38132</v>
      </c>
      <c r="B1357">
        <v>2004</v>
      </c>
      <c r="C1357" t="s">
        <v>16</v>
      </c>
      <c r="D1357">
        <v>1606.7</v>
      </c>
      <c r="E1357">
        <v>-2.1499999999998636</v>
      </c>
      <c r="F1357" s="2">
        <v>-0.13363582683282244</v>
      </c>
    </row>
    <row r="1358" spans="1:6" x14ac:dyDescent="0.35">
      <c r="A1358" s="1">
        <v>38133</v>
      </c>
      <c r="B1358">
        <v>2004</v>
      </c>
      <c r="C1358" t="s">
        <v>16</v>
      </c>
      <c r="D1358">
        <v>1598.8</v>
      </c>
      <c r="E1358">
        <v>-7.9000000000000909</v>
      </c>
      <c r="F1358" s="2">
        <v>-0.49169104375428457</v>
      </c>
    </row>
    <row r="1359" spans="1:6" x14ac:dyDescent="0.35">
      <c r="A1359" s="1">
        <v>38134</v>
      </c>
      <c r="B1359">
        <v>2004</v>
      </c>
      <c r="C1359" t="s">
        <v>16</v>
      </c>
      <c r="D1359">
        <v>1586.4</v>
      </c>
      <c r="E1359">
        <v>-12.399999999999864</v>
      </c>
      <c r="F1359" s="2">
        <v>-0.77558168626469004</v>
      </c>
    </row>
    <row r="1360" spans="1:6" x14ac:dyDescent="0.35">
      <c r="A1360" s="1">
        <v>38135</v>
      </c>
      <c r="B1360">
        <v>2004</v>
      </c>
      <c r="C1360" t="s">
        <v>16</v>
      </c>
      <c r="D1360">
        <v>1508.75</v>
      </c>
      <c r="E1360">
        <v>-77.650000000000091</v>
      </c>
      <c r="F1360" s="2">
        <v>-4.8947302067574441</v>
      </c>
    </row>
    <row r="1361" spans="1:6" x14ac:dyDescent="0.35">
      <c r="A1361" s="1">
        <v>38138</v>
      </c>
      <c r="B1361">
        <v>2004</v>
      </c>
      <c r="C1361" t="s">
        <v>16</v>
      </c>
      <c r="D1361">
        <v>1483.6</v>
      </c>
      <c r="E1361">
        <v>-25.150000000000091</v>
      </c>
      <c r="F1361" s="2">
        <v>-1.6669428334714229</v>
      </c>
    </row>
    <row r="1362" spans="1:6" x14ac:dyDescent="0.35">
      <c r="A1362" s="1">
        <v>38139</v>
      </c>
      <c r="B1362">
        <v>2004</v>
      </c>
      <c r="C1362" t="s">
        <v>17</v>
      </c>
      <c r="D1362">
        <v>1507.9</v>
      </c>
      <c r="E1362">
        <v>24.300000000000182</v>
      </c>
      <c r="F1362" s="2">
        <v>1.6379077918576561</v>
      </c>
    </row>
    <row r="1363" spans="1:6" x14ac:dyDescent="0.35">
      <c r="A1363" s="1">
        <v>38140</v>
      </c>
      <c r="B1363">
        <v>2004</v>
      </c>
      <c r="C1363" t="s">
        <v>17</v>
      </c>
      <c r="D1363">
        <v>1535.2</v>
      </c>
      <c r="E1363">
        <v>27.299999999999955</v>
      </c>
      <c r="F1363" s="2">
        <v>1.8104648849393163</v>
      </c>
    </row>
    <row r="1364" spans="1:6" x14ac:dyDescent="0.35">
      <c r="A1364" s="1">
        <v>38141</v>
      </c>
      <c r="B1364">
        <v>2004</v>
      </c>
      <c r="C1364" t="s">
        <v>17</v>
      </c>
      <c r="D1364">
        <v>1495.1</v>
      </c>
      <c r="E1364">
        <v>-40.100000000000136</v>
      </c>
      <c r="F1364" s="2">
        <v>-2.6120375195414365</v>
      </c>
    </row>
    <row r="1365" spans="1:6" x14ac:dyDescent="0.35">
      <c r="A1365" s="1">
        <v>38142</v>
      </c>
      <c r="B1365">
        <v>2004</v>
      </c>
      <c r="C1365" t="s">
        <v>17</v>
      </c>
      <c r="D1365">
        <v>1521.1</v>
      </c>
      <c r="E1365">
        <v>26</v>
      </c>
      <c r="F1365" s="2">
        <v>1.7390141127683767</v>
      </c>
    </row>
    <row r="1366" spans="1:6" x14ac:dyDescent="0.35">
      <c r="A1366" s="1">
        <v>38145</v>
      </c>
      <c r="B1366">
        <v>2004</v>
      </c>
      <c r="C1366" t="s">
        <v>17</v>
      </c>
      <c r="D1366">
        <v>1542.55</v>
      </c>
      <c r="E1366">
        <v>21.450000000000045</v>
      </c>
      <c r="F1366" s="2">
        <v>1.4101636973243079</v>
      </c>
    </row>
    <row r="1367" spans="1:6" x14ac:dyDescent="0.35">
      <c r="A1367" s="1">
        <v>38146</v>
      </c>
      <c r="B1367">
        <v>2004</v>
      </c>
      <c r="C1367" t="s">
        <v>17</v>
      </c>
      <c r="D1367">
        <v>1550.55</v>
      </c>
      <c r="E1367">
        <v>8</v>
      </c>
      <c r="F1367" s="2">
        <v>0.5186217626657158</v>
      </c>
    </row>
    <row r="1368" spans="1:6" x14ac:dyDescent="0.35">
      <c r="A1368" s="1">
        <v>38147</v>
      </c>
      <c r="B1368">
        <v>2004</v>
      </c>
      <c r="C1368" t="s">
        <v>17</v>
      </c>
      <c r="D1368">
        <v>1548.3</v>
      </c>
      <c r="E1368">
        <v>-2.25</v>
      </c>
      <c r="F1368" s="2">
        <v>-0.14510979974847635</v>
      </c>
    </row>
    <row r="1369" spans="1:6" x14ac:dyDescent="0.35">
      <c r="A1369" s="1">
        <v>38148</v>
      </c>
      <c r="B1369">
        <v>2004</v>
      </c>
      <c r="C1369" t="s">
        <v>17</v>
      </c>
      <c r="D1369">
        <v>1544.75</v>
      </c>
      <c r="E1369">
        <v>-3.5499999999999545</v>
      </c>
      <c r="F1369" s="2">
        <v>-0.22928373054317344</v>
      </c>
    </row>
    <row r="1370" spans="1:6" x14ac:dyDescent="0.35">
      <c r="A1370" s="1">
        <v>38149</v>
      </c>
      <c r="B1370">
        <v>2004</v>
      </c>
      <c r="C1370" t="s">
        <v>17</v>
      </c>
      <c r="D1370">
        <v>1508.45</v>
      </c>
      <c r="E1370">
        <v>-36.299999999999955</v>
      </c>
      <c r="F1370" s="2">
        <v>-2.3498948049846224</v>
      </c>
    </row>
    <row r="1371" spans="1:6" x14ac:dyDescent="0.35">
      <c r="A1371" s="1">
        <v>38152</v>
      </c>
      <c r="B1371">
        <v>2004</v>
      </c>
      <c r="C1371" t="s">
        <v>17</v>
      </c>
      <c r="D1371">
        <v>1481.35</v>
      </c>
      <c r="E1371">
        <v>-27.100000000000136</v>
      </c>
      <c r="F1371" s="2">
        <v>-1.7965461235042681</v>
      </c>
    </row>
    <row r="1372" spans="1:6" x14ac:dyDescent="0.35">
      <c r="A1372" s="1">
        <v>38153</v>
      </c>
      <c r="B1372">
        <v>2004</v>
      </c>
      <c r="C1372" t="s">
        <v>17</v>
      </c>
      <c r="D1372">
        <v>1501</v>
      </c>
      <c r="E1372">
        <v>19.650000000000091</v>
      </c>
      <c r="F1372" s="2">
        <v>1.3264927262294592</v>
      </c>
    </row>
    <row r="1373" spans="1:6" x14ac:dyDescent="0.35">
      <c r="A1373" s="1">
        <v>38154</v>
      </c>
      <c r="B1373">
        <v>2004</v>
      </c>
      <c r="C1373" t="s">
        <v>17</v>
      </c>
      <c r="D1373">
        <v>1494.75</v>
      </c>
      <c r="E1373">
        <v>-6.25</v>
      </c>
      <c r="F1373" s="2">
        <v>-0.41638907395069957</v>
      </c>
    </row>
    <row r="1374" spans="1:6" x14ac:dyDescent="0.35">
      <c r="A1374" s="1">
        <v>38155</v>
      </c>
      <c r="B1374">
        <v>2004</v>
      </c>
      <c r="C1374" t="s">
        <v>17</v>
      </c>
      <c r="D1374">
        <v>1512.05</v>
      </c>
      <c r="E1374">
        <v>17.299999999999955</v>
      </c>
      <c r="F1374" s="2">
        <v>1.1573841779561769</v>
      </c>
    </row>
    <row r="1375" spans="1:6" x14ac:dyDescent="0.35">
      <c r="A1375" s="1">
        <v>38156</v>
      </c>
      <c r="B1375">
        <v>2004</v>
      </c>
      <c r="C1375" t="s">
        <v>17</v>
      </c>
      <c r="D1375">
        <v>1491.2</v>
      </c>
      <c r="E1375">
        <v>-20.849999999999909</v>
      </c>
      <c r="F1375" s="2">
        <v>-1.378922654674112</v>
      </c>
    </row>
    <row r="1376" spans="1:6" x14ac:dyDescent="0.35">
      <c r="A1376" s="1">
        <v>38159</v>
      </c>
      <c r="B1376">
        <v>2004</v>
      </c>
      <c r="C1376" t="s">
        <v>17</v>
      </c>
      <c r="D1376">
        <v>1482</v>
      </c>
      <c r="E1376">
        <v>-9.2000000000000455</v>
      </c>
      <c r="F1376" s="2">
        <v>-0.61695278969957379</v>
      </c>
    </row>
    <row r="1377" spans="1:6" x14ac:dyDescent="0.35">
      <c r="A1377" s="1">
        <v>38160</v>
      </c>
      <c r="B1377">
        <v>2004</v>
      </c>
      <c r="C1377" t="s">
        <v>17</v>
      </c>
      <c r="D1377">
        <v>1474.7</v>
      </c>
      <c r="E1377">
        <v>-7.2999999999999545</v>
      </c>
      <c r="F1377" s="2">
        <v>-0.49257759784075261</v>
      </c>
    </row>
    <row r="1378" spans="1:6" x14ac:dyDescent="0.35">
      <c r="A1378" s="1">
        <v>38161</v>
      </c>
      <c r="B1378">
        <v>2004</v>
      </c>
      <c r="C1378" t="s">
        <v>17</v>
      </c>
      <c r="D1378">
        <v>1446.1</v>
      </c>
      <c r="E1378">
        <v>-28.600000000000136</v>
      </c>
      <c r="F1378" s="2">
        <v>-1.9393775005085871</v>
      </c>
    </row>
    <row r="1379" spans="1:6" x14ac:dyDescent="0.35">
      <c r="A1379" s="1">
        <v>38162</v>
      </c>
      <c r="B1379">
        <v>2004</v>
      </c>
      <c r="C1379" t="s">
        <v>17</v>
      </c>
      <c r="D1379">
        <v>1470.75</v>
      </c>
      <c r="E1379">
        <v>24.650000000000091</v>
      </c>
      <c r="F1379" s="2">
        <v>1.7045847451766885</v>
      </c>
    </row>
    <row r="1380" spans="1:6" x14ac:dyDescent="0.35">
      <c r="A1380" s="1">
        <v>38163</v>
      </c>
      <c r="B1380">
        <v>2004</v>
      </c>
      <c r="C1380" t="s">
        <v>17</v>
      </c>
      <c r="D1380">
        <v>1488.5</v>
      </c>
      <c r="E1380">
        <v>17.75</v>
      </c>
      <c r="F1380" s="2">
        <v>1.2068672446030937</v>
      </c>
    </row>
    <row r="1381" spans="1:6" x14ac:dyDescent="0.35">
      <c r="A1381" s="1">
        <v>38166</v>
      </c>
      <c r="B1381">
        <v>2004</v>
      </c>
      <c r="C1381" t="s">
        <v>17</v>
      </c>
      <c r="D1381">
        <v>1514.35</v>
      </c>
      <c r="E1381">
        <v>25.849999999999909</v>
      </c>
      <c r="F1381" s="2">
        <v>1.7366476318441324</v>
      </c>
    </row>
    <row r="1382" spans="1:6" x14ac:dyDescent="0.35">
      <c r="A1382" s="1">
        <v>38167</v>
      </c>
      <c r="B1382">
        <v>2004</v>
      </c>
      <c r="C1382" t="s">
        <v>17</v>
      </c>
      <c r="D1382">
        <v>1518.3</v>
      </c>
      <c r="E1382">
        <v>3.9500000000000455</v>
      </c>
      <c r="F1382" s="2">
        <v>0.2608379832931651</v>
      </c>
    </row>
    <row r="1383" spans="1:6" x14ac:dyDescent="0.35">
      <c r="A1383" s="1">
        <v>38168</v>
      </c>
      <c r="B1383">
        <v>2004</v>
      </c>
      <c r="C1383" t="s">
        <v>17</v>
      </c>
      <c r="D1383">
        <v>1505.6</v>
      </c>
      <c r="E1383">
        <v>-12.700000000000045</v>
      </c>
      <c r="F1383" s="2">
        <v>-0.83646183231245785</v>
      </c>
    </row>
    <row r="1384" spans="1:6" x14ac:dyDescent="0.35">
      <c r="A1384" s="1">
        <v>38169</v>
      </c>
      <c r="B1384">
        <v>2004</v>
      </c>
      <c r="C1384" t="s">
        <v>18</v>
      </c>
      <c r="D1384">
        <v>1537.2</v>
      </c>
      <c r="E1384">
        <v>31.600000000000136</v>
      </c>
      <c r="F1384" s="2">
        <v>2.0988310308182876</v>
      </c>
    </row>
    <row r="1385" spans="1:6" x14ac:dyDescent="0.35">
      <c r="A1385" s="1">
        <v>38170</v>
      </c>
      <c r="B1385">
        <v>2004</v>
      </c>
      <c r="C1385" t="s">
        <v>18</v>
      </c>
      <c r="D1385">
        <v>1537.5</v>
      </c>
      <c r="E1385">
        <v>0.29999999999995453</v>
      </c>
      <c r="F1385" s="2">
        <v>1.9516003122557541E-2</v>
      </c>
    </row>
    <row r="1386" spans="1:6" x14ac:dyDescent="0.35">
      <c r="A1386" s="1">
        <v>38173</v>
      </c>
      <c r="B1386">
        <v>2004</v>
      </c>
      <c r="C1386" t="s">
        <v>18</v>
      </c>
      <c r="D1386">
        <v>1526.85</v>
      </c>
      <c r="E1386">
        <v>-10.650000000000091</v>
      </c>
      <c r="F1386" s="2">
        <v>-0.69268292682927424</v>
      </c>
    </row>
    <row r="1387" spans="1:6" x14ac:dyDescent="0.35">
      <c r="A1387" s="1">
        <v>38174</v>
      </c>
      <c r="B1387">
        <v>2004</v>
      </c>
      <c r="C1387" t="s">
        <v>18</v>
      </c>
      <c r="D1387">
        <v>1558.25</v>
      </c>
      <c r="E1387">
        <v>31.400000000000091</v>
      </c>
      <c r="F1387" s="2">
        <v>2.0565215967514878</v>
      </c>
    </row>
    <row r="1388" spans="1:6" x14ac:dyDescent="0.35">
      <c r="A1388" s="1">
        <v>38175</v>
      </c>
      <c r="B1388">
        <v>2004</v>
      </c>
      <c r="C1388" t="s">
        <v>18</v>
      </c>
      <c r="D1388">
        <v>1566.8</v>
      </c>
      <c r="E1388">
        <v>8.5499999999999545</v>
      </c>
      <c r="F1388" s="2">
        <v>0.54869244344617063</v>
      </c>
    </row>
    <row r="1389" spans="1:6" x14ac:dyDescent="0.35">
      <c r="A1389" s="1">
        <v>38176</v>
      </c>
      <c r="B1389">
        <v>2004</v>
      </c>
      <c r="C1389" t="s">
        <v>18</v>
      </c>
      <c r="D1389">
        <v>1518.15</v>
      </c>
      <c r="E1389">
        <v>-48.649999999999864</v>
      </c>
      <c r="F1389" s="2">
        <v>-3.1050548889456131</v>
      </c>
    </row>
    <row r="1390" spans="1:6" x14ac:dyDescent="0.35">
      <c r="A1390" s="1">
        <v>38177</v>
      </c>
      <c r="B1390">
        <v>2004</v>
      </c>
      <c r="C1390" t="s">
        <v>18</v>
      </c>
      <c r="D1390">
        <v>1553.2</v>
      </c>
      <c r="E1390">
        <v>35.049999999999955</v>
      </c>
      <c r="F1390" s="2">
        <v>2.3087310213088266</v>
      </c>
    </row>
    <row r="1391" spans="1:6" x14ac:dyDescent="0.35">
      <c r="A1391" s="1">
        <v>38180</v>
      </c>
      <c r="B1391">
        <v>2004</v>
      </c>
      <c r="C1391" t="s">
        <v>18</v>
      </c>
      <c r="D1391">
        <v>1556.95</v>
      </c>
      <c r="E1391">
        <v>3.75</v>
      </c>
      <c r="F1391" s="2">
        <v>0.24143703322173576</v>
      </c>
    </row>
    <row r="1392" spans="1:6" x14ac:dyDescent="0.35">
      <c r="A1392" s="1">
        <v>38181</v>
      </c>
      <c r="B1392">
        <v>2004</v>
      </c>
      <c r="C1392" t="s">
        <v>18</v>
      </c>
      <c r="D1392">
        <v>1539.3</v>
      </c>
      <c r="E1392">
        <v>-17.650000000000091</v>
      </c>
      <c r="F1392" s="2">
        <v>-1.1336266418317924</v>
      </c>
    </row>
    <row r="1393" spans="1:6" x14ac:dyDescent="0.35">
      <c r="A1393" s="1">
        <v>38182</v>
      </c>
      <c r="B1393">
        <v>2004</v>
      </c>
      <c r="C1393" t="s">
        <v>18</v>
      </c>
      <c r="D1393">
        <v>1522.75</v>
      </c>
      <c r="E1393">
        <v>-16.549999999999955</v>
      </c>
      <c r="F1393" s="2">
        <v>-1.0751640356005947</v>
      </c>
    </row>
    <row r="1394" spans="1:6" x14ac:dyDescent="0.35">
      <c r="A1394" s="1">
        <v>38183</v>
      </c>
      <c r="B1394">
        <v>2004</v>
      </c>
      <c r="C1394" t="s">
        <v>18</v>
      </c>
      <c r="D1394">
        <v>1539.4</v>
      </c>
      <c r="E1394">
        <v>16.650000000000091</v>
      </c>
      <c r="F1394" s="2">
        <v>1.0934165161714062</v>
      </c>
    </row>
    <row r="1395" spans="1:6" x14ac:dyDescent="0.35">
      <c r="A1395" s="1">
        <v>38184</v>
      </c>
      <c r="B1395">
        <v>2004</v>
      </c>
      <c r="C1395" t="s">
        <v>18</v>
      </c>
      <c r="D1395">
        <v>1558.8</v>
      </c>
      <c r="E1395">
        <v>19.399999999999864</v>
      </c>
      <c r="F1395" s="2">
        <v>1.2602312589320426</v>
      </c>
    </row>
    <row r="1396" spans="1:6" x14ac:dyDescent="0.35">
      <c r="A1396" s="1">
        <v>38187</v>
      </c>
      <c r="B1396">
        <v>2004</v>
      </c>
      <c r="C1396" t="s">
        <v>18</v>
      </c>
      <c r="D1396">
        <v>1571.6</v>
      </c>
      <c r="E1396">
        <v>12.799999999999955</v>
      </c>
      <c r="F1396" s="2">
        <v>0.82114447010520619</v>
      </c>
    </row>
    <row r="1397" spans="1:6" x14ac:dyDescent="0.35">
      <c r="A1397" s="1">
        <v>38188</v>
      </c>
      <c r="B1397">
        <v>2004</v>
      </c>
      <c r="C1397" t="s">
        <v>18</v>
      </c>
      <c r="D1397">
        <v>1566.1</v>
      </c>
      <c r="E1397">
        <v>-5.5</v>
      </c>
      <c r="F1397" s="2">
        <v>-0.34996182234665313</v>
      </c>
    </row>
    <row r="1398" spans="1:6" x14ac:dyDescent="0.35">
      <c r="A1398" s="1">
        <v>38189</v>
      </c>
      <c r="B1398">
        <v>2004</v>
      </c>
      <c r="C1398" t="s">
        <v>18</v>
      </c>
      <c r="D1398">
        <v>1581.4</v>
      </c>
      <c r="E1398">
        <v>15.300000000000182</v>
      </c>
      <c r="F1398" s="2">
        <v>0.97694910925229439</v>
      </c>
    </row>
    <row r="1399" spans="1:6" x14ac:dyDescent="0.35">
      <c r="A1399" s="1">
        <v>38190</v>
      </c>
      <c r="B1399">
        <v>2004</v>
      </c>
      <c r="C1399" t="s">
        <v>18</v>
      </c>
      <c r="D1399">
        <v>1598.1</v>
      </c>
      <c r="E1399">
        <v>16.699999999999818</v>
      </c>
      <c r="F1399" s="2">
        <v>1.0560263058049713</v>
      </c>
    </row>
    <row r="1400" spans="1:6" x14ac:dyDescent="0.35">
      <c r="A1400" s="1">
        <v>38191</v>
      </c>
      <c r="B1400">
        <v>2004</v>
      </c>
      <c r="C1400" t="s">
        <v>18</v>
      </c>
      <c r="D1400">
        <v>1601.6</v>
      </c>
      <c r="E1400">
        <v>3.5</v>
      </c>
      <c r="F1400" s="2">
        <v>0.21901007446342535</v>
      </c>
    </row>
    <row r="1401" spans="1:6" x14ac:dyDescent="0.35">
      <c r="A1401" s="1">
        <v>38194</v>
      </c>
      <c r="B1401">
        <v>2004</v>
      </c>
      <c r="C1401" t="s">
        <v>18</v>
      </c>
      <c r="D1401">
        <v>1618</v>
      </c>
      <c r="E1401">
        <v>16.400000000000091</v>
      </c>
      <c r="F1401" s="2">
        <v>1.0239760239760298</v>
      </c>
    </row>
    <row r="1402" spans="1:6" x14ac:dyDescent="0.35">
      <c r="A1402" s="1">
        <v>38195</v>
      </c>
      <c r="B1402">
        <v>2004</v>
      </c>
      <c r="C1402" t="s">
        <v>18</v>
      </c>
      <c r="D1402">
        <v>1600.75</v>
      </c>
      <c r="E1402">
        <v>-17.25</v>
      </c>
      <c r="F1402" s="2">
        <v>-1.0661310259579728</v>
      </c>
    </row>
    <row r="1403" spans="1:6" x14ac:dyDescent="0.35">
      <c r="A1403" s="1">
        <v>38196</v>
      </c>
      <c r="B1403">
        <v>2004</v>
      </c>
      <c r="C1403" t="s">
        <v>18</v>
      </c>
      <c r="D1403">
        <v>1594.15</v>
      </c>
      <c r="E1403">
        <v>-6.5999999999999091</v>
      </c>
      <c r="F1403" s="2">
        <v>-0.41230673121973505</v>
      </c>
    </row>
    <row r="1404" spans="1:6" x14ac:dyDescent="0.35">
      <c r="A1404" s="1">
        <v>38197</v>
      </c>
      <c r="B1404">
        <v>2004</v>
      </c>
      <c r="C1404" t="s">
        <v>18</v>
      </c>
      <c r="D1404">
        <v>1618.7</v>
      </c>
      <c r="E1404">
        <v>24.549999999999955</v>
      </c>
      <c r="F1404" s="2">
        <v>1.5400056456418751</v>
      </c>
    </row>
    <row r="1405" spans="1:6" x14ac:dyDescent="0.35">
      <c r="A1405" s="1">
        <v>38198</v>
      </c>
      <c r="B1405">
        <v>2004</v>
      </c>
      <c r="C1405" t="s">
        <v>18</v>
      </c>
      <c r="D1405">
        <v>1632.3</v>
      </c>
      <c r="E1405">
        <v>13.599999999999909</v>
      </c>
      <c r="F1405" s="2">
        <v>0.84018039167232406</v>
      </c>
    </row>
    <row r="1406" spans="1:6" x14ac:dyDescent="0.35">
      <c r="A1406" s="1">
        <v>38201</v>
      </c>
      <c r="B1406">
        <v>2004</v>
      </c>
      <c r="C1406" t="s">
        <v>19</v>
      </c>
      <c r="D1406">
        <v>1639.05</v>
      </c>
      <c r="E1406">
        <v>6.75</v>
      </c>
      <c r="F1406" s="2">
        <v>0.413526925197574</v>
      </c>
    </row>
    <row r="1407" spans="1:6" x14ac:dyDescent="0.35">
      <c r="A1407" s="1">
        <v>38202</v>
      </c>
      <c r="B1407">
        <v>2004</v>
      </c>
      <c r="C1407" t="s">
        <v>19</v>
      </c>
      <c r="D1407">
        <v>1630.6</v>
      </c>
      <c r="E1407">
        <v>-8.4500000000000455</v>
      </c>
      <c r="F1407" s="2">
        <v>-0.51554253988591225</v>
      </c>
    </row>
    <row r="1408" spans="1:6" x14ac:dyDescent="0.35">
      <c r="A1408" s="1">
        <v>38203</v>
      </c>
      <c r="B1408">
        <v>2004</v>
      </c>
      <c r="C1408" t="s">
        <v>19</v>
      </c>
      <c r="D1408">
        <v>1626.55</v>
      </c>
      <c r="E1408">
        <v>-4.0499999999999545</v>
      </c>
      <c r="F1408" s="2">
        <v>-0.24837483135042041</v>
      </c>
    </row>
    <row r="1409" spans="1:6" x14ac:dyDescent="0.35">
      <c r="A1409" s="1">
        <v>38204</v>
      </c>
      <c r="B1409">
        <v>2004</v>
      </c>
      <c r="C1409" t="s">
        <v>19</v>
      </c>
      <c r="D1409">
        <v>1654.95</v>
      </c>
      <c r="E1409">
        <v>28.400000000000091</v>
      </c>
      <c r="F1409" s="2">
        <v>1.7460268666810177</v>
      </c>
    </row>
    <row r="1410" spans="1:6" x14ac:dyDescent="0.35">
      <c r="A1410" s="1">
        <v>38205</v>
      </c>
      <c r="B1410">
        <v>2004</v>
      </c>
      <c r="C1410" t="s">
        <v>19</v>
      </c>
      <c r="D1410">
        <v>1633.4</v>
      </c>
      <c r="E1410">
        <v>-21.549999999999955</v>
      </c>
      <c r="F1410" s="2">
        <v>-1.3021541436297142</v>
      </c>
    </row>
    <row r="1411" spans="1:6" x14ac:dyDescent="0.35">
      <c r="A1411" s="1">
        <v>38208</v>
      </c>
      <c r="B1411">
        <v>2004</v>
      </c>
      <c r="C1411" t="s">
        <v>19</v>
      </c>
      <c r="D1411">
        <v>1642.6</v>
      </c>
      <c r="E1411">
        <v>9.1999999999998181</v>
      </c>
      <c r="F1411" s="2">
        <v>0.56324231664012603</v>
      </c>
    </row>
    <row r="1412" spans="1:6" x14ac:dyDescent="0.35">
      <c r="A1412" s="1">
        <v>38209</v>
      </c>
      <c r="B1412">
        <v>2004</v>
      </c>
      <c r="C1412" t="s">
        <v>19</v>
      </c>
      <c r="D1412">
        <v>1652.15</v>
      </c>
      <c r="E1412">
        <v>9.5500000000001819</v>
      </c>
      <c r="F1412" s="2">
        <v>0.58139534883722044</v>
      </c>
    </row>
    <row r="1413" spans="1:6" x14ac:dyDescent="0.35">
      <c r="A1413" s="1">
        <v>38210</v>
      </c>
      <c r="B1413">
        <v>2004</v>
      </c>
      <c r="C1413" t="s">
        <v>19</v>
      </c>
      <c r="D1413">
        <v>1621.6</v>
      </c>
      <c r="E1413">
        <v>-30.550000000000182</v>
      </c>
      <c r="F1413" s="2">
        <v>-1.8491057107405611</v>
      </c>
    </row>
    <row r="1414" spans="1:6" x14ac:dyDescent="0.35">
      <c r="A1414" s="1">
        <v>38211</v>
      </c>
      <c r="B1414">
        <v>2004</v>
      </c>
      <c r="C1414" t="s">
        <v>19</v>
      </c>
      <c r="D1414">
        <v>1607.2</v>
      </c>
      <c r="E1414">
        <v>-14.399999999999864</v>
      </c>
      <c r="F1414" s="2">
        <v>-0.8880118401578605</v>
      </c>
    </row>
    <row r="1415" spans="1:6" x14ac:dyDescent="0.35">
      <c r="A1415" s="1">
        <v>38212</v>
      </c>
      <c r="B1415">
        <v>2004</v>
      </c>
      <c r="C1415" t="s">
        <v>19</v>
      </c>
      <c r="D1415">
        <v>1598.2</v>
      </c>
      <c r="E1415">
        <v>-9</v>
      </c>
      <c r="F1415" s="2">
        <v>-0.55998008959681433</v>
      </c>
    </row>
    <row r="1416" spans="1:6" x14ac:dyDescent="0.35">
      <c r="A1416" s="1">
        <v>38215</v>
      </c>
      <c r="B1416">
        <v>2004</v>
      </c>
      <c r="C1416" t="s">
        <v>19</v>
      </c>
      <c r="D1416">
        <v>1599.15</v>
      </c>
      <c r="E1416">
        <v>0.95000000000004547</v>
      </c>
      <c r="F1416" s="2">
        <v>5.9441872106122236E-2</v>
      </c>
    </row>
    <row r="1417" spans="1:6" x14ac:dyDescent="0.35">
      <c r="A1417" s="1">
        <v>38216</v>
      </c>
      <c r="B1417">
        <v>2004</v>
      </c>
      <c r="C1417" t="s">
        <v>19</v>
      </c>
      <c r="D1417">
        <v>1604.35</v>
      </c>
      <c r="E1417">
        <v>5.1999999999998181</v>
      </c>
      <c r="F1417" s="2">
        <v>0.3251727480223755</v>
      </c>
    </row>
    <row r="1418" spans="1:6" x14ac:dyDescent="0.35">
      <c r="A1418" s="1">
        <v>38217</v>
      </c>
      <c r="B1418">
        <v>2004</v>
      </c>
      <c r="C1418" t="s">
        <v>19</v>
      </c>
      <c r="D1418">
        <v>1581.8</v>
      </c>
      <c r="E1418">
        <v>-22.549999999999955</v>
      </c>
      <c r="F1418" s="2">
        <v>-1.4055536510113102</v>
      </c>
    </row>
    <row r="1419" spans="1:6" x14ac:dyDescent="0.35">
      <c r="A1419" s="1">
        <v>38218</v>
      </c>
      <c r="B1419">
        <v>2004</v>
      </c>
      <c r="C1419" t="s">
        <v>19</v>
      </c>
      <c r="D1419">
        <v>1609.2</v>
      </c>
      <c r="E1419">
        <v>27.400000000000091</v>
      </c>
      <c r="F1419" s="2">
        <v>1.7322038184347004</v>
      </c>
    </row>
    <row r="1420" spans="1:6" x14ac:dyDescent="0.35">
      <c r="A1420" s="1">
        <v>38219</v>
      </c>
      <c r="B1420">
        <v>2004</v>
      </c>
      <c r="C1420" t="s">
        <v>19</v>
      </c>
      <c r="D1420">
        <v>1590.35</v>
      </c>
      <c r="E1420">
        <v>-18.850000000000136</v>
      </c>
      <c r="F1420" s="2">
        <v>-1.1713895103156933</v>
      </c>
    </row>
    <row r="1421" spans="1:6" x14ac:dyDescent="0.35">
      <c r="A1421" s="1">
        <v>38222</v>
      </c>
      <c r="B1421">
        <v>2004</v>
      </c>
      <c r="C1421" t="s">
        <v>19</v>
      </c>
      <c r="D1421">
        <v>1578.2</v>
      </c>
      <c r="E1421">
        <v>-12.149999999999864</v>
      </c>
      <c r="F1421" s="2">
        <v>-0.76398277108811674</v>
      </c>
    </row>
    <row r="1422" spans="1:6" x14ac:dyDescent="0.35">
      <c r="A1422" s="1">
        <v>38223</v>
      </c>
      <c r="B1422">
        <v>2004</v>
      </c>
      <c r="C1422" t="s">
        <v>19</v>
      </c>
      <c r="D1422">
        <v>1591.6</v>
      </c>
      <c r="E1422">
        <v>13.399999999999864</v>
      </c>
      <c r="F1422" s="2">
        <v>0.84906855911797385</v>
      </c>
    </row>
    <row r="1423" spans="1:6" x14ac:dyDescent="0.35">
      <c r="A1423" s="1">
        <v>38224</v>
      </c>
      <c r="B1423">
        <v>2004</v>
      </c>
      <c r="C1423" t="s">
        <v>19</v>
      </c>
      <c r="D1423">
        <v>1595.7</v>
      </c>
      <c r="E1423">
        <v>4.1000000000001364</v>
      </c>
      <c r="F1423" s="2">
        <v>0.25760241266650769</v>
      </c>
    </row>
    <row r="1424" spans="1:6" x14ac:dyDescent="0.35">
      <c r="A1424" s="1">
        <v>38225</v>
      </c>
      <c r="B1424">
        <v>2004</v>
      </c>
      <c r="C1424" t="s">
        <v>19</v>
      </c>
      <c r="D1424">
        <v>1610.75</v>
      </c>
      <c r="E1424">
        <v>15.049999999999955</v>
      </c>
      <c r="F1424" s="2">
        <v>0.94315974180610107</v>
      </c>
    </row>
    <row r="1425" spans="1:6" x14ac:dyDescent="0.35">
      <c r="A1425" s="1">
        <v>38226</v>
      </c>
      <c r="B1425">
        <v>2004</v>
      </c>
      <c r="C1425" t="s">
        <v>19</v>
      </c>
      <c r="D1425">
        <v>1609</v>
      </c>
      <c r="E1425">
        <v>-1.75</v>
      </c>
      <c r="F1425" s="2">
        <v>-0.10864504112990843</v>
      </c>
    </row>
    <row r="1426" spans="1:6" x14ac:dyDescent="0.35">
      <c r="A1426" s="1">
        <v>38229</v>
      </c>
      <c r="B1426">
        <v>2004</v>
      </c>
      <c r="C1426" t="s">
        <v>19</v>
      </c>
      <c r="D1426">
        <v>1628.45</v>
      </c>
      <c r="E1426">
        <v>19.450000000000045</v>
      </c>
      <c r="F1426" s="2">
        <v>1.2088253573648258</v>
      </c>
    </row>
    <row r="1427" spans="1:6" x14ac:dyDescent="0.35">
      <c r="A1427" s="1">
        <v>38230</v>
      </c>
      <c r="B1427">
        <v>2004</v>
      </c>
      <c r="C1427" t="s">
        <v>19</v>
      </c>
      <c r="D1427">
        <v>1631.75</v>
      </c>
      <c r="E1427">
        <v>3.2999999999999545</v>
      </c>
      <c r="F1427" s="2">
        <v>0.20264668856888171</v>
      </c>
    </row>
    <row r="1428" spans="1:6" x14ac:dyDescent="0.35">
      <c r="A1428" s="1">
        <v>38231</v>
      </c>
      <c r="B1428">
        <v>2004</v>
      </c>
      <c r="C1428" t="s">
        <v>20</v>
      </c>
      <c r="D1428">
        <v>1635.45</v>
      </c>
      <c r="E1428">
        <v>3.7000000000000455</v>
      </c>
      <c r="F1428" s="2">
        <v>0.22675042132679918</v>
      </c>
    </row>
    <row r="1429" spans="1:6" x14ac:dyDescent="0.35">
      <c r="A1429" s="1">
        <v>38232</v>
      </c>
      <c r="B1429">
        <v>2004</v>
      </c>
      <c r="C1429" t="s">
        <v>20</v>
      </c>
      <c r="D1429">
        <v>1629.3</v>
      </c>
      <c r="E1429">
        <v>-6.1500000000000909</v>
      </c>
      <c r="F1429" s="2">
        <v>-0.37604329083738974</v>
      </c>
    </row>
    <row r="1430" spans="1:6" x14ac:dyDescent="0.35">
      <c r="A1430" s="1">
        <v>38233</v>
      </c>
      <c r="B1430">
        <v>2004</v>
      </c>
      <c r="C1430" t="s">
        <v>20</v>
      </c>
      <c r="D1430">
        <v>1634.1</v>
      </c>
      <c r="E1430">
        <v>4.7999999999999545</v>
      </c>
      <c r="F1430" s="2">
        <v>0.29460504511139474</v>
      </c>
    </row>
    <row r="1431" spans="1:6" x14ac:dyDescent="0.35">
      <c r="A1431" s="1">
        <v>38236</v>
      </c>
      <c r="B1431">
        <v>2004</v>
      </c>
      <c r="C1431" t="s">
        <v>20</v>
      </c>
      <c r="D1431">
        <v>1644</v>
      </c>
      <c r="E1431">
        <v>9.9000000000000909</v>
      </c>
      <c r="F1431" s="2">
        <v>0.60583807600514605</v>
      </c>
    </row>
    <row r="1432" spans="1:6" x14ac:dyDescent="0.35">
      <c r="A1432" s="1">
        <v>38237</v>
      </c>
      <c r="B1432">
        <v>2004</v>
      </c>
      <c r="C1432" t="s">
        <v>20</v>
      </c>
      <c r="D1432">
        <v>1650.15</v>
      </c>
      <c r="E1432">
        <v>6.1500000000000909</v>
      </c>
      <c r="F1432" s="2">
        <v>0.37408759124088148</v>
      </c>
    </row>
    <row r="1433" spans="1:6" x14ac:dyDescent="0.35">
      <c r="A1433" s="1">
        <v>38238</v>
      </c>
      <c r="B1433">
        <v>2004</v>
      </c>
      <c r="C1433" t="s">
        <v>20</v>
      </c>
      <c r="D1433">
        <v>1656.25</v>
      </c>
      <c r="E1433">
        <v>6.0999999999999091</v>
      </c>
      <c r="F1433" s="2">
        <v>0.36966336393660632</v>
      </c>
    </row>
    <row r="1434" spans="1:6" x14ac:dyDescent="0.35">
      <c r="A1434" s="1">
        <v>38239</v>
      </c>
      <c r="B1434">
        <v>2004</v>
      </c>
      <c r="C1434" t="s">
        <v>20</v>
      </c>
      <c r="D1434">
        <v>1649</v>
      </c>
      <c r="E1434">
        <v>-7.25</v>
      </c>
      <c r="F1434" s="2">
        <v>-0.43773584905660379</v>
      </c>
    </row>
    <row r="1435" spans="1:6" x14ac:dyDescent="0.35">
      <c r="A1435" s="1">
        <v>38240</v>
      </c>
      <c r="B1435">
        <v>2004</v>
      </c>
      <c r="C1435" t="s">
        <v>20</v>
      </c>
      <c r="D1435">
        <v>1668.75</v>
      </c>
      <c r="E1435">
        <v>19.75</v>
      </c>
      <c r="F1435" s="2">
        <v>1.1976955730745908</v>
      </c>
    </row>
    <row r="1436" spans="1:6" x14ac:dyDescent="0.35">
      <c r="A1436" s="1">
        <v>38243</v>
      </c>
      <c r="B1436">
        <v>2004</v>
      </c>
      <c r="C1436" t="s">
        <v>20</v>
      </c>
      <c r="D1436">
        <v>1675.2</v>
      </c>
      <c r="E1436">
        <v>6.4500000000000455</v>
      </c>
      <c r="F1436" s="2">
        <v>0.386516853932587</v>
      </c>
    </row>
    <row r="1437" spans="1:6" x14ac:dyDescent="0.35">
      <c r="A1437" s="1">
        <v>38244</v>
      </c>
      <c r="B1437">
        <v>2004</v>
      </c>
      <c r="C1437" t="s">
        <v>20</v>
      </c>
      <c r="D1437">
        <v>1685.55</v>
      </c>
      <c r="E1437">
        <v>10.349999999999909</v>
      </c>
      <c r="F1437" s="2">
        <v>0.61783667621775951</v>
      </c>
    </row>
    <row r="1438" spans="1:6" x14ac:dyDescent="0.35">
      <c r="A1438" s="1">
        <v>38245</v>
      </c>
      <c r="B1438">
        <v>2004</v>
      </c>
      <c r="C1438" t="s">
        <v>20</v>
      </c>
      <c r="D1438">
        <v>1683.2</v>
      </c>
      <c r="E1438">
        <v>-2.3499999999999091</v>
      </c>
      <c r="F1438" s="2">
        <v>-0.1394203672391747</v>
      </c>
    </row>
    <row r="1439" spans="1:6" x14ac:dyDescent="0.35">
      <c r="A1439" s="1">
        <v>38246</v>
      </c>
      <c r="B1439">
        <v>2004</v>
      </c>
      <c r="C1439" t="s">
        <v>20</v>
      </c>
      <c r="D1439">
        <v>1705.7</v>
      </c>
      <c r="E1439">
        <v>22.5</v>
      </c>
      <c r="F1439" s="2">
        <v>1.3367395437262357</v>
      </c>
    </row>
    <row r="1440" spans="1:6" x14ac:dyDescent="0.35">
      <c r="A1440" s="1">
        <v>38247</v>
      </c>
      <c r="B1440">
        <v>2004</v>
      </c>
      <c r="C1440" t="s">
        <v>20</v>
      </c>
      <c r="D1440">
        <v>1733.65</v>
      </c>
      <c r="E1440">
        <v>27.950000000000045</v>
      </c>
      <c r="F1440" s="2">
        <v>1.6386234390572814</v>
      </c>
    </row>
    <row r="1441" spans="1:6" x14ac:dyDescent="0.35">
      <c r="A1441" s="1">
        <v>38250</v>
      </c>
      <c r="B1441">
        <v>2004</v>
      </c>
      <c r="C1441" t="s">
        <v>20</v>
      </c>
      <c r="D1441">
        <v>1728.8</v>
      </c>
      <c r="E1441">
        <v>-4.8500000000001364</v>
      </c>
      <c r="F1441" s="2">
        <v>-0.2797565829319722</v>
      </c>
    </row>
    <row r="1442" spans="1:6" x14ac:dyDescent="0.35">
      <c r="A1442" s="1">
        <v>38251</v>
      </c>
      <c r="B1442">
        <v>2004</v>
      </c>
      <c r="C1442" t="s">
        <v>20</v>
      </c>
      <c r="D1442">
        <v>1750.2</v>
      </c>
      <c r="E1442">
        <v>21.400000000000091</v>
      </c>
      <c r="F1442" s="2">
        <v>1.2378528459046789</v>
      </c>
    </row>
    <row r="1443" spans="1:6" x14ac:dyDescent="0.35">
      <c r="A1443" s="1">
        <v>38252</v>
      </c>
      <c r="B1443">
        <v>2004</v>
      </c>
      <c r="C1443" t="s">
        <v>20</v>
      </c>
      <c r="D1443">
        <v>1753.9</v>
      </c>
      <c r="E1443">
        <v>3.7000000000000455</v>
      </c>
      <c r="F1443" s="2">
        <v>0.21140441092446838</v>
      </c>
    </row>
    <row r="1444" spans="1:6" x14ac:dyDescent="0.35">
      <c r="A1444" s="1">
        <v>38253</v>
      </c>
      <c r="B1444">
        <v>2004</v>
      </c>
      <c r="C1444" t="s">
        <v>20</v>
      </c>
      <c r="D1444">
        <v>1726.15</v>
      </c>
      <c r="E1444">
        <v>-27.75</v>
      </c>
      <c r="F1444" s="2">
        <v>-1.5821882661497235</v>
      </c>
    </row>
    <row r="1445" spans="1:6" x14ac:dyDescent="0.35">
      <c r="A1445" s="1">
        <v>38254</v>
      </c>
      <c r="B1445">
        <v>2004</v>
      </c>
      <c r="C1445" t="s">
        <v>20</v>
      </c>
      <c r="D1445">
        <v>1722.5</v>
      </c>
      <c r="E1445">
        <v>-3.6500000000000909</v>
      </c>
      <c r="F1445" s="2">
        <v>-0.21145323407583877</v>
      </c>
    </row>
    <row r="1446" spans="1:6" x14ac:dyDescent="0.35">
      <c r="A1446" s="1">
        <v>38257</v>
      </c>
      <c r="B1446">
        <v>2004</v>
      </c>
      <c r="C1446" t="s">
        <v>20</v>
      </c>
      <c r="D1446">
        <v>1717.5</v>
      </c>
      <c r="E1446">
        <v>-5</v>
      </c>
      <c r="F1446" s="2">
        <v>-0.29027576197387517</v>
      </c>
    </row>
    <row r="1447" spans="1:6" x14ac:dyDescent="0.35">
      <c r="A1447" s="1">
        <v>38258</v>
      </c>
      <c r="B1447">
        <v>2004</v>
      </c>
      <c r="C1447" t="s">
        <v>20</v>
      </c>
      <c r="D1447">
        <v>1700.25</v>
      </c>
      <c r="E1447">
        <v>-17.25</v>
      </c>
      <c r="F1447" s="2">
        <v>-1.0043668122270744</v>
      </c>
    </row>
    <row r="1448" spans="1:6" x14ac:dyDescent="0.35">
      <c r="A1448" s="1">
        <v>38259</v>
      </c>
      <c r="B1448">
        <v>2004</v>
      </c>
      <c r="C1448" t="s">
        <v>20</v>
      </c>
      <c r="D1448">
        <v>1727.95</v>
      </c>
      <c r="E1448">
        <v>27.700000000000045</v>
      </c>
      <c r="F1448" s="2">
        <v>1.6291721805616846</v>
      </c>
    </row>
    <row r="1449" spans="1:6" x14ac:dyDescent="0.35">
      <c r="A1449" s="1">
        <v>38260</v>
      </c>
      <c r="B1449">
        <v>2004</v>
      </c>
      <c r="C1449" t="s">
        <v>20</v>
      </c>
      <c r="D1449">
        <v>1745.5</v>
      </c>
      <c r="E1449">
        <v>17.549999999999955</v>
      </c>
      <c r="F1449" s="2">
        <v>1.0156543881478024</v>
      </c>
    </row>
    <row r="1450" spans="1:6" x14ac:dyDescent="0.35">
      <c r="A1450" s="1">
        <v>38261</v>
      </c>
      <c r="B1450">
        <v>2004</v>
      </c>
      <c r="C1450" t="s">
        <v>21</v>
      </c>
      <c r="D1450">
        <v>1775.15</v>
      </c>
      <c r="E1450">
        <v>29.650000000000091</v>
      </c>
      <c r="F1450" s="2">
        <v>1.698653680893732</v>
      </c>
    </row>
    <row r="1451" spans="1:6" x14ac:dyDescent="0.35">
      <c r="A1451" s="1">
        <v>38264</v>
      </c>
      <c r="B1451">
        <v>2004</v>
      </c>
      <c r="C1451" t="s">
        <v>21</v>
      </c>
      <c r="D1451">
        <v>1805.65</v>
      </c>
      <c r="E1451">
        <v>30.5</v>
      </c>
      <c r="F1451" s="2">
        <v>1.7181646621412274</v>
      </c>
    </row>
    <row r="1452" spans="1:6" x14ac:dyDescent="0.35">
      <c r="A1452" s="1">
        <v>38265</v>
      </c>
      <c r="B1452">
        <v>2004</v>
      </c>
      <c r="C1452" t="s">
        <v>21</v>
      </c>
      <c r="D1452">
        <v>1812.45</v>
      </c>
      <c r="E1452">
        <v>6.7999999999999545</v>
      </c>
      <c r="F1452" s="2">
        <v>0.37659568576412672</v>
      </c>
    </row>
    <row r="1453" spans="1:6" x14ac:dyDescent="0.35">
      <c r="A1453" s="1">
        <v>38266</v>
      </c>
      <c r="B1453">
        <v>2004</v>
      </c>
      <c r="C1453" t="s">
        <v>21</v>
      </c>
      <c r="D1453">
        <v>1794.9</v>
      </c>
      <c r="E1453">
        <v>-17.549999999999955</v>
      </c>
      <c r="F1453" s="2">
        <v>-0.96830257386410401</v>
      </c>
    </row>
    <row r="1454" spans="1:6" x14ac:dyDescent="0.35">
      <c r="A1454" s="1">
        <v>38267</v>
      </c>
      <c r="B1454">
        <v>2004</v>
      </c>
      <c r="C1454" t="s">
        <v>21</v>
      </c>
      <c r="D1454">
        <v>1815.7</v>
      </c>
      <c r="E1454">
        <v>20.799999999999955</v>
      </c>
      <c r="F1454" s="2">
        <v>1.1588389325310577</v>
      </c>
    </row>
    <row r="1455" spans="1:6" x14ac:dyDescent="0.35">
      <c r="A1455" s="1">
        <v>38268</v>
      </c>
      <c r="B1455">
        <v>2004</v>
      </c>
      <c r="C1455" t="s">
        <v>21</v>
      </c>
      <c r="D1455">
        <v>1820.2</v>
      </c>
      <c r="E1455">
        <v>4.5</v>
      </c>
      <c r="F1455" s="2">
        <v>0.24783829927851517</v>
      </c>
    </row>
    <row r="1456" spans="1:6" x14ac:dyDescent="0.35">
      <c r="A1456" s="1">
        <v>38269</v>
      </c>
      <c r="B1456">
        <v>2004</v>
      </c>
      <c r="C1456" t="s">
        <v>21</v>
      </c>
      <c r="D1456">
        <v>1817.8</v>
      </c>
      <c r="E1456">
        <v>-2.4000000000000909</v>
      </c>
      <c r="F1456" s="2">
        <v>-0.13185364245687786</v>
      </c>
    </row>
    <row r="1457" spans="1:6" x14ac:dyDescent="0.35">
      <c r="A1457" s="1">
        <v>38271</v>
      </c>
      <c r="B1457">
        <v>2004</v>
      </c>
      <c r="C1457" t="s">
        <v>21</v>
      </c>
      <c r="D1457">
        <v>1807.75</v>
      </c>
      <c r="E1457">
        <v>-10.049999999999955</v>
      </c>
      <c r="F1457" s="2">
        <v>-0.55286610188139262</v>
      </c>
    </row>
    <row r="1458" spans="1:6" x14ac:dyDescent="0.35">
      <c r="A1458" s="1">
        <v>38272</v>
      </c>
      <c r="B1458">
        <v>2004</v>
      </c>
      <c r="C1458" t="s">
        <v>21</v>
      </c>
      <c r="D1458">
        <v>1786.9</v>
      </c>
      <c r="E1458">
        <v>-20.849999999999909</v>
      </c>
      <c r="F1458" s="2">
        <v>-1.1533674457198124</v>
      </c>
    </row>
    <row r="1459" spans="1:6" x14ac:dyDescent="0.35">
      <c r="A1459" s="1">
        <v>38274</v>
      </c>
      <c r="B1459">
        <v>2004</v>
      </c>
      <c r="C1459" t="s">
        <v>21</v>
      </c>
      <c r="D1459">
        <v>1794.75</v>
      </c>
      <c r="E1459">
        <v>7.8499999999999091</v>
      </c>
      <c r="F1459" s="2">
        <v>0.43930829928926679</v>
      </c>
    </row>
    <row r="1460" spans="1:6" x14ac:dyDescent="0.35">
      <c r="A1460" s="1">
        <v>38275</v>
      </c>
      <c r="B1460">
        <v>2004</v>
      </c>
      <c r="C1460" t="s">
        <v>21</v>
      </c>
      <c r="D1460">
        <v>1795</v>
      </c>
      <c r="E1460">
        <v>0.25</v>
      </c>
      <c r="F1460" s="2">
        <v>1.392951664577239E-2</v>
      </c>
    </row>
    <row r="1461" spans="1:6" x14ac:dyDescent="0.35">
      <c r="A1461" s="1">
        <v>38278</v>
      </c>
      <c r="B1461">
        <v>2004</v>
      </c>
      <c r="C1461" t="s">
        <v>21</v>
      </c>
      <c r="D1461">
        <v>1786</v>
      </c>
      <c r="E1461">
        <v>-9</v>
      </c>
      <c r="F1461" s="2">
        <v>-0.50139275766016711</v>
      </c>
    </row>
    <row r="1462" spans="1:6" x14ac:dyDescent="0.35">
      <c r="A1462" s="1">
        <v>38279</v>
      </c>
      <c r="B1462">
        <v>2004</v>
      </c>
      <c r="C1462" t="s">
        <v>21</v>
      </c>
      <c r="D1462">
        <v>1808.4</v>
      </c>
      <c r="E1462">
        <v>22.400000000000091</v>
      </c>
      <c r="F1462" s="2">
        <v>1.2541993281075079</v>
      </c>
    </row>
    <row r="1463" spans="1:6" x14ac:dyDescent="0.35">
      <c r="A1463" s="1">
        <v>38280</v>
      </c>
      <c r="B1463">
        <v>2004</v>
      </c>
      <c r="C1463" t="s">
        <v>21</v>
      </c>
      <c r="D1463">
        <v>1790.05</v>
      </c>
      <c r="E1463">
        <v>-18.350000000000136</v>
      </c>
      <c r="F1463" s="2">
        <v>-1.0147091351470987</v>
      </c>
    </row>
    <row r="1464" spans="1:6" x14ac:dyDescent="0.35">
      <c r="A1464" s="1">
        <v>38281</v>
      </c>
      <c r="B1464">
        <v>2004</v>
      </c>
      <c r="C1464" t="s">
        <v>21</v>
      </c>
      <c r="D1464">
        <v>1779.75</v>
      </c>
      <c r="E1464">
        <v>-10.299999999999955</v>
      </c>
      <c r="F1464" s="2">
        <v>-0.57540292170609508</v>
      </c>
    </row>
    <row r="1465" spans="1:6" x14ac:dyDescent="0.35">
      <c r="A1465" s="1">
        <v>38285</v>
      </c>
      <c r="B1465">
        <v>2004</v>
      </c>
      <c r="C1465" t="s">
        <v>21</v>
      </c>
      <c r="D1465">
        <v>1757.25</v>
      </c>
      <c r="E1465">
        <v>-22.5</v>
      </c>
      <c r="F1465" s="2">
        <v>-1.2642225031605563</v>
      </c>
    </row>
    <row r="1466" spans="1:6" x14ac:dyDescent="0.35">
      <c r="A1466" s="1">
        <v>38286</v>
      </c>
      <c r="B1466">
        <v>2004</v>
      </c>
      <c r="C1466" t="s">
        <v>21</v>
      </c>
      <c r="D1466">
        <v>1781.05</v>
      </c>
      <c r="E1466">
        <v>23.799999999999955</v>
      </c>
      <c r="F1466" s="2">
        <v>1.3543889600227601</v>
      </c>
    </row>
    <row r="1467" spans="1:6" x14ac:dyDescent="0.35">
      <c r="A1467" s="1">
        <v>38287</v>
      </c>
      <c r="B1467">
        <v>2004</v>
      </c>
      <c r="C1467" t="s">
        <v>21</v>
      </c>
      <c r="D1467">
        <v>1783.85</v>
      </c>
      <c r="E1467">
        <v>2.7999999999999545</v>
      </c>
      <c r="F1467" s="2">
        <v>0.15721063417646639</v>
      </c>
    </row>
    <row r="1468" spans="1:6" x14ac:dyDescent="0.35">
      <c r="A1468" s="1">
        <v>38288</v>
      </c>
      <c r="B1468">
        <v>2004</v>
      </c>
      <c r="C1468" t="s">
        <v>21</v>
      </c>
      <c r="D1468">
        <v>1800.1</v>
      </c>
      <c r="E1468">
        <v>16.25</v>
      </c>
      <c r="F1468" s="2">
        <v>0.91095103287832502</v>
      </c>
    </row>
    <row r="1469" spans="1:6" x14ac:dyDescent="0.35">
      <c r="A1469" s="1">
        <v>38289</v>
      </c>
      <c r="B1469">
        <v>2004</v>
      </c>
      <c r="C1469" t="s">
        <v>21</v>
      </c>
      <c r="D1469">
        <v>1786.9</v>
      </c>
      <c r="E1469">
        <v>-13.199999999999818</v>
      </c>
      <c r="F1469" s="2">
        <v>-0.7332925948558312</v>
      </c>
    </row>
    <row r="1470" spans="1:6" x14ac:dyDescent="0.35">
      <c r="A1470" s="1">
        <v>38292</v>
      </c>
      <c r="B1470">
        <v>2004</v>
      </c>
      <c r="C1470" t="s">
        <v>22</v>
      </c>
      <c r="D1470">
        <v>1797.75</v>
      </c>
      <c r="E1470">
        <v>10.849999999999909</v>
      </c>
      <c r="F1470" s="2">
        <v>0.60719682131064467</v>
      </c>
    </row>
    <row r="1471" spans="1:6" x14ac:dyDescent="0.35">
      <c r="A1471" s="1">
        <v>38293</v>
      </c>
      <c r="B1471">
        <v>2004</v>
      </c>
      <c r="C1471" t="s">
        <v>22</v>
      </c>
      <c r="D1471">
        <v>1813.7</v>
      </c>
      <c r="E1471">
        <v>15.950000000000045</v>
      </c>
      <c r="F1471" s="2">
        <v>0.88722013628146545</v>
      </c>
    </row>
    <row r="1472" spans="1:6" x14ac:dyDescent="0.35">
      <c r="A1472" s="1">
        <v>38294</v>
      </c>
      <c r="B1472">
        <v>2004</v>
      </c>
      <c r="C1472" t="s">
        <v>22</v>
      </c>
      <c r="D1472">
        <v>1837.4</v>
      </c>
      <c r="E1472">
        <v>23.700000000000045</v>
      </c>
      <c r="F1472" s="2">
        <v>1.3067210674312204</v>
      </c>
    </row>
    <row r="1473" spans="1:6" x14ac:dyDescent="0.35">
      <c r="A1473" s="1">
        <v>38295</v>
      </c>
      <c r="B1473">
        <v>2004</v>
      </c>
      <c r="C1473" t="s">
        <v>22</v>
      </c>
      <c r="D1473">
        <v>1834.85</v>
      </c>
      <c r="E1473">
        <v>-2.5500000000001819</v>
      </c>
      <c r="F1473" s="2">
        <v>-0.13878306302384794</v>
      </c>
    </row>
    <row r="1474" spans="1:6" x14ac:dyDescent="0.35">
      <c r="A1474" s="1">
        <v>38296</v>
      </c>
      <c r="B1474">
        <v>2004</v>
      </c>
      <c r="C1474" t="s">
        <v>22</v>
      </c>
      <c r="D1474">
        <v>1852.3</v>
      </c>
      <c r="E1474">
        <v>17.450000000000045</v>
      </c>
      <c r="F1474" s="2">
        <v>0.95103141946208392</v>
      </c>
    </row>
    <row r="1475" spans="1:6" x14ac:dyDescent="0.35">
      <c r="A1475" s="1">
        <v>38299</v>
      </c>
      <c r="B1475">
        <v>2004</v>
      </c>
      <c r="C1475" t="s">
        <v>22</v>
      </c>
      <c r="D1475">
        <v>1862.8</v>
      </c>
      <c r="E1475">
        <v>10.5</v>
      </c>
      <c r="F1475" s="2">
        <v>0.56686281919775416</v>
      </c>
    </row>
    <row r="1476" spans="1:6" x14ac:dyDescent="0.35">
      <c r="A1476" s="1">
        <v>38300</v>
      </c>
      <c r="B1476">
        <v>2004</v>
      </c>
      <c r="C1476" t="s">
        <v>22</v>
      </c>
      <c r="D1476">
        <v>1858.75</v>
      </c>
      <c r="E1476">
        <v>-4.0499999999999545</v>
      </c>
      <c r="F1476" s="2">
        <v>-0.21741464462099822</v>
      </c>
    </row>
    <row r="1477" spans="1:6" x14ac:dyDescent="0.35">
      <c r="A1477" s="1">
        <v>38301</v>
      </c>
      <c r="B1477">
        <v>2004</v>
      </c>
      <c r="C1477" t="s">
        <v>22</v>
      </c>
      <c r="D1477">
        <v>1876.1</v>
      </c>
      <c r="E1477">
        <v>17.349999999999909</v>
      </c>
      <c r="F1477" s="2">
        <v>0.93342299932750017</v>
      </c>
    </row>
    <row r="1478" spans="1:6" x14ac:dyDescent="0.35">
      <c r="A1478" s="1">
        <v>38302</v>
      </c>
      <c r="B1478">
        <v>2004</v>
      </c>
      <c r="C1478" t="s">
        <v>22</v>
      </c>
      <c r="D1478">
        <v>1870.55</v>
      </c>
      <c r="E1478">
        <v>-5.5499999999999545</v>
      </c>
      <c r="F1478" s="2">
        <v>-0.29582644848355388</v>
      </c>
    </row>
    <row r="1479" spans="1:6" x14ac:dyDescent="0.35">
      <c r="A1479" s="1">
        <v>38303</v>
      </c>
      <c r="B1479">
        <v>2004</v>
      </c>
      <c r="C1479" t="s">
        <v>22</v>
      </c>
      <c r="D1479">
        <v>1872.95</v>
      </c>
      <c r="E1479">
        <v>2.4000000000000909</v>
      </c>
      <c r="F1479" s="2">
        <v>0.12830450936890705</v>
      </c>
    </row>
    <row r="1480" spans="1:6" x14ac:dyDescent="0.35">
      <c r="A1480" s="1">
        <v>38307</v>
      </c>
      <c r="B1480">
        <v>2004</v>
      </c>
      <c r="C1480" t="s">
        <v>22</v>
      </c>
      <c r="D1480">
        <v>1879</v>
      </c>
      <c r="E1480">
        <v>6.0499999999999545</v>
      </c>
      <c r="F1480" s="2">
        <v>0.32301983501961901</v>
      </c>
    </row>
    <row r="1481" spans="1:6" x14ac:dyDescent="0.35">
      <c r="A1481" s="1">
        <v>38308</v>
      </c>
      <c r="B1481">
        <v>2004</v>
      </c>
      <c r="C1481" t="s">
        <v>22</v>
      </c>
      <c r="D1481">
        <v>1888.65</v>
      </c>
      <c r="E1481">
        <v>9.6500000000000909</v>
      </c>
      <c r="F1481" s="2">
        <v>0.51357104843002088</v>
      </c>
    </row>
    <row r="1482" spans="1:6" x14ac:dyDescent="0.35">
      <c r="A1482" s="1">
        <v>38309</v>
      </c>
      <c r="B1482">
        <v>2004</v>
      </c>
      <c r="C1482" t="s">
        <v>22</v>
      </c>
      <c r="D1482">
        <v>1892.05</v>
      </c>
      <c r="E1482">
        <v>3.3999999999998636</v>
      </c>
      <c r="F1482" s="2">
        <v>0.18002276758530503</v>
      </c>
    </row>
    <row r="1483" spans="1:6" x14ac:dyDescent="0.35">
      <c r="A1483" s="1">
        <v>38310</v>
      </c>
      <c r="B1483">
        <v>2004</v>
      </c>
      <c r="C1483" t="s">
        <v>22</v>
      </c>
      <c r="D1483">
        <v>1872.35</v>
      </c>
      <c r="E1483">
        <v>-19.700000000000045</v>
      </c>
      <c r="F1483" s="2">
        <v>-1.0411986998229457</v>
      </c>
    </row>
    <row r="1484" spans="1:6" x14ac:dyDescent="0.35">
      <c r="A1484" s="1">
        <v>38313</v>
      </c>
      <c r="B1484">
        <v>2004</v>
      </c>
      <c r="C1484" t="s">
        <v>22</v>
      </c>
      <c r="D1484">
        <v>1873.35</v>
      </c>
      <c r="E1484">
        <v>1</v>
      </c>
      <c r="F1484" s="2">
        <v>5.3408817795818089E-2</v>
      </c>
    </row>
    <row r="1485" spans="1:6" x14ac:dyDescent="0.35">
      <c r="A1485" s="1">
        <v>38314</v>
      </c>
      <c r="B1485">
        <v>2004</v>
      </c>
      <c r="C1485" t="s">
        <v>22</v>
      </c>
      <c r="D1485">
        <v>1892.6</v>
      </c>
      <c r="E1485">
        <v>19.25</v>
      </c>
      <c r="F1485" s="2">
        <v>1.0275709290842607</v>
      </c>
    </row>
    <row r="1486" spans="1:6" x14ac:dyDescent="0.35">
      <c r="A1486" s="1">
        <v>38315</v>
      </c>
      <c r="B1486">
        <v>2004</v>
      </c>
      <c r="C1486" t="s">
        <v>22</v>
      </c>
      <c r="D1486">
        <v>1904.05</v>
      </c>
      <c r="E1486">
        <v>11.450000000000045</v>
      </c>
      <c r="F1486" s="2">
        <v>0.60498784740568767</v>
      </c>
    </row>
    <row r="1487" spans="1:6" x14ac:dyDescent="0.35">
      <c r="A1487" s="1">
        <v>38316</v>
      </c>
      <c r="B1487">
        <v>2004</v>
      </c>
      <c r="C1487" t="s">
        <v>22</v>
      </c>
      <c r="D1487">
        <v>1901.05</v>
      </c>
      <c r="E1487">
        <v>-3</v>
      </c>
      <c r="F1487" s="2">
        <v>-0.1575588876342533</v>
      </c>
    </row>
    <row r="1488" spans="1:6" x14ac:dyDescent="0.35">
      <c r="A1488" s="1">
        <v>38320</v>
      </c>
      <c r="B1488">
        <v>2004</v>
      </c>
      <c r="C1488" t="s">
        <v>22</v>
      </c>
      <c r="D1488">
        <v>1939.65</v>
      </c>
      <c r="E1488">
        <v>38.600000000000136</v>
      </c>
      <c r="F1488" s="2">
        <v>2.0304568527918851</v>
      </c>
    </row>
    <row r="1489" spans="1:6" x14ac:dyDescent="0.35">
      <c r="A1489" s="1">
        <v>38321</v>
      </c>
      <c r="B1489">
        <v>2004</v>
      </c>
      <c r="C1489" t="s">
        <v>22</v>
      </c>
      <c r="D1489">
        <v>1958.8</v>
      </c>
      <c r="E1489">
        <v>19.149999999999864</v>
      </c>
      <c r="F1489" s="2">
        <v>0.98729152166627288</v>
      </c>
    </row>
    <row r="1490" spans="1:6" x14ac:dyDescent="0.35">
      <c r="A1490" s="1">
        <v>38322</v>
      </c>
      <c r="B1490">
        <v>2004</v>
      </c>
      <c r="C1490" t="s">
        <v>23</v>
      </c>
      <c r="D1490">
        <v>1962.05</v>
      </c>
      <c r="E1490">
        <v>3.25</v>
      </c>
      <c r="F1490" s="2">
        <v>0.16591790892383093</v>
      </c>
    </row>
    <row r="1491" spans="1:6" x14ac:dyDescent="0.35">
      <c r="A1491" s="1">
        <v>38323</v>
      </c>
      <c r="B1491">
        <v>2004</v>
      </c>
      <c r="C1491" t="s">
        <v>23</v>
      </c>
      <c r="D1491">
        <v>1999</v>
      </c>
      <c r="E1491">
        <v>36.950000000000045</v>
      </c>
      <c r="F1491" s="2">
        <v>1.8832343722127391</v>
      </c>
    </row>
    <row r="1492" spans="1:6" x14ac:dyDescent="0.35">
      <c r="A1492" s="1">
        <v>38324</v>
      </c>
      <c r="B1492">
        <v>2004</v>
      </c>
      <c r="C1492" t="s">
        <v>23</v>
      </c>
      <c r="D1492">
        <v>1996.2</v>
      </c>
      <c r="E1492">
        <v>-2.7999999999999545</v>
      </c>
      <c r="F1492" s="2">
        <v>-0.14007003501750648</v>
      </c>
    </row>
    <row r="1493" spans="1:6" x14ac:dyDescent="0.35">
      <c r="A1493" s="1">
        <v>38327</v>
      </c>
      <c r="B1493">
        <v>2004</v>
      </c>
      <c r="C1493" t="s">
        <v>23</v>
      </c>
      <c r="D1493">
        <v>1993.15</v>
      </c>
      <c r="E1493">
        <v>-3.0499999999999545</v>
      </c>
      <c r="F1493" s="2">
        <v>-0.1527903015729864</v>
      </c>
    </row>
    <row r="1494" spans="1:6" x14ac:dyDescent="0.35">
      <c r="A1494" s="1">
        <v>38328</v>
      </c>
      <c r="B1494">
        <v>2004</v>
      </c>
      <c r="C1494" t="s">
        <v>23</v>
      </c>
      <c r="D1494">
        <v>1992.7</v>
      </c>
      <c r="E1494">
        <v>-0.45000000000004547</v>
      </c>
      <c r="F1494" s="2">
        <v>-2.2577327346162881E-2</v>
      </c>
    </row>
    <row r="1495" spans="1:6" x14ac:dyDescent="0.35">
      <c r="A1495" s="1">
        <v>38329</v>
      </c>
      <c r="B1495">
        <v>2004</v>
      </c>
      <c r="C1495" t="s">
        <v>23</v>
      </c>
      <c r="D1495">
        <v>1977.95</v>
      </c>
      <c r="E1495">
        <v>-14.75</v>
      </c>
      <c r="F1495" s="2">
        <v>-0.74020173633763231</v>
      </c>
    </row>
    <row r="1496" spans="1:6" x14ac:dyDescent="0.35">
      <c r="A1496" s="1">
        <v>38330</v>
      </c>
      <c r="B1496">
        <v>2004</v>
      </c>
      <c r="C1496" t="s">
        <v>23</v>
      </c>
      <c r="D1496">
        <v>1989.95</v>
      </c>
      <c r="E1496">
        <v>12</v>
      </c>
      <c r="F1496" s="2">
        <v>0.60668874339594026</v>
      </c>
    </row>
    <row r="1497" spans="1:6" x14ac:dyDescent="0.35">
      <c r="A1497" s="1">
        <v>38331</v>
      </c>
      <c r="B1497">
        <v>2004</v>
      </c>
      <c r="C1497" t="s">
        <v>23</v>
      </c>
      <c r="D1497">
        <v>1969</v>
      </c>
      <c r="E1497">
        <v>-20.950000000000045</v>
      </c>
      <c r="F1497" s="2">
        <v>-1.0527902711123418</v>
      </c>
    </row>
    <row r="1498" spans="1:6" x14ac:dyDescent="0.35">
      <c r="A1498" s="1">
        <v>38334</v>
      </c>
      <c r="B1498">
        <v>2004</v>
      </c>
      <c r="C1498" t="s">
        <v>23</v>
      </c>
      <c r="D1498">
        <v>1985.35</v>
      </c>
      <c r="E1498">
        <v>16.349999999999909</v>
      </c>
      <c r="F1498" s="2">
        <v>0.83037074657185928</v>
      </c>
    </row>
    <row r="1499" spans="1:6" x14ac:dyDescent="0.35">
      <c r="A1499" s="1">
        <v>38335</v>
      </c>
      <c r="B1499">
        <v>2004</v>
      </c>
      <c r="C1499" t="s">
        <v>23</v>
      </c>
      <c r="D1499">
        <v>2006.8</v>
      </c>
      <c r="E1499">
        <v>21.450000000000045</v>
      </c>
      <c r="F1499" s="2">
        <v>1.0804140327901903</v>
      </c>
    </row>
    <row r="1500" spans="1:6" x14ac:dyDescent="0.35">
      <c r="A1500" s="1">
        <v>38336</v>
      </c>
      <c r="B1500">
        <v>2004</v>
      </c>
      <c r="C1500" t="s">
        <v>23</v>
      </c>
      <c r="D1500">
        <v>2028.7</v>
      </c>
      <c r="E1500">
        <v>21.900000000000091</v>
      </c>
      <c r="F1500" s="2">
        <v>1.0912896153079574</v>
      </c>
    </row>
    <row r="1501" spans="1:6" x14ac:dyDescent="0.35">
      <c r="A1501" s="1">
        <v>38337</v>
      </c>
      <c r="B1501">
        <v>2004</v>
      </c>
      <c r="C1501" t="s">
        <v>23</v>
      </c>
      <c r="D1501">
        <v>2033.2</v>
      </c>
      <c r="E1501">
        <v>4.5</v>
      </c>
      <c r="F1501" s="2">
        <v>0.22181692709616996</v>
      </c>
    </row>
    <row r="1502" spans="1:6" x14ac:dyDescent="0.35">
      <c r="A1502" s="1">
        <v>38338</v>
      </c>
      <c r="B1502">
        <v>2004</v>
      </c>
      <c r="C1502" t="s">
        <v>23</v>
      </c>
      <c r="D1502">
        <v>2012.1</v>
      </c>
      <c r="E1502">
        <v>-21.100000000000136</v>
      </c>
      <c r="F1502" s="2">
        <v>-1.0377729687192669</v>
      </c>
    </row>
    <row r="1503" spans="1:6" x14ac:dyDescent="0.35">
      <c r="A1503" s="1">
        <v>38341</v>
      </c>
      <c r="B1503">
        <v>2004</v>
      </c>
      <c r="C1503" t="s">
        <v>23</v>
      </c>
      <c r="D1503">
        <v>2026.85</v>
      </c>
      <c r="E1503">
        <v>14.75</v>
      </c>
      <c r="F1503" s="2">
        <v>0.733064957010089</v>
      </c>
    </row>
    <row r="1504" spans="1:6" x14ac:dyDescent="0.35">
      <c r="A1504" s="1">
        <v>38342</v>
      </c>
      <c r="B1504">
        <v>2004</v>
      </c>
      <c r="C1504" t="s">
        <v>23</v>
      </c>
      <c r="D1504">
        <v>2044.65</v>
      </c>
      <c r="E1504">
        <v>17.800000000000182</v>
      </c>
      <c r="F1504" s="2">
        <v>0.87821003034265888</v>
      </c>
    </row>
    <row r="1505" spans="1:6" x14ac:dyDescent="0.35">
      <c r="A1505" s="1">
        <v>38343</v>
      </c>
      <c r="B1505">
        <v>2004</v>
      </c>
      <c r="C1505" t="s">
        <v>23</v>
      </c>
      <c r="D1505">
        <v>2035.35</v>
      </c>
      <c r="E1505">
        <v>-9.3000000000001819</v>
      </c>
      <c r="F1505" s="2">
        <v>-0.45484557259189495</v>
      </c>
    </row>
    <row r="1506" spans="1:6" x14ac:dyDescent="0.35">
      <c r="A1506" s="1">
        <v>38344</v>
      </c>
      <c r="B1506">
        <v>2004</v>
      </c>
      <c r="C1506" t="s">
        <v>23</v>
      </c>
      <c r="D1506">
        <v>2045.15</v>
      </c>
      <c r="E1506">
        <v>9.8000000000001819</v>
      </c>
      <c r="F1506" s="2">
        <v>0.48148967008132171</v>
      </c>
    </row>
    <row r="1507" spans="1:6" x14ac:dyDescent="0.35">
      <c r="A1507" s="1">
        <v>38345</v>
      </c>
      <c r="B1507">
        <v>2004</v>
      </c>
      <c r="C1507" t="s">
        <v>23</v>
      </c>
      <c r="D1507">
        <v>2062.6999999999998</v>
      </c>
      <c r="E1507">
        <v>17.549999999999727</v>
      </c>
      <c r="F1507" s="2">
        <v>0.85812776568954474</v>
      </c>
    </row>
    <row r="1508" spans="1:6" x14ac:dyDescent="0.35">
      <c r="A1508" s="1">
        <v>38348</v>
      </c>
      <c r="B1508">
        <v>2004</v>
      </c>
      <c r="C1508" t="s">
        <v>23</v>
      </c>
      <c r="D1508">
        <v>2062.6</v>
      </c>
      <c r="E1508">
        <v>-9.9999999999909051E-2</v>
      </c>
      <c r="F1508" s="2">
        <v>-4.8480147379603945E-3</v>
      </c>
    </row>
    <row r="1509" spans="1:6" x14ac:dyDescent="0.35">
      <c r="A1509" s="1">
        <v>38349</v>
      </c>
      <c r="B1509">
        <v>2004</v>
      </c>
      <c r="C1509" t="s">
        <v>23</v>
      </c>
      <c r="D1509">
        <v>2071.35</v>
      </c>
      <c r="E1509">
        <v>8.75</v>
      </c>
      <c r="F1509" s="2">
        <v>0.42422185591001654</v>
      </c>
    </row>
    <row r="1510" spans="1:6" x14ac:dyDescent="0.35">
      <c r="A1510" s="1">
        <v>38350</v>
      </c>
      <c r="B1510">
        <v>2004</v>
      </c>
      <c r="C1510" t="s">
        <v>23</v>
      </c>
      <c r="D1510">
        <v>2069.6</v>
      </c>
      <c r="E1510">
        <v>-1.75</v>
      </c>
      <c r="F1510" s="2">
        <v>-8.4485963260675409E-2</v>
      </c>
    </row>
    <row r="1511" spans="1:6" x14ac:dyDescent="0.35">
      <c r="A1511" s="1">
        <v>38351</v>
      </c>
      <c r="B1511">
        <v>2004</v>
      </c>
      <c r="C1511" t="s">
        <v>23</v>
      </c>
      <c r="D1511">
        <v>2059.8000000000002</v>
      </c>
      <c r="E1511">
        <v>-9.7999999999997272</v>
      </c>
      <c r="F1511" s="2">
        <v>-0.47352145342093777</v>
      </c>
    </row>
    <row r="1512" spans="1:6" x14ac:dyDescent="0.35">
      <c r="A1512" s="1">
        <v>38352</v>
      </c>
      <c r="B1512">
        <v>2004</v>
      </c>
      <c r="C1512" t="s">
        <v>23</v>
      </c>
      <c r="D1512">
        <v>2080.5</v>
      </c>
      <c r="E1512">
        <v>20.699999999999818</v>
      </c>
      <c r="F1512" s="2">
        <v>1.0049519370812612</v>
      </c>
    </row>
    <row r="1513" spans="1:6" x14ac:dyDescent="0.35">
      <c r="A1513" s="1">
        <v>38355</v>
      </c>
      <c r="B1513">
        <v>2005</v>
      </c>
      <c r="C1513" t="s">
        <v>12</v>
      </c>
      <c r="D1513">
        <v>2115</v>
      </c>
      <c r="E1513">
        <v>34.5</v>
      </c>
      <c r="F1513" s="2">
        <v>1.658255227108868</v>
      </c>
    </row>
    <row r="1514" spans="1:6" x14ac:dyDescent="0.35">
      <c r="A1514" s="1">
        <v>38356</v>
      </c>
      <c r="B1514">
        <v>2005</v>
      </c>
      <c r="C1514" t="s">
        <v>12</v>
      </c>
      <c r="D1514">
        <v>2103.75</v>
      </c>
      <c r="E1514">
        <v>-11.25</v>
      </c>
      <c r="F1514" s="2">
        <v>-0.53191489361702127</v>
      </c>
    </row>
    <row r="1515" spans="1:6" x14ac:dyDescent="0.35">
      <c r="A1515" s="1">
        <v>38357</v>
      </c>
      <c r="B1515">
        <v>2005</v>
      </c>
      <c r="C1515" t="s">
        <v>12</v>
      </c>
      <c r="D1515">
        <v>2032.2</v>
      </c>
      <c r="E1515">
        <v>-71.549999999999955</v>
      </c>
      <c r="F1515" s="2">
        <v>-3.4010695187165756</v>
      </c>
    </row>
    <row r="1516" spans="1:6" x14ac:dyDescent="0.35">
      <c r="A1516" s="1">
        <v>38358</v>
      </c>
      <c r="B1516">
        <v>2005</v>
      </c>
      <c r="C1516" t="s">
        <v>12</v>
      </c>
      <c r="D1516">
        <v>1998.35</v>
      </c>
      <c r="E1516">
        <v>-33.850000000000136</v>
      </c>
      <c r="F1516" s="2">
        <v>-1.665682511563829</v>
      </c>
    </row>
    <row r="1517" spans="1:6" x14ac:dyDescent="0.35">
      <c r="A1517" s="1">
        <v>38359</v>
      </c>
      <c r="B1517">
        <v>2005</v>
      </c>
      <c r="C1517" t="s">
        <v>12</v>
      </c>
      <c r="D1517">
        <v>2015.5</v>
      </c>
      <c r="E1517">
        <v>17.150000000000091</v>
      </c>
      <c r="F1517" s="2">
        <v>0.85820802161783938</v>
      </c>
    </row>
    <row r="1518" spans="1:6" x14ac:dyDescent="0.35">
      <c r="A1518" s="1">
        <v>38362</v>
      </c>
      <c r="B1518">
        <v>2005</v>
      </c>
      <c r="C1518" t="s">
        <v>12</v>
      </c>
      <c r="D1518">
        <v>1982</v>
      </c>
      <c r="E1518">
        <v>-33.5</v>
      </c>
      <c r="F1518" s="2">
        <v>-1.6621185809972712</v>
      </c>
    </row>
    <row r="1519" spans="1:6" x14ac:dyDescent="0.35">
      <c r="A1519" s="1">
        <v>38363</v>
      </c>
      <c r="B1519">
        <v>2005</v>
      </c>
      <c r="C1519" t="s">
        <v>12</v>
      </c>
      <c r="D1519">
        <v>1952.05</v>
      </c>
      <c r="E1519">
        <v>-29.950000000000045</v>
      </c>
      <c r="F1519" s="2">
        <v>-1.5110998990918287</v>
      </c>
    </row>
    <row r="1520" spans="1:6" x14ac:dyDescent="0.35">
      <c r="A1520" s="1">
        <v>38364</v>
      </c>
      <c r="B1520">
        <v>2005</v>
      </c>
      <c r="C1520" t="s">
        <v>12</v>
      </c>
      <c r="D1520">
        <v>1913.6</v>
      </c>
      <c r="E1520">
        <v>-38.450000000000045</v>
      </c>
      <c r="F1520" s="2">
        <v>-1.9697241361645474</v>
      </c>
    </row>
    <row r="1521" spans="1:6" x14ac:dyDescent="0.35">
      <c r="A1521" s="1">
        <v>38365</v>
      </c>
      <c r="B1521">
        <v>2005</v>
      </c>
      <c r="C1521" t="s">
        <v>12</v>
      </c>
      <c r="D1521">
        <v>1954.55</v>
      </c>
      <c r="E1521">
        <v>40.950000000000045</v>
      </c>
      <c r="F1521" s="2">
        <v>2.1399456521739157</v>
      </c>
    </row>
    <row r="1522" spans="1:6" x14ac:dyDescent="0.35">
      <c r="A1522" s="1">
        <v>38366</v>
      </c>
      <c r="B1522">
        <v>2005</v>
      </c>
      <c r="C1522" t="s">
        <v>12</v>
      </c>
      <c r="D1522">
        <v>1931.1</v>
      </c>
      <c r="E1522">
        <v>-23.450000000000045</v>
      </c>
      <c r="F1522" s="2">
        <v>-1.1997646517101148</v>
      </c>
    </row>
    <row r="1523" spans="1:6" x14ac:dyDescent="0.35">
      <c r="A1523" s="1">
        <v>38369</v>
      </c>
      <c r="B1523">
        <v>2005</v>
      </c>
      <c r="C1523" t="s">
        <v>12</v>
      </c>
      <c r="D1523">
        <v>1932.9</v>
      </c>
      <c r="E1523">
        <v>1.8000000000001819</v>
      </c>
      <c r="F1523" s="2">
        <v>9.3211123194043913E-2</v>
      </c>
    </row>
    <row r="1524" spans="1:6" x14ac:dyDescent="0.35">
      <c r="A1524" s="1">
        <v>38370</v>
      </c>
      <c r="B1524">
        <v>2005</v>
      </c>
      <c r="C1524" t="s">
        <v>12</v>
      </c>
      <c r="D1524">
        <v>1934.05</v>
      </c>
      <c r="E1524">
        <v>1.1499999999998636</v>
      </c>
      <c r="F1524" s="2">
        <v>5.9496093952085646E-2</v>
      </c>
    </row>
    <row r="1525" spans="1:6" x14ac:dyDescent="0.35">
      <c r="A1525" s="1">
        <v>38371</v>
      </c>
      <c r="B1525">
        <v>2005</v>
      </c>
      <c r="C1525" t="s">
        <v>12</v>
      </c>
      <c r="D1525">
        <v>1926.65</v>
      </c>
      <c r="E1525">
        <v>-7.3999999999998636</v>
      </c>
      <c r="F1525" s="2">
        <v>-0.38261678860421727</v>
      </c>
    </row>
    <row r="1526" spans="1:6" x14ac:dyDescent="0.35">
      <c r="A1526" s="1">
        <v>38372</v>
      </c>
      <c r="B1526">
        <v>2005</v>
      </c>
      <c r="C1526" t="s">
        <v>12</v>
      </c>
      <c r="D1526">
        <v>1925.3</v>
      </c>
      <c r="E1526">
        <v>-1.3500000000001364</v>
      </c>
      <c r="F1526" s="2">
        <v>-7.0069810292483659E-2</v>
      </c>
    </row>
    <row r="1527" spans="1:6" x14ac:dyDescent="0.35">
      <c r="A1527" s="1">
        <v>38376</v>
      </c>
      <c r="B1527">
        <v>2005</v>
      </c>
      <c r="C1527" t="s">
        <v>12</v>
      </c>
      <c r="D1527">
        <v>1909</v>
      </c>
      <c r="E1527">
        <v>-16.299999999999955</v>
      </c>
      <c r="F1527" s="2">
        <v>-0.84662130577052697</v>
      </c>
    </row>
    <row r="1528" spans="1:6" x14ac:dyDescent="0.35">
      <c r="A1528" s="1">
        <v>38377</v>
      </c>
      <c r="B1528">
        <v>2005</v>
      </c>
      <c r="C1528" t="s">
        <v>12</v>
      </c>
      <c r="D1528">
        <v>1931.85</v>
      </c>
      <c r="E1528">
        <v>22.849999999999909</v>
      </c>
      <c r="F1528" s="2">
        <v>1.1969617600838087</v>
      </c>
    </row>
    <row r="1529" spans="1:6" x14ac:dyDescent="0.35">
      <c r="A1529" s="1">
        <v>38379</v>
      </c>
      <c r="B1529">
        <v>2005</v>
      </c>
      <c r="C1529" t="s">
        <v>12</v>
      </c>
      <c r="D1529">
        <v>1955</v>
      </c>
      <c r="E1529">
        <v>23.150000000000091</v>
      </c>
      <c r="F1529" s="2">
        <v>1.1983332039237049</v>
      </c>
    </row>
    <row r="1530" spans="1:6" x14ac:dyDescent="0.35">
      <c r="A1530" s="1">
        <v>38380</v>
      </c>
      <c r="B1530">
        <v>2005</v>
      </c>
      <c r="C1530" t="s">
        <v>12</v>
      </c>
      <c r="D1530">
        <v>2008.3</v>
      </c>
      <c r="E1530">
        <v>53.299999999999955</v>
      </c>
      <c r="F1530" s="2">
        <v>2.7263427109974403</v>
      </c>
    </row>
    <row r="1531" spans="1:6" x14ac:dyDescent="0.35">
      <c r="A1531" s="1">
        <v>38383</v>
      </c>
      <c r="B1531">
        <v>2005</v>
      </c>
      <c r="C1531" t="s">
        <v>12</v>
      </c>
      <c r="D1531">
        <v>2057.6</v>
      </c>
      <c r="E1531">
        <v>49.299999999999955</v>
      </c>
      <c r="F1531" s="2">
        <v>2.4548125280087612</v>
      </c>
    </row>
    <row r="1532" spans="1:6" x14ac:dyDescent="0.35">
      <c r="A1532" s="1">
        <v>38384</v>
      </c>
      <c r="B1532">
        <v>2005</v>
      </c>
      <c r="C1532" t="s">
        <v>13</v>
      </c>
      <c r="D1532">
        <v>2059.85</v>
      </c>
      <c r="E1532">
        <v>2.25</v>
      </c>
      <c r="F1532" s="2">
        <v>0.10935069984447901</v>
      </c>
    </row>
    <row r="1533" spans="1:6" x14ac:dyDescent="0.35">
      <c r="A1533" s="1">
        <v>38385</v>
      </c>
      <c r="B1533">
        <v>2005</v>
      </c>
      <c r="C1533" t="s">
        <v>13</v>
      </c>
      <c r="D1533">
        <v>2052.25</v>
      </c>
      <c r="E1533">
        <v>-7.5999999999999091</v>
      </c>
      <c r="F1533" s="2">
        <v>-0.36895890477461513</v>
      </c>
    </row>
    <row r="1534" spans="1:6" x14ac:dyDescent="0.35">
      <c r="A1534" s="1">
        <v>38386</v>
      </c>
      <c r="B1534">
        <v>2005</v>
      </c>
      <c r="C1534" t="s">
        <v>13</v>
      </c>
      <c r="D1534">
        <v>2079.4499999999998</v>
      </c>
      <c r="E1534">
        <v>27.199999999999818</v>
      </c>
      <c r="F1534" s="2">
        <v>1.3253745888658701</v>
      </c>
    </row>
    <row r="1535" spans="1:6" x14ac:dyDescent="0.35">
      <c r="A1535" s="1">
        <v>38387</v>
      </c>
      <c r="B1535">
        <v>2005</v>
      </c>
      <c r="C1535" t="s">
        <v>13</v>
      </c>
      <c r="D1535">
        <v>2077.9499999999998</v>
      </c>
      <c r="E1535">
        <v>-1.5</v>
      </c>
      <c r="F1535" s="2">
        <v>-7.2134458630887979E-2</v>
      </c>
    </row>
    <row r="1536" spans="1:6" x14ac:dyDescent="0.35">
      <c r="A1536" s="1">
        <v>38390</v>
      </c>
      <c r="B1536">
        <v>2005</v>
      </c>
      <c r="C1536" t="s">
        <v>13</v>
      </c>
      <c r="D1536">
        <v>2055.1</v>
      </c>
      <c r="E1536">
        <v>-22.849999999999909</v>
      </c>
      <c r="F1536" s="2">
        <v>-1.0996414735676945</v>
      </c>
    </row>
    <row r="1537" spans="1:6" x14ac:dyDescent="0.35">
      <c r="A1537" s="1">
        <v>38391</v>
      </c>
      <c r="B1537">
        <v>2005</v>
      </c>
      <c r="C1537" t="s">
        <v>13</v>
      </c>
      <c r="D1537">
        <v>2055.15</v>
      </c>
      <c r="E1537">
        <v>5.0000000000181899E-2</v>
      </c>
      <c r="F1537" s="2">
        <v>2.4329716315596274E-3</v>
      </c>
    </row>
    <row r="1538" spans="1:6" x14ac:dyDescent="0.35">
      <c r="A1538" s="1">
        <v>38392</v>
      </c>
      <c r="B1538">
        <v>2005</v>
      </c>
      <c r="C1538" t="s">
        <v>13</v>
      </c>
      <c r="D1538">
        <v>2070</v>
      </c>
      <c r="E1538">
        <v>14.849999999999909</v>
      </c>
      <c r="F1538" s="2">
        <v>0.72257499452594254</v>
      </c>
    </row>
    <row r="1539" spans="1:6" x14ac:dyDescent="0.35">
      <c r="A1539" s="1">
        <v>38393</v>
      </c>
      <c r="B1539">
        <v>2005</v>
      </c>
      <c r="C1539" t="s">
        <v>13</v>
      </c>
      <c r="D1539">
        <v>2063.35</v>
      </c>
      <c r="E1539">
        <v>-6.6500000000000909</v>
      </c>
      <c r="F1539" s="2">
        <v>-0.32125603864734742</v>
      </c>
    </row>
    <row r="1540" spans="1:6" x14ac:dyDescent="0.35">
      <c r="A1540" s="1">
        <v>38394</v>
      </c>
      <c r="B1540">
        <v>2005</v>
      </c>
      <c r="C1540" t="s">
        <v>13</v>
      </c>
      <c r="D1540">
        <v>2082.0500000000002</v>
      </c>
      <c r="E1540">
        <v>18.700000000000273</v>
      </c>
      <c r="F1540" s="2">
        <v>0.90629316402938298</v>
      </c>
    </row>
    <row r="1541" spans="1:6" x14ac:dyDescent="0.35">
      <c r="A1541" s="1">
        <v>38397</v>
      </c>
      <c r="B1541">
        <v>2005</v>
      </c>
      <c r="C1541" t="s">
        <v>13</v>
      </c>
      <c r="D1541">
        <v>2098.25</v>
      </c>
      <c r="E1541">
        <v>16.199999999999818</v>
      </c>
      <c r="F1541" s="2">
        <v>0.77807929684684884</v>
      </c>
    </row>
    <row r="1542" spans="1:6" x14ac:dyDescent="0.35">
      <c r="A1542" s="1">
        <v>38398</v>
      </c>
      <c r="B1542">
        <v>2005</v>
      </c>
      <c r="C1542" t="s">
        <v>13</v>
      </c>
      <c r="D1542">
        <v>2089.9499999999998</v>
      </c>
      <c r="E1542">
        <v>-8.3000000000001819</v>
      </c>
      <c r="F1542" s="2">
        <v>-0.39556773501728493</v>
      </c>
    </row>
    <row r="1543" spans="1:6" x14ac:dyDescent="0.35">
      <c r="A1543" s="1">
        <v>38399</v>
      </c>
      <c r="B1543">
        <v>2005</v>
      </c>
      <c r="C1543" t="s">
        <v>13</v>
      </c>
      <c r="D1543">
        <v>2068.8000000000002</v>
      </c>
      <c r="E1543">
        <v>-21.149999999999636</v>
      </c>
      <c r="F1543" s="2">
        <v>-1.011985932677798</v>
      </c>
    </row>
    <row r="1544" spans="1:6" x14ac:dyDescent="0.35">
      <c r="A1544" s="1">
        <v>38400</v>
      </c>
      <c r="B1544">
        <v>2005</v>
      </c>
      <c r="C1544" t="s">
        <v>13</v>
      </c>
      <c r="D1544">
        <v>2061.9</v>
      </c>
      <c r="E1544">
        <v>-6.9000000000000909</v>
      </c>
      <c r="F1544" s="2">
        <v>-0.33352668213457515</v>
      </c>
    </row>
    <row r="1545" spans="1:6" x14ac:dyDescent="0.35">
      <c r="A1545" s="1">
        <v>38401</v>
      </c>
      <c r="B1545">
        <v>2005</v>
      </c>
      <c r="C1545" t="s">
        <v>13</v>
      </c>
      <c r="D1545">
        <v>2055.5500000000002</v>
      </c>
      <c r="E1545">
        <v>-6.3499999999999091</v>
      </c>
      <c r="F1545" s="2">
        <v>-0.30796837867985399</v>
      </c>
    </row>
    <row r="1546" spans="1:6" x14ac:dyDescent="0.35">
      <c r="A1546" s="1">
        <v>38404</v>
      </c>
      <c r="B1546">
        <v>2005</v>
      </c>
      <c r="C1546" t="s">
        <v>13</v>
      </c>
      <c r="D1546">
        <v>2043.2</v>
      </c>
      <c r="E1546">
        <v>-12.350000000000136</v>
      </c>
      <c r="F1546" s="2">
        <v>-0.60081243462820833</v>
      </c>
    </row>
    <row r="1547" spans="1:6" x14ac:dyDescent="0.35">
      <c r="A1547" s="1">
        <v>38405</v>
      </c>
      <c r="B1547">
        <v>2005</v>
      </c>
      <c r="C1547" t="s">
        <v>13</v>
      </c>
      <c r="D1547">
        <v>2058.4</v>
      </c>
      <c r="E1547">
        <v>15.200000000000045</v>
      </c>
      <c r="F1547" s="2">
        <v>0.74393108848864753</v>
      </c>
    </row>
    <row r="1548" spans="1:6" x14ac:dyDescent="0.35">
      <c r="A1548" s="1">
        <v>38406</v>
      </c>
      <c r="B1548">
        <v>2005</v>
      </c>
      <c r="C1548" t="s">
        <v>13</v>
      </c>
      <c r="D1548">
        <v>2057.1</v>
      </c>
      <c r="E1548">
        <v>-1.3000000000001819</v>
      </c>
      <c r="F1548" s="2">
        <v>-6.3155849203273509E-2</v>
      </c>
    </row>
    <row r="1549" spans="1:6" x14ac:dyDescent="0.35">
      <c r="A1549" s="1">
        <v>38407</v>
      </c>
      <c r="B1549">
        <v>2005</v>
      </c>
      <c r="C1549" t="s">
        <v>13</v>
      </c>
      <c r="D1549">
        <v>2055.3000000000002</v>
      </c>
      <c r="E1549">
        <v>-1.7999999999997272</v>
      </c>
      <c r="F1549" s="2">
        <v>-8.7501822954631631E-2</v>
      </c>
    </row>
    <row r="1550" spans="1:6" x14ac:dyDescent="0.35">
      <c r="A1550" s="1">
        <v>38408</v>
      </c>
      <c r="B1550">
        <v>2005</v>
      </c>
      <c r="C1550" t="s">
        <v>13</v>
      </c>
      <c r="D1550">
        <v>2060.9</v>
      </c>
      <c r="E1550">
        <v>5.5999999999999091</v>
      </c>
      <c r="F1550" s="2">
        <v>0.27246630662189991</v>
      </c>
    </row>
    <row r="1551" spans="1:6" x14ac:dyDescent="0.35">
      <c r="A1551" s="1">
        <v>38411</v>
      </c>
      <c r="B1551">
        <v>2005</v>
      </c>
      <c r="C1551" t="s">
        <v>13</v>
      </c>
      <c r="D1551">
        <v>2103.25</v>
      </c>
      <c r="E1551">
        <v>42.349999999999909</v>
      </c>
      <c r="F1551" s="2">
        <v>2.0549274588771849</v>
      </c>
    </row>
    <row r="1552" spans="1:6" x14ac:dyDescent="0.35">
      <c r="A1552" s="1">
        <v>38412</v>
      </c>
      <c r="B1552">
        <v>2005</v>
      </c>
      <c r="C1552" t="s">
        <v>14</v>
      </c>
      <c r="D1552">
        <v>2084.4</v>
      </c>
      <c r="E1552">
        <v>-18.849999999999909</v>
      </c>
      <c r="F1552" s="2">
        <v>-0.89623202187090967</v>
      </c>
    </row>
    <row r="1553" spans="1:6" x14ac:dyDescent="0.35">
      <c r="A1553" s="1">
        <v>38413</v>
      </c>
      <c r="B1553">
        <v>2005</v>
      </c>
      <c r="C1553" t="s">
        <v>14</v>
      </c>
      <c r="D1553">
        <v>2093.25</v>
      </c>
      <c r="E1553">
        <v>8.8499999999999091</v>
      </c>
      <c r="F1553" s="2">
        <v>0.4245826137017803</v>
      </c>
    </row>
    <row r="1554" spans="1:6" x14ac:dyDescent="0.35">
      <c r="A1554" s="1">
        <v>38414</v>
      </c>
      <c r="B1554">
        <v>2005</v>
      </c>
      <c r="C1554" t="s">
        <v>14</v>
      </c>
      <c r="D1554">
        <v>2128.85</v>
      </c>
      <c r="E1554">
        <v>35.599999999999909</v>
      </c>
      <c r="F1554" s="2">
        <v>1.7007046458855801</v>
      </c>
    </row>
    <row r="1555" spans="1:6" x14ac:dyDescent="0.35">
      <c r="A1555" s="1">
        <v>38415</v>
      </c>
      <c r="B1555">
        <v>2005</v>
      </c>
      <c r="C1555" t="s">
        <v>14</v>
      </c>
      <c r="D1555">
        <v>2148.15</v>
      </c>
      <c r="E1555">
        <v>19.300000000000182</v>
      </c>
      <c r="F1555" s="2">
        <v>0.90659276135003319</v>
      </c>
    </row>
    <row r="1556" spans="1:6" x14ac:dyDescent="0.35">
      <c r="A1556" s="1">
        <v>38418</v>
      </c>
      <c r="B1556">
        <v>2005</v>
      </c>
      <c r="C1556" t="s">
        <v>14</v>
      </c>
      <c r="D1556">
        <v>2160.1</v>
      </c>
      <c r="E1556">
        <v>11.949999999999818</v>
      </c>
      <c r="F1556" s="2">
        <v>0.55629262388566059</v>
      </c>
    </row>
    <row r="1557" spans="1:6" x14ac:dyDescent="0.35">
      <c r="A1557" s="1">
        <v>38419</v>
      </c>
      <c r="B1557">
        <v>2005</v>
      </c>
      <c r="C1557" t="s">
        <v>14</v>
      </c>
      <c r="D1557">
        <v>2168.9499999999998</v>
      </c>
      <c r="E1557">
        <v>8.8499999999999091</v>
      </c>
      <c r="F1557" s="2">
        <v>0.40970325447895506</v>
      </c>
    </row>
    <row r="1558" spans="1:6" x14ac:dyDescent="0.35">
      <c r="A1558" s="1">
        <v>38420</v>
      </c>
      <c r="B1558">
        <v>2005</v>
      </c>
      <c r="C1558" t="s">
        <v>14</v>
      </c>
      <c r="D1558">
        <v>2160.8000000000002</v>
      </c>
      <c r="E1558">
        <v>-8.1499999999996362</v>
      </c>
      <c r="F1558" s="2">
        <v>-0.37575785518336691</v>
      </c>
    </row>
    <row r="1559" spans="1:6" x14ac:dyDescent="0.35">
      <c r="A1559" s="1">
        <v>38421</v>
      </c>
      <c r="B1559">
        <v>2005</v>
      </c>
      <c r="C1559" t="s">
        <v>14</v>
      </c>
      <c r="D1559">
        <v>2167.4</v>
      </c>
      <c r="E1559">
        <v>6.5999999999999091</v>
      </c>
      <c r="F1559" s="2">
        <v>0.30544242873009575</v>
      </c>
    </row>
    <row r="1560" spans="1:6" x14ac:dyDescent="0.35">
      <c r="A1560" s="1">
        <v>38422</v>
      </c>
      <c r="B1560">
        <v>2005</v>
      </c>
      <c r="C1560" t="s">
        <v>14</v>
      </c>
      <c r="D1560">
        <v>2154</v>
      </c>
      <c r="E1560">
        <v>-13.400000000000091</v>
      </c>
      <c r="F1560" s="2">
        <v>-0.61825228384239594</v>
      </c>
    </row>
    <row r="1561" spans="1:6" x14ac:dyDescent="0.35">
      <c r="A1561" s="1">
        <v>38425</v>
      </c>
      <c r="B1561">
        <v>2005</v>
      </c>
      <c r="C1561" t="s">
        <v>14</v>
      </c>
      <c r="D1561">
        <v>2146.35</v>
      </c>
      <c r="E1561">
        <v>-7.6500000000000909</v>
      </c>
      <c r="F1561" s="2">
        <v>-0.35515320334262263</v>
      </c>
    </row>
    <row r="1562" spans="1:6" x14ac:dyDescent="0.35">
      <c r="A1562" s="1">
        <v>38426</v>
      </c>
      <c r="B1562">
        <v>2005</v>
      </c>
      <c r="C1562" t="s">
        <v>14</v>
      </c>
      <c r="D1562">
        <v>2128.9499999999998</v>
      </c>
      <c r="E1562">
        <v>-17.400000000000091</v>
      </c>
      <c r="F1562" s="2">
        <v>-0.8106785938919604</v>
      </c>
    </row>
    <row r="1563" spans="1:6" x14ac:dyDescent="0.35">
      <c r="A1563" s="1">
        <v>38427</v>
      </c>
      <c r="B1563">
        <v>2005</v>
      </c>
      <c r="C1563" t="s">
        <v>14</v>
      </c>
      <c r="D1563">
        <v>2125.5500000000002</v>
      </c>
      <c r="E1563">
        <v>-3.3999999999996362</v>
      </c>
      <c r="F1563" s="2">
        <v>-0.15970314004554528</v>
      </c>
    </row>
    <row r="1564" spans="1:6" x14ac:dyDescent="0.35">
      <c r="A1564" s="1">
        <v>38428</v>
      </c>
      <c r="B1564">
        <v>2005</v>
      </c>
      <c r="C1564" t="s">
        <v>14</v>
      </c>
      <c r="D1564">
        <v>2098.5</v>
      </c>
      <c r="E1564">
        <v>-27.050000000000182</v>
      </c>
      <c r="F1564" s="2">
        <v>-1.2726117945943487</v>
      </c>
    </row>
    <row r="1565" spans="1:6" x14ac:dyDescent="0.35">
      <c r="A1565" s="1">
        <v>38429</v>
      </c>
      <c r="B1565">
        <v>2005</v>
      </c>
      <c r="C1565" t="s">
        <v>14</v>
      </c>
      <c r="D1565">
        <v>2109.15</v>
      </c>
      <c r="E1565">
        <v>10.650000000000091</v>
      </c>
      <c r="F1565" s="2">
        <v>0.50750536097212728</v>
      </c>
    </row>
    <row r="1566" spans="1:6" x14ac:dyDescent="0.35">
      <c r="A1566" s="1">
        <v>38432</v>
      </c>
      <c r="B1566">
        <v>2005</v>
      </c>
      <c r="C1566" t="s">
        <v>14</v>
      </c>
      <c r="D1566">
        <v>2096.6</v>
      </c>
      <c r="E1566">
        <v>-12.550000000000182</v>
      </c>
      <c r="F1566" s="2">
        <v>-0.59502643244909947</v>
      </c>
    </row>
    <row r="1567" spans="1:6" x14ac:dyDescent="0.35">
      <c r="A1567" s="1">
        <v>38433</v>
      </c>
      <c r="B1567">
        <v>2005</v>
      </c>
      <c r="C1567" t="s">
        <v>14</v>
      </c>
      <c r="D1567">
        <v>2061.6</v>
      </c>
      <c r="E1567">
        <v>-35</v>
      </c>
      <c r="F1567" s="2">
        <v>-1.6693694553085952</v>
      </c>
    </row>
    <row r="1568" spans="1:6" x14ac:dyDescent="0.35">
      <c r="A1568" s="1">
        <v>38434</v>
      </c>
      <c r="B1568">
        <v>2005</v>
      </c>
      <c r="C1568" t="s">
        <v>14</v>
      </c>
      <c r="D1568">
        <v>2026.4</v>
      </c>
      <c r="E1568">
        <v>-35.199999999999818</v>
      </c>
      <c r="F1568" s="2">
        <v>-1.7074117190531539</v>
      </c>
    </row>
    <row r="1569" spans="1:6" x14ac:dyDescent="0.35">
      <c r="A1569" s="1">
        <v>38435</v>
      </c>
      <c r="B1569">
        <v>2005</v>
      </c>
      <c r="C1569" t="s">
        <v>14</v>
      </c>
      <c r="D1569">
        <v>2015.4</v>
      </c>
      <c r="E1569">
        <v>-11</v>
      </c>
      <c r="F1569" s="2">
        <v>-0.54283458349782865</v>
      </c>
    </row>
    <row r="1570" spans="1:6" x14ac:dyDescent="0.35">
      <c r="A1570" s="1">
        <v>38439</v>
      </c>
      <c r="B1570">
        <v>2005</v>
      </c>
      <c r="C1570" t="s">
        <v>14</v>
      </c>
      <c r="D1570">
        <v>2029.45</v>
      </c>
      <c r="E1570">
        <v>14.049999999999955</v>
      </c>
      <c r="F1570" s="2">
        <v>0.69713208296119644</v>
      </c>
    </row>
    <row r="1571" spans="1:6" x14ac:dyDescent="0.35">
      <c r="A1571" s="1">
        <v>38440</v>
      </c>
      <c r="B1571">
        <v>2005</v>
      </c>
      <c r="C1571" t="s">
        <v>14</v>
      </c>
      <c r="D1571">
        <v>1983.85</v>
      </c>
      <c r="E1571">
        <v>-45.600000000000136</v>
      </c>
      <c r="F1571" s="2">
        <v>-2.2469141885732657</v>
      </c>
    </row>
    <row r="1572" spans="1:6" x14ac:dyDescent="0.35">
      <c r="A1572" s="1">
        <v>38441</v>
      </c>
      <c r="B1572">
        <v>2005</v>
      </c>
      <c r="C1572" t="s">
        <v>14</v>
      </c>
      <c r="D1572">
        <v>1993.7</v>
      </c>
      <c r="E1572">
        <v>9.8500000000001364</v>
      </c>
      <c r="F1572" s="2">
        <v>0.49650931270005988</v>
      </c>
    </row>
    <row r="1573" spans="1:6" x14ac:dyDescent="0.35">
      <c r="A1573" s="1">
        <v>38442</v>
      </c>
      <c r="B1573">
        <v>2005</v>
      </c>
      <c r="C1573" t="s">
        <v>14</v>
      </c>
      <c r="D1573">
        <v>2035.65</v>
      </c>
      <c r="E1573">
        <v>41.950000000000045</v>
      </c>
      <c r="F1573" s="2">
        <v>2.1041280032101142</v>
      </c>
    </row>
    <row r="1574" spans="1:6" x14ac:dyDescent="0.35">
      <c r="A1574" s="1">
        <v>38443</v>
      </c>
      <c r="B1574">
        <v>2005</v>
      </c>
      <c r="C1574" t="s">
        <v>15</v>
      </c>
      <c r="D1574">
        <v>2067.65</v>
      </c>
      <c r="E1574">
        <v>32</v>
      </c>
      <c r="F1574" s="2">
        <v>1.5719794660182251</v>
      </c>
    </row>
    <row r="1575" spans="1:6" x14ac:dyDescent="0.35">
      <c r="A1575" s="1">
        <v>38446</v>
      </c>
      <c r="B1575">
        <v>2005</v>
      </c>
      <c r="C1575" t="s">
        <v>15</v>
      </c>
      <c r="D1575">
        <v>2063.4</v>
      </c>
      <c r="E1575">
        <v>-4.25</v>
      </c>
      <c r="F1575" s="2">
        <v>-0.20554736053007036</v>
      </c>
    </row>
    <row r="1576" spans="1:6" x14ac:dyDescent="0.35">
      <c r="A1576" s="1">
        <v>38447</v>
      </c>
      <c r="B1576">
        <v>2005</v>
      </c>
      <c r="C1576" t="s">
        <v>15</v>
      </c>
      <c r="D1576">
        <v>2052.5500000000002</v>
      </c>
      <c r="E1576">
        <v>-10.849999999999909</v>
      </c>
      <c r="F1576" s="2">
        <v>-0.5258311524667979</v>
      </c>
    </row>
    <row r="1577" spans="1:6" x14ac:dyDescent="0.35">
      <c r="A1577" s="1">
        <v>38448</v>
      </c>
      <c r="B1577">
        <v>2005</v>
      </c>
      <c r="C1577" t="s">
        <v>15</v>
      </c>
      <c r="D1577">
        <v>2069.3000000000002</v>
      </c>
      <c r="E1577">
        <v>16.75</v>
      </c>
      <c r="F1577" s="2">
        <v>0.81605807410294506</v>
      </c>
    </row>
    <row r="1578" spans="1:6" x14ac:dyDescent="0.35">
      <c r="A1578" s="1">
        <v>38449</v>
      </c>
      <c r="B1578">
        <v>2005</v>
      </c>
      <c r="C1578" t="s">
        <v>15</v>
      </c>
      <c r="D1578">
        <v>2052.85</v>
      </c>
      <c r="E1578">
        <v>-16.450000000000273</v>
      </c>
      <c r="F1578" s="2">
        <v>-0.79495481563815162</v>
      </c>
    </row>
    <row r="1579" spans="1:6" x14ac:dyDescent="0.35">
      <c r="A1579" s="1">
        <v>38450</v>
      </c>
      <c r="B1579">
        <v>2005</v>
      </c>
      <c r="C1579" t="s">
        <v>15</v>
      </c>
      <c r="D1579">
        <v>2031.2</v>
      </c>
      <c r="E1579">
        <v>-21.649999999999864</v>
      </c>
      <c r="F1579" s="2">
        <v>-1.0546313661494928</v>
      </c>
    </row>
    <row r="1580" spans="1:6" x14ac:dyDescent="0.35">
      <c r="A1580" s="1">
        <v>38453</v>
      </c>
      <c r="B1580">
        <v>2005</v>
      </c>
      <c r="C1580" t="s">
        <v>15</v>
      </c>
      <c r="D1580">
        <v>2008.2</v>
      </c>
      <c r="E1580">
        <v>-23</v>
      </c>
      <c r="F1580" s="2">
        <v>-1.1323355651831428</v>
      </c>
    </row>
    <row r="1581" spans="1:6" x14ac:dyDescent="0.35">
      <c r="A1581" s="1">
        <v>38454</v>
      </c>
      <c r="B1581">
        <v>2005</v>
      </c>
      <c r="C1581" t="s">
        <v>15</v>
      </c>
      <c r="D1581">
        <v>2024.95</v>
      </c>
      <c r="E1581">
        <v>16.75</v>
      </c>
      <c r="F1581" s="2">
        <v>0.83408027088935355</v>
      </c>
    </row>
    <row r="1582" spans="1:6" x14ac:dyDescent="0.35">
      <c r="A1582" s="1">
        <v>38455</v>
      </c>
      <c r="B1582">
        <v>2005</v>
      </c>
      <c r="C1582" t="s">
        <v>15</v>
      </c>
      <c r="D1582">
        <v>2025.45</v>
      </c>
      <c r="E1582">
        <v>0.5</v>
      </c>
      <c r="F1582" s="2">
        <v>2.4691967702906242E-2</v>
      </c>
    </row>
    <row r="1583" spans="1:6" x14ac:dyDescent="0.35">
      <c r="A1583" s="1">
        <v>38457</v>
      </c>
      <c r="B1583">
        <v>2005</v>
      </c>
      <c r="C1583" t="s">
        <v>15</v>
      </c>
      <c r="D1583">
        <v>1956.3</v>
      </c>
      <c r="E1583">
        <v>-69.150000000000091</v>
      </c>
      <c r="F1583" s="2">
        <v>-3.4140561356735586</v>
      </c>
    </row>
    <row r="1584" spans="1:6" x14ac:dyDescent="0.35">
      <c r="A1584" s="1">
        <v>38460</v>
      </c>
      <c r="B1584">
        <v>2005</v>
      </c>
      <c r="C1584" t="s">
        <v>15</v>
      </c>
      <c r="D1584">
        <v>1927.8</v>
      </c>
      <c r="E1584">
        <v>-28.5</v>
      </c>
      <c r="F1584" s="2">
        <v>-1.4568317742677503</v>
      </c>
    </row>
    <row r="1585" spans="1:6" x14ac:dyDescent="0.35">
      <c r="A1585" s="1">
        <v>38461</v>
      </c>
      <c r="B1585">
        <v>2005</v>
      </c>
      <c r="C1585" t="s">
        <v>15</v>
      </c>
      <c r="D1585">
        <v>1909.4</v>
      </c>
      <c r="E1585">
        <v>-18.399999999999864</v>
      </c>
      <c r="F1585" s="2">
        <v>-0.95445585641663366</v>
      </c>
    </row>
    <row r="1586" spans="1:6" x14ac:dyDescent="0.35">
      <c r="A1586" s="1">
        <v>38462</v>
      </c>
      <c r="B1586">
        <v>2005</v>
      </c>
      <c r="C1586" t="s">
        <v>15</v>
      </c>
      <c r="D1586">
        <v>1929.7</v>
      </c>
      <c r="E1586">
        <v>20.299999999999955</v>
      </c>
      <c r="F1586" s="2">
        <v>1.0631612024719783</v>
      </c>
    </row>
    <row r="1587" spans="1:6" x14ac:dyDescent="0.35">
      <c r="A1587" s="1">
        <v>38463</v>
      </c>
      <c r="B1587">
        <v>2005</v>
      </c>
      <c r="C1587" t="s">
        <v>15</v>
      </c>
      <c r="D1587">
        <v>1948.55</v>
      </c>
      <c r="E1587">
        <v>18.849999999999909</v>
      </c>
      <c r="F1587" s="2">
        <v>0.9768357775820028</v>
      </c>
    </row>
    <row r="1588" spans="1:6" x14ac:dyDescent="0.35">
      <c r="A1588" s="1">
        <v>38464</v>
      </c>
      <c r="B1588">
        <v>2005</v>
      </c>
      <c r="C1588" t="s">
        <v>15</v>
      </c>
      <c r="D1588">
        <v>1967.35</v>
      </c>
      <c r="E1588">
        <v>18.799999999999955</v>
      </c>
      <c r="F1588" s="2">
        <v>0.96481999435477428</v>
      </c>
    </row>
    <row r="1589" spans="1:6" x14ac:dyDescent="0.35">
      <c r="A1589" s="1">
        <v>38467</v>
      </c>
      <c r="B1589">
        <v>2005</v>
      </c>
      <c r="C1589" t="s">
        <v>15</v>
      </c>
      <c r="D1589">
        <v>1970.95</v>
      </c>
      <c r="E1589">
        <v>3.6000000000001364</v>
      </c>
      <c r="F1589" s="2">
        <v>0.18298726713600208</v>
      </c>
    </row>
    <row r="1590" spans="1:6" x14ac:dyDescent="0.35">
      <c r="A1590" s="1">
        <v>38468</v>
      </c>
      <c r="B1590">
        <v>2005</v>
      </c>
      <c r="C1590" t="s">
        <v>15</v>
      </c>
      <c r="D1590">
        <v>1957.1</v>
      </c>
      <c r="E1590">
        <v>-13.850000000000136</v>
      </c>
      <c r="F1590" s="2">
        <v>-0.70270681650981182</v>
      </c>
    </row>
    <row r="1591" spans="1:6" x14ac:dyDescent="0.35">
      <c r="A1591" s="1">
        <v>38469</v>
      </c>
      <c r="B1591">
        <v>2005</v>
      </c>
      <c r="C1591" t="s">
        <v>15</v>
      </c>
      <c r="D1591">
        <v>1935.4</v>
      </c>
      <c r="E1591">
        <v>-21.699999999999818</v>
      </c>
      <c r="F1591" s="2">
        <v>-1.1087834040161371</v>
      </c>
    </row>
    <row r="1592" spans="1:6" x14ac:dyDescent="0.35">
      <c r="A1592" s="1">
        <v>38470</v>
      </c>
      <c r="B1592">
        <v>2005</v>
      </c>
      <c r="C1592" t="s">
        <v>15</v>
      </c>
      <c r="D1592">
        <v>1941.3</v>
      </c>
      <c r="E1592">
        <v>5.8999999999998636</v>
      </c>
      <c r="F1592" s="2">
        <v>0.30484654335020478</v>
      </c>
    </row>
    <row r="1593" spans="1:6" x14ac:dyDescent="0.35">
      <c r="A1593" s="1">
        <v>38471</v>
      </c>
      <c r="B1593">
        <v>2005</v>
      </c>
      <c r="C1593" t="s">
        <v>15</v>
      </c>
      <c r="D1593">
        <v>1902.5</v>
      </c>
      <c r="E1593">
        <v>-38.799999999999955</v>
      </c>
      <c r="F1593" s="2">
        <v>-1.9986606912893401</v>
      </c>
    </row>
    <row r="1594" spans="1:6" x14ac:dyDescent="0.35">
      <c r="A1594" s="1">
        <v>38474</v>
      </c>
      <c r="B1594">
        <v>2005</v>
      </c>
      <c r="C1594" t="s">
        <v>16</v>
      </c>
      <c r="D1594">
        <v>1916.75</v>
      </c>
      <c r="E1594">
        <v>14.25</v>
      </c>
      <c r="F1594" s="2">
        <v>0.74901445466491456</v>
      </c>
    </row>
    <row r="1595" spans="1:6" x14ac:dyDescent="0.35">
      <c r="A1595" s="1">
        <v>38475</v>
      </c>
      <c r="B1595">
        <v>2005</v>
      </c>
      <c r="C1595" t="s">
        <v>16</v>
      </c>
      <c r="D1595">
        <v>1920.7</v>
      </c>
      <c r="E1595">
        <v>3.9500000000000455</v>
      </c>
      <c r="F1595" s="2">
        <v>0.20607799660884546</v>
      </c>
    </row>
    <row r="1596" spans="1:6" x14ac:dyDescent="0.35">
      <c r="A1596" s="1">
        <v>38476</v>
      </c>
      <c r="B1596">
        <v>2005</v>
      </c>
      <c r="C1596" t="s">
        <v>16</v>
      </c>
      <c r="D1596">
        <v>1942.6</v>
      </c>
      <c r="E1596">
        <v>21.899999999999864</v>
      </c>
      <c r="F1596" s="2">
        <v>1.1402092986931778</v>
      </c>
    </row>
    <row r="1597" spans="1:6" x14ac:dyDescent="0.35">
      <c r="A1597" s="1">
        <v>38477</v>
      </c>
      <c r="B1597">
        <v>2005</v>
      </c>
      <c r="C1597" t="s">
        <v>16</v>
      </c>
      <c r="D1597">
        <v>1963.3</v>
      </c>
      <c r="E1597">
        <v>20.700000000000045</v>
      </c>
      <c r="F1597" s="2">
        <v>1.0655822094100713</v>
      </c>
    </row>
    <row r="1598" spans="1:6" x14ac:dyDescent="0.35">
      <c r="A1598" s="1">
        <v>38478</v>
      </c>
      <c r="B1598">
        <v>2005</v>
      </c>
      <c r="C1598" t="s">
        <v>16</v>
      </c>
      <c r="D1598">
        <v>1977.5</v>
      </c>
      <c r="E1598">
        <v>14.200000000000045</v>
      </c>
      <c r="F1598" s="2">
        <v>0.7232720419701546</v>
      </c>
    </row>
    <row r="1599" spans="1:6" x14ac:dyDescent="0.35">
      <c r="A1599" s="1">
        <v>38481</v>
      </c>
      <c r="B1599">
        <v>2005</v>
      </c>
      <c r="C1599" t="s">
        <v>16</v>
      </c>
      <c r="D1599">
        <v>2000.75</v>
      </c>
      <c r="E1599">
        <v>23.25</v>
      </c>
      <c r="F1599" s="2">
        <v>1.1757269279393172</v>
      </c>
    </row>
    <row r="1600" spans="1:6" x14ac:dyDescent="0.35">
      <c r="A1600" s="1">
        <v>38482</v>
      </c>
      <c r="B1600">
        <v>2005</v>
      </c>
      <c r="C1600" t="s">
        <v>16</v>
      </c>
      <c r="D1600">
        <v>1994.3</v>
      </c>
      <c r="E1600">
        <v>-6.4500000000000455</v>
      </c>
      <c r="F1600" s="2">
        <v>-0.3223791078345643</v>
      </c>
    </row>
    <row r="1601" spans="1:6" x14ac:dyDescent="0.35">
      <c r="A1601" s="1">
        <v>38483</v>
      </c>
      <c r="B1601">
        <v>2005</v>
      </c>
      <c r="C1601" t="s">
        <v>16</v>
      </c>
      <c r="D1601">
        <v>1985.95</v>
      </c>
      <c r="E1601">
        <v>-8.3499999999999091</v>
      </c>
      <c r="F1601" s="2">
        <v>-0.41869327583612842</v>
      </c>
    </row>
    <row r="1602" spans="1:6" x14ac:dyDescent="0.35">
      <c r="A1602" s="1">
        <v>38484</v>
      </c>
      <c r="B1602">
        <v>2005</v>
      </c>
      <c r="C1602" t="s">
        <v>16</v>
      </c>
      <c r="D1602">
        <v>1993.15</v>
      </c>
      <c r="E1602">
        <v>7.2000000000000455</v>
      </c>
      <c r="F1602" s="2">
        <v>0.36254689191571016</v>
      </c>
    </row>
    <row r="1603" spans="1:6" x14ac:dyDescent="0.35">
      <c r="A1603" s="1">
        <v>38485</v>
      </c>
      <c r="B1603">
        <v>2005</v>
      </c>
      <c r="C1603" t="s">
        <v>16</v>
      </c>
      <c r="D1603">
        <v>1988.3</v>
      </c>
      <c r="E1603">
        <v>-4.8500000000001364</v>
      </c>
      <c r="F1603" s="2">
        <v>-0.24333341695307106</v>
      </c>
    </row>
    <row r="1604" spans="1:6" x14ac:dyDescent="0.35">
      <c r="A1604" s="1">
        <v>38488</v>
      </c>
      <c r="B1604">
        <v>2005</v>
      </c>
      <c r="C1604" t="s">
        <v>16</v>
      </c>
      <c r="D1604">
        <v>2012.6</v>
      </c>
      <c r="E1604">
        <v>24.299999999999955</v>
      </c>
      <c r="F1604" s="2">
        <v>1.2221495750138287</v>
      </c>
    </row>
    <row r="1605" spans="1:6" x14ac:dyDescent="0.35">
      <c r="A1605" s="1">
        <v>38489</v>
      </c>
      <c r="B1605">
        <v>2005</v>
      </c>
      <c r="C1605" t="s">
        <v>16</v>
      </c>
      <c r="D1605">
        <v>1990.8</v>
      </c>
      <c r="E1605">
        <v>-21.799999999999955</v>
      </c>
      <c r="F1605" s="2">
        <v>-1.0831759912550907</v>
      </c>
    </row>
    <row r="1606" spans="1:6" x14ac:dyDescent="0.35">
      <c r="A1606" s="1">
        <v>38490</v>
      </c>
      <c r="B1606">
        <v>2005</v>
      </c>
      <c r="C1606" t="s">
        <v>16</v>
      </c>
      <c r="D1606">
        <v>1982.75</v>
      </c>
      <c r="E1606">
        <v>-8.0499999999999545</v>
      </c>
      <c r="F1606" s="2">
        <v>-0.40436005625878813</v>
      </c>
    </row>
    <row r="1607" spans="1:6" x14ac:dyDescent="0.35">
      <c r="A1607" s="1">
        <v>38491</v>
      </c>
      <c r="B1607">
        <v>2005</v>
      </c>
      <c r="C1607" t="s">
        <v>16</v>
      </c>
      <c r="D1607">
        <v>1990.85</v>
      </c>
      <c r="E1607">
        <v>8.0999999999999091</v>
      </c>
      <c r="F1607" s="2">
        <v>0.40852351531962722</v>
      </c>
    </row>
    <row r="1608" spans="1:6" x14ac:dyDescent="0.35">
      <c r="A1608" s="1">
        <v>38492</v>
      </c>
      <c r="B1608">
        <v>2005</v>
      </c>
      <c r="C1608" t="s">
        <v>16</v>
      </c>
      <c r="D1608">
        <v>1992.4</v>
      </c>
      <c r="E1608">
        <v>1.5500000000001819</v>
      </c>
      <c r="F1608" s="2">
        <v>7.7856192078769468E-2</v>
      </c>
    </row>
    <row r="1609" spans="1:6" x14ac:dyDescent="0.35">
      <c r="A1609" s="1">
        <v>38495</v>
      </c>
      <c r="B1609">
        <v>2005</v>
      </c>
      <c r="C1609" t="s">
        <v>16</v>
      </c>
      <c r="D1609">
        <v>2013.9</v>
      </c>
      <c r="E1609">
        <v>21.5</v>
      </c>
      <c r="F1609" s="2">
        <v>1.0791005822124071</v>
      </c>
    </row>
    <row r="1610" spans="1:6" x14ac:dyDescent="0.35">
      <c r="A1610" s="1">
        <v>38496</v>
      </c>
      <c r="B1610">
        <v>2005</v>
      </c>
      <c r="C1610" t="s">
        <v>16</v>
      </c>
      <c r="D1610">
        <v>2028.6</v>
      </c>
      <c r="E1610">
        <v>14.699999999999818</v>
      </c>
      <c r="F1610" s="2">
        <v>0.72992700729926108</v>
      </c>
    </row>
    <row r="1611" spans="1:6" x14ac:dyDescent="0.35">
      <c r="A1611" s="1">
        <v>38497</v>
      </c>
      <c r="B1611">
        <v>2005</v>
      </c>
      <c r="C1611" t="s">
        <v>16</v>
      </c>
      <c r="D1611">
        <v>2043.85</v>
      </c>
      <c r="E1611">
        <v>15.25</v>
      </c>
      <c r="F1611" s="2">
        <v>0.7517499753524598</v>
      </c>
    </row>
    <row r="1612" spans="1:6" x14ac:dyDescent="0.35">
      <c r="A1612" s="1">
        <v>38498</v>
      </c>
      <c r="B1612">
        <v>2005</v>
      </c>
      <c r="C1612" t="s">
        <v>16</v>
      </c>
      <c r="D1612">
        <v>2074.6999999999998</v>
      </c>
      <c r="E1612">
        <v>30.849999999999909</v>
      </c>
      <c r="F1612" s="2">
        <v>1.5094062675832332</v>
      </c>
    </row>
    <row r="1613" spans="1:6" x14ac:dyDescent="0.35">
      <c r="A1613" s="1">
        <v>38499</v>
      </c>
      <c r="B1613">
        <v>2005</v>
      </c>
      <c r="C1613" t="s">
        <v>16</v>
      </c>
      <c r="D1613">
        <v>2076.4</v>
      </c>
      <c r="E1613">
        <v>1.7000000000002728</v>
      </c>
      <c r="F1613" s="2">
        <v>8.1939557526402515E-2</v>
      </c>
    </row>
    <row r="1614" spans="1:6" x14ac:dyDescent="0.35">
      <c r="A1614" s="1">
        <v>38502</v>
      </c>
      <c r="B1614">
        <v>2005</v>
      </c>
      <c r="C1614" t="s">
        <v>16</v>
      </c>
      <c r="D1614">
        <v>2072.4</v>
      </c>
      <c r="E1614">
        <v>-4</v>
      </c>
      <c r="F1614" s="2">
        <v>-0.19264110961279135</v>
      </c>
    </row>
    <row r="1615" spans="1:6" x14ac:dyDescent="0.35">
      <c r="A1615" s="1">
        <v>38503</v>
      </c>
      <c r="B1615">
        <v>2005</v>
      </c>
      <c r="C1615" t="s">
        <v>16</v>
      </c>
      <c r="D1615">
        <v>2087.5500000000002</v>
      </c>
      <c r="E1615">
        <v>15.150000000000091</v>
      </c>
      <c r="F1615" s="2">
        <v>0.73103647944412709</v>
      </c>
    </row>
    <row r="1616" spans="1:6" x14ac:dyDescent="0.35">
      <c r="A1616" s="1">
        <v>38504</v>
      </c>
      <c r="B1616">
        <v>2005</v>
      </c>
      <c r="C1616" t="s">
        <v>17</v>
      </c>
      <c r="D1616">
        <v>2087.5500000000002</v>
      </c>
      <c r="E1616">
        <v>0</v>
      </c>
      <c r="F1616" s="2">
        <v>0</v>
      </c>
    </row>
    <row r="1617" spans="1:6" x14ac:dyDescent="0.35">
      <c r="A1617" s="1">
        <v>38505</v>
      </c>
      <c r="B1617">
        <v>2005</v>
      </c>
      <c r="C1617" t="s">
        <v>17</v>
      </c>
      <c r="D1617">
        <v>2064.65</v>
      </c>
      <c r="E1617">
        <v>-22.900000000000091</v>
      </c>
      <c r="F1617" s="2">
        <v>-1.0969797130607692</v>
      </c>
    </row>
    <row r="1618" spans="1:6" x14ac:dyDescent="0.35">
      <c r="A1618" s="1">
        <v>38506</v>
      </c>
      <c r="B1618">
        <v>2005</v>
      </c>
      <c r="C1618" t="s">
        <v>17</v>
      </c>
      <c r="D1618">
        <v>2094.25</v>
      </c>
      <c r="E1618">
        <v>29.599999999999909</v>
      </c>
      <c r="F1618" s="2">
        <v>1.4336570363015479</v>
      </c>
    </row>
    <row r="1619" spans="1:6" x14ac:dyDescent="0.35">
      <c r="A1619" s="1">
        <v>38507</v>
      </c>
      <c r="B1619">
        <v>2005</v>
      </c>
      <c r="C1619" t="s">
        <v>17</v>
      </c>
      <c r="D1619">
        <v>2092.35</v>
      </c>
      <c r="E1619">
        <v>-1.9000000000000909</v>
      </c>
      <c r="F1619" s="2">
        <v>-9.0724603079865865E-2</v>
      </c>
    </row>
    <row r="1620" spans="1:6" x14ac:dyDescent="0.35">
      <c r="A1620" s="1">
        <v>38509</v>
      </c>
      <c r="B1620">
        <v>2005</v>
      </c>
      <c r="C1620" t="s">
        <v>17</v>
      </c>
      <c r="D1620">
        <v>2092.8000000000002</v>
      </c>
      <c r="E1620">
        <v>0.45000000000027285</v>
      </c>
      <c r="F1620" s="2">
        <v>2.1506918058655237E-2</v>
      </c>
    </row>
    <row r="1621" spans="1:6" x14ac:dyDescent="0.35">
      <c r="A1621" s="1">
        <v>38510</v>
      </c>
      <c r="B1621">
        <v>2005</v>
      </c>
      <c r="C1621" t="s">
        <v>17</v>
      </c>
      <c r="D1621">
        <v>2098.15</v>
      </c>
      <c r="E1621">
        <v>5.3499999999999091</v>
      </c>
      <c r="F1621" s="2">
        <v>0.25563837920488858</v>
      </c>
    </row>
    <row r="1622" spans="1:6" x14ac:dyDescent="0.35">
      <c r="A1622" s="1">
        <v>38511</v>
      </c>
      <c r="B1622">
        <v>2005</v>
      </c>
      <c r="C1622" t="s">
        <v>17</v>
      </c>
      <c r="D1622">
        <v>2112.4</v>
      </c>
      <c r="E1622">
        <v>14.25</v>
      </c>
      <c r="F1622" s="2">
        <v>0.67916974477515901</v>
      </c>
    </row>
    <row r="1623" spans="1:6" x14ac:dyDescent="0.35">
      <c r="A1623" s="1">
        <v>38512</v>
      </c>
      <c r="B1623">
        <v>2005</v>
      </c>
      <c r="C1623" t="s">
        <v>17</v>
      </c>
      <c r="D1623">
        <v>2103.1999999999998</v>
      </c>
      <c r="E1623">
        <v>-9.2000000000002728</v>
      </c>
      <c r="F1623" s="2">
        <v>-0.43552357508049006</v>
      </c>
    </row>
    <row r="1624" spans="1:6" x14ac:dyDescent="0.35">
      <c r="A1624" s="1">
        <v>38513</v>
      </c>
      <c r="B1624">
        <v>2005</v>
      </c>
      <c r="C1624" t="s">
        <v>17</v>
      </c>
      <c r="D1624">
        <v>2090.6</v>
      </c>
      <c r="E1624">
        <v>-12.599999999999909</v>
      </c>
      <c r="F1624" s="2">
        <v>-0.59908710536325172</v>
      </c>
    </row>
    <row r="1625" spans="1:6" x14ac:dyDescent="0.35">
      <c r="A1625" s="1">
        <v>38516</v>
      </c>
      <c r="B1625">
        <v>2005</v>
      </c>
      <c r="C1625" t="s">
        <v>17</v>
      </c>
      <c r="D1625">
        <v>2102.75</v>
      </c>
      <c r="E1625">
        <v>12.150000000000091</v>
      </c>
      <c r="F1625" s="2">
        <v>0.58117286903281795</v>
      </c>
    </row>
    <row r="1626" spans="1:6" x14ac:dyDescent="0.35">
      <c r="A1626" s="1">
        <v>38517</v>
      </c>
      <c r="B1626">
        <v>2005</v>
      </c>
      <c r="C1626" t="s">
        <v>17</v>
      </c>
      <c r="D1626">
        <v>2112.35</v>
      </c>
      <c r="E1626">
        <v>9.5999999999999091</v>
      </c>
      <c r="F1626" s="2">
        <v>0.45654500059445535</v>
      </c>
    </row>
    <row r="1627" spans="1:6" x14ac:dyDescent="0.35">
      <c r="A1627" s="1">
        <v>38518</v>
      </c>
      <c r="B1627">
        <v>2005</v>
      </c>
      <c r="C1627" t="s">
        <v>17</v>
      </c>
      <c r="D1627">
        <v>2128.65</v>
      </c>
      <c r="E1627">
        <v>16.300000000000182</v>
      </c>
      <c r="F1627" s="2">
        <v>0.77165242502427078</v>
      </c>
    </row>
    <row r="1628" spans="1:6" x14ac:dyDescent="0.35">
      <c r="A1628" s="1">
        <v>38519</v>
      </c>
      <c r="B1628">
        <v>2005</v>
      </c>
      <c r="C1628" t="s">
        <v>17</v>
      </c>
      <c r="D1628">
        <v>2123.6999999999998</v>
      </c>
      <c r="E1628">
        <v>-4.9500000000002728</v>
      </c>
      <c r="F1628" s="2">
        <v>-0.23254175181454312</v>
      </c>
    </row>
    <row r="1629" spans="1:6" x14ac:dyDescent="0.35">
      <c r="A1629" s="1">
        <v>38520</v>
      </c>
      <c r="B1629">
        <v>2005</v>
      </c>
      <c r="C1629" t="s">
        <v>17</v>
      </c>
      <c r="D1629">
        <v>2123.4</v>
      </c>
      <c r="E1629">
        <v>-0.29999999999972715</v>
      </c>
      <c r="F1629" s="2">
        <v>-1.4126289023860584E-2</v>
      </c>
    </row>
    <row r="1630" spans="1:6" x14ac:dyDescent="0.35">
      <c r="A1630" s="1">
        <v>38523</v>
      </c>
      <c r="B1630">
        <v>2005</v>
      </c>
      <c r="C1630" t="s">
        <v>17</v>
      </c>
      <c r="D1630">
        <v>2144.35</v>
      </c>
      <c r="E1630">
        <v>20.949999999999818</v>
      </c>
      <c r="F1630" s="2">
        <v>0.98662522369783434</v>
      </c>
    </row>
    <row r="1631" spans="1:6" x14ac:dyDescent="0.35">
      <c r="A1631" s="1">
        <v>38524</v>
      </c>
      <c r="B1631">
        <v>2005</v>
      </c>
      <c r="C1631" t="s">
        <v>17</v>
      </c>
      <c r="D1631">
        <v>2170</v>
      </c>
      <c r="E1631">
        <v>25.650000000000091</v>
      </c>
      <c r="F1631" s="2">
        <v>1.1961666705528526</v>
      </c>
    </row>
    <row r="1632" spans="1:6" x14ac:dyDescent="0.35">
      <c r="A1632" s="1">
        <v>38525</v>
      </c>
      <c r="B1632">
        <v>2005</v>
      </c>
      <c r="C1632" t="s">
        <v>17</v>
      </c>
      <c r="D1632">
        <v>2187.35</v>
      </c>
      <c r="E1632">
        <v>17.349999999999909</v>
      </c>
      <c r="F1632" s="2">
        <v>0.79953917050690826</v>
      </c>
    </row>
    <row r="1633" spans="1:6" x14ac:dyDescent="0.35">
      <c r="A1633" s="1">
        <v>38526</v>
      </c>
      <c r="B1633">
        <v>2005</v>
      </c>
      <c r="C1633" t="s">
        <v>17</v>
      </c>
      <c r="D1633">
        <v>2183.85</v>
      </c>
      <c r="E1633">
        <v>-3.5</v>
      </c>
      <c r="F1633" s="2">
        <v>-0.16001097218094956</v>
      </c>
    </row>
    <row r="1634" spans="1:6" x14ac:dyDescent="0.35">
      <c r="A1634" s="1">
        <v>38527</v>
      </c>
      <c r="B1634">
        <v>2005</v>
      </c>
      <c r="C1634" t="s">
        <v>17</v>
      </c>
      <c r="D1634">
        <v>2194.35</v>
      </c>
      <c r="E1634">
        <v>10.5</v>
      </c>
      <c r="F1634" s="2">
        <v>0.48080225290198508</v>
      </c>
    </row>
    <row r="1635" spans="1:6" x14ac:dyDescent="0.35">
      <c r="A1635" s="1">
        <v>38530</v>
      </c>
      <c r="B1635">
        <v>2005</v>
      </c>
      <c r="C1635" t="s">
        <v>17</v>
      </c>
      <c r="D1635">
        <v>2199.8000000000002</v>
      </c>
      <c r="E1635">
        <v>5.4500000000002728</v>
      </c>
      <c r="F1635" s="2">
        <v>0.24836511951148507</v>
      </c>
    </row>
    <row r="1636" spans="1:6" x14ac:dyDescent="0.35">
      <c r="A1636" s="1">
        <v>38531</v>
      </c>
      <c r="B1636">
        <v>2005</v>
      </c>
      <c r="C1636" t="s">
        <v>17</v>
      </c>
      <c r="D1636">
        <v>2169.85</v>
      </c>
      <c r="E1636">
        <v>-29.950000000000273</v>
      </c>
      <c r="F1636" s="2">
        <v>-1.3614874079461892</v>
      </c>
    </row>
    <row r="1637" spans="1:6" x14ac:dyDescent="0.35">
      <c r="A1637" s="1">
        <v>38532</v>
      </c>
      <c r="B1637">
        <v>2005</v>
      </c>
      <c r="C1637" t="s">
        <v>17</v>
      </c>
      <c r="D1637">
        <v>2191.65</v>
      </c>
      <c r="E1637">
        <v>21.800000000000182</v>
      </c>
      <c r="F1637" s="2">
        <v>1.0046777427011166</v>
      </c>
    </row>
    <row r="1638" spans="1:6" x14ac:dyDescent="0.35">
      <c r="A1638" s="1">
        <v>38533</v>
      </c>
      <c r="B1638">
        <v>2005</v>
      </c>
      <c r="C1638" t="s">
        <v>17</v>
      </c>
      <c r="D1638">
        <v>2220.6</v>
      </c>
      <c r="E1638">
        <v>28.949999999999818</v>
      </c>
      <c r="F1638" s="2">
        <v>1.3209225925672354</v>
      </c>
    </row>
    <row r="1639" spans="1:6" x14ac:dyDescent="0.35">
      <c r="A1639" s="1">
        <v>38534</v>
      </c>
      <c r="B1639">
        <v>2005</v>
      </c>
      <c r="C1639" t="s">
        <v>18</v>
      </c>
      <c r="D1639">
        <v>2211.9</v>
      </c>
      <c r="E1639">
        <v>-8.6999999999998181</v>
      </c>
      <c r="F1639" s="2">
        <v>-0.39178600378275324</v>
      </c>
    </row>
    <row r="1640" spans="1:6" x14ac:dyDescent="0.35">
      <c r="A1640" s="1">
        <v>38537</v>
      </c>
      <c r="B1640">
        <v>2005</v>
      </c>
      <c r="C1640" t="s">
        <v>18</v>
      </c>
      <c r="D1640">
        <v>2230.65</v>
      </c>
      <c r="E1640">
        <v>18.75</v>
      </c>
      <c r="F1640" s="2">
        <v>0.84768750847687513</v>
      </c>
    </row>
    <row r="1641" spans="1:6" x14ac:dyDescent="0.35">
      <c r="A1641" s="1">
        <v>38538</v>
      </c>
      <c r="B1641">
        <v>2005</v>
      </c>
      <c r="C1641" t="s">
        <v>18</v>
      </c>
      <c r="D1641">
        <v>2210.75</v>
      </c>
      <c r="E1641">
        <v>-19.900000000000091</v>
      </c>
      <c r="F1641" s="2">
        <v>-0.89211664761392817</v>
      </c>
    </row>
    <row r="1642" spans="1:6" x14ac:dyDescent="0.35">
      <c r="A1642" s="1">
        <v>38539</v>
      </c>
      <c r="B1642">
        <v>2005</v>
      </c>
      <c r="C1642" t="s">
        <v>18</v>
      </c>
      <c r="D1642">
        <v>2228.1999999999998</v>
      </c>
      <c r="E1642">
        <v>17.449999999999818</v>
      </c>
      <c r="F1642" s="2">
        <v>0.78932488974329151</v>
      </c>
    </row>
    <row r="1643" spans="1:6" x14ac:dyDescent="0.35">
      <c r="A1643" s="1">
        <v>38540</v>
      </c>
      <c r="B1643">
        <v>2005</v>
      </c>
      <c r="C1643" t="s">
        <v>18</v>
      </c>
      <c r="D1643">
        <v>2179.4</v>
      </c>
      <c r="E1643">
        <v>-48.799999999999727</v>
      </c>
      <c r="F1643" s="2">
        <v>-2.190108607844885</v>
      </c>
    </row>
    <row r="1644" spans="1:6" x14ac:dyDescent="0.35">
      <c r="A1644" s="1">
        <v>38541</v>
      </c>
      <c r="B1644">
        <v>2005</v>
      </c>
      <c r="C1644" t="s">
        <v>18</v>
      </c>
      <c r="D1644">
        <v>2196.1999999999998</v>
      </c>
      <c r="E1644">
        <v>16.799999999999727</v>
      </c>
      <c r="F1644" s="2">
        <v>0.77085436358629555</v>
      </c>
    </row>
    <row r="1645" spans="1:6" x14ac:dyDescent="0.35">
      <c r="A1645" s="1">
        <v>38544</v>
      </c>
      <c r="B1645">
        <v>2005</v>
      </c>
      <c r="C1645" t="s">
        <v>18</v>
      </c>
      <c r="D1645">
        <v>2218.85</v>
      </c>
      <c r="E1645">
        <v>22.650000000000091</v>
      </c>
      <c r="F1645" s="2">
        <v>1.03132683726437</v>
      </c>
    </row>
    <row r="1646" spans="1:6" x14ac:dyDescent="0.35">
      <c r="A1646" s="1">
        <v>38545</v>
      </c>
      <c r="B1646">
        <v>2005</v>
      </c>
      <c r="C1646" t="s">
        <v>18</v>
      </c>
      <c r="D1646">
        <v>2220.8000000000002</v>
      </c>
      <c r="E1646">
        <v>1.9500000000002728</v>
      </c>
      <c r="F1646" s="2">
        <v>8.7883363003369894E-2</v>
      </c>
    </row>
    <row r="1647" spans="1:6" x14ac:dyDescent="0.35">
      <c r="A1647" s="1">
        <v>38546</v>
      </c>
      <c r="B1647">
        <v>2005</v>
      </c>
      <c r="C1647" t="s">
        <v>18</v>
      </c>
      <c r="D1647">
        <v>2204.0500000000002</v>
      </c>
      <c r="E1647">
        <v>-16.75</v>
      </c>
      <c r="F1647" s="2">
        <v>-0.75423270893371752</v>
      </c>
    </row>
    <row r="1648" spans="1:6" x14ac:dyDescent="0.35">
      <c r="A1648" s="1">
        <v>38547</v>
      </c>
      <c r="B1648">
        <v>2005</v>
      </c>
      <c r="C1648" t="s">
        <v>18</v>
      </c>
      <c r="D1648">
        <v>2185.1</v>
      </c>
      <c r="E1648">
        <v>-18.950000000000273</v>
      </c>
      <c r="F1648" s="2">
        <v>-0.85978085796602943</v>
      </c>
    </row>
    <row r="1649" spans="1:6" x14ac:dyDescent="0.35">
      <c r="A1649" s="1">
        <v>38548</v>
      </c>
      <c r="B1649">
        <v>2005</v>
      </c>
      <c r="C1649" t="s">
        <v>18</v>
      </c>
      <c r="D1649">
        <v>2212.5500000000002</v>
      </c>
      <c r="E1649">
        <v>27.450000000000273</v>
      </c>
      <c r="F1649" s="2">
        <v>1.256235412566943</v>
      </c>
    </row>
    <row r="1650" spans="1:6" x14ac:dyDescent="0.35">
      <c r="A1650" s="1">
        <v>38551</v>
      </c>
      <c r="B1650">
        <v>2005</v>
      </c>
      <c r="C1650" t="s">
        <v>18</v>
      </c>
      <c r="D1650">
        <v>2234</v>
      </c>
      <c r="E1650">
        <v>21.449999999999818</v>
      </c>
      <c r="F1650" s="2">
        <v>0.96946961650583341</v>
      </c>
    </row>
    <row r="1651" spans="1:6" x14ac:dyDescent="0.35">
      <c r="A1651" s="1">
        <v>38552</v>
      </c>
      <c r="B1651">
        <v>2005</v>
      </c>
      <c r="C1651" t="s">
        <v>18</v>
      </c>
      <c r="D1651">
        <v>2237.3000000000002</v>
      </c>
      <c r="E1651">
        <v>3.3000000000001819</v>
      </c>
      <c r="F1651" s="2">
        <v>0.14771709937332955</v>
      </c>
    </row>
    <row r="1652" spans="1:6" x14ac:dyDescent="0.35">
      <c r="A1652" s="1">
        <v>38553</v>
      </c>
      <c r="B1652">
        <v>2005</v>
      </c>
      <c r="C1652" t="s">
        <v>18</v>
      </c>
      <c r="D1652">
        <v>2241.9</v>
      </c>
      <c r="E1652">
        <v>4.5999999999999091</v>
      </c>
      <c r="F1652" s="2">
        <v>0.20560497027666869</v>
      </c>
    </row>
    <row r="1653" spans="1:6" x14ac:dyDescent="0.35">
      <c r="A1653" s="1">
        <v>38554</v>
      </c>
      <c r="B1653">
        <v>2005</v>
      </c>
      <c r="C1653" t="s">
        <v>18</v>
      </c>
      <c r="D1653">
        <v>2230.5</v>
      </c>
      <c r="E1653">
        <v>-11.400000000000091</v>
      </c>
      <c r="F1653" s="2">
        <v>-0.50849725679111868</v>
      </c>
    </row>
    <row r="1654" spans="1:6" x14ac:dyDescent="0.35">
      <c r="A1654" s="1">
        <v>38555</v>
      </c>
      <c r="B1654">
        <v>2005</v>
      </c>
      <c r="C1654" t="s">
        <v>18</v>
      </c>
      <c r="D1654">
        <v>2265.6</v>
      </c>
      <c r="E1654">
        <v>35.099999999999909</v>
      </c>
      <c r="F1654" s="2">
        <v>1.573638197713513</v>
      </c>
    </row>
    <row r="1655" spans="1:6" x14ac:dyDescent="0.35">
      <c r="A1655" s="1">
        <v>38558</v>
      </c>
      <c r="B1655">
        <v>2005</v>
      </c>
      <c r="C1655" t="s">
        <v>18</v>
      </c>
      <c r="D1655">
        <v>2291.75</v>
      </c>
      <c r="E1655">
        <v>26.150000000000091</v>
      </c>
      <c r="F1655" s="2">
        <v>1.1542196327683656</v>
      </c>
    </row>
    <row r="1656" spans="1:6" x14ac:dyDescent="0.35">
      <c r="A1656" s="1">
        <v>38559</v>
      </c>
      <c r="B1656">
        <v>2005</v>
      </c>
      <c r="C1656" t="s">
        <v>18</v>
      </c>
      <c r="D1656">
        <v>2303.15</v>
      </c>
      <c r="E1656">
        <v>11.400000000000091</v>
      </c>
      <c r="F1656" s="2">
        <v>0.49743645685611826</v>
      </c>
    </row>
    <row r="1657" spans="1:6" x14ac:dyDescent="0.35">
      <c r="A1657" s="1">
        <v>38560</v>
      </c>
      <c r="B1657">
        <v>2005</v>
      </c>
      <c r="C1657" t="s">
        <v>18</v>
      </c>
      <c r="D1657">
        <v>2319.1</v>
      </c>
      <c r="E1657">
        <v>15.949999999999818</v>
      </c>
      <c r="F1657" s="2">
        <v>0.69252979614874488</v>
      </c>
    </row>
    <row r="1658" spans="1:6" x14ac:dyDescent="0.35">
      <c r="A1658" s="1">
        <v>38562</v>
      </c>
      <c r="B1658">
        <v>2005</v>
      </c>
      <c r="C1658" t="s">
        <v>18</v>
      </c>
      <c r="D1658">
        <v>2312.3000000000002</v>
      </c>
      <c r="E1658">
        <v>-6.7999999999997272</v>
      </c>
      <c r="F1658" s="2">
        <v>-0.29321719632614929</v>
      </c>
    </row>
    <row r="1659" spans="1:6" x14ac:dyDescent="0.35">
      <c r="A1659" s="1">
        <v>38565</v>
      </c>
      <c r="B1659">
        <v>2005</v>
      </c>
      <c r="C1659" t="s">
        <v>19</v>
      </c>
      <c r="D1659">
        <v>2318.0500000000002</v>
      </c>
      <c r="E1659">
        <v>5.75</v>
      </c>
      <c r="F1659" s="2">
        <v>0.2486701552566708</v>
      </c>
    </row>
    <row r="1660" spans="1:6" x14ac:dyDescent="0.35">
      <c r="A1660" s="1">
        <v>38566</v>
      </c>
      <c r="B1660">
        <v>2005</v>
      </c>
      <c r="C1660" t="s">
        <v>19</v>
      </c>
      <c r="D1660">
        <v>2353.65</v>
      </c>
      <c r="E1660">
        <v>35.599999999999909</v>
      </c>
      <c r="F1660" s="2">
        <v>1.5357736028127049</v>
      </c>
    </row>
    <row r="1661" spans="1:6" x14ac:dyDescent="0.35">
      <c r="A1661" s="1">
        <v>38567</v>
      </c>
      <c r="B1661">
        <v>2005</v>
      </c>
      <c r="C1661" t="s">
        <v>19</v>
      </c>
      <c r="D1661">
        <v>2357</v>
      </c>
      <c r="E1661">
        <v>3.3499999999999091</v>
      </c>
      <c r="F1661" s="2">
        <v>0.14233212244810864</v>
      </c>
    </row>
    <row r="1662" spans="1:6" x14ac:dyDescent="0.35">
      <c r="A1662" s="1">
        <v>38568</v>
      </c>
      <c r="B1662">
        <v>2005</v>
      </c>
      <c r="C1662" t="s">
        <v>19</v>
      </c>
      <c r="D1662">
        <v>2367.8000000000002</v>
      </c>
      <c r="E1662">
        <v>10.800000000000182</v>
      </c>
      <c r="F1662" s="2">
        <v>0.45820958845991433</v>
      </c>
    </row>
    <row r="1663" spans="1:6" x14ac:dyDescent="0.35">
      <c r="A1663" s="1">
        <v>38569</v>
      </c>
      <c r="B1663">
        <v>2005</v>
      </c>
      <c r="C1663" t="s">
        <v>19</v>
      </c>
      <c r="D1663">
        <v>2361.1999999999998</v>
      </c>
      <c r="E1663">
        <v>-6.6000000000003638</v>
      </c>
      <c r="F1663" s="2">
        <v>-0.27873975842555804</v>
      </c>
    </row>
    <row r="1664" spans="1:6" x14ac:dyDescent="0.35">
      <c r="A1664" s="1">
        <v>38572</v>
      </c>
      <c r="B1664">
        <v>2005</v>
      </c>
      <c r="C1664" t="s">
        <v>19</v>
      </c>
      <c r="D1664">
        <v>2324.4</v>
      </c>
      <c r="E1664">
        <v>-36.799999999999727</v>
      </c>
      <c r="F1664" s="2">
        <v>-1.5585295612400361</v>
      </c>
    </row>
    <row r="1665" spans="1:6" x14ac:dyDescent="0.35">
      <c r="A1665" s="1">
        <v>38573</v>
      </c>
      <c r="B1665">
        <v>2005</v>
      </c>
      <c r="C1665" t="s">
        <v>19</v>
      </c>
      <c r="D1665">
        <v>2318.6999999999998</v>
      </c>
      <c r="E1665">
        <v>-5.7000000000002728</v>
      </c>
      <c r="F1665" s="2">
        <v>-0.2452245740836462</v>
      </c>
    </row>
    <row r="1666" spans="1:6" x14ac:dyDescent="0.35">
      <c r="A1666" s="1">
        <v>38574</v>
      </c>
      <c r="B1666">
        <v>2005</v>
      </c>
      <c r="C1666" t="s">
        <v>19</v>
      </c>
      <c r="D1666">
        <v>2360.15</v>
      </c>
      <c r="E1666">
        <v>41.450000000000273</v>
      </c>
      <c r="F1666" s="2">
        <v>1.787639625652317</v>
      </c>
    </row>
    <row r="1667" spans="1:6" x14ac:dyDescent="0.35">
      <c r="A1667" s="1">
        <v>38575</v>
      </c>
      <c r="B1667">
        <v>2005</v>
      </c>
      <c r="C1667" t="s">
        <v>19</v>
      </c>
      <c r="D1667">
        <v>2380.9</v>
      </c>
      <c r="E1667">
        <v>20.75</v>
      </c>
      <c r="F1667" s="2">
        <v>0.87918140796135835</v>
      </c>
    </row>
    <row r="1668" spans="1:6" x14ac:dyDescent="0.35">
      <c r="A1668" s="1">
        <v>38576</v>
      </c>
      <c r="B1668">
        <v>2005</v>
      </c>
      <c r="C1668" t="s">
        <v>19</v>
      </c>
      <c r="D1668">
        <v>2361.5500000000002</v>
      </c>
      <c r="E1668">
        <v>-19.349999999999909</v>
      </c>
      <c r="F1668" s="2">
        <v>-0.81271787979335164</v>
      </c>
    </row>
    <row r="1669" spans="1:6" x14ac:dyDescent="0.35">
      <c r="A1669" s="1">
        <v>38580</v>
      </c>
      <c r="B1669">
        <v>2005</v>
      </c>
      <c r="C1669" t="s">
        <v>19</v>
      </c>
      <c r="D1669">
        <v>2369.8000000000002</v>
      </c>
      <c r="E1669">
        <v>8.25</v>
      </c>
      <c r="F1669" s="2">
        <v>0.3493468272956321</v>
      </c>
    </row>
    <row r="1670" spans="1:6" x14ac:dyDescent="0.35">
      <c r="A1670" s="1">
        <v>38581</v>
      </c>
      <c r="B1670">
        <v>2005</v>
      </c>
      <c r="C1670" t="s">
        <v>19</v>
      </c>
      <c r="D1670">
        <v>2403.15</v>
      </c>
      <c r="E1670">
        <v>33.349999999999909</v>
      </c>
      <c r="F1670" s="2">
        <v>1.4072917545784416</v>
      </c>
    </row>
    <row r="1671" spans="1:6" x14ac:dyDescent="0.35">
      <c r="A1671" s="1">
        <v>38582</v>
      </c>
      <c r="B1671">
        <v>2005</v>
      </c>
      <c r="C1671" t="s">
        <v>19</v>
      </c>
      <c r="D1671">
        <v>2388.4499999999998</v>
      </c>
      <c r="E1671">
        <v>-14.700000000000273</v>
      </c>
      <c r="F1671" s="2">
        <v>-0.61169714749392556</v>
      </c>
    </row>
    <row r="1672" spans="1:6" x14ac:dyDescent="0.35">
      <c r="A1672" s="1">
        <v>38583</v>
      </c>
      <c r="B1672">
        <v>2005</v>
      </c>
      <c r="C1672" t="s">
        <v>19</v>
      </c>
      <c r="D1672">
        <v>2383.4499999999998</v>
      </c>
      <c r="E1672">
        <v>-5</v>
      </c>
      <c r="F1672" s="2">
        <v>-0.20934078586531016</v>
      </c>
    </row>
    <row r="1673" spans="1:6" x14ac:dyDescent="0.35">
      <c r="A1673" s="1">
        <v>38586</v>
      </c>
      <c r="B1673">
        <v>2005</v>
      </c>
      <c r="C1673" t="s">
        <v>19</v>
      </c>
      <c r="D1673">
        <v>2367.85</v>
      </c>
      <c r="E1673">
        <v>-15.599999999999909</v>
      </c>
      <c r="F1673" s="2">
        <v>-0.65451341542721309</v>
      </c>
    </row>
    <row r="1674" spans="1:6" x14ac:dyDescent="0.35">
      <c r="A1674" s="1">
        <v>38587</v>
      </c>
      <c r="B1674">
        <v>2005</v>
      </c>
      <c r="C1674" t="s">
        <v>19</v>
      </c>
      <c r="D1674">
        <v>2326.1</v>
      </c>
      <c r="E1674">
        <v>-41.75</v>
      </c>
      <c r="F1674" s="2">
        <v>-1.7632029055894587</v>
      </c>
    </row>
    <row r="1675" spans="1:6" x14ac:dyDescent="0.35">
      <c r="A1675" s="1">
        <v>38588</v>
      </c>
      <c r="B1675">
        <v>2005</v>
      </c>
      <c r="C1675" t="s">
        <v>19</v>
      </c>
      <c r="D1675">
        <v>2322.5</v>
      </c>
      <c r="E1675">
        <v>-3.5999999999999091</v>
      </c>
      <c r="F1675" s="2">
        <v>-0.154765487296329</v>
      </c>
    </row>
    <row r="1676" spans="1:6" x14ac:dyDescent="0.35">
      <c r="A1676" s="1">
        <v>38589</v>
      </c>
      <c r="B1676">
        <v>2005</v>
      </c>
      <c r="C1676" t="s">
        <v>19</v>
      </c>
      <c r="D1676">
        <v>2354.5500000000002</v>
      </c>
      <c r="E1676">
        <v>32.050000000000182</v>
      </c>
      <c r="F1676" s="2">
        <v>1.3799784714747119</v>
      </c>
    </row>
    <row r="1677" spans="1:6" x14ac:dyDescent="0.35">
      <c r="A1677" s="1">
        <v>38590</v>
      </c>
      <c r="B1677">
        <v>2005</v>
      </c>
      <c r="C1677" t="s">
        <v>19</v>
      </c>
      <c r="D1677">
        <v>2357.0500000000002</v>
      </c>
      <c r="E1677">
        <v>2.5</v>
      </c>
      <c r="F1677" s="2">
        <v>0.10617740120192817</v>
      </c>
    </row>
    <row r="1678" spans="1:6" x14ac:dyDescent="0.35">
      <c r="A1678" s="1">
        <v>38593</v>
      </c>
      <c r="B1678">
        <v>2005</v>
      </c>
      <c r="C1678" t="s">
        <v>19</v>
      </c>
      <c r="D1678">
        <v>2337.65</v>
      </c>
      <c r="E1678">
        <v>-19.400000000000091</v>
      </c>
      <c r="F1678" s="2">
        <v>-0.82306272671348046</v>
      </c>
    </row>
    <row r="1679" spans="1:6" x14ac:dyDescent="0.35">
      <c r="A1679" s="1">
        <v>38594</v>
      </c>
      <c r="B1679">
        <v>2005</v>
      </c>
      <c r="C1679" t="s">
        <v>19</v>
      </c>
      <c r="D1679">
        <v>2367.75</v>
      </c>
      <c r="E1679">
        <v>30.099999999999909</v>
      </c>
      <c r="F1679" s="2">
        <v>1.2876179068722824</v>
      </c>
    </row>
    <row r="1680" spans="1:6" x14ac:dyDescent="0.35">
      <c r="A1680" s="1">
        <v>38595</v>
      </c>
      <c r="B1680">
        <v>2005</v>
      </c>
      <c r="C1680" t="s">
        <v>19</v>
      </c>
      <c r="D1680">
        <v>2384.65</v>
      </c>
      <c r="E1680">
        <v>16.900000000000091</v>
      </c>
      <c r="F1680" s="2">
        <v>0.71375778692852243</v>
      </c>
    </row>
    <row r="1681" spans="1:6" x14ac:dyDescent="0.35">
      <c r="A1681" s="1">
        <v>38596</v>
      </c>
      <c r="B1681">
        <v>2005</v>
      </c>
      <c r="C1681" t="s">
        <v>20</v>
      </c>
      <c r="D1681">
        <v>2405.75</v>
      </c>
      <c r="E1681">
        <v>21.099999999999909</v>
      </c>
      <c r="F1681" s="2">
        <v>0.88482586543098174</v>
      </c>
    </row>
    <row r="1682" spans="1:6" x14ac:dyDescent="0.35">
      <c r="A1682" s="1">
        <v>38597</v>
      </c>
      <c r="B1682">
        <v>2005</v>
      </c>
      <c r="C1682" t="s">
        <v>20</v>
      </c>
      <c r="D1682">
        <v>2415.8000000000002</v>
      </c>
      <c r="E1682">
        <v>10.050000000000182</v>
      </c>
      <c r="F1682" s="2">
        <v>0.41774914267900581</v>
      </c>
    </row>
    <row r="1683" spans="1:6" x14ac:dyDescent="0.35">
      <c r="A1683" s="1">
        <v>38600</v>
      </c>
      <c r="B1683">
        <v>2005</v>
      </c>
      <c r="C1683" t="s">
        <v>20</v>
      </c>
      <c r="D1683">
        <v>2422.9499999999998</v>
      </c>
      <c r="E1683">
        <v>7.1499999999996362</v>
      </c>
      <c r="F1683" s="2">
        <v>0.29596820928883333</v>
      </c>
    </row>
    <row r="1684" spans="1:6" x14ac:dyDescent="0.35">
      <c r="A1684" s="1">
        <v>38601</v>
      </c>
      <c r="B1684">
        <v>2005</v>
      </c>
      <c r="C1684" t="s">
        <v>20</v>
      </c>
      <c r="D1684">
        <v>2428.65</v>
      </c>
      <c r="E1684">
        <v>5.7000000000002728</v>
      </c>
      <c r="F1684" s="2">
        <v>0.23525041787904305</v>
      </c>
    </row>
    <row r="1685" spans="1:6" x14ac:dyDescent="0.35">
      <c r="A1685" s="1">
        <v>38603</v>
      </c>
      <c r="B1685">
        <v>2005</v>
      </c>
      <c r="C1685" t="s">
        <v>20</v>
      </c>
      <c r="D1685">
        <v>2454.4499999999998</v>
      </c>
      <c r="E1685">
        <v>25.799999999999727</v>
      </c>
      <c r="F1685" s="2">
        <v>1.0623185720461872</v>
      </c>
    </row>
    <row r="1686" spans="1:6" x14ac:dyDescent="0.35">
      <c r="A1686" s="1">
        <v>38604</v>
      </c>
      <c r="B1686">
        <v>2005</v>
      </c>
      <c r="C1686" t="s">
        <v>20</v>
      </c>
      <c r="D1686">
        <v>2455.4499999999998</v>
      </c>
      <c r="E1686">
        <v>1</v>
      </c>
      <c r="F1686" s="2">
        <v>4.0742325164497141E-2</v>
      </c>
    </row>
    <row r="1687" spans="1:6" x14ac:dyDescent="0.35">
      <c r="A1687" s="1">
        <v>38607</v>
      </c>
      <c r="B1687">
        <v>2005</v>
      </c>
      <c r="C1687" t="s">
        <v>20</v>
      </c>
      <c r="D1687">
        <v>2484.15</v>
      </c>
      <c r="E1687">
        <v>28.700000000000273</v>
      </c>
      <c r="F1687" s="2">
        <v>1.168828524303092</v>
      </c>
    </row>
    <row r="1688" spans="1:6" x14ac:dyDescent="0.35">
      <c r="A1688" s="1">
        <v>38608</v>
      </c>
      <c r="B1688">
        <v>2005</v>
      </c>
      <c r="C1688" t="s">
        <v>20</v>
      </c>
      <c r="D1688">
        <v>2500.35</v>
      </c>
      <c r="E1688">
        <v>16.199999999999818</v>
      </c>
      <c r="F1688" s="2">
        <v>0.65213453293882484</v>
      </c>
    </row>
    <row r="1689" spans="1:6" x14ac:dyDescent="0.35">
      <c r="A1689" s="1">
        <v>38609</v>
      </c>
      <c r="B1689">
        <v>2005</v>
      </c>
      <c r="C1689" t="s">
        <v>20</v>
      </c>
      <c r="D1689">
        <v>2492.4499999999998</v>
      </c>
      <c r="E1689">
        <v>-7.9000000000000909</v>
      </c>
      <c r="F1689" s="2">
        <v>-0.31595576619273663</v>
      </c>
    </row>
    <row r="1690" spans="1:6" x14ac:dyDescent="0.35">
      <c r="A1690" s="1">
        <v>38610</v>
      </c>
      <c r="B1690">
        <v>2005</v>
      </c>
      <c r="C1690" t="s">
        <v>20</v>
      </c>
      <c r="D1690">
        <v>2523.9499999999998</v>
      </c>
      <c r="E1690">
        <v>31.5</v>
      </c>
      <c r="F1690" s="2">
        <v>1.2638167265140725</v>
      </c>
    </row>
    <row r="1691" spans="1:6" x14ac:dyDescent="0.35">
      <c r="A1691" s="1">
        <v>38611</v>
      </c>
      <c r="B1691">
        <v>2005</v>
      </c>
      <c r="C1691" t="s">
        <v>20</v>
      </c>
      <c r="D1691">
        <v>2552.35</v>
      </c>
      <c r="E1691">
        <v>28.400000000000091</v>
      </c>
      <c r="F1691" s="2">
        <v>1.1252203886764831</v>
      </c>
    </row>
    <row r="1692" spans="1:6" x14ac:dyDescent="0.35">
      <c r="A1692" s="1">
        <v>38614</v>
      </c>
      <c r="B1692">
        <v>2005</v>
      </c>
      <c r="C1692" t="s">
        <v>20</v>
      </c>
      <c r="D1692">
        <v>2567.1</v>
      </c>
      <c r="E1692">
        <v>14.75</v>
      </c>
      <c r="F1692" s="2">
        <v>0.57789879914588516</v>
      </c>
    </row>
    <row r="1693" spans="1:6" x14ac:dyDescent="0.35">
      <c r="A1693" s="1">
        <v>38615</v>
      </c>
      <c r="B1693">
        <v>2005</v>
      </c>
      <c r="C1693" t="s">
        <v>20</v>
      </c>
      <c r="D1693">
        <v>2578</v>
      </c>
      <c r="E1693">
        <v>10.900000000000091</v>
      </c>
      <c r="F1693" s="2">
        <v>0.42460363834677617</v>
      </c>
    </row>
    <row r="1694" spans="1:6" x14ac:dyDescent="0.35">
      <c r="A1694" s="1">
        <v>38616</v>
      </c>
      <c r="B1694">
        <v>2005</v>
      </c>
      <c r="C1694" t="s">
        <v>20</v>
      </c>
      <c r="D1694">
        <v>2567.3000000000002</v>
      </c>
      <c r="E1694">
        <v>-10.699999999999818</v>
      </c>
      <c r="F1694" s="2">
        <v>-0.41505042668734748</v>
      </c>
    </row>
    <row r="1695" spans="1:6" x14ac:dyDescent="0.35">
      <c r="A1695" s="1">
        <v>38617</v>
      </c>
      <c r="B1695">
        <v>2005</v>
      </c>
      <c r="C1695" t="s">
        <v>20</v>
      </c>
      <c r="D1695">
        <v>2476.5</v>
      </c>
      <c r="E1695">
        <v>-90.800000000000182</v>
      </c>
      <c r="F1695" s="2">
        <v>-3.5367896233397018</v>
      </c>
    </row>
    <row r="1696" spans="1:6" x14ac:dyDescent="0.35">
      <c r="A1696" s="1">
        <v>38618</v>
      </c>
      <c r="B1696">
        <v>2005</v>
      </c>
      <c r="C1696" t="s">
        <v>20</v>
      </c>
      <c r="D1696">
        <v>2477.75</v>
      </c>
      <c r="E1696">
        <v>1.25</v>
      </c>
      <c r="F1696" s="2">
        <v>5.0474459923278821E-2</v>
      </c>
    </row>
    <row r="1697" spans="1:6" x14ac:dyDescent="0.35">
      <c r="A1697" s="1">
        <v>38621</v>
      </c>
      <c r="B1697">
        <v>2005</v>
      </c>
      <c r="C1697" t="s">
        <v>20</v>
      </c>
      <c r="D1697">
        <v>2557.35</v>
      </c>
      <c r="E1697">
        <v>79.599999999999909</v>
      </c>
      <c r="F1697" s="2">
        <v>3.2125920694178149</v>
      </c>
    </row>
    <row r="1698" spans="1:6" x14ac:dyDescent="0.35">
      <c r="A1698" s="1">
        <v>38622</v>
      </c>
      <c r="B1698">
        <v>2005</v>
      </c>
      <c r="C1698" t="s">
        <v>20</v>
      </c>
      <c r="D1698">
        <v>2574.85</v>
      </c>
      <c r="E1698">
        <v>17.5</v>
      </c>
      <c r="F1698" s="2">
        <v>0.68430210960564652</v>
      </c>
    </row>
    <row r="1699" spans="1:6" x14ac:dyDescent="0.35">
      <c r="A1699" s="1">
        <v>38623</v>
      </c>
      <c r="B1699">
        <v>2005</v>
      </c>
      <c r="C1699" t="s">
        <v>20</v>
      </c>
      <c r="D1699">
        <v>2598.0500000000002</v>
      </c>
      <c r="E1699">
        <v>23.200000000000273</v>
      </c>
      <c r="F1699" s="2">
        <v>0.90102336058412236</v>
      </c>
    </row>
    <row r="1700" spans="1:6" x14ac:dyDescent="0.35">
      <c r="A1700" s="1">
        <v>38624</v>
      </c>
      <c r="B1700">
        <v>2005</v>
      </c>
      <c r="C1700" t="s">
        <v>20</v>
      </c>
      <c r="D1700">
        <v>2611.1999999999998</v>
      </c>
      <c r="E1700">
        <v>13.149999999999636</v>
      </c>
      <c r="F1700" s="2">
        <v>0.50614884240101754</v>
      </c>
    </row>
    <row r="1701" spans="1:6" x14ac:dyDescent="0.35">
      <c r="A1701" s="1">
        <v>38625</v>
      </c>
      <c r="B1701">
        <v>2005</v>
      </c>
      <c r="C1701" t="s">
        <v>20</v>
      </c>
      <c r="D1701">
        <v>2601.4</v>
      </c>
      <c r="E1701">
        <v>-9.7999999999997272</v>
      </c>
      <c r="F1701" s="2">
        <v>-0.37530637254900917</v>
      </c>
    </row>
    <row r="1702" spans="1:6" x14ac:dyDescent="0.35">
      <c r="A1702" s="1">
        <v>38628</v>
      </c>
      <c r="B1702">
        <v>2005</v>
      </c>
      <c r="C1702" t="s">
        <v>21</v>
      </c>
      <c r="D1702">
        <v>2630.05</v>
      </c>
      <c r="E1702">
        <v>28.650000000000091</v>
      </c>
      <c r="F1702" s="2">
        <v>1.1013300530483621</v>
      </c>
    </row>
    <row r="1703" spans="1:6" x14ac:dyDescent="0.35">
      <c r="A1703" s="1">
        <v>38629</v>
      </c>
      <c r="B1703">
        <v>2005</v>
      </c>
      <c r="C1703" t="s">
        <v>21</v>
      </c>
      <c r="D1703">
        <v>2663.35</v>
      </c>
      <c r="E1703">
        <v>33.299999999999727</v>
      </c>
      <c r="F1703" s="2">
        <v>1.2661356247979971</v>
      </c>
    </row>
    <row r="1704" spans="1:6" x14ac:dyDescent="0.35">
      <c r="A1704" s="1">
        <v>38630</v>
      </c>
      <c r="B1704">
        <v>2005</v>
      </c>
      <c r="C1704" t="s">
        <v>21</v>
      </c>
      <c r="D1704">
        <v>2644.4</v>
      </c>
      <c r="E1704">
        <v>-18.949999999999818</v>
      </c>
      <c r="F1704" s="2">
        <v>-0.71150994048847571</v>
      </c>
    </row>
    <row r="1705" spans="1:6" x14ac:dyDescent="0.35">
      <c r="A1705" s="1">
        <v>38631</v>
      </c>
      <c r="B1705">
        <v>2005</v>
      </c>
      <c r="C1705" t="s">
        <v>21</v>
      </c>
      <c r="D1705">
        <v>2579.15</v>
      </c>
      <c r="E1705">
        <v>-65.25</v>
      </c>
      <c r="F1705" s="2">
        <v>-2.4674784450158826</v>
      </c>
    </row>
    <row r="1706" spans="1:6" x14ac:dyDescent="0.35">
      <c r="A1706" s="1">
        <v>38632</v>
      </c>
      <c r="B1706">
        <v>2005</v>
      </c>
      <c r="C1706" t="s">
        <v>21</v>
      </c>
      <c r="D1706">
        <v>2574.0500000000002</v>
      </c>
      <c r="E1706">
        <v>-5.0999999999999091</v>
      </c>
      <c r="F1706" s="2">
        <v>-0.19773956536067733</v>
      </c>
    </row>
    <row r="1707" spans="1:6" x14ac:dyDescent="0.35">
      <c r="A1707" s="1">
        <v>38635</v>
      </c>
      <c r="B1707">
        <v>2005</v>
      </c>
      <c r="C1707" t="s">
        <v>21</v>
      </c>
      <c r="D1707">
        <v>2566.85</v>
      </c>
      <c r="E1707">
        <v>-7.2000000000002728</v>
      </c>
      <c r="F1707" s="2">
        <v>-0.27971484625396836</v>
      </c>
    </row>
    <row r="1708" spans="1:6" x14ac:dyDescent="0.35">
      <c r="A1708" s="1">
        <v>38636</v>
      </c>
      <c r="B1708">
        <v>2005</v>
      </c>
      <c r="C1708" t="s">
        <v>21</v>
      </c>
      <c r="D1708">
        <v>2589.5500000000002</v>
      </c>
      <c r="E1708">
        <v>22.700000000000273</v>
      </c>
      <c r="F1708" s="2">
        <v>0.88435241638585327</v>
      </c>
    </row>
    <row r="1709" spans="1:6" x14ac:dyDescent="0.35">
      <c r="A1709" s="1">
        <v>38638</v>
      </c>
      <c r="B1709">
        <v>2005</v>
      </c>
      <c r="C1709" t="s">
        <v>21</v>
      </c>
      <c r="D1709">
        <v>2537.3000000000002</v>
      </c>
      <c r="E1709">
        <v>-52.25</v>
      </c>
      <c r="F1709" s="2">
        <v>-2.0177250873703922</v>
      </c>
    </row>
    <row r="1710" spans="1:6" x14ac:dyDescent="0.35">
      <c r="A1710" s="1">
        <v>38639</v>
      </c>
      <c r="B1710">
        <v>2005</v>
      </c>
      <c r="C1710" t="s">
        <v>21</v>
      </c>
      <c r="D1710">
        <v>2484.4</v>
      </c>
      <c r="E1710">
        <v>-52.900000000000091</v>
      </c>
      <c r="F1710" s="2">
        <v>-2.0848933906120712</v>
      </c>
    </row>
    <row r="1711" spans="1:6" x14ac:dyDescent="0.35">
      <c r="A1711" s="1">
        <v>38642</v>
      </c>
      <c r="B1711">
        <v>2005</v>
      </c>
      <c r="C1711" t="s">
        <v>21</v>
      </c>
      <c r="D1711">
        <v>2485.15</v>
      </c>
      <c r="E1711">
        <v>0.75</v>
      </c>
      <c r="F1711" s="2">
        <v>3.0188375462888425E-2</v>
      </c>
    </row>
    <row r="1712" spans="1:6" x14ac:dyDescent="0.35">
      <c r="A1712" s="1">
        <v>38643</v>
      </c>
      <c r="B1712">
        <v>2005</v>
      </c>
      <c r="C1712" t="s">
        <v>21</v>
      </c>
      <c r="D1712">
        <v>2468.1999999999998</v>
      </c>
      <c r="E1712">
        <v>-16.950000000000273</v>
      </c>
      <c r="F1712" s="2">
        <v>-0.6820513852282668</v>
      </c>
    </row>
    <row r="1713" spans="1:6" x14ac:dyDescent="0.35">
      <c r="A1713" s="1">
        <v>38644</v>
      </c>
      <c r="B1713">
        <v>2005</v>
      </c>
      <c r="C1713" t="s">
        <v>21</v>
      </c>
      <c r="D1713">
        <v>2412.4499999999998</v>
      </c>
      <c r="E1713">
        <v>-55.75</v>
      </c>
      <c r="F1713" s="2">
        <v>-2.2587310590713883</v>
      </c>
    </row>
    <row r="1714" spans="1:6" x14ac:dyDescent="0.35">
      <c r="A1714" s="1">
        <v>38645</v>
      </c>
      <c r="B1714">
        <v>2005</v>
      </c>
      <c r="C1714" t="s">
        <v>21</v>
      </c>
      <c r="D1714">
        <v>2395.4499999999998</v>
      </c>
      <c r="E1714">
        <v>-17</v>
      </c>
      <c r="F1714" s="2">
        <v>-0.70467781715683231</v>
      </c>
    </row>
    <row r="1715" spans="1:6" x14ac:dyDescent="0.35">
      <c r="A1715" s="1">
        <v>38646</v>
      </c>
      <c r="B1715">
        <v>2005</v>
      </c>
      <c r="C1715" t="s">
        <v>21</v>
      </c>
      <c r="D1715">
        <v>2443.75</v>
      </c>
      <c r="E1715">
        <v>48.300000000000182</v>
      </c>
      <c r="F1715" s="2">
        <v>2.0163226116178667</v>
      </c>
    </row>
    <row r="1716" spans="1:6" x14ac:dyDescent="0.35">
      <c r="A1716" s="1">
        <v>38649</v>
      </c>
      <c r="B1716">
        <v>2005</v>
      </c>
      <c r="C1716" t="s">
        <v>21</v>
      </c>
      <c r="D1716">
        <v>2394.85</v>
      </c>
      <c r="E1716">
        <v>-48.900000000000091</v>
      </c>
      <c r="F1716" s="2">
        <v>-2.001023017902817</v>
      </c>
    </row>
    <row r="1717" spans="1:6" x14ac:dyDescent="0.35">
      <c r="A1717" s="1">
        <v>38650</v>
      </c>
      <c r="B1717">
        <v>2005</v>
      </c>
      <c r="C1717" t="s">
        <v>21</v>
      </c>
      <c r="D1717">
        <v>2418.1999999999998</v>
      </c>
      <c r="E1717">
        <v>23.349999999999909</v>
      </c>
      <c r="F1717" s="2">
        <v>0.9750088732070864</v>
      </c>
    </row>
    <row r="1718" spans="1:6" x14ac:dyDescent="0.35">
      <c r="A1718" s="1">
        <v>38651</v>
      </c>
      <c r="B1718">
        <v>2005</v>
      </c>
      <c r="C1718" t="s">
        <v>21</v>
      </c>
      <c r="D1718">
        <v>2408.5</v>
      </c>
      <c r="E1718">
        <v>-9.6999999999998181</v>
      </c>
      <c r="F1718" s="2">
        <v>-0.40112480357289798</v>
      </c>
    </row>
    <row r="1719" spans="1:6" x14ac:dyDescent="0.35">
      <c r="A1719" s="1">
        <v>38652</v>
      </c>
      <c r="B1719">
        <v>2005</v>
      </c>
      <c r="C1719" t="s">
        <v>21</v>
      </c>
      <c r="D1719">
        <v>2352.9</v>
      </c>
      <c r="E1719">
        <v>-55.599999999999909</v>
      </c>
      <c r="F1719" s="2">
        <v>-2.308490761884987</v>
      </c>
    </row>
    <row r="1720" spans="1:6" x14ac:dyDescent="0.35">
      <c r="A1720" s="1">
        <v>38653</v>
      </c>
      <c r="B1720">
        <v>2005</v>
      </c>
      <c r="C1720" t="s">
        <v>21</v>
      </c>
      <c r="D1720">
        <v>2316.0500000000002</v>
      </c>
      <c r="E1720">
        <v>-36.849999999999909</v>
      </c>
      <c r="F1720" s="2">
        <v>-1.56615240766713</v>
      </c>
    </row>
    <row r="1721" spans="1:6" x14ac:dyDescent="0.35">
      <c r="A1721" s="1">
        <v>38656</v>
      </c>
      <c r="B1721">
        <v>2005</v>
      </c>
      <c r="C1721" t="s">
        <v>21</v>
      </c>
      <c r="D1721">
        <v>2370.9499999999998</v>
      </c>
      <c r="E1721">
        <v>54.899999999999636</v>
      </c>
      <c r="F1721" s="2">
        <v>2.3704151464778236</v>
      </c>
    </row>
    <row r="1722" spans="1:6" x14ac:dyDescent="0.35">
      <c r="A1722" s="1">
        <v>38657</v>
      </c>
      <c r="B1722">
        <v>2005</v>
      </c>
      <c r="C1722" t="s">
        <v>22</v>
      </c>
      <c r="D1722">
        <v>2386.75</v>
      </c>
      <c r="E1722">
        <v>15.800000000000182</v>
      </c>
      <c r="F1722" s="2">
        <v>0.66639954448639505</v>
      </c>
    </row>
    <row r="1723" spans="1:6" x14ac:dyDescent="0.35">
      <c r="A1723" s="1">
        <v>38658</v>
      </c>
      <c r="B1723">
        <v>2005</v>
      </c>
      <c r="C1723" t="s">
        <v>22</v>
      </c>
      <c r="D1723">
        <v>2419.0500000000002</v>
      </c>
      <c r="E1723">
        <v>32.300000000000182</v>
      </c>
      <c r="F1723" s="2">
        <v>1.3533047030480856</v>
      </c>
    </row>
    <row r="1724" spans="1:6" x14ac:dyDescent="0.35">
      <c r="A1724" s="1">
        <v>38663</v>
      </c>
      <c r="B1724">
        <v>2005</v>
      </c>
      <c r="C1724" t="s">
        <v>22</v>
      </c>
      <c r="D1724">
        <v>2461.6</v>
      </c>
      <c r="E1724">
        <v>42.549999999999727</v>
      </c>
      <c r="F1724" s="2">
        <v>1.7589549616584907</v>
      </c>
    </row>
    <row r="1725" spans="1:6" x14ac:dyDescent="0.35">
      <c r="A1725" s="1">
        <v>38664</v>
      </c>
      <c r="B1725">
        <v>2005</v>
      </c>
      <c r="C1725" t="s">
        <v>22</v>
      </c>
      <c r="D1725">
        <v>2492.65</v>
      </c>
      <c r="E1725">
        <v>31.050000000000182</v>
      </c>
      <c r="F1725" s="2">
        <v>1.2613747156321167</v>
      </c>
    </row>
    <row r="1726" spans="1:6" x14ac:dyDescent="0.35">
      <c r="A1726" s="1">
        <v>38665</v>
      </c>
      <c r="B1726">
        <v>2005</v>
      </c>
      <c r="C1726" t="s">
        <v>22</v>
      </c>
      <c r="D1726">
        <v>2489.1</v>
      </c>
      <c r="E1726">
        <v>-3.5500000000001819</v>
      </c>
      <c r="F1726" s="2">
        <v>-0.14241871101037779</v>
      </c>
    </row>
    <row r="1727" spans="1:6" x14ac:dyDescent="0.35">
      <c r="A1727" s="1">
        <v>38666</v>
      </c>
      <c r="B1727">
        <v>2005</v>
      </c>
      <c r="C1727" t="s">
        <v>22</v>
      </c>
      <c r="D1727">
        <v>2500.6999999999998</v>
      </c>
      <c r="E1727">
        <v>11.599999999999909</v>
      </c>
      <c r="F1727" s="2">
        <v>0.4660318990799851</v>
      </c>
    </row>
    <row r="1728" spans="1:6" x14ac:dyDescent="0.35">
      <c r="A1728" s="1">
        <v>38667</v>
      </c>
      <c r="B1728">
        <v>2005</v>
      </c>
      <c r="C1728" t="s">
        <v>22</v>
      </c>
      <c r="D1728">
        <v>2548.65</v>
      </c>
      <c r="E1728">
        <v>47.950000000000273</v>
      </c>
      <c r="F1728" s="2">
        <v>1.9174631103291189</v>
      </c>
    </row>
    <row r="1729" spans="1:6" x14ac:dyDescent="0.35">
      <c r="A1729" s="1">
        <v>38670</v>
      </c>
      <c r="B1729">
        <v>2005</v>
      </c>
      <c r="C1729" t="s">
        <v>22</v>
      </c>
      <c r="D1729">
        <v>2558.6999999999998</v>
      </c>
      <c r="E1729">
        <v>10.049999999999727</v>
      </c>
      <c r="F1729" s="2">
        <v>0.39432640809839425</v>
      </c>
    </row>
    <row r="1730" spans="1:6" x14ac:dyDescent="0.35">
      <c r="A1730" s="1">
        <v>38672</v>
      </c>
      <c r="B1730">
        <v>2005</v>
      </c>
      <c r="C1730" t="s">
        <v>22</v>
      </c>
      <c r="D1730">
        <v>2582.75</v>
      </c>
      <c r="E1730">
        <v>24.050000000000182</v>
      </c>
      <c r="F1730" s="2">
        <v>0.93993043342322991</v>
      </c>
    </row>
    <row r="1731" spans="1:6" x14ac:dyDescent="0.35">
      <c r="A1731" s="1">
        <v>38673</v>
      </c>
      <c r="B1731">
        <v>2005</v>
      </c>
      <c r="C1731" t="s">
        <v>22</v>
      </c>
      <c r="D1731">
        <v>2603.9499999999998</v>
      </c>
      <c r="E1731">
        <v>21.199999999999818</v>
      </c>
      <c r="F1731" s="2">
        <v>0.82083051011518027</v>
      </c>
    </row>
    <row r="1732" spans="1:6" x14ac:dyDescent="0.35">
      <c r="A1732" s="1">
        <v>38674</v>
      </c>
      <c r="B1732">
        <v>2005</v>
      </c>
      <c r="C1732" t="s">
        <v>22</v>
      </c>
      <c r="D1732">
        <v>2620.0500000000002</v>
      </c>
      <c r="E1732">
        <v>16.100000000000364</v>
      </c>
      <c r="F1732" s="2">
        <v>0.61829144184797569</v>
      </c>
    </row>
    <row r="1733" spans="1:6" x14ac:dyDescent="0.35">
      <c r="A1733" s="1">
        <v>38677</v>
      </c>
      <c r="B1733">
        <v>2005</v>
      </c>
      <c r="C1733" t="s">
        <v>22</v>
      </c>
      <c r="D1733">
        <v>2602.5</v>
      </c>
      <c r="E1733">
        <v>-17.550000000000182</v>
      </c>
      <c r="F1733" s="2">
        <v>-0.66983454514227525</v>
      </c>
    </row>
    <row r="1734" spans="1:6" x14ac:dyDescent="0.35">
      <c r="A1734" s="1">
        <v>38678</v>
      </c>
      <c r="B1734">
        <v>2005</v>
      </c>
      <c r="C1734" t="s">
        <v>22</v>
      </c>
      <c r="D1734">
        <v>2572.85</v>
      </c>
      <c r="E1734">
        <v>-29.650000000000091</v>
      </c>
      <c r="F1734" s="2">
        <v>-1.1392891450528373</v>
      </c>
    </row>
    <row r="1735" spans="1:6" x14ac:dyDescent="0.35">
      <c r="A1735" s="1">
        <v>38679</v>
      </c>
      <c r="B1735">
        <v>2005</v>
      </c>
      <c r="C1735" t="s">
        <v>22</v>
      </c>
      <c r="D1735">
        <v>2608.6</v>
      </c>
      <c r="E1735">
        <v>35.75</v>
      </c>
      <c r="F1735" s="2">
        <v>1.3895096877004101</v>
      </c>
    </row>
    <row r="1736" spans="1:6" x14ac:dyDescent="0.35">
      <c r="A1736" s="1">
        <v>38680</v>
      </c>
      <c r="B1736">
        <v>2005</v>
      </c>
      <c r="C1736" t="s">
        <v>22</v>
      </c>
      <c r="D1736">
        <v>2635</v>
      </c>
      <c r="E1736">
        <v>26.400000000000091</v>
      </c>
      <c r="F1736" s="2">
        <v>1.0120371080272978</v>
      </c>
    </row>
    <row r="1737" spans="1:6" x14ac:dyDescent="0.35">
      <c r="A1737" s="1">
        <v>38681</v>
      </c>
      <c r="B1737">
        <v>2005</v>
      </c>
      <c r="C1737" t="s">
        <v>22</v>
      </c>
      <c r="D1737">
        <v>2664.3</v>
      </c>
      <c r="E1737">
        <v>29.300000000000182</v>
      </c>
      <c r="F1737" s="2">
        <v>1.111954459203043</v>
      </c>
    </row>
    <row r="1738" spans="1:6" x14ac:dyDescent="0.35">
      <c r="A1738" s="1">
        <v>38682</v>
      </c>
      <c r="B1738">
        <v>2005</v>
      </c>
      <c r="C1738" t="s">
        <v>22</v>
      </c>
      <c r="D1738">
        <v>2683.45</v>
      </c>
      <c r="E1738">
        <v>19.149999999999636</v>
      </c>
      <c r="F1738" s="2">
        <v>0.71876290207557836</v>
      </c>
    </row>
    <row r="1739" spans="1:6" x14ac:dyDescent="0.35">
      <c r="A1739" s="1">
        <v>38684</v>
      </c>
      <c r="B1739">
        <v>2005</v>
      </c>
      <c r="C1739" t="s">
        <v>22</v>
      </c>
      <c r="D1739">
        <v>2712</v>
      </c>
      <c r="E1739">
        <v>28.550000000000182</v>
      </c>
      <c r="F1739" s="2">
        <v>1.0639288975013577</v>
      </c>
    </row>
    <row r="1740" spans="1:6" x14ac:dyDescent="0.35">
      <c r="A1740" s="1">
        <v>38685</v>
      </c>
      <c r="B1740">
        <v>2005</v>
      </c>
      <c r="C1740" t="s">
        <v>22</v>
      </c>
      <c r="D1740">
        <v>2698.3</v>
      </c>
      <c r="E1740">
        <v>-13.699999999999818</v>
      </c>
      <c r="F1740" s="2">
        <v>-0.50516224188789893</v>
      </c>
    </row>
    <row r="1741" spans="1:6" x14ac:dyDescent="0.35">
      <c r="A1741" s="1">
        <v>38686</v>
      </c>
      <c r="B1741">
        <v>2005</v>
      </c>
      <c r="C1741" t="s">
        <v>22</v>
      </c>
      <c r="D1741">
        <v>2652.25</v>
      </c>
      <c r="E1741">
        <v>-46.050000000000182</v>
      </c>
      <c r="F1741" s="2">
        <v>-1.7066301004336131</v>
      </c>
    </row>
    <row r="1742" spans="1:6" x14ac:dyDescent="0.35">
      <c r="A1742" s="1">
        <v>38687</v>
      </c>
      <c r="B1742">
        <v>2005</v>
      </c>
      <c r="C1742" t="s">
        <v>23</v>
      </c>
      <c r="D1742">
        <v>2698.95</v>
      </c>
      <c r="E1742">
        <v>46.699999999999818</v>
      </c>
      <c r="F1742" s="2">
        <v>1.7607691582618461</v>
      </c>
    </row>
    <row r="1743" spans="1:6" x14ac:dyDescent="0.35">
      <c r="A1743" s="1">
        <v>38688</v>
      </c>
      <c r="B1743">
        <v>2005</v>
      </c>
      <c r="C1743" t="s">
        <v>23</v>
      </c>
      <c r="D1743">
        <v>2697.95</v>
      </c>
      <c r="E1743">
        <v>-1</v>
      </c>
      <c r="F1743" s="2">
        <v>-3.7051445932677528E-2</v>
      </c>
    </row>
    <row r="1744" spans="1:6" x14ac:dyDescent="0.35">
      <c r="A1744" s="1">
        <v>38691</v>
      </c>
      <c r="B1744">
        <v>2005</v>
      </c>
      <c r="C1744" t="s">
        <v>23</v>
      </c>
      <c r="D1744">
        <v>2660.5</v>
      </c>
      <c r="E1744">
        <v>-37.449999999999818</v>
      </c>
      <c r="F1744" s="2">
        <v>-1.3880909579495477</v>
      </c>
    </row>
    <row r="1745" spans="1:6" x14ac:dyDescent="0.35">
      <c r="A1745" s="1">
        <v>38692</v>
      </c>
      <c r="B1745">
        <v>2005</v>
      </c>
      <c r="C1745" t="s">
        <v>23</v>
      </c>
      <c r="D1745">
        <v>2662.3</v>
      </c>
      <c r="E1745">
        <v>1.8000000000001819</v>
      </c>
      <c r="F1745" s="2">
        <v>6.7656455553474229E-2</v>
      </c>
    </row>
    <row r="1746" spans="1:6" x14ac:dyDescent="0.35">
      <c r="A1746" s="1">
        <v>38693</v>
      </c>
      <c r="B1746">
        <v>2005</v>
      </c>
      <c r="C1746" t="s">
        <v>23</v>
      </c>
      <c r="D1746">
        <v>2693</v>
      </c>
      <c r="E1746">
        <v>30.699999999999818</v>
      </c>
      <c r="F1746" s="2">
        <v>1.153138263907141</v>
      </c>
    </row>
    <row r="1747" spans="1:6" x14ac:dyDescent="0.35">
      <c r="A1747" s="1">
        <v>38694</v>
      </c>
      <c r="B1747">
        <v>2005</v>
      </c>
      <c r="C1747" t="s">
        <v>23</v>
      </c>
      <c r="D1747">
        <v>2706.7</v>
      </c>
      <c r="E1747">
        <v>13.699999999999818</v>
      </c>
      <c r="F1747" s="2">
        <v>0.50872632751577485</v>
      </c>
    </row>
    <row r="1748" spans="1:6" x14ac:dyDescent="0.35">
      <c r="A1748" s="1">
        <v>38695</v>
      </c>
      <c r="B1748">
        <v>2005</v>
      </c>
      <c r="C1748" t="s">
        <v>23</v>
      </c>
      <c r="D1748">
        <v>2756.45</v>
      </c>
      <c r="E1748">
        <v>49.75</v>
      </c>
      <c r="F1748" s="2">
        <v>1.8380315513355747</v>
      </c>
    </row>
    <row r="1749" spans="1:6" x14ac:dyDescent="0.35">
      <c r="A1749" s="1">
        <v>38698</v>
      </c>
      <c r="B1749">
        <v>2005</v>
      </c>
      <c r="C1749" t="s">
        <v>23</v>
      </c>
      <c r="D1749">
        <v>2776.2</v>
      </c>
      <c r="E1749">
        <v>19.75</v>
      </c>
      <c r="F1749" s="2">
        <v>0.71650129695804399</v>
      </c>
    </row>
    <row r="1750" spans="1:6" x14ac:dyDescent="0.35">
      <c r="A1750" s="1">
        <v>38699</v>
      </c>
      <c r="B1750">
        <v>2005</v>
      </c>
      <c r="C1750" t="s">
        <v>23</v>
      </c>
      <c r="D1750">
        <v>2812.3</v>
      </c>
      <c r="E1750">
        <v>36.100000000000364</v>
      </c>
      <c r="F1750" s="2">
        <v>1.3003385923204511</v>
      </c>
    </row>
    <row r="1751" spans="1:6" x14ac:dyDescent="0.35">
      <c r="A1751" s="1">
        <v>38700</v>
      </c>
      <c r="B1751">
        <v>2005</v>
      </c>
      <c r="C1751" t="s">
        <v>23</v>
      </c>
      <c r="D1751">
        <v>2804.55</v>
      </c>
      <c r="E1751">
        <v>-7.75</v>
      </c>
      <c r="F1751" s="2">
        <v>-0.27557515201080962</v>
      </c>
    </row>
    <row r="1752" spans="1:6" x14ac:dyDescent="0.35">
      <c r="A1752" s="1">
        <v>38701</v>
      </c>
      <c r="B1752">
        <v>2005</v>
      </c>
      <c r="C1752" t="s">
        <v>23</v>
      </c>
      <c r="D1752">
        <v>2778.55</v>
      </c>
      <c r="E1752">
        <v>-26</v>
      </c>
      <c r="F1752" s="2">
        <v>-0.92706494803087824</v>
      </c>
    </row>
    <row r="1753" spans="1:6" x14ac:dyDescent="0.35">
      <c r="A1753" s="1">
        <v>38702</v>
      </c>
      <c r="B1753">
        <v>2005</v>
      </c>
      <c r="C1753" t="s">
        <v>23</v>
      </c>
      <c r="D1753">
        <v>2810.15</v>
      </c>
      <c r="E1753">
        <v>31.599999999999909</v>
      </c>
      <c r="F1753" s="2">
        <v>1.1372838350938406</v>
      </c>
    </row>
    <row r="1754" spans="1:6" x14ac:dyDescent="0.35">
      <c r="A1754" s="1">
        <v>38705</v>
      </c>
      <c r="B1754">
        <v>2005</v>
      </c>
      <c r="C1754" t="s">
        <v>23</v>
      </c>
      <c r="D1754">
        <v>2842.6</v>
      </c>
      <c r="E1754">
        <v>32.449999999999818</v>
      </c>
      <c r="F1754" s="2">
        <v>1.1547426293970007</v>
      </c>
    </row>
    <row r="1755" spans="1:6" x14ac:dyDescent="0.35">
      <c r="A1755" s="1">
        <v>38706</v>
      </c>
      <c r="B1755">
        <v>2005</v>
      </c>
      <c r="C1755" t="s">
        <v>23</v>
      </c>
      <c r="D1755">
        <v>2826.2</v>
      </c>
      <c r="E1755">
        <v>-16.400000000000091</v>
      </c>
      <c r="F1755" s="2">
        <v>-0.57693660733131968</v>
      </c>
    </row>
    <row r="1756" spans="1:6" x14ac:dyDescent="0.35">
      <c r="A1756" s="1">
        <v>38707</v>
      </c>
      <c r="B1756">
        <v>2005</v>
      </c>
      <c r="C1756" t="s">
        <v>23</v>
      </c>
      <c r="D1756">
        <v>2822.9</v>
      </c>
      <c r="E1756">
        <v>-3.2999999999997272</v>
      </c>
      <c r="F1756" s="2">
        <v>-0.11676456018681364</v>
      </c>
    </row>
    <row r="1757" spans="1:6" x14ac:dyDescent="0.35">
      <c r="A1757" s="1">
        <v>38708</v>
      </c>
      <c r="B1757">
        <v>2005</v>
      </c>
      <c r="C1757" t="s">
        <v>23</v>
      </c>
      <c r="D1757">
        <v>2835.25</v>
      </c>
      <c r="E1757">
        <v>12.349999999999909</v>
      </c>
      <c r="F1757" s="2">
        <v>0.43749335789436078</v>
      </c>
    </row>
    <row r="1758" spans="1:6" x14ac:dyDescent="0.35">
      <c r="A1758" s="1">
        <v>38709</v>
      </c>
      <c r="B1758">
        <v>2005</v>
      </c>
      <c r="C1758" t="s">
        <v>23</v>
      </c>
      <c r="D1758">
        <v>2804.85</v>
      </c>
      <c r="E1758">
        <v>-30.400000000000091</v>
      </c>
      <c r="F1758" s="2">
        <v>-1.0722158539811337</v>
      </c>
    </row>
    <row r="1759" spans="1:6" x14ac:dyDescent="0.35">
      <c r="A1759" s="1">
        <v>38712</v>
      </c>
      <c r="B1759">
        <v>2005</v>
      </c>
      <c r="C1759" t="s">
        <v>23</v>
      </c>
      <c r="D1759">
        <v>2749.6</v>
      </c>
      <c r="E1759">
        <v>-55.25</v>
      </c>
      <c r="F1759" s="2">
        <v>-1.9698023067187196</v>
      </c>
    </row>
    <row r="1760" spans="1:6" x14ac:dyDescent="0.35">
      <c r="A1760" s="1">
        <v>38713</v>
      </c>
      <c r="B1760">
        <v>2005</v>
      </c>
      <c r="C1760" t="s">
        <v>23</v>
      </c>
      <c r="D1760">
        <v>2805.9</v>
      </c>
      <c r="E1760">
        <v>56.300000000000182</v>
      </c>
      <c r="F1760" s="2">
        <v>2.0475705557172019</v>
      </c>
    </row>
    <row r="1761" spans="1:6" x14ac:dyDescent="0.35">
      <c r="A1761" s="1">
        <v>38714</v>
      </c>
      <c r="B1761">
        <v>2005</v>
      </c>
      <c r="C1761" t="s">
        <v>23</v>
      </c>
      <c r="D1761">
        <v>2794.05</v>
      </c>
      <c r="E1761">
        <v>-11.849999999999909</v>
      </c>
      <c r="F1761" s="2">
        <v>-0.42232438789692817</v>
      </c>
    </row>
    <row r="1762" spans="1:6" x14ac:dyDescent="0.35">
      <c r="A1762" s="1">
        <v>38715</v>
      </c>
      <c r="B1762">
        <v>2005</v>
      </c>
      <c r="C1762" t="s">
        <v>23</v>
      </c>
      <c r="D1762">
        <v>2821.95</v>
      </c>
      <c r="E1762">
        <v>27.899999999999636</v>
      </c>
      <c r="F1762" s="2">
        <v>0.99855049122240591</v>
      </c>
    </row>
    <row r="1763" spans="1:6" x14ac:dyDescent="0.35">
      <c r="A1763" s="1">
        <v>38716</v>
      </c>
      <c r="B1763">
        <v>2005</v>
      </c>
      <c r="C1763" t="s">
        <v>23</v>
      </c>
      <c r="D1763">
        <v>2836.55</v>
      </c>
      <c r="E1763">
        <v>14.600000000000364</v>
      </c>
      <c r="F1763" s="2">
        <v>0.51737273870906164</v>
      </c>
    </row>
    <row r="1764" spans="1:6" x14ac:dyDescent="0.35">
      <c r="A1764" s="1">
        <v>38719</v>
      </c>
      <c r="B1764">
        <v>2006</v>
      </c>
      <c r="C1764" t="s">
        <v>12</v>
      </c>
      <c r="D1764">
        <v>2835.95</v>
      </c>
      <c r="E1764">
        <v>-0.6000000000003638</v>
      </c>
      <c r="F1764" s="2">
        <v>-2.1152456329004029E-2</v>
      </c>
    </row>
    <row r="1765" spans="1:6" x14ac:dyDescent="0.35">
      <c r="A1765" s="1">
        <v>38720</v>
      </c>
      <c r="B1765">
        <v>2006</v>
      </c>
      <c r="C1765" t="s">
        <v>12</v>
      </c>
      <c r="D1765">
        <v>2883.35</v>
      </c>
      <c r="E1765">
        <v>47.400000000000091</v>
      </c>
      <c r="F1765" s="2">
        <v>1.6713975916359629</v>
      </c>
    </row>
    <row r="1766" spans="1:6" x14ac:dyDescent="0.35">
      <c r="A1766" s="1">
        <v>38721</v>
      </c>
      <c r="B1766">
        <v>2006</v>
      </c>
      <c r="C1766" t="s">
        <v>12</v>
      </c>
      <c r="D1766">
        <v>2904.4</v>
      </c>
      <c r="E1766">
        <v>21.050000000000182</v>
      </c>
      <c r="F1766" s="2">
        <v>0.73005358350530403</v>
      </c>
    </row>
    <row r="1767" spans="1:6" x14ac:dyDescent="0.35">
      <c r="A1767" s="1">
        <v>38722</v>
      </c>
      <c r="B1767">
        <v>2006</v>
      </c>
      <c r="C1767" t="s">
        <v>12</v>
      </c>
      <c r="D1767">
        <v>2899.85</v>
      </c>
      <c r="E1767">
        <v>-4.5500000000001819</v>
      </c>
      <c r="F1767" s="2">
        <v>-0.1566588624156515</v>
      </c>
    </row>
    <row r="1768" spans="1:6" x14ac:dyDescent="0.35">
      <c r="A1768" s="1">
        <v>38723</v>
      </c>
      <c r="B1768">
        <v>2006</v>
      </c>
      <c r="C1768" t="s">
        <v>12</v>
      </c>
      <c r="D1768">
        <v>2914</v>
      </c>
      <c r="E1768">
        <v>14.150000000000091</v>
      </c>
      <c r="F1768" s="2">
        <v>0.48795627360036181</v>
      </c>
    </row>
    <row r="1769" spans="1:6" x14ac:dyDescent="0.35">
      <c r="A1769" s="1">
        <v>38726</v>
      </c>
      <c r="B1769">
        <v>2006</v>
      </c>
      <c r="C1769" t="s">
        <v>12</v>
      </c>
      <c r="D1769">
        <v>2910.1</v>
      </c>
      <c r="E1769">
        <v>-3.9000000000000909</v>
      </c>
      <c r="F1769" s="2">
        <v>-0.13383665065202782</v>
      </c>
    </row>
    <row r="1770" spans="1:6" x14ac:dyDescent="0.35">
      <c r="A1770" s="1">
        <v>38727</v>
      </c>
      <c r="B1770">
        <v>2006</v>
      </c>
      <c r="C1770" t="s">
        <v>12</v>
      </c>
      <c r="D1770">
        <v>2870.8</v>
      </c>
      <c r="E1770">
        <v>-39.299999999999727</v>
      </c>
      <c r="F1770" s="2">
        <v>-1.3504690560461747</v>
      </c>
    </row>
    <row r="1771" spans="1:6" x14ac:dyDescent="0.35">
      <c r="A1771" s="1">
        <v>38729</v>
      </c>
      <c r="B1771">
        <v>2006</v>
      </c>
      <c r="C1771" t="s">
        <v>12</v>
      </c>
      <c r="D1771">
        <v>2850.7</v>
      </c>
      <c r="E1771">
        <v>-20.100000000000364</v>
      </c>
      <c r="F1771" s="2">
        <v>-0.70015326738192707</v>
      </c>
    </row>
    <row r="1772" spans="1:6" x14ac:dyDescent="0.35">
      <c r="A1772" s="1">
        <v>38730</v>
      </c>
      <c r="B1772">
        <v>2006</v>
      </c>
      <c r="C1772" t="s">
        <v>12</v>
      </c>
      <c r="D1772">
        <v>2850.55</v>
      </c>
      <c r="E1772">
        <v>-0.1499999999996362</v>
      </c>
      <c r="F1772" s="2">
        <v>-5.2618655067048865E-3</v>
      </c>
    </row>
    <row r="1773" spans="1:6" x14ac:dyDescent="0.35">
      <c r="A1773" s="1">
        <v>38733</v>
      </c>
      <c r="B1773">
        <v>2006</v>
      </c>
      <c r="C1773" t="s">
        <v>12</v>
      </c>
      <c r="D1773">
        <v>2833.1</v>
      </c>
      <c r="E1773">
        <v>-17.450000000000273</v>
      </c>
      <c r="F1773" s="2">
        <v>-0.61216256511902167</v>
      </c>
    </row>
    <row r="1774" spans="1:6" x14ac:dyDescent="0.35">
      <c r="A1774" s="1">
        <v>38734</v>
      </c>
      <c r="B1774">
        <v>2006</v>
      </c>
      <c r="C1774" t="s">
        <v>12</v>
      </c>
      <c r="D1774">
        <v>2829.1</v>
      </c>
      <c r="E1774">
        <v>-4</v>
      </c>
      <c r="F1774" s="2">
        <v>-0.14118809784335182</v>
      </c>
    </row>
    <row r="1775" spans="1:6" x14ac:dyDescent="0.35">
      <c r="A1775" s="1">
        <v>38735</v>
      </c>
      <c r="B1775">
        <v>2006</v>
      </c>
      <c r="C1775" t="s">
        <v>12</v>
      </c>
      <c r="D1775">
        <v>2809.2</v>
      </c>
      <c r="E1775">
        <v>-19.900000000000091</v>
      </c>
      <c r="F1775" s="2">
        <v>-0.70340390937047448</v>
      </c>
    </row>
    <row r="1776" spans="1:6" x14ac:dyDescent="0.35">
      <c r="A1776" s="1">
        <v>38736</v>
      </c>
      <c r="B1776">
        <v>2006</v>
      </c>
      <c r="C1776" t="s">
        <v>12</v>
      </c>
      <c r="D1776">
        <v>2870.85</v>
      </c>
      <c r="E1776">
        <v>61.650000000000091</v>
      </c>
      <c r="F1776" s="2">
        <v>2.1945749679624127</v>
      </c>
    </row>
    <row r="1777" spans="1:6" x14ac:dyDescent="0.35">
      <c r="A1777" s="1">
        <v>38737</v>
      </c>
      <c r="B1777">
        <v>2006</v>
      </c>
      <c r="C1777" t="s">
        <v>12</v>
      </c>
      <c r="D1777">
        <v>2900.95</v>
      </c>
      <c r="E1777">
        <v>30.099999999999909</v>
      </c>
      <c r="F1777" s="2">
        <v>1.0484699653412721</v>
      </c>
    </row>
    <row r="1778" spans="1:6" x14ac:dyDescent="0.35">
      <c r="A1778" s="1">
        <v>38740</v>
      </c>
      <c r="B1778">
        <v>2006</v>
      </c>
      <c r="C1778" t="s">
        <v>12</v>
      </c>
      <c r="D1778">
        <v>2884.05</v>
      </c>
      <c r="E1778">
        <v>-16.899999999999636</v>
      </c>
      <c r="F1778" s="2">
        <v>-0.58256777952048933</v>
      </c>
    </row>
    <row r="1779" spans="1:6" x14ac:dyDescent="0.35">
      <c r="A1779" s="1">
        <v>38741</v>
      </c>
      <c r="B1779">
        <v>2006</v>
      </c>
      <c r="C1779" t="s">
        <v>12</v>
      </c>
      <c r="D1779">
        <v>2908</v>
      </c>
      <c r="E1779">
        <v>23.949999999999818</v>
      </c>
      <c r="F1779" s="2">
        <v>0.8304294308351039</v>
      </c>
    </row>
    <row r="1780" spans="1:6" x14ac:dyDescent="0.35">
      <c r="A1780" s="1">
        <v>38742</v>
      </c>
      <c r="B1780">
        <v>2006</v>
      </c>
      <c r="C1780" t="s">
        <v>12</v>
      </c>
      <c r="D1780">
        <v>2940.35</v>
      </c>
      <c r="E1780">
        <v>32.349999999999909</v>
      </c>
      <c r="F1780" s="2">
        <v>1.1124484181568057</v>
      </c>
    </row>
    <row r="1781" spans="1:6" x14ac:dyDescent="0.35">
      <c r="A1781" s="1">
        <v>38744</v>
      </c>
      <c r="B1781">
        <v>2006</v>
      </c>
      <c r="C1781" t="s">
        <v>12</v>
      </c>
      <c r="D1781">
        <v>2982.75</v>
      </c>
      <c r="E1781">
        <v>42.400000000000091</v>
      </c>
      <c r="F1781" s="2">
        <v>1.442005203462176</v>
      </c>
    </row>
    <row r="1782" spans="1:6" x14ac:dyDescent="0.35">
      <c r="A1782" s="1">
        <v>38747</v>
      </c>
      <c r="B1782">
        <v>2006</v>
      </c>
      <c r="C1782" t="s">
        <v>12</v>
      </c>
      <c r="D1782">
        <v>2974.5</v>
      </c>
      <c r="E1782">
        <v>-8.25</v>
      </c>
      <c r="F1782" s="2">
        <v>-0.27659039476992708</v>
      </c>
    </row>
    <row r="1783" spans="1:6" x14ac:dyDescent="0.35">
      <c r="A1783" s="1">
        <v>38748</v>
      </c>
      <c r="B1783">
        <v>2006</v>
      </c>
      <c r="C1783" t="s">
        <v>12</v>
      </c>
      <c r="D1783">
        <v>3001.1</v>
      </c>
      <c r="E1783">
        <v>26.599999999999909</v>
      </c>
      <c r="F1783" s="2">
        <v>0.89426794419229816</v>
      </c>
    </row>
    <row r="1784" spans="1:6" x14ac:dyDescent="0.35">
      <c r="A1784" s="1">
        <v>38749</v>
      </c>
      <c r="B1784">
        <v>2006</v>
      </c>
      <c r="C1784" t="s">
        <v>13</v>
      </c>
      <c r="D1784">
        <v>2971.55</v>
      </c>
      <c r="E1784">
        <v>-29.549999999999727</v>
      </c>
      <c r="F1784" s="2">
        <v>-0.98463896571256304</v>
      </c>
    </row>
    <row r="1785" spans="1:6" x14ac:dyDescent="0.35">
      <c r="A1785" s="1">
        <v>38750</v>
      </c>
      <c r="B1785">
        <v>2006</v>
      </c>
      <c r="C1785" t="s">
        <v>13</v>
      </c>
      <c r="D1785">
        <v>2967.45</v>
      </c>
      <c r="E1785">
        <v>-4.1000000000003638</v>
      </c>
      <c r="F1785" s="2">
        <v>-0.13797513082399299</v>
      </c>
    </row>
    <row r="1786" spans="1:6" x14ac:dyDescent="0.35">
      <c r="A1786" s="1">
        <v>38751</v>
      </c>
      <c r="B1786">
        <v>2006</v>
      </c>
      <c r="C1786" t="s">
        <v>13</v>
      </c>
      <c r="D1786">
        <v>2940.6</v>
      </c>
      <c r="E1786">
        <v>-26.849999999999909</v>
      </c>
      <c r="F1786" s="2">
        <v>-0.90481726735075274</v>
      </c>
    </row>
    <row r="1787" spans="1:6" x14ac:dyDescent="0.35">
      <c r="A1787" s="1">
        <v>38754</v>
      </c>
      <c r="B1787">
        <v>2006</v>
      </c>
      <c r="C1787" t="s">
        <v>13</v>
      </c>
      <c r="D1787">
        <v>3000.45</v>
      </c>
      <c r="E1787">
        <v>59.849999999999909</v>
      </c>
      <c r="F1787" s="2">
        <v>2.0352989185880404</v>
      </c>
    </row>
    <row r="1788" spans="1:6" x14ac:dyDescent="0.35">
      <c r="A1788" s="1">
        <v>38755</v>
      </c>
      <c r="B1788">
        <v>2006</v>
      </c>
      <c r="C1788" t="s">
        <v>13</v>
      </c>
      <c r="D1788">
        <v>3020.1</v>
      </c>
      <c r="E1788">
        <v>19.650000000000091</v>
      </c>
      <c r="F1788" s="2">
        <v>0.65490176473529282</v>
      </c>
    </row>
    <row r="1789" spans="1:6" x14ac:dyDescent="0.35">
      <c r="A1789" s="1">
        <v>38756</v>
      </c>
      <c r="B1789">
        <v>2006</v>
      </c>
      <c r="C1789" t="s">
        <v>13</v>
      </c>
      <c r="D1789">
        <v>3008.95</v>
      </c>
      <c r="E1789">
        <v>-11.150000000000091</v>
      </c>
      <c r="F1789" s="2">
        <v>-0.36919307307705346</v>
      </c>
    </row>
    <row r="1790" spans="1:6" x14ac:dyDescent="0.35">
      <c r="A1790" s="1">
        <v>38758</v>
      </c>
      <c r="B1790">
        <v>2006</v>
      </c>
      <c r="C1790" t="s">
        <v>13</v>
      </c>
      <c r="D1790">
        <v>3027.55</v>
      </c>
      <c r="E1790">
        <v>18.600000000000364</v>
      </c>
      <c r="F1790" s="2">
        <v>0.61815583509198779</v>
      </c>
    </row>
    <row r="1791" spans="1:6" x14ac:dyDescent="0.35">
      <c r="A1791" s="1">
        <v>38761</v>
      </c>
      <c r="B1791">
        <v>2006</v>
      </c>
      <c r="C1791" t="s">
        <v>13</v>
      </c>
      <c r="D1791">
        <v>3041.15</v>
      </c>
      <c r="E1791">
        <v>13.599999999999909</v>
      </c>
      <c r="F1791" s="2">
        <v>0.44920810556390178</v>
      </c>
    </row>
    <row r="1792" spans="1:6" x14ac:dyDescent="0.35">
      <c r="A1792" s="1">
        <v>38762</v>
      </c>
      <c r="B1792">
        <v>2006</v>
      </c>
      <c r="C1792" t="s">
        <v>13</v>
      </c>
      <c r="D1792">
        <v>3017.55</v>
      </c>
      <c r="E1792">
        <v>-23.599999999999909</v>
      </c>
      <c r="F1792" s="2">
        <v>-0.77602222843331992</v>
      </c>
    </row>
    <row r="1793" spans="1:6" x14ac:dyDescent="0.35">
      <c r="A1793" s="1">
        <v>38763</v>
      </c>
      <c r="B1793">
        <v>2006</v>
      </c>
      <c r="C1793" t="s">
        <v>13</v>
      </c>
      <c r="D1793">
        <v>3022.2</v>
      </c>
      <c r="E1793">
        <v>4.6499999999996362</v>
      </c>
      <c r="F1793" s="2">
        <v>0.15409852363671309</v>
      </c>
    </row>
    <row r="1794" spans="1:6" x14ac:dyDescent="0.35">
      <c r="A1794" s="1">
        <v>38764</v>
      </c>
      <c r="B1794">
        <v>2006</v>
      </c>
      <c r="C1794" t="s">
        <v>13</v>
      </c>
      <c r="D1794">
        <v>3021.6</v>
      </c>
      <c r="E1794">
        <v>-0.59999999999990905</v>
      </c>
      <c r="F1794" s="2">
        <v>-1.9853087155049604E-2</v>
      </c>
    </row>
    <row r="1795" spans="1:6" x14ac:dyDescent="0.35">
      <c r="A1795" s="1">
        <v>38765</v>
      </c>
      <c r="B1795">
        <v>2006</v>
      </c>
      <c r="C1795" t="s">
        <v>13</v>
      </c>
      <c r="D1795">
        <v>2981.5</v>
      </c>
      <c r="E1795">
        <v>-40.099999999999909</v>
      </c>
      <c r="F1795" s="2">
        <v>-1.3271114641249639</v>
      </c>
    </row>
    <row r="1796" spans="1:6" x14ac:dyDescent="0.35">
      <c r="A1796" s="1">
        <v>38768</v>
      </c>
      <c r="B1796">
        <v>2006</v>
      </c>
      <c r="C1796" t="s">
        <v>13</v>
      </c>
      <c r="D1796">
        <v>3005.85</v>
      </c>
      <c r="E1796">
        <v>24.349999999999909</v>
      </c>
      <c r="F1796" s="2">
        <v>0.81670300184470601</v>
      </c>
    </row>
    <row r="1797" spans="1:6" x14ac:dyDescent="0.35">
      <c r="A1797" s="1">
        <v>38769</v>
      </c>
      <c r="B1797">
        <v>2006</v>
      </c>
      <c r="C1797" t="s">
        <v>13</v>
      </c>
      <c r="D1797">
        <v>3035.5</v>
      </c>
      <c r="E1797">
        <v>29.650000000000091</v>
      </c>
      <c r="F1797" s="2">
        <v>0.98640983415673078</v>
      </c>
    </row>
    <row r="1798" spans="1:6" x14ac:dyDescent="0.35">
      <c r="A1798" s="1">
        <v>38770</v>
      </c>
      <c r="B1798">
        <v>2006</v>
      </c>
      <c r="C1798" t="s">
        <v>13</v>
      </c>
      <c r="D1798">
        <v>3050.8</v>
      </c>
      <c r="E1798">
        <v>15.300000000000182</v>
      </c>
      <c r="F1798" s="2">
        <v>0.50403557898205176</v>
      </c>
    </row>
    <row r="1799" spans="1:6" x14ac:dyDescent="0.35">
      <c r="A1799" s="1">
        <v>38771</v>
      </c>
      <c r="B1799">
        <v>2006</v>
      </c>
      <c r="C1799" t="s">
        <v>13</v>
      </c>
      <c r="D1799">
        <v>3062.1</v>
      </c>
      <c r="E1799">
        <v>11.299999999999727</v>
      </c>
      <c r="F1799" s="2">
        <v>0.37039465058344456</v>
      </c>
    </row>
    <row r="1800" spans="1:6" x14ac:dyDescent="0.35">
      <c r="A1800" s="1">
        <v>38772</v>
      </c>
      <c r="B1800">
        <v>2006</v>
      </c>
      <c r="C1800" t="s">
        <v>13</v>
      </c>
      <c r="D1800">
        <v>3050.05</v>
      </c>
      <c r="E1800">
        <v>-12.049999999999727</v>
      </c>
      <c r="F1800" s="2">
        <v>-0.39352078638841737</v>
      </c>
    </row>
    <row r="1801" spans="1:6" x14ac:dyDescent="0.35">
      <c r="A1801" s="1">
        <v>38775</v>
      </c>
      <c r="B1801">
        <v>2006</v>
      </c>
      <c r="C1801" t="s">
        <v>13</v>
      </c>
      <c r="D1801">
        <v>3067.45</v>
      </c>
      <c r="E1801">
        <v>17.399999999999636</v>
      </c>
      <c r="F1801" s="2">
        <v>0.57048245110734686</v>
      </c>
    </row>
    <row r="1802" spans="1:6" x14ac:dyDescent="0.35">
      <c r="A1802" s="1">
        <v>38776</v>
      </c>
      <c r="B1802">
        <v>2006</v>
      </c>
      <c r="C1802" t="s">
        <v>13</v>
      </c>
      <c r="D1802">
        <v>3074.7</v>
      </c>
      <c r="E1802">
        <v>7.25</v>
      </c>
      <c r="F1802" s="2">
        <v>0.23635267078517988</v>
      </c>
    </row>
    <row r="1803" spans="1:6" x14ac:dyDescent="0.35">
      <c r="A1803" s="1">
        <v>38777</v>
      </c>
      <c r="B1803">
        <v>2006</v>
      </c>
      <c r="C1803" t="s">
        <v>14</v>
      </c>
      <c r="D1803">
        <v>3123.1</v>
      </c>
      <c r="E1803">
        <v>48.400000000000091</v>
      </c>
      <c r="F1803" s="2">
        <v>1.5741373142095192</v>
      </c>
    </row>
    <row r="1804" spans="1:6" x14ac:dyDescent="0.35">
      <c r="A1804" s="1">
        <v>38778</v>
      </c>
      <c r="B1804">
        <v>2006</v>
      </c>
      <c r="C1804" t="s">
        <v>14</v>
      </c>
      <c r="D1804">
        <v>3150.7</v>
      </c>
      <c r="E1804">
        <v>27.599999999999909</v>
      </c>
      <c r="F1804" s="2">
        <v>0.88373731228586683</v>
      </c>
    </row>
    <row r="1805" spans="1:6" x14ac:dyDescent="0.35">
      <c r="A1805" s="1">
        <v>38779</v>
      </c>
      <c r="B1805">
        <v>2006</v>
      </c>
      <c r="C1805" t="s">
        <v>14</v>
      </c>
      <c r="D1805">
        <v>3147.35</v>
      </c>
      <c r="E1805">
        <v>-3.3499999999999091</v>
      </c>
      <c r="F1805" s="2">
        <v>-0.10632557844288282</v>
      </c>
    </row>
    <row r="1806" spans="1:6" x14ac:dyDescent="0.35">
      <c r="A1806" s="1">
        <v>38782</v>
      </c>
      <c r="B1806">
        <v>2006</v>
      </c>
      <c r="C1806" t="s">
        <v>14</v>
      </c>
      <c r="D1806">
        <v>3190.4</v>
      </c>
      <c r="E1806">
        <v>43.050000000000182</v>
      </c>
      <c r="F1806" s="2">
        <v>1.3678173701685603</v>
      </c>
    </row>
    <row r="1807" spans="1:6" x14ac:dyDescent="0.35">
      <c r="A1807" s="1">
        <v>38783</v>
      </c>
      <c r="B1807">
        <v>2006</v>
      </c>
      <c r="C1807" t="s">
        <v>14</v>
      </c>
      <c r="D1807">
        <v>3182.8</v>
      </c>
      <c r="E1807">
        <v>-7.5999999999999091</v>
      </c>
      <c r="F1807" s="2">
        <v>-0.23821464393179254</v>
      </c>
    </row>
    <row r="1808" spans="1:6" x14ac:dyDescent="0.35">
      <c r="A1808" s="1">
        <v>38784</v>
      </c>
      <c r="B1808">
        <v>2006</v>
      </c>
      <c r="C1808" t="s">
        <v>14</v>
      </c>
      <c r="D1808">
        <v>3116.7</v>
      </c>
      <c r="E1808">
        <v>-66.100000000000364</v>
      </c>
      <c r="F1808" s="2">
        <v>-2.0767877340706407</v>
      </c>
    </row>
    <row r="1809" spans="1:6" x14ac:dyDescent="0.35">
      <c r="A1809" s="1">
        <v>38785</v>
      </c>
      <c r="B1809">
        <v>2006</v>
      </c>
      <c r="C1809" t="s">
        <v>14</v>
      </c>
      <c r="D1809">
        <v>3129.1</v>
      </c>
      <c r="E1809">
        <v>12.400000000000091</v>
      </c>
      <c r="F1809" s="2">
        <v>0.39785670741489687</v>
      </c>
    </row>
    <row r="1810" spans="1:6" x14ac:dyDescent="0.35">
      <c r="A1810" s="1">
        <v>38786</v>
      </c>
      <c r="B1810">
        <v>2006</v>
      </c>
      <c r="C1810" t="s">
        <v>14</v>
      </c>
      <c r="D1810">
        <v>3183.9</v>
      </c>
      <c r="E1810">
        <v>54.800000000000182</v>
      </c>
      <c r="F1810" s="2">
        <v>1.7513022913936975</v>
      </c>
    </row>
    <row r="1811" spans="1:6" x14ac:dyDescent="0.35">
      <c r="A1811" s="1">
        <v>38789</v>
      </c>
      <c r="B1811">
        <v>2006</v>
      </c>
      <c r="C1811" t="s">
        <v>14</v>
      </c>
      <c r="D1811">
        <v>3202.65</v>
      </c>
      <c r="E1811">
        <v>18.75</v>
      </c>
      <c r="F1811" s="2">
        <v>0.58890040516347875</v>
      </c>
    </row>
    <row r="1812" spans="1:6" x14ac:dyDescent="0.35">
      <c r="A1812" s="1">
        <v>38790</v>
      </c>
      <c r="B1812">
        <v>2006</v>
      </c>
      <c r="C1812" t="s">
        <v>14</v>
      </c>
      <c r="D1812">
        <v>3195.35</v>
      </c>
      <c r="E1812">
        <v>-7.3000000000001819</v>
      </c>
      <c r="F1812" s="2">
        <v>-0.22793624030100643</v>
      </c>
    </row>
    <row r="1813" spans="1:6" x14ac:dyDescent="0.35">
      <c r="A1813" s="1">
        <v>38792</v>
      </c>
      <c r="B1813">
        <v>2006</v>
      </c>
      <c r="C1813" t="s">
        <v>14</v>
      </c>
      <c r="D1813">
        <v>3226.6</v>
      </c>
      <c r="E1813">
        <v>31.25</v>
      </c>
      <c r="F1813" s="2">
        <v>0.97798363246592701</v>
      </c>
    </row>
    <row r="1814" spans="1:6" x14ac:dyDescent="0.35">
      <c r="A1814" s="1">
        <v>38793</v>
      </c>
      <c r="B1814">
        <v>2006</v>
      </c>
      <c r="C1814" t="s">
        <v>14</v>
      </c>
      <c r="D1814">
        <v>3234.05</v>
      </c>
      <c r="E1814">
        <v>7.4500000000002728</v>
      </c>
      <c r="F1814" s="2">
        <v>0.23089320027274138</v>
      </c>
    </row>
    <row r="1815" spans="1:6" x14ac:dyDescent="0.35">
      <c r="A1815" s="1">
        <v>38796</v>
      </c>
      <c r="B1815">
        <v>2006</v>
      </c>
      <c r="C1815" t="s">
        <v>14</v>
      </c>
      <c r="D1815">
        <v>3265.65</v>
      </c>
      <c r="E1815">
        <v>31.599999999999909</v>
      </c>
      <c r="F1815" s="2">
        <v>0.97710301324963766</v>
      </c>
    </row>
    <row r="1816" spans="1:6" x14ac:dyDescent="0.35">
      <c r="A1816" s="1">
        <v>38797</v>
      </c>
      <c r="B1816">
        <v>2006</v>
      </c>
      <c r="C1816" t="s">
        <v>14</v>
      </c>
      <c r="D1816">
        <v>3262.3</v>
      </c>
      <c r="E1816">
        <v>-3.3499999999999091</v>
      </c>
      <c r="F1816" s="2">
        <v>-0.10258294673341935</v>
      </c>
    </row>
    <row r="1817" spans="1:6" x14ac:dyDescent="0.35">
      <c r="A1817" s="1">
        <v>38798</v>
      </c>
      <c r="B1817">
        <v>2006</v>
      </c>
      <c r="C1817" t="s">
        <v>14</v>
      </c>
      <c r="D1817">
        <v>3240.15</v>
      </c>
      <c r="E1817">
        <v>-22.150000000000091</v>
      </c>
      <c r="F1817" s="2">
        <v>-0.67896882567513994</v>
      </c>
    </row>
    <row r="1818" spans="1:6" x14ac:dyDescent="0.35">
      <c r="A1818" s="1">
        <v>38799</v>
      </c>
      <c r="B1818">
        <v>2006</v>
      </c>
      <c r="C1818" t="s">
        <v>14</v>
      </c>
      <c r="D1818">
        <v>3247.15</v>
      </c>
      <c r="E1818">
        <v>7</v>
      </c>
      <c r="F1818" s="2">
        <v>0.2160393808928599</v>
      </c>
    </row>
    <row r="1819" spans="1:6" x14ac:dyDescent="0.35">
      <c r="A1819" s="1">
        <v>38800</v>
      </c>
      <c r="B1819">
        <v>2006</v>
      </c>
      <c r="C1819" t="s">
        <v>14</v>
      </c>
      <c r="D1819">
        <v>3279.8</v>
      </c>
      <c r="E1819">
        <v>32.650000000000091</v>
      </c>
      <c r="F1819" s="2">
        <v>1.0054971282509306</v>
      </c>
    </row>
    <row r="1820" spans="1:6" x14ac:dyDescent="0.35">
      <c r="A1820" s="1">
        <v>38803</v>
      </c>
      <c r="B1820">
        <v>2006</v>
      </c>
      <c r="C1820" t="s">
        <v>14</v>
      </c>
      <c r="D1820">
        <v>3321.65</v>
      </c>
      <c r="E1820">
        <v>41.849999999999909</v>
      </c>
      <c r="F1820" s="2">
        <v>1.2759924385633241</v>
      </c>
    </row>
    <row r="1821" spans="1:6" x14ac:dyDescent="0.35">
      <c r="A1821" s="1">
        <v>38804</v>
      </c>
      <c r="B1821">
        <v>2006</v>
      </c>
      <c r="C1821" t="s">
        <v>14</v>
      </c>
      <c r="D1821">
        <v>3325</v>
      </c>
      <c r="E1821">
        <v>3.3499999999999091</v>
      </c>
      <c r="F1821" s="2">
        <v>0.10085349148766151</v>
      </c>
    </row>
    <row r="1822" spans="1:6" x14ac:dyDescent="0.35">
      <c r="A1822" s="1">
        <v>38805</v>
      </c>
      <c r="B1822">
        <v>2006</v>
      </c>
      <c r="C1822" t="s">
        <v>14</v>
      </c>
      <c r="D1822">
        <v>3354.2</v>
      </c>
      <c r="E1822">
        <v>29.199999999999818</v>
      </c>
      <c r="F1822" s="2">
        <v>0.87819548872179898</v>
      </c>
    </row>
    <row r="1823" spans="1:6" x14ac:dyDescent="0.35">
      <c r="A1823" s="1">
        <v>38806</v>
      </c>
      <c r="B1823">
        <v>2006</v>
      </c>
      <c r="C1823" t="s">
        <v>14</v>
      </c>
      <c r="D1823">
        <v>3418.95</v>
      </c>
      <c r="E1823">
        <v>64.75</v>
      </c>
      <c r="F1823" s="2">
        <v>1.9304155983543021</v>
      </c>
    </row>
    <row r="1824" spans="1:6" x14ac:dyDescent="0.35">
      <c r="A1824" s="1">
        <v>38807</v>
      </c>
      <c r="B1824">
        <v>2006</v>
      </c>
      <c r="C1824" t="s">
        <v>14</v>
      </c>
      <c r="D1824">
        <v>3402.55</v>
      </c>
      <c r="E1824">
        <v>-16.399999999999636</v>
      </c>
      <c r="F1824" s="2">
        <v>-0.47967943374426764</v>
      </c>
    </row>
    <row r="1825" spans="1:6" x14ac:dyDescent="0.35">
      <c r="A1825" s="1">
        <v>38810</v>
      </c>
      <c r="B1825">
        <v>2006</v>
      </c>
      <c r="C1825" t="s">
        <v>15</v>
      </c>
      <c r="D1825">
        <v>3473.3</v>
      </c>
      <c r="E1825">
        <v>70.75</v>
      </c>
      <c r="F1825" s="2">
        <v>2.0793228607955796</v>
      </c>
    </row>
    <row r="1826" spans="1:6" x14ac:dyDescent="0.35">
      <c r="A1826" s="1">
        <v>38811</v>
      </c>
      <c r="B1826">
        <v>2006</v>
      </c>
      <c r="C1826" t="s">
        <v>15</v>
      </c>
      <c r="D1826">
        <v>3483.15</v>
      </c>
      <c r="E1826">
        <v>9.8499999999999091</v>
      </c>
      <c r="F1826" s="2">
        <v>0.28359197305156214</v>
      </c>
    </row>
    <row r="1827" spans="1:6" x14ac:dyDescent="0.35">
      <c r="A1827" s="1">
        <v>38812</v>
      </c>
      <c r="B1827">
        <v>2006</v>
      </c>
      <c r="C1827" t="s">
        <v>15</v>
      </c>
      <c r="D1827">
        <v>3510.9</v>
      </c>
      <c r="E1827">
        <v>27.75</v>
      </c>
      <c r="F1827" s="2">
        <v>0.79669264889539637</v>
      </c>
    </row>
    <row r="1828" spans="1:6" x14ac:dyDescent="0.35">
      <c r="A1828" s="1">
        <v>38814</v>
      </c>
      <c r="B1828">
        <v>2006</v>
      </c>
      <c r="C1828" t="s">
        <v>15</v>
      </c>
      <c r="D1828">
        <v>3454.8</v>
      </c>
      <c r="E1828">
        <v>-56.099999999999909</v>
      </c>
      <c r="F1828" s="2">
        <v>-1.5978808852430975</v>
      </c>
    </row>
    <row r="1829" spans="1:6" x14ac:dyDescent="0.35">
      <c r="A1829" s="1">
        <v>38817</v>
      </c>
      <c r="B1829">
        <v>2006</v>
      </c>
      <c r="C1829" t="s">
        <v>15</v>
      </c>
      <c r="D1829">
        <v>3478.45</v>
      </c>
      <c r="E1829">
        <v>23.649999999999636</v>
      </c>
      <c r="F1829" s="2">
        <v>0.68455482227624276</v>
      </c>
    </row>
    <row r="1830" spans="1:6" x14ac:dyDescent="0.35">
      <c r="A1830" s="1">
        <v>38819</v>
      </c>
      <c r="B1830">
        <v>2006</v>
      </c>
      <c r="C1830" t="s">
        <v>15</v>
      </c>
      <c r="D1830">
        <v>3380</v>
      </c>
      <c r="E1830">
        <v>-98.449999999999818</v>
      </c>
      <c r="F1830" s="2">
        <v>-2.8302836033290637</v>
      </c>
    </row>
    <row r="1831" spans="1:6" x14ac:dyDescent="0.35">
      <c r="A1831" s="1">
        <v>38820</v>
      </c>
      <c r="B1831">
        <v>2006</v>
      </c>
      <c r="C1831" t="s">
        <v>15</v>
      </c>
      <c r="D1831">
        <v>3345.5</v>
      </c>
      <c r="E1831">
        <v>-34.5</v>
      </c>
      <c r="F1831" s="2">
        <v>-1.0207100591715976</v>
      </c>
    </row>
    <row r="1832" spans="1:6" x14ac:dyDescent="0.35">
      <c r="A1832" s="1">
        <v>38824</v>
      </c>
      <c r="B1832">
        <v>2006</v>
      </c>
      <c r="C1832" t="s">
        <v>15</v>
      </c>
      <c r="D1832">
        <v>3425.15</v>
      </c>
      <c r="E1832">
        <v>79.650000000000091</v>
      </c>
      <c r="F1832" s="2">
        <v>2.3808100433418051</v>
      </c>
    </row>
    <row r="1833" spans="1:6" x14ac:dyDescent="0.35">
      <c r="A1833" s="1">
        <v>38825</v>
      </c>
      <c r="B1833">
        <v>2006</v>
      </c>
      <c r="C1833" t="s">
        <v>15</v>
      </c>
      <c r="D1833">
        <v>3518.1</v>
      </c>
      <c r="E1833">
        <v>92.949999999999818</v>
      </c>
      <c r="F1833" s="2">
        <v>2.7137497627841065</v>
      </c>
    </row>
    <row r="1834" spans="1:6" x14ac:dyDescent="0.35">
      <c r="A1834" s="1">
        <v>38826</v>
      </c>
      <c r="B1834">
        <v>2006</v>
      </c>
      <c r="C1834" t="s">
        <v>15</v>
      </c>
      <c r="D1834">
        <v>3535.85</v>
      </c>
      <c r="E1834">
        <v>17.75</v>
      </c>
      <c r="F1834" s="2">
        <v>0.50453369716608398</v>
      </c>
    </row>
    <row r="1835" spans="1:6" x14ac:dyDescent="0.35">
      <c r="A1835" s="1">
        <v>38827</v>
      </c>
      <c r="B1835">
        <v>2006</v>
      </c>
      <c r="C1835" t="s">
        <v>15</v>
      </c>
      <c r="D1835">
        <v>3573.5</v>
      </c>
      <c r="E1835">
        <v>37.650000000000091</v>
      </c>
      <c r="F1835" s="2">
        <v>1.064807613445143</v>
      </c>
    </row>
    <row r="1836" spans="1:6" x14ac:dyDescent="0.35">
      <c r="A1836" s="1">
        <v>38828</v>
      </c>
      <c r="B1836">
        <v>2006</v>
      </c>
      <c r="C1836" t="s">
        <v>15</v>
      </c>
      <c r="D1836">
        <v>3573.05</v>
      </c>
      <c r="E1836">
        <v>-0.4499999999998181</v>
      </c>
      <c r="F1836" s="2">
        <v>-1.2592696236177925E-2</v>
      </c>
    </row>
    <row r="1837" spans="1:6" x14ac:dyDescent="0.35">
      <c r="A1837" s="1">
        <v>38831</v>
      </c>
      <c r="B1837">
        <v>2006</v>
      </c>
      <c r="C1837" t="s">
        <v>15</v>
      </c>
      <c r="D1837">
        <v>3548.9</v>
      </c>
      <c r="E1837">
        <v>-24.150000000000091</v>
      </c>
      <c r="F1837" s="2">
        <v>-0.67589314451239391</v>
      </c>
    </row>
    <row r="1838" spans="1:6" x14ac:dyDescent="0.35">
      <c r="A1838" s="1">
        <v>38832</v>
      </c>
      <c r="B1838">
        <v>2006</v>
      </c>
      <c r="C1838" t="s">
        <v>15</v>
      </c>
      <c r="D1838">
        <v>3462.65</v>
      </c>
      <c r="E1838">
        <v>-86.25</v>
      </c>
      <c r="F1838" s="2">
        <v>-2.4303305249513936</v>
      </c>
    </row>
    <row r="1839" spans="1:6" x14ac:dyDescent="0.35">
      <c r="A1839" s="1">
        <v>38833</v>
      </c>
      <c r="B1839">
        <v>2006</v>
      </c>
      <c r="C1839" t="s">
        <v>15</v>
      </c>
      <c r="D1839">
        <v>3555.75</v>
      </c>
      <c r="E1839">
        <v>93.099999999999909</v>
      </c>
      <c r="F1839" s="2">
        <v>2.6886921866200715</v>
      </c>
    </row>
    <row r="1840" spans="1:6" x14ac:dyDescent="0.35">
      <c r="A1840" s="1">
        <v>38834</v>
      </c>
      <c r="B1840">
        <v>2006</v>
      </c>
      <c r="C1840" t="s">
        <v>15</v>
      </c>
      <c r="D1840">
        <v>3508.1</v>
      </c>
      <c r="E1840">
        <v>-47.650000000000091</v>
      </c>
      <c r="F1840" s="2">
        <v>-1.3400829642128971</v>
      </c>
    </row>
    <row r="1841" spans="1:6" x14ac:dyDescent="0.35">
      <c r="A1841" s="1">
        <v>38835</v>
      </c>
      <c r="B1841">
        <v>2006</v>
      </c>
      <c r="C1841" t="s">
        <v>15</v>
      </c>
      <c r="D1841">
        <v>3508.35</v>
      </c>
      <c r="E1841">
        <v>0.25</v>
      </c>
      <c r="F1841" s="2">
        <v>7.1263646988398276E-3</v>
      </c>
    </row>
    <row r="1842" spans="1:6" x14ac:dyDescent="0.35">
      <c r="A1842" s="1">
        <v>38836</v>
      </c>
      <c r="B1842">
        <v>2006</v>
      </c>
      <c r="C1842" t="s">
        <v>15</v>
      </c>
      <c r="D1842">
        <v>3557.6</v>
      </c>
      <c r="E1842">
        <v>49.25</v>
      </c>
      <c r="F1842" s="2">
        <v>1.4037938062051962</v>
      </c>
    </row>
    <row r="1843" spans="1:6" x14ac:dyDescent="0.35">
      <c r="A1843" s="1">
        <v>38839</v>
      </c>
      <c r="B1843">
        <v>2006</v>
      </c>
      <c r="C1843" t="s">
        <v>16</v>
      </c>
      <c r="D1843">
        <v>3605.45</v>
      </c>
      <c r="E1843">
        <v>47.849999999999909</v>
      </c>
      <c r="F1843" s="2">
        <v>1.3450078704744746</v>
      </c>
    </row>
    <row r="1844" spans="1:6" x14ac:dyDescent="0.35">
      <c r="A1844" s="1">
        <v>38840</v>
      </c>
      <c r="B1844">
        <v>2006</v>
      </c>
      <c r="C1844" t="s">
        <v>16</v>
      </c>
      <c r="D1844">
        <v>3634.25</v>
      </c>
      <c r="E1844">
        <v>28.800000000000182</v>
      </c>
      <c r="F1844" s="2">
        <v>0.79879071960504755</v>
      </c>
    </row>
    <row r="1845" spans="1:6" x14ac:dyDescent="0.35">
      <c r="A1845" s="1">
        <v>38841</v>
      </c>
      <c r="B1845">
        <v>2006</v>
      </c>
      <c r="C1845" t="s">
        <v>16</v>
      </c>
      <c r="D1845">
        <v>3648.4</v>
      </c>
      <c r="E1845">
        <v>14.150000000000091</v>
      </c>
      <c r="F1845" s="2">
        <v>0.38935131044920107</v>
      </c>
    </row>
    <row r="1846" spans="1:6" x14ac:dyDescent="0.35">
      <c r="A1846" s="1">
        <v>38842</v>
      </c>
      <c r="B1846">
        <v>2006</v>
      </c>
      <c r="C1846" t="s">
        <v>16</v>
      </c>
      <c r="D1846">
        <v>3663.95</v>
      </c>
      <c r="E1846">
        <v>15.549999999999727</v>
      </c>
      <c r="F1846" s="2">
        <v>0.42621423089572763</v>
      </c>
    </row>
    <row r="1847" spans="1:6" x14ac:dyDescent="0.35">
      <c r="A1847" s="1">
        <v>38845</v>
      </c>
      <c r="B1847">
        <v>2006</v>
      </c>
      <c r="C1847" t="s">
        <v>16</v>
      </c>
      <c r="D1847">
        <v>3693.15</v>
      </c>
      <c r="E1847">
        <v>29.200000000000273</v>
      </c>
      <c r="F1847" s="2">
        <v>0.79695410690648827</v>
      </c>
    </row>
    <row r="1848" spans="1:6" x14ac:dyDescent="0.35">
      <c r="A1848" s="1">
        <v>38846</v>
      </c>
      <c r="B1848">
        <v>2006</v>
      </c>
      <c r="C1848" t="s">
        <v>16</v>
      </c>
      <c r="D1848">
        <v>3720.55</v>
      </c>
      <c r="E1848">
        <v>27.400000000000091</v>
      </c>
      <c r="F1848" s="2">
        <v>0.74191408418288152</v>
      </c>
    </row>
    <row r="1849" spans="1:6" x14ac:dyDescent="0.35">
      <c r="A1849" s="1">
        <v>38847</v>
      </c>
      <c r="B1849">
        <v>2006</v>
      </c>
      <c r="C1849" t="s">
        <v>16</v>
      </c>
      <c r="D1849">
        <v>3754.25</v>
      </c>
      <c r="E1849">
        <v>33.699999999999818</v>
      </c>
      <c r="F1849" s="2">
        <v>0.9057800593998151</v>
      </c>
    </row>
    <row r="1850" spans="1:6" x14ac:dyDescent="0.35">
      <c r="A1850" s="1">
        <v>38848</v>
      </c>
      <c r="B1850">
        <v>2006</v>
      </c>
      <c r="C1850" t="s">
        <v>16</v>
      </c>
      <c r="D1850">
        <v>3701.05</v>
      </c>
      <c r="E1850">
        <v>-53.199999999999818</v>
      </c>
      <c r="F1850" s="2">
        <v>-1.4170606645801376</v>
      </c>
    </row>
    <row r="1851" spans="1:6" x14ac:dyDescent="0.35">
      <c r="A1851" s="1">
        <v>38849</v>
      </c>
      <c r="B1851">
        <v>2006</v>
      </c>
      <c r="C1851" t="s">
        <v>16</v>
      </c>
      <c r="D1851">
        <v>3650.05</v>
      </c>
      <c r="E1851">
        <v>-51</v>
      </c>
      <c r="F1851" s="2">
        <v>-1.3779873279204551</v>
      </c>
    </row>
    <row r="1852" spans="1:6" x14ac:dyDescent="0.35">
      <c r="A1852" s="1">
        <v>38852</v>
      </c>
      <c r="B1852">
        <v>2006</v>
      </c>
      <c r="C1852" t="s">
        <v>16</v>
      </c>
      <c r="D1852">
        <v>3502.95</v>
      </c>
      <c r="E1852">
        <v>-147.10000000000036</v>
      </c>
      <c r="F1852" s="2">
        <v>-4.030081779701657</v>
      </c>
    </row>
    <row r="1853" spans="1:6" x14ac:dyDescent="0.35">
      <c r="A1853" s="1">
        <v>38853</v>
      </c>
      <c r="B1853">
        <v>2006</v>
      </c>
      <c r="C1853" t="s">
        <v>16</v>
      </c>
      <c r="D1853">
        <v>3523.3</v>
      </c>
      <c r="E1853">
        <v>20.350000000000364</v>
      </c>
      <c r="F1853" s="2">
        <v>0.58093892290784521</v>
      </c>
    </row>
    <row r="1854" spans="1:6" x14ac:dyDescent="0.35">
      <c r="A1854" s="1">
        <v>38854</v>
      </c>
      <c r="B1854">
        <v>2006</v>
      </c>
      <c r="C1854" t="s">
        <v>16</v>
      </c>
      <c r="D1854">
        <v>3635.1</v>
      </c>
      <c r="E1854">
        <v>111.79999999999973</v>
      </c>
      <c r="F1854" s="2">
        <v>3.1731615247069431</v>
      </c>
    </row>
    <row r="1855" spans="1:6" x14ac:dyDescent="0.35">
      <c r="A1855" s="1">
        <v>38855</v>
      </c>
      <c r="B1855">
        <v>2006</v>
      </c>
      <c r="C1855" t="s">
        <v>16</v>
      </c>
      <c r="D1855">
        <v>3388.9</v>
      </c>
      <c r="E1855">
        <v>-246.19999999999982</v>
      </c>
      <c r="F1855" s="2">
        <v>-6.7728535666143941</v>
      </c>
    </row>
    <row r="1856" spans="1:6" x14ac:dyDescent="0.35">
      <c r="A1856" s="1">
        <v>38856</v>
      </c>
      <c r="B1856">
        <v>2006</v>
      </c>
      <c r="C1856" t="s">
        <v>16</v>
      </c>
      <c r="D1856">
        <v>3246.9</v>
      </c>
      <c r="E1856">
        <v>-142</v>
      </c>
      <c r="F1856" s="2">
        <v>-4.1901501962288643</v>
      </c>
    </row>
    <row r="1857" spans="1:6" x14ac:dyDescent="0.35">
      <c r="A1857" s="1">
        <v>38859</v>
      </c>
      <c r="B1857">
        <v>2006</v>
      </c>
      <c r="C1857" t="s">
        <v>16</v>
      </c>
      <c r="D1857">
        <v>3081.35</v>
      </c>
      <c r="E1857">
        <v>-165.55000000000018</v>
      </c>
      <c r="F1857" s="2">
        <v>-5.0987095383288734</v>
      </c>
    </row>
    <row r="1858" spans="1:6" x14ac:dyDescent="0.35">
      <c r="A1858" s="1">
        <v>38860</v>
      </c>
      <c r="B1858">
        <v>2006</v>
      </c>
      <c r="C1858" t="s">
        <v>16</v>
      </c>
      <c r="D1858">
        <v>3199.35</v>
      </c>
      <c r="E1858">
        <v>118</v>
      </c>
      <c r="F1858" s="2">
        <v>3.8294903208009474</v>
      </c>
    </row>
    <row r="1859" spans="1:6" x14ac:dyDescent="0.35">
      <c r="A1859" s="1">
        <v>38861</v>
      </c>
      <c r="B1859">
        <v>2006</v>
      </c>
      <c r="C1859" t="s">
        <v>16</v>
      </c>
      <c r="D1859">
        <v>3115.55</v>
      </c>
      <c r="E1859">
        <v>-83.799999999999727</v>
      </c>
      <c r="F1859" s="2">
        <v>-2.6192820416647047</v>
      </c>
    </row>
    <row r="1860" spans="1:6" x14ac:dyDescent="0.35">
      <c r="A1860" s="1">
        <v>38862</v>
      </c>
      <c r="B1860">
        <v>2006</v>
      </c>
      <c r="C1860" t="s">
        <v>16</v>
      </c>
      <c r="D1860">
        <v>3177.7</v>
      </c>
      <c r="E1860">
        <v>62.149999999999636</v>
      </c>
      <c r="F1860" s="2">
        <v>1.9948323730962312</v>
      </c>
    </row>
    <row r="1861" spans="1:6" x14ac:dyDescent="0.35">
      <c r="A1861" s="1">
        <v>38863</v>
      </c>
      <c r="B1861">
        <v>2006</v>
      </c>
      <c r="C1861" t="s">
        <v>16</v>
      </c>
      <c r="D1861">
        <v>3209.6</v>
      </c>
      <c r="E1861">
        <v>31.900000000000091</v>
      </c>
      <c r="F1861" s="2">
        <v>1.0038707241086349</v>
      </c>
    </row>
    <row r="1862" spans="1:6" x14ac:dyDescent="0.35">
      <c r="A1862" s="1">
        <v>38866</v>
      </c>
      <c r="B1862">
        <v>2006</v>
      </c>
      <c r="C1862" t="s">
        <v>16</v>
      </c>
      <c r="D1862">
        <v>3214.9</v>
      </c>
      <c r="E1862">
        <v>5.3000000000001819</v>
      </c>
      <c r="F1862" s="2">
        <v>0.16512961116650618</v>
      </c>
    </row>
    <row r="1863" spans="1:6" x14ac:dyDescent="0.35">
      <c r="A1863" s="1">
        <v>38867</v>
      </c>
      <c r="B1863">
        <v>2006</v>
      </c>
      <c r="C1863" t="s">
        <v>16</v>
      </c>
      <c r="D1863">
        <v>3185.3</v>
      </c>
      <c r="E1863">
        <v>-29.599999999999909</v>
      </c>
      <c r="F1863" s="2">
        <v>-0.92071293041773949</v>
      </c>
    </row>
    <row r="1864" spans="1:6" x14ac:dyDescent="0.35">
      <c r="A1864" s="1">
        <v>38868</v>
      </c>
      <c r="B1864">
        <v>2006</v>
      </c>
      <c r="C1864" t="s">
        <v>16</v>
      </c>
      <c r="D1864">
        <v>3071.05</v>
      </c>
      <c r="E1864">
        <v>-114.25</v>
      </c>
      <c r="F1864" s="2">
        <v>-3.5867893134084698</v>
      </c>
    </row>
    <row r="1865" spans="1:6" x14ac:dyDescent="0.35">
      <c r="A1865" s="1">
        <v>38869</v>
      </c>
      <c r="B1865">
        <v>2006</v>
      </c>
      <c r="C1865" t="s">
        <v>17</v>
      </c>
      <c r="D1865">
        <v>2962.25</v>
      </c>
      <c r="E1865">
        <v>-108.80000000000018</v>
      </c>
      <c r="F1865" s="2">
        <v>-3.5427622474398062</v>
      </c>
    </row>
    <row r="1866" spans="1:6" x14ac:dyDescent="0.35">
      <c r="A1866" s="1">
        <v>38870</v>
      </c>
      <c r="B1866">
        <v>2006</v>
      </c>
      <c r="C1866" t="s">
        <v>17</v>
      </c>
      <c r="D1866">
        <v>3091.35</v>
      </c>
      <c r="E1866">
        <v>129.09999999999991</v>
      </c>
      <c r="F1866" s="2">
        <v>4.3581736855430808</v>
      </c>
    </row>
    <row r="1867" spans="1:6" x14ac:dyDescent="0.35">
      <c r="A1867" s="1">
        <v>38873</v>
      </c>
      <c r="B1867">
        <v>2006</v>
      </c>
      <c r="C1867" t="s">
        <v>17</v>
      </c>
      <c r="D1867">
        <v>3016.65</v>
      </c>
      <c r="E1867">
        <v>-74.699999999999818</v>
      </c>
      <c r="F1867" s="2">
        <v>-2.4164200106749418</v>
      </c>
    </row>
    <row r="1868" spans="1:6" x14ac:dyDescent="0.35">
      <c r="A1868" s="1">
        <v>38874</v>
      </c>
      <c r="B1868">
        <v>2006</v>
      </c>
      <c r="C1868" t="s">
        <v>17</v>
      </c>
      <c r="D1868">
        <v>2937.3</v>
      </c>
      <c r="E1868">
        <v>-79.349999999999909</v>
      </c>
      <c r="F1868" s="2">
        <v>-2.6304012729352069</v>
      </c>
    </row>
    <row r="1869" spans="1:6" x14ac:dyDescent="0.35">
      <c r="A1869" s="1">
        <v>38875</v>
      </c>
      <c r="B1869">
        <v>2006</v>
      </c>
      <c r="C1869" t="s">
        <v>17</v>
      </c>
      <c r="D1869">
        <v>2860.45</v>
      </c>
      <c r="E1869">
        <v>-76.850000000000364</v>
      </c>
      <c r="F1869" s="2">
        <v>-2.6163483471215181</v>
      </c>
    </row>
    <row r="1870" spans="1:6" x14ac:dyDescent="0.35">
      <c r="A1870" s="1">
        <v>38876</v>
      </c>
      <c r="B1870">
        <v>2006</v>
      </c>
      <c r="C1870" t="s">
        <v>17</v>
      </c>
      <c r="D1870">
        <v>2724.35</v>
      </c>
      <c r="E1870">
        <v>-136.09999999999991</v>
      </c>
      <c r="F1870" s="2">
        <v>-4.757992623538251</v>
      </c>
    </row>
    <row r="1871" spans="1:6" x14ac:dyDescent="0.35">
      <c r="A1871" s="1">
        <v>38877</v>
      </c>
      <c r="B1871">
        <v>2006</v>
      </c>
      <c r="C1871" t="s">
        <v>17</v>
      </c>
      <c r="D1871">
        <v>2866.3</v>
      </c>
      <c r="E1871">
        <v>141.95000000000027</v>
      </c>
      <c r="F1871" s="2">
        <v>5.2104171637271381</v>
      </c>
    </row>
    <row r="1872" spans="1:6" x14ac:dyDescent="0.35">
      <c r="A1872" s="1">
        <v>38880</v>
      </c>
      <c r="B1872">
        <v>2006</v>
      </c>
      <c r="C1872" t="s">
        <v>17</v>
      </c>
      <c r="D1872">
        <v>2776.85</v>
      </c>
      <c r="E1872">
        <v>-89.450000000000273</v>
      </c>
      <c r="F1872" s="2">
        <v>-3.1207480026515113</v>
      </c>
    </row>
    <row r="1873" spans="1:6" x14ac:dyDescent="0.35">
      <c r="A1873" s="1">
        <v>38881</v>
      </c>
      <c r="B1873">
        <v>2006</v>
      </c>
      <c r="C1873" t="s">
        <v>17</v>
      </c>
      <c r="D1873">
        <v>2663.3</v>
      </c>
      <c r="E1873">
        <v>-113.54999999999973</v>
      </c>
      <c r="F1873" s="2">
        <v>-4.0891657813709683</v>
      </c>
    </row>
    <row r="1874" spans="1:6" x14ac:dyDescent="0.35">
      <c r="A1874" s="1">
        <v>38882</v>
      </c>
      <c r="B1874">
        <v>2006</v>
      </c>
      <c r="C1874" t="s">
        <v>17</v>
      </c>
      <c r="D1874">
        <v>2632.8</v>
      </c>
      <c r="E1874">
        <v>-30.5</v>
      </c>
      <c r="F1874" s="2">
        <v>-1.1451958097097585</v>
      </c>
    </row>
    <row r="1875" spans="1:6" x14ac:dyDescent="0.35">
      <c r="A1875" s="1">
        <v>38883</v>
      </c>
      <c r="B1875">
        <v>2006</v>
      </c>
      <c r="C1875" t="s">
        <v>17</v>
      </c>
      <c r="D1875">
        <v>2798.8</v>
      </c>
      <c r="E1875">
        <v>166</v>
      </c>
      <c r="F1875" s="2">
        <v>6.3050744454573078</v>
      </c>
    </row>
    <row r="1876" spans="1:6" x14ac:dyDescent="0.35">
      <c r="A1876" s="1">
        <v>38884</v>
      </c>
      <c r="B1876">
        <v>2006</v>
      </c>
      <c r="C1876" t="s">
        <v>17</v>
      </c>
      <c r="D1876">
        <v>2890.35</v>
      </c>
      <c r="E1876">
        <v>91.549999999999727</v>
      </c>
      <c r="F1876" s="2">
        <v>3.2710447334571859</v>
      </c>
    </row>
    <row r="1877" spans="1:6" x14ac:dyDescent="0.35">
      <c r="A1877" s="1">
        <v>38887</v>
      </c>
      <c r="B1877">
        <v>2006</v>
      </c>
      <c r="C1877" t="s">
        <v>17</v>
      </c>
      <c r="D1877">
        <v>2916.9</v>
      </c>
      <c r="E1877">
        <v>26.550000000000182</v>
      </c>
      <c r="F1877" s="2">
        <v>0.91857387513623545</v>
      </c>
    </row>
    <row r="1878" spans="1:6" x14ac:dyDescent="0.35">
      <c r="A1878" s="1">
        <v>38888</v>
      </c>
      <c r="B1878">
        <v>2006</v>
      </c>
      <c r="C1878" t="s">
        <v>17</v>
      </c>
      <c r="D1878">
        <v>2861.3</v>
      </c>
      <c r="E1878">
        <v>-55.599999999999909</v>
      </c>
      <c r="F1878" s="2">
        <v>-1.906133223627821</v>
      </c>
    </row>
    <row r="1879" spans="1:6" x14ac:dyDescent="0.35">
      <c r="A1879" s="1">
        <v>38889</v>
      </c>
      <c r="B1879">
        <v>2006</v>
      </c>
      <c r="C1879" t="s">
        <v>17</v>
      </c>
      <c r="D1879">
        <v>2923.45</v>
      </c>
      <c r="E1879">
        <v>62.149999999999636</v>
      </c>
      <c r="F1879" s="2">
        <v>2.1720896096179927</v>
      </c>
    </row>
    <row r="1880" spans="1:6" x14ac:dyDescent="0.35">
      <c r="A1880" s="1">
        <v>38890</v>
      </c>
      <c r="B1880">
        <v>2006</v>
      </c>
      <c r="C1880" t="s">
        <v>17</v>
      </c>
      <c r="D1880">
        <v>2994.75</v>
      </c>
      <c r="E1880">
        <v>71.300000000000182</v>
      </c>
      <c r="F1880" s="2">
        <v>2.4388992457541665</v>
      </c>
    </row>
    <row r="1881" spans="1:6" x14ac:dyDescent="0.35">
      <c r="A1881" s="1">
        <v>38891</v>
      </c>
      <c r="B1881">
        <v>2006</v>
      </c>
      <c r="C1881" t="s">
        <v>17</v>
      </c>
      <c r="D1881">
        <v>3042.7</v>
      </c>
      <c r="E1881">
        <v>47.949999999999818</v>
      </c>
      <c r="F1881" s="2">
        <v>1.6011353201435783</v>
      </c>
    </row>
    <row r="1882" spans="1:6" x14ac:dyDescent="0.35">
      <c r="A1882" s="1">
        <v>38893</v>
      </c>
      <c r="B1882">
        <v>2006</v>
      </c>
      <c r="C1882" t="s">
        <v>17</v>
      </c>
      <c r="D1882">
        <v>3050.3</v>
      </c>
      <c r="E1882">
        <v>7.6000000000003638</v>
      </c>
      <c r="F1882" s="2">
        <v>0.24977815755744451</v>
      </c>
    </row>
    <row r="1883" spans="1:6" x14ac:dyDescent="0.35">
      <c r="A1883" s="1">
        <v>38894</v>
      </c>
      <c r="B1883">
        <v>2006</v>
      </c>
      <c r="C1883" t="s">
        <v>17</v>
      </c>
      <c r="D1883">
        <v>2943.2</v>
      </c>
      <c r="E1883">
        <v>-107.10000000000036</v>
      </c>
      <c r="F1883" s="2">
        <v>-3.5111300527817053</v>
      </c>
    </row>
    <row r="1884" spans="1:6" x14ac:dyDescent="0.35">
      <c r="A1884" s="1">
        <v>38895</v>
      </c>
      <c r="B1884">
        <v>2006</v>
      </c>
      <c r="C1884" t="s">
        <v>17</v>
      </c>
      <c r="D1884">
        <v>2982.45</v>
      </c>
      <c r="E1884">
        <v>39.25</v>
      </c>
      <c r="F1884" s="2">
        <v>1.3335824952432729</v>
      </c>
    </row>
    <row r="1885" spans="1:6" x14ac:dyDescent="0.35">
      <c r="A1885" s="1">
        <v>38896</v>
      </c>
      <c r="B1885">
        <v>2006</v>
      </c>
      <c r="C1885" t="s">
        <v>17</v>
      </c>
      <c r="D1885">
        <v>2981.1</v>
      </c>
      <c r="E1885">
        <v>-1.3499999999999091</v>
      </c>
      <c r="F1885" s="2">
        <v>-4.5264799074583285E-2</v>
      </c>
    </row>
    <row r="1886" spans="1:6" x14ac:dyDescent="0.35">
      <c r="A1886" s="1">
        <v>38897</v>
      </c>
      <c r="B1886">
        <v>2006</v>
      </c>
      <c r="C1886" t="s">
        <v>17</v>
      </c>
      <c r="D1886">
        <v>2997.9</v>
      </c>
      <c r="E1886">
        <v>16.800000000000182</v>
      </c>
      <c r="F1886" s="2">
        <v>0.56355036731408481</v>
      </c>
    </row>
    <row r="1887" spans="1:6" x14ac:dyDescent="0.35">
      <c r="A1887" s="1">
        <v>38898</v>
      </c>
      <c r="B1887">
        <v>2006</v>
      </c>
      <c r="C1887" t="s">
        <v>17</v>
      </c>
      <c r="D1887">
        <v>3128.2</v>
      </c>
      <c r="E1887">
        <v>130.29999999999973</v>
      </c>
      <c r="F1887" s="2">
        <v>4.3463757963907979</v>
      </c>
    </row>
    <row r="1888" spans="1:6" x14ac:dyDescent="0.35">
      <c r="A1888" s="1">
        <v>38901</v>
      </c>
      <c r="B1888">
        <v>2006</v>
      </c>
      <c r="C1888" t="s">
        <v>18</v>
      </c>
      <c r="D1888">
        <v>3150.95</v>
      </c>
      <c r="E1888">
        <v>22.75</v>
      </c>
      <c r="F1888" s="2">
        <v>0.72725529058244365</v>
      </c>
    </row>
    <row r="1889" spans="1:6" x14ac:dyDescent="0.35">
      <c r="A1889" s="1">
        <v>38902</v>
      </c>
      <c r="B1889">
        <v>2006</v>
      </c>
      <c r="C1889" t="s">
        <v>18</v>
      </c>
      <c r="D1889">
        <v>3138.65</v>
      </c>
      <c r="E1889">
        <v>-12.299999999999727</v>
      </c>
      <c r="F1889" s="2">
        <v>-0.39035846332057722</v>
      </c>
    </row>
    <row r="1890" spans="1:6" x14ac:dyDescent="0.35">
      <c r="A1890" s="1">
        <v>38903</v>
      </c>
      <c r="B1890">
        <v>2006</v>
      </c>
      <c r="C1890" t="s">
        <v>18</v>
      </c>
      <c r="D1890">
        <v>3197.1</v>
      </c>
      <c r="E1890">
        <v>58.449999999999818</v>
      </c>
      <c r="F1890" s="2">
        <v>1.8622656237554305</v>
      </c>
    </row>
    <row r="1891" spans="1:6" x14ac:dyDescent="0.35">
      <c r="A1891" s="1">
        <v>38904</v>
      </c>
      <c r="B1891">
        <v>2006</v>
      </c>
      <c r="C1891" t="s">
        <v>18</v>
      </c>
      <c r="D1891">
        <v>3156.4</v>
      </c>
      <c r="E1891">
        <v>-40.699999999999818</v>
      </c>
      <c r="F1891" s="2">
        <v>-1.2730286822432773</v>
      </c>
    </row>
    <row r="1892" spans="1:6" x14ac:dyDescent="0.35">
      <c r="A1892" s="1">
        <v>38905</v>
      </c>
      <c r="B1892">
        <v>2006</v>
      </c>
      <c r="C1892" t="s">
        <v>18</v>
      </c>
      <c r="D1892">
        <v>3075.85</v>
      </c>
      <c r="E1892">
        <v>-80.550000000000182</v>
      </c>
      <c r="F1892" s="2">
        <v>-2.5519579267520016</v>
      </c>
    </row>
    <row r="1893" spans="1:6" x14ac:dyDescent="0.35">
      <c r="A1893" s="1">
        <v>38908</v>
      </c>
      <c r="B1893">
        <v>2006</v>
      </c>
      <c r="C1893" t="s">
        <v>18</v>
      </c>
      <c r="D1893">
        <v>3142</v>
      </c>
      <c r="E1893">
        <v>66.150000000000091</v>
      </c>
      <c r="F1893" s="2">
        <v>2.1506250304793828</v>
      </c>
    </row>
    <row r="1894" spans="1:6" x14ac:dyDescent="0.35">
      <c r="A1894" s="1">
        <v>38909</v>
      </c>
      <c r="B1894">
        <v>2006</v>
      </c>
      <c r="C1894" t="s">
        <v>18</v>
      </c>
      <c r="D1894">
        <v>3116.15</v>
      </c>
      <c r="E1894">
        <v>-25.849999999999909</v>
      </c>
      <c r="F1894" s="2">
        <v>-0.82272437937619058</v>
      </c>
    </row>
    <row r="1895" spans="1:6" x14ac:dyDescent="0.35">
      <c r="A1895" s="1">
        <v>38910</v>
      </c>
      <c r="B1895">
        <v>2006</v>
      </c>
      <c r="C1895" t="s">
        <v>18</v>
      </c>
      <c r="D1895">
        <v>3195.9</v>
      </c>
      <c r="E1895">
        <v>79.75</v>
      </c>
      <c r="F1895" s="2">
        <v>2.559247789740545</v>
      </c>
    </row>
    <row r="1896" spans="1:6" x14ac:dyDescent="0.35">
      <c r="A1896" s="1">
        <v>38911</v>
      </c>
      <c r="B1896">
        <v>2006</v>
      </c>
      <c r="C1896" t="s">
        <v>18</v>
      </c>
      <c r="D1896">
        <v>3169.3</v>
      </c>
      <c r="E1896">
        <v>-26.599999999999909</v>
      </c>
      <c r="F1896" s="2">
        <v>-0.83231640539440876</v>
      </c>
    </row>
    <row r="1897" spans="1:6" x14ac:dyDescent="0.35">
      <c r="A1897" s="1">
        <v>38912</v>
      </c>
      <c r="B1897">
        <v>2006</v>
      </c>
      <c r="C1897" t="s">
        <v>18</v>
      </c>
      <c r="D1897">
        <v>3123.35</v>
      </c>
      <c r="E1897">
        <v>-45.950000000000273</v>
      </c>
      <c r="F1897" s="2">
        <v>-1.4498469693623282</v>
      </c>
    </row>
    <row r="1898" spans="1:6" x14ac:dyDescent="0.35">
      <c r="A1898" s="1">
        <v>38915</v>
      </c>
      <c r="B1898">
        <v>2006</v>
      </c>
      <c r="C1898" t="s">
        <v>18</v>
      </c>
      <c r="D1898">
        <v>3007.55</v>
      </c>
      <c r="E1898">
        <v>-115.79999999999973</v>
      </c>
      <c r="F1898" s="2">
        <v>-3.7075575904077263</v>
      </c>
    </row>
    <row r="1899" spans="1:6" x14ac:dyDescent="0.35">
      <c r="A1899" s="1">
        <v>38916</v>
      </c>
      <c r="B1899">
        <v>2006</v>
      </c>
      <c r="C1899" t="s">
        <v>18</v>
      </c>
      <c r="D1899">
        <v>2993.65</v>
      </c>
      <c r="E1899">
        <v>-13.900000000000091</v>
      </c>
      <c r="F1899" s="2">
        <v>-0.46217020498412631</v>
      </c>
    </row>
    <row r="1900" spans="1:6" x14ac:dyDescent="0.35">
      <c r="A1900" s="1">
        <v>38917</v>
      </c>
      <c r="B1900">
        <v>2006</v>
      </c>
      <c r="C1900" t="s">
        <v>18</v>
      </c>
      <c r="D1900">
        <v>2932.75</v>
      </c>
      <c r="E1900">
        <v>-60.900000000000091</v>
      </c>
      <c r="F1900" s="2">
        <v>-2.0343059475890666</v>
      </c>
    </row>
    <row r="1901" spans="1:6" x14ac:dyDescent="0.35">
      <c r="A1901" s="1">
        <v>38918</v>
      </c>
      <c r="B1901">
        <v>2006</v>
      </c>
      <c r="C1901" t="s">
        <v>18</v>
      </c>
      <c r="D1901">
        <v>3023.05</v>
      </c>
      <c r="E1901">
        <v>90.300000000000182</v>
      </c>
      <c r="F1901" s="2">
        <v>3.0790213963004067</v>
      </c>
    </row>
    <row r="1902" spans="1:6" x14ac:dyDescent="0.35">
      <c r="A1902" s="1">
        <v>38919</v>
      </c>
      <c r="B1902">
        <v>2006</v>
      </c>
      <c r="C1902" t="s">
        <v>18</v>
      </c>
      <c r="D1902">
        <v>2945</v>
      </c>
      <c r="E1902">
        <v>-78.050000000000182</v>
      </c>
      <c r="F1902" s="2">
        <v>-2.581829609169553</v>
      </c>
    </row>
    <row r="1903" spans="1:6" x14ac:dyDescent="0.35">
      <c r="A1903" s="1">
        <v>38922</v>
      </c>
      <c r="B1903">
        <v>2006</v>
      </c>
      <c r="C1903" t="s">
        <v>18</v>
      </c>
      <c r="D1903">
        <v>2985.85</v>
      </c>
      <c r="E1903">
        <v>40.849999999999909</v>
      </c>
      <c r="F1903" s="2">
        <v>1.3870967741935454</v>
      </c>
    </row>
    <row r="1904" spans="1:6" x14ac:dyDescent="0.35">
      <c r="A1904" s="1">
        <v>38923</v>
      </c>
      <c r="B1904">
        <v>2006</v>
      </c>
      <c r="C1904" t="s">
        <v>18</v>
      </c>
      <c r="D1904">
        <v>3040.5</v>
      </c>
      <c r="E1904">
        <v>54.650000000000091</v>
      </c>
      <c r="F1904" s="2">
        <v>1.8302995796841799</v>
      </c>
    </row>
    <row r="1905" spans="1:6" x14ac:dyDescent="0.35">
      <c r="A1905" s="1">
        <v>38924</v>
      </c>
      <c r="B1905">
        <v>2006</v>
      </c>
      <c r="C1905" t="s">
        <v>18</v>
      </c>
      <c r="D1905">
        <v>3110.15</v>
      </c>
      <c r="E1905">
        <v>69.650000000000091</v>
      </c>
      <c r="F1905" s="2">
        <v>2.2907416543331718</v>
      </c>
    </row>
    <row r="1906" spans="1:6" x14ac:dyDescent="0.35">
      <c r="A1906" s="1">
        <v>38925</v>
      </c>
      <c r="B1906">
        <v>2006</v>
      </c>
      <c r="C1906" t="s">
        <v>18</v>
      </c>
      <c r="D1906">
        <v>3156.15</v>
      </c>
      <c r="E1906">
        <v>46</v>
      </c>
      <c r="F1906" s="2">
        <v>1.4790283426844364</v>
      </c>
    </row>
    <row r="1907" spans="1:6" x14ac:dyDescent="0.35">
      <c r="A1907" s="1">
        <v>38926</v>
      </c>
      <c r="B1907">
        <v>2006</v>
      </c>
      <c r="C1907" t="s">
        <v>18</v>
      </c>
      <c r="D1907">
        <v>3130.8</v>
      </c>
      <c r="E1907">
        <v>-25.349999999999909</v>
      </c>
      <c r="F1907" s="2">
        <v>-0.80319376455491365</v>
      </c>
    </row>
    <row r="1908" spans="1:6" x14ac:dyDescent="0.35">
      <c r="A1908" s="1">
        <v>38929</v>
      </c>
      <c r="B1908">
        <v>2006</v>
      </c>
      <c r="C1908" t="s">
        <v>18</v>
      </c>
      <c r="D1908">
        <v>3143.2</v>
      </c>
      <c r="E1908">
        <v>12.399999999999636</v>
      </c>
      <c r="F1908" s="2">
        <v>0.39606490353901996</v>
      </c>
    </row>
    <row r="1909" spans="1:6" x14ac:dyDescent="0.35">
      <c r="A1909" s="1">
        <v>38930</v>
      </c>
      <c r="B1909">
        <v>2006</v>
      </c>
      <c r="C1909" t="s">
        <v>19</v>
      </c>
      <c r="D1909">
        <v>3147.8</v>
      </c>
      <c r="E1909">
        <v>4.6000000000003638</v>
      </c>
      <c r="F1909" s="2">
        <v>0.14634767116315742</v>
      </c>
    </row>
    <row r="1910" spans="1:6" x14ac:dyDescent="0.35">
      <c r="A1910" s="1">
        <v>38931</v>
      </c>
      <c r="B1910">
        <v>2006</v>
      </c>
      <c r="C1910" t="s">
        <v>19</v>
      </c>
      <c r="D1910">
        <v>3182.1</v>
      </c>
      <c r="E1910">
        <v>34.299999999999727</v>
      </c>
      <c r="F1910" s="2">
        <v>1.0896499142257998</v>
      </c>
    </row>
    <row r="1911" spans="1:6" x14ac:dyDescent="0.35">
      <c r="A1911" s="1">
        <v>38932</v>
      </c>
      <c r="B1911">
        <v>2006</v>
      </c>
      <c r="C1911" t="s">
        <v>19</v>
      </c>
      <c r="D1911">
        <v>3190</v>
      </c>
      <c r="E1911">
        <v>7.9000000000000909</v>
      </c>
      <c r="F1911" s="2">
        <v>0.24826372521291259</v>
      </c>
    </row>
    <row r="1912" spans="1:6" x14ac:dyDescent="0.35">
      <c r="A1912" s="1">
        <v>38933</v>
      </c>
      <c r="B1912">
        <v>2006</v>
      </c>
      <c r="C1912" t="s">
        <v>19</v>
      </c>
      <c r="D1912">
        <v>3176.75</v>
      </c>
      <c r="E1912">
        <v>-13.25</v>
      </c>
      <c r="F1912" s="2">
        <v>-0.41536050156739818</v>
      </c>
    </row>
    <row r="1913" spans="1:6" x14ac:dyDescent="0.35">
      <c r="A1913" s="1">
        <v>38936</v>
      </c>
      <c r="B1913">
        <v>2006</v>
      </c>
      <c r="C1913" t="s">
        <v>19</v>
      </c>
      <c r="D1913">
        <v>3151.1</v>
      </c>
      <c r="E1913">
        <v>-25.650000000000091</v>
      </c>
      <c r="F1913" s="2">
        <v>-0.80742897615487808</v>
      </c>
    </row>
    <row r="1914" spans="1:6" x14ac:dyDescent="0.35">
      <c r="A1914" s="1">
        <v>38937</v>
      </c>
      <c r="B1914">
        <v>2006</v>
      </c>
      <c r="C1914" t="s">
        <v>19</v>
      </c>
      <c r="D1914">
        <v>3212.4</v>
      </c>
      <c r="E1914">
        <v>61.300000000000182</v>
      </c>
      <c r="F1914" s="2">
        <v>1.9453524166164256</v>
      </c>
    </row>
    <row r="1915" spans="1:6" x14ac:dyDescent="0.35">
      <c r="A1915" s="1">
        <v>38938</v>
      </c>
      <c r="B1915">
        <v>2006</v>
      </c>
      <c r="C1915" t="s">
        <v>19</v>
      </c>
      <c r="D1915">
        <v>3254.6</v>
      </c>
      <c r="E1915">
        <v>42.199999999999818</v>
      </c>
      <c r="F1915" s="2">
        <v>1.3136595691694626</v>
      </c>
    </row>
    <row r="1916" spans="1:6" x14ac:dyDescent="0.35">
      <c r="A1916" s="1">
        <v>38939</v>
      </c>
      <c r="B1916">
        <v>2006</v>
      </c>
      <c r="C1916" t="s">
        <v>19</v>
      </c>
      <c r="D1916">
        <v>3260.1</v>
      </c>
      <c r="E1916">
        <v>5.5</v>
      </c>
      <c r="F1916" s="2">
        <v>0.16899158114668469</v>
      </c>
    </row>
    <row r="1917" spans="1:6" x14ac:dyDescent="0.35">
      <c r="A1917" s="1">
        <v>38940</v>
      </c>
      <c r="B1917">
        <v>2006</v>
      </c>
      <c r="C1917" t="s">
        <v>19</v>
      </c>
      <c r="D1917">
        <v>3274.35</v>
      </c>
      <c r="E1917">
        <v>14.25</v>
      </c>
      <c r="F1917" s="2">
        <v>0.43710315634489744</v>
      </c>
    </row>
    <row r="1918" spans="1:6" x14ac:dyDescent="0.35">
      <c r="A1918" s="1">
        <v>38943</v>
      </c>
      <c r="B1918">
        <v>2006</v>
      </c>
      <c r="C1918" t="s">
        <v>19</v>
      </c>
      <c r="D1918">
        <v>3313.1</v>
      </c>
      <c r="E1918">
        <v>38.75</v>
      </c>
      <c r="F1918" s="2">
        <v>1.1834409882877519</v>
      </c>
    </row>
    <row r="1919" spans="1:6" x14ac:dyDescent="0.35">
      <c r="A1919" s="1">
        <v>38945</v>
      </c>
      <c r="B1919">
        <v>2006</v>
      </c>
      <c r="C1919" t="s">
        <v>19</v>
      </c>
      <c r="D1919">
        <v>3356.05</v>
      </c>
      <c r="E1919">
        <v>42.950000000000273</v>
      </c>
      <c r="F1919" s="2">
        <v>1.2963689595846872</v>
      </c>
    </row>
    <row r="1920" spans="1:6" x14ac:dyDescent="0.35">
      <c r="A1920" s="1">
        <v>38946</v>
      </c>
      <c r="B1920">
        <v>2006</v>
      </c>
      <c r="C1920" t="s">
        <v>19</v>
      </c>
      <c r="D1920">
        <v>3353.9</v>
      </c>
      <c r="E1920">
        <v>-2.1500000000000909</v>
      </c>
      <c r="F1920" s="2">
        <v>-6.4063407875332337E-2</v>
      </c>
    </row>
    <row r="1921" spans="1:6" x14ac:dyDescent="0.35">
      <c r="A1921" s="1">
        <v>38947</v>
      </c>
      <c r="B1921">
        <v>2006</v>
      </c>
      <c r="C1921" t="s">
        <v>19</v>
      </c>
      <c r="D1921">
        <v>3356.75</v>
      </c>
      <c r="E1921">
        <v>2.8499999999999091</v>
      </c>
      <c r="F1921" s="2">
        <v>8.4975699931420415E-2</v>
      </c>
    </row>
    <row r="1922" spans="1:6" x14ac:dyDescent="0.35">
      <c r="A1922" s="1">
        <v>38950</v>
      </c>
      <c r="B1922">
        <v>2006</v>
      </c>
      <c r="C1922" t="s">
        <v>19</v>
      </c>
      <c r="D1922">
        <v>3366</v>
      </c>
      <c r="E1922">
        <v>9.25</v>
      </c>
      <c r="F1922" s="2">
        <v>0.27556416176361065</v>
      </c>
    </row>
    <row r="1923" spans="1:6" x14ac:dyDescent="0.35">
      <c r="A1923" s="1">
        <v>38951</v>
      </c>
      <c r="B1923">
        <v>2006</v>
      </c>
      <c r="C1923" t="s">
        <v>19</v>
      </c>
      <c r="D1923">
        <v>3364.6</v>
      </c>
      <c r="E1923">
        <v>-1.4000000000000909</v>
      </c>
      <c r="F1923" s="2">
        <v>-4.1592394533573704E-2</v>
      </c>
    </row>
    <row r="1924" spans="1:6" x14ac:dyDescent="0.35">
      <c r="A1924" s="1">
        <v>38952</v>
      </c>
      <c r="B1924">
        <v>2006</v>
      </c>
      <c r="C1924" t="s">
        <v>19</v>
      </c>
      <c r="D1924">
        <v>3335.8</v>
      </c>
      <c r="E1924">
        <v>-28.799999999999727</v>
      </c>
      <c r="F1924" s="2">
        <v>-0.85597099209414862</v>
      </c>
    </row>
    <row r="1925" spans="1:6" x14ac:dyDescent="0.35">
      <c r="A1925" s="1">
        <v>38953</v>
      </c>
      <c r="B1925">
        <v>2006</v>
      </c>
      <c r="C1925" t="s">
        <v>19</v>
      </c>
      <c r="D1925">
        <v>3370.4</v>
      </c>
      <c r="E1925">
        <v>34.599999999999909</v>
      </c>
      <c r="F1925" s="2">
        <v>1.0372324479884858</v>
      </c>
    </row>
    <row r="1926" spans="1:6" x14ac:dyDescent="0.35">
      <c r="A1926" s="1">
        <v>38954</v>
      </c>
      <c r="B1926">
        <v>2006</v>
      </c>
      <c r="C1926" t="s">
        <v>19</v>
      </c>
      <c r="D1926">
        <v>3385.95</v>
      </c>
      <c r="E1926">
        <v>15.549999999999727</v>
      </c>
      <c r="F1926" s="2">
        <v>0.46136957037739518</v>
      </c>
    </row>
    <row r="1927" spans="1:6" x14ac:dyDescent="0.35">
      <c r="A1927" s="1">
        <v>38957</v>
      </c>
      <c r="B1927">
        <v>2006</v>
      </c>
      <c r="C1927" t="s">
        <v>19</v>
      </c>
      <c r="D1927">
        <v>3401.1</v>
      </c>
      <c r="E1927">
        <v>15.150000000000091</v>
      </c>
      <c r="F1927" s="2">
        <v>0.44743720373898288</v>
      </c>
    </row>
    <row r="1928" spans="1:6" x14ac:dyDescent="0.35">
      <c r="A1928" s="1">
        <v>38958</v>
      </c>
      <c r="B1928">
        <v>2006</v>
      </c>
      <c r="C1928" t="s">
        <v>19</v>
      </c>
      <c r="D1928">
        <v>3425.7</v>
      </c>
      <c r="E1928">
        <v>24.599999999999909</v>
      </c>
      <c r="F1928" s="2">
        <v>0.72329540442797657</v>
      </c>
    </row>
    <row r="1929" spans="1:6" x14ac:dyDescent="0.35">
      <c r="A1929" s="1">
        <v>38959</v>
      </c>
      <c r="B1929">
        <v>2006</v>
      </c>
      <c r="C1929" t="s">
        <v>19</v>
      </c>
      <c r="D1929">
        <v>3430.35</v>
      </c>
      <c r="E1929">
        <v>4.6500000000000909</v>
      </c>
      <c r="F1929" s="2">
        <v>0.13573868114546198</v>
      </c>
    </row>
    <row r="1930" spans="1:6" x14ac:dyDescent="0.35">
      <c r="A1930" s="1">
        <v>38960</v>
      </c>
      <c r="B1930">
        <v>2006</v>
      </c>
      <c r="C1930" t="s">
        <v>19</v>
      </c>
      <c r="D1930">
        <v>3413.9</v>
      </c>
      <c r="E1930">
        <v>-16.449999999999818</v>
      </c>
      <c r="F1930" s="2">
        <v>-0.47954290378532272</v>
      </c>
    </row>
    <row r="1931" spans="1:6" x14ac:dyDescent="0.35">
      <c r="A1931" s="1">
        <v>38961</v>
      </c>
      <c r="B1931">
        <v>2006</v>
      </c>
      <c r="C1931" t="s">
        <v>20</v>
      </c>
      <c r="D1931">
        <v>3435.45</v>
      </c>
      <c r="E1931">
        <v>21.549999999999727</v>
      </c>
      <c r="F1931" s="2">
        <v>0.63124286007205033</v>
      </c>
    </row>
    <row r="1932" spans="1:6" x14ac:dyDescent="0.35">
      <c r="A1932" s="1">
        <v>38964</v>
      </c>
      <c r="B1932">
        <v>2006</v>
      </c>
      <c r="C1932" t="s">
        <v>20</v>
      </c>
      <c r="D1932">
        <v>3476.85</v>
      </c>
      <c r="E1932">
        <v>41.400000000000091</v>
      </c>
      <c r="F1932" s="2">
        <v>1.2050823036283485</v>
      </c>
    </row>
    <row r="1933" spans="1:6" x14ac:dyDescent="0.35">
      <c r="A1933" s="1">
        <v>38965</v>
      </c>
      <c r="B1933">
        <v>2006</v>
      </c>
      <c r="C1933" t="s">
        <v>20</v>
      </c>
      <c r="D1933">
        <v>3473.75</v>
      </c>
      <c r="E1933">
        <v>-3.0999999999999091</v>
      </c>
      <c r="F1933" s="2">
        <v>-8.9161165997955302E-2</v>
      </c>
    </row>
    <row r="1934" spans="1:6" x14ac:dyDescent="0.35">
      <c r="A1934" s="1">
        <v>38966</v>
      </c>
      <c r="B1934">
        <v>2006</v>
      </c>
      <c r="C1934" t="s">
        <v>20</v>
      </c>
      <c r="D1934">
        <v>3477.25</v>
      </c>
      <c r="E1934">
        <v>3.5</v>
      </c>
      <c r="F1934" s="2">
        <v>0.10075566750629722</v>
      </c>
    </row>
    <row r="1935" spans="1:6" x14ac:dyDescent="0.35">
      <c r="A1935" s="1">
        <v>38967</v>
      </c>
      <c r="B1935">
        <v>2006</v>
      </c>
      <c r="C1935" t="s">
        <v>20</v>
      </c>
      <c r="D1935">
        <v>3454.55</v>
      </c>
      <c r="E1935">
        <v>-22.699999999999818</v>
      </c>
      <c r="F1935" s="2">
        <v>-0.65281472427923837</v>
      </c>
    </row>
    <row r="1936" spans="1:6" x14ac:dyDescent="0.35">
      <c r="A1936" s="1">
        <v>38968</v>
      </c>
      <c r="B1936">
        <v>2006</v>
      </c>
      <c r="C1936" t="s">
        <v>20</v>
      </c>
      <c r="D1936">
        <v>3471.45</v>
      </c>
      <c r="E1936">
        <v>16.899999999999636</v>
      </c>
      <c r="F1936" s="2">
        <v>0.48920988261856496</v>
      </c>
    </row>
    <row r="1937" spans="1:6" x14ac:dyDescent="0.35">
      <c r="A1937" s="1">
        <v>38971</v>
      </c>
      <c r="B1937">
        <v>2006</v>
      </c>
      <c r="C1937" t="s">
        <v>20</v>
      </c>
      <c r="D1937">
        <v>3366.15</v>
      </c>
      <c r="E1937">
        <v>-105.29999999999973</v>
      </c>
      <c r="F1937" s="2">
        <v>-3.0333146091690715</v>
      </c>
    </row>
    <row r="1938" spans="1:6" x14ac:dyDescent="0.35">
      <c r="A1938" s="1">
        <v>38972</v>
      </c>
      <c r="B1938">
        <v>2006</v>
      </c>
      <c r="C1938" t="s">
        <v>20</v>
      </c>
      <c r="D1938">
        <v>3389.9</v>
      </c>
      <c r="E1938">
        <v>23.75</v>
      </c>
      <c r="F1938" s="2">
        <v>0.70555382261634203</v>
      </c>
    </row>
    <row r="1939" spans="1:6" x14ac:dyDescent="0.35">
      <c r="A1939" s="1">
        <v>38973</v>
      </c>
      <c r="B1939">
        <v>2006</v>
      </c>
      <c r="C1939" t="s">
        <v>20</v>
      </c>
      <c r="D1939">
        <v>3454.55</v>
      </c>
      <c r="E1939">
        <v>64.650000000000091</v>
      </c>
      <c r="F1939" s="2">
        <v>1.9071359037139766</v>
      </c>
    </row>
    <row r="1940" spans="1:6" x14ac:dyDescent="0.35">
      <c r="A1940" s="1">
        <v>38974</v>
      </c>
      <c r="B1940">
        <v>2006</v>
      </c>
      <c r="C1940" t="s">
        <v>20</v>
      </c>
      <c r="D1940">
        <v>3471.6</v>
      </c>
      <c r="E1940">
        <v>17.049999999999727</v>
      </c>
      <c r="F1940" s="2">
        <v>0.49355198216843654</v>
      </c>
    </row>
    <row r="1941" spans="1:6" x14ac:dyDescent="0.35">
      <c r="A1941" s="1">
        <v>38975</v>
      </c>
      <c r="B1941">
        <v>2006</v>
      </c>
      <c r="C1941" t="s">
        <v>20</v>
      </c>
      <c r="D1941">
        <v>3478.6</v>
      </c>
      <c r="E1941">
        <v>7</v>
      </c>
      <c r="F1941" s="2">
        <v>0.20163613319506857</v>
      </c>
    </row>
    <row r="1942" spans="1:6" x14ac:dyDescent="0.35">
      <c r="A1942" s="1">
        <v>38978</v>
      </c>
      <c r="B1942">
        <v>2006</v>
      </c>
      <c r="C1942" t="s">
        <v>20</v>
      </c>
      <c r="D1942">
        <v>3492.75</v>
      </c>
      <c r="E1942">
        <v>14.150000000000091</v>
      </c>
      <c r="F1942" s="2">
        <v>0.40677283964813693</v>
      </c>
    </row>
    <row r="1943" spans="1:6" x14ac:dyDescent="0.35">
      <c r="A1943" s="1">
        <v>38979</v>
      </c>
      <c r="B1943">
        <v>2006</v>
      </c>
      <c r="C1943" t="s">
        <v>20</v>
      </c>
      <c r="D1943">
        <v>3457.35</v>
      </c>
      <c r="E1943">
        <v>-35.400000000000091</v>
      </c>
      <c r="F1943" s="2">
        <v>-1.013528022331976</v>
      </c>
    </row>
    <row r="1944" spans="1:6" x14ac:dyDescent="0.35">
      <c r="A1944" s="1">
        <v>38980</v>
      </c>
      <c r="B1944">
        <v>2006</v>
      </c>
      <c r="C1944" t="s">
        <v>20</v>
      </c>
      <c r="D1944">
        <v>3502.8</v>
      </c>
      <c r="E1944">
        <v>45.450000000000273</v>
      </c>
      <c r="F1944" s="2">
        <v>1.3145906546921853</v>
      </c>
    </row>
    <row r="1945" spans="1:6" x14ac:dyDescent="0.35">
      <c r="A1945" s="1">
        <v>38981</v>
      </c>
      <c r="B1945">
        <v>2006</v>
      </c>
      <c r="C1945" t="s">
        <v>20</v>
      </c>
      <c r="D1945">
        <v>3553.05</v>
      </c>
      <c r="E1945">
        <v>50.25</v>
      </c>
      <c r="F1945" s="2">
        <v>1.434566632408359</v>
      </c>
    </row>
    <row r="1946" spans="1:6" x14ac:dyDescent="0.35">
      <c r="A1946" s="1">
        <v>38982</v>
      </c>
      <c r="B1946">
        <v>2006</v>
      </c>
      <c r="C1946" t="s">
        <v>20</v>
      </c>
      <c r="D1946">
        <v>3544.05</v>
      </c>
      <c r="E1946">
        <v>-9</v>
      </c>
      <c r="F1946" s="2">
        <v>-0.25330349981002237</v>
      </c>
    </row>
    <row r="1947" spans="1:6" x14ac:dyDescent="0.35">
      <c r="A1947" s="1">
        <v>38985</v>
      </c>
      <c r="B1947">
        <v>2006</v>
      </c>
      <c r="C1947" t="s">
        <v>20</v>
      </c>
      <c r="D1947">
        <v>3523.45</v>
      </c>
      <c r="E1947">
        <v>-20.600000000000364</v>
      </c>
      <c r="F1947" s="2">
        <v>-0.58125590778912151</v>
      </c>
    </row>
    <row r="1948" spans="1:6" x14ac:dyDescent="0.35">
      <c r="A1948" s="1">
        <v>38986</v>
      </c>
      <c r="B1948">
        <v>2006</v>
      </c>
      <c r="C1948" t="s">
        <v>20</v>
      </c>
      <c r="D1948">
        <v>3571.75</v>
      </c>
      <c r="E1948">
        <v>48.300000000000182</v>
      </c>
      <c r="F1948" s="2">
        <v>1.3708155359094123</v>
      </c>
    </row>
    <row r="1949" spans="1:6" x14ac:dyDescent="0.35">
      <c r="A1949" s="1">
        <v>38987</v>
      </c>
      <c r="B1949">
        <v>2006</v>
      </c>
      <c r="C1949" t="s">
        <v>20</v>
      </c>
      <c r="D1949">
        <v>3579.3</v>
      </c>
      <c r="E1949">
        <v>7.5500000000001819</v>
      </c>
      <c r="F1949" s="2">
        <v>0.21138097571219097</v>
      </c>
    </row>
    <row r="1950" spans="1:6" x14ac:dyDescent="0.35">
      <c r="A1950" s="1">
        <v>38988</v>
      </c>
      <c r="B1950">
        <v>2006</v>
      </c>
      <c r="C1950" t="s">
        <v>20</v>
      </c>
      <c r="D1950">
        <v>3571.75</v>
      </c>
      <c r="E1950">
        <v>-7.5500000000001819</v>
      </c>
      <c r="F1950" s="2">
        <v>-0.21093509904171714</v>
      </c>
    </row>
    <row r="1951" spans="1:6" x14ac:dyDescent="0.35">
      <c r="A1951" s="1">
        <v>38989</v>
      </c>
      <c r="B1951">
        <v>2006</v>
      </c>
      <c r="C1951" t="s">
        <v>20</v>
      </c>
      <c r="D1951">
        <v>3588.4</v>
      </c>
      <c r="E1951">
        <v>16.650000000000091</v>
      </c>
      <c r="F1951" s="2">
        <v>0.46615804577588266</v>
      </c>
    </row>
    <row r="1952" spans="1:6" x14ac:dyDescent="0.35">
      <c r="A1952" s="1">
        <v>38993</v>
      </c>
      <c r="B1952">
        <v>2006</v>
      </c>
      <c r="C1952" t="s">
        <v>21</v>
      </c>
      <c r="D1952">
        <v>3569.6</v>
      </c>
      <c r="E1952">
        <v>-18.800000000000182</v>
      </c>
      <c r="F1952" s="2">
        <v>-0.52391037788429884</v>
      </c>
    </row>
    <row r="1953" spans="1:6" x14ac:dyDescent="0.35">
      <c r="A1953" s="1">
        <v>38994</v>
      </c>
      <c r="B1953">
        <v>2006</v>
      </c>
      <c r="C1953" t="s">
        <v>21</v>
      </c>
      <c r="D1953">
        <v>3515.35</v>
      </c>
      <c r="E1953">
        <v>-54.25</v>
      </c>
      <c r="F1953" s="2">
        <v>-1.5197781264007173</v>
      </c>
    </row>
    <row r="1954" spans="1:6" x14ac:dyDescent="0.35">
      <c r="A1954" s="1">
        <v>38995</v>
      </c>
      <c r="B1954">
        <v>2006</v>
      </c>
      <c r="C1954" t="s">
        <v>21</v>
      </c>
      <c r="D1954">
        <v>3564.9</v>
      </c>
      <c r="E1954">
        <v>49.550000000000182</v>
      </c>
      <c r="F1954" s="2">
        <v>1.4095324789850281</v>
      </c>
    </row>
    <row r="1955" spans="1:6" x14ac:dyDescent="0.35">
      <c r="A1955" s="1">
        <v>38996</v>
      </c>
      <c r="B1955">
        <v>2006</v>
      </c>
      <c r="C1955" t="s">
        <v>21</v>
      </c>
      <c r="D1955">
        <v>3569.7</v>
      </c>
      <c r="E1955">
        <v>4.7999999999997272</v>
      </c>
      <c r="F1955" s="2">
        <v>0.13464613313135645</v>
      </c>
    </row>
    <row r="1956" spans="1:6" x14ac:dyDescent="0.35">
      <c r="A1956" s="1">
        <v>38999</v>
      </c>
      <c r="B1956">
        <v>2006</v>
      </c>
      <c r="C1956" t="s">
        <v>21</v>
      </c>
      <c r="D1956">
        <v>3567.15</v>
      </c>
      <c r="E1956">
        <v>-2.5499999999997272</v>
      </c>
      <c r="F1956" s="2">
        <v>-7.1434574333970005E-2</v>
      </c>
    </row>
    <row r="1957" spans="1:6" x14ac:dyDescent="0.35">
      <c r="A1957" s="1">
        <v>39000</v>
      </c>
      <c r="B1957">
        <v>2006</v>
      </c>
      <c r="C1957" t="s">
        <v>21</v>
      </c>
      <c r="D1957">
        <v>3571.05</v>
      </c>
      <c r="E1957">
        <v>3.9000000000000909</v>
      </c>
      <c r="F1957" s="2">
        <v>0.10933097851226023</v>
      </c>
    </row>
    <row r="1958" spans="1:6" x14ac:dyDescent="0.35">
      <c r="A1958" s="1">
        <v>39001</v>
      </c>
      <c r="B1958">
        <v>2006</v>
      </c>
      <c r="C1958" t="s">
        <v>21</v>
      </c>
      <c r="D1958">
        <v>3558.55</v>
      </c>
      <c r="E1958">
        <v>-12.5</v>
      </c>
      <c r="F1958" s="2">
        <v>-0.3500371039330169</v>
      </c>
    </row>
    <row r="1959" spans="1:6" x14ac:dyDescent="0.35">
      <c r="A1959" s="1">
        <v>39002</v>
      </c>
      <c r="B1959">
        <v>2006</v>
      </c>
      <c r="C1959" t="s">
        <v>21</v>
      </c>
      <c r="D1959">
        <v>3621.05</v>
      </c>
      <c r="E1959">
        <v>62.5</v>
      </c>
      <c r="F1959" s="2">
        <v>1.7563333380168891</v>
      </c>
    </row>
    <row r="1960" spans="1:6" x14ac:dyDescent="0.35">
      <c r="A1960" s="1">
        <v>39003</v>
      </c>
      <c r="B1960">
        <v>2006</v>
      </c>
      <c r="C1960" t="s">
        <v>21</v>
      </c>
      <c r="D1960">
        <v>3676.05</v>
      </c>
      <c r="E1960">
        <v>55</v>
      </c>
      <c r="F1960" s="2">
        <v>1.5188964526863755</v>
      </c>
    </row>
    <row r="1961" spans="1:6" x14ac:dyDescent="0.35">
      <c r="A1961" s="1">
        <v>39006</v>
      </c>
      <c r="B1961">
        <v>2006</v>
      </c>
      <c r="C1961" t="s">
        <v>21</v>
      </c>
      <c r="D1961">
        <v>3723.95</v>
      </c>
      <c r="E1961">
        <v>47.899999999999636</v>
      </c>
      <c r="F1961" s="2">
        <v>1.3030290665252005</v>
      </c>
    </row>
    <row r="1962" spans="1:6" x14ac:dyDescent="0.35">
      <c r="A1962" s="1">
        <v>39007</v>
      </c>
      <c r="B1962">
        <v>2006</v>
      </c>
      <c r="C1962" t="s">
        <v>21</v>
      </c>
      <c r="D1962">
        <v>3715</v>
      </c>
      <c r="E1962">
        <v>-8.9499999999998181</v>
      </c>
      <c r="F1962" s="2">
        <v>-0.24033620215093698</v>
      </c>
    </row>
    <row r="1963" spans="1:6" x14ac:dyDescent="0.35">
      <c r="A1963" s="1">
        <v>39008</v>
      </c>
      <c r="B1963">
        <v>2006</v>
      </c>
      <c r="C1963" t="s">
        <v>21</v>
      </c>
      <c r="D1963">
        <v>3710.65</v>
      </c>
      <c r="E1963">
        <v>-4.3499999999999091</v>
      </c>
      <c r="F1963" s="2">
        <v>-0.11709286675639055</v>
      </c>
    </row>
    <row r="1964" spans="1:6" x14ac:dyDescent="0.35">
      <c r="A1964" s="1">
        <v>39009</v>
      </c>
      <c r="B1964">
        <v>2006</v>
      </c>
      <c r="C1964" t="s">
        <v>21</v>
      </c>
      <c r="D1964">
        <v>3677.8</v>
      </c>
      <c r="E1964">
        <v>-32.849999999999909</v>
      </c>
      <c r="F1964" s="2">
        <v>-0.88528963928152493</v>
      </c>
    </row>
    <row r="1965" spans="1:6" x14ac:dyDescent="0.35">
      <c r="A1965" s="1">
        <v>39010</v>
      </c>
      <c r="B1965">
        <v>2006</v>
      </c>
      <c r="C1965" t="s">
        <v>21</v>
      </c>
      <c r="D1965">
        <v>3676.85</v>
      </c>
      <c r="E1965">
        <v>-0.95000000000027285</v>
      </c>
      <c r="F1965" s="2">
        <v>-2.5830659633483952E-2</v>
      </c>
    </row>
    <row r="1966" spans="1:6" x14ac:dyDescent="0.35">
      <c r="A1966" s="1">
        <v>39011</v>
      </c>
      <c r="B1966">
        <v>2006</v>
      </c>
      <c r="C1966" t="s">
        <v>21</v>
      </c>
      <c r="D1966">
        <v>3683.5</v>
      </c>
      <c r="E1966">
        <v>6.6500000000000909</v>
      </c>
      <c r="F1966" s="2">
        <v>0.1808613351102191</v>
      </c>
    </row>
    <row r="1967" spans="1:6" x14ac:dyDescent="0.35">
      <c r="A1967" s="1">
        <v>39013</v>
      </c>
      <c r="B1967">
        <v>2006</v>
      </c>
      <c r="C1967" t="s">
        <v>21</v>
      </c>
      <c r="D1967">
        <v>3657.3</v>
      </c>
      <c r="E1967">
        <v>-26.199999999999818</v>
      </c>
      <c r="F1967" s="2">
        <v>-0.71128003257770644</v>
      </c>
    </row>
    <row r="1968" spans="1:6" x14ac:dyDescent="0.35">
      <c r="A1968" s="1">
        <v>39016</v>
      </c>
      <c r="B1968">
        <v>2006</v>
      </c>
      <c r="C1968" t="s">
        <v>21</v>
      </c>
      <c r="D1968">
        <v>3677.55</v>
      </c>
      <c r="E1968">
        <v>20.25</v>
      </c>
      <c r="F1968" s="2">
        <v>0.55368714625543436</v>
      </c>
    </row>
    <row r="1969" spans="1:6" x14ac:dyDescent="0.35">
      <c r="A1969" s="1">
        <v>39017</v>
      </c>
      <c r="B1969">
        <v>2006</v>
      </c>
      <c r="C1969" t="s">
        <v>21</v>
      </c>
      <c r="D1969">
        <v>3739.35</v>
      </c>
      <c r="E1969">
        <v>61.799999999999727</v>
      </c>
      <c r="F1969" s="2">
        <v>1.6804666150018279</v>
      </c>
    </row>
    <row r="1970" spans="1:6" x14ac:dyDescent="0.35">
      <c r="A1970" s="1">
        <v>39020</v>
      </c>
      <c r="B1970">
        <v>2006</v>
      </c>
      <c r="C1970" t="s">
        <v>21</v>
      </c>
      <c r="D1970">
        <v>3769.1</v>
      </c>
      <c r="E1970">
        <v>29.75</v>
      </c>
      <c r="F1970" s="2">
        <v>0.79559281693342421</v>
      </c>
    </row>
    <row r="1971" spans="1:6" x14ac:dyDescent="0.35">
      <c r="A1971" s="1">
        <v>39021</v>
      </c>
      <c r="B1971">
        <v>2006</v>
      </c>
      <c r="C1971" t="s">
        <v>21</v>
      </c>
      <c r="D1971">
        <v>3744.1</v>
      </c>
      <c r="E1971">
        <v>-25</v>
      </c>
      <c r="F1971" s="2">
        <v>-0.66328831816614042</v>
      </c>
    </row>
    <row r="1972" spans="1:6" x14ac:dyDescent="0.35">
      <c r="A1972" s="1">
        <v>39022</v>
      </c>
      <c r="B1972">
        <v>2006</v>
      </c>
      <c r="C1972" t="s">
        <v>22</v>
      </c>
      <c r="D1972">
        <v>3767.05</v>
      </c>
      <c r="E1972">
        <v>22.950000000000273</v>
      </c>
      <c r="F1972" s="2">
        <v>0.61296439731845498</v>
      </c>
    </row>
    <row r="1973" spans="1:6" x14ac:dyDescent="0.35">
      <c r="A1973" s="1">
        <v>39023</v>
      </c>
      <c r="B1973">
        <v>2006</v>
      </c>
      <c r="C1973" t="s">
        <v>22</v>
      </c>
      <c r="D1973">
        <v>3791.2</v>
      </c>
      <c r="E1973">
        <v>24.149999999999636</v>
      </c>
      <c r="F1973" s="2">
        <v>0.64108519929386754</v>
      </c>
    </row>
    <row r="1974" spans="1:6" x14ac:dyDescent="0.35">
      <c r="A1974" s="1">
        <v>39024</v>
      </c>
      <c r="B1974">
        <v>2006</v>
      </c>
      <c r="C1974" t="s">
        <v>22</v>
      </c>
      <c r="D1974">
        <v>3805.35</v>
      </c>
      <c r="E1974">
        <v>14.150000000000091</v>
      </c>
      <c r="F1974" s="2">
        <v>0.37323274952521868</v>
      </c>
    </row>
    <row r="1975" spans="1:6" x14ac:dyDescent="0.35">
      <c r="A1975" s="1">
        <v>39027</v>
      </c>
      <c r="B1975">
        <v>2006</v>
      </c>
      <c r="C1975" t="s">
        <v>22</v>
      </c>
      <c r="D1975">
        <v>3809.25</v>
      </c>
      <c r="E1975">
        <v>3.9000000000000909</v>
      </c>
      <c r="F1975" s="2">
        <v>0.10248728763451696</v>
      </c>
    </row>
    <row r="1976" spans="1:6" x14ac:dyDescent="0.35">
      <c r="A1976" s="1">
        <v>39028</v>
      </c>
      <c r="B1976">
        <v>2006</v>
      </c>
      <c r="C1976" t="s">
        <v>22</v>
      </c>
      <c r="D1976">
        <v>3798.75</v>
      </c>
      <c r="E1976">
        <v>-10.5</v>
      </c>
      <c r="F1976" s="2">
        <v>-0.27564481197086038</v>
      </c>
    </row>
    <row r="1977" spans="1:6" x14ac:dyDescent="0.35">
      <c r="A1977" s="1">
        <v>39029</v>
      </c>
      <c r="B1977">
        <v>2006</v>
      </c>
      <c r="C1977" t="s">
        <v>22</v>
      </c>
      <c r="D1977">
        <v>3777.3</v>
      </c>
      <c r="E1977">
        <v>-21.449999999999818</v>
      </c>
      <c r="F1977" s="2">
        <v>-0.56465942744323316</v>
      </c>
    </row>
    <row r="1978" spans="1:6" x14ac:dyDescent="0.35">
      <c r="A1978" s="1">
        <v>39030</v>
      </c>
      <c r="B1978">
        <v>2006</v>
      </c>
      <c r="C1978" t="s">
        <v>22</v>
      </c>
      <c r="D1978">
        <v>3796.4</v>
      </c>
      <c r="E1978">
        <v>19.099999999999909</v>
      </c>
      <c r="F1978" s="2">
        <v>0.50565218542344825</v>
      </c>
    </row>
    <row r="1979" spans="1:6" x14ac:dyDescent="0.35">
      <c r="A1979" s="1">
        <v>39031</v>
      </c>
      <c r="B1979">
        <v>2006</v>
      </c>
      <c r="C1979" t="s">
        <v>22</v>
      </c>
      <c r="D1979">
        <v>3834.75</v>
      </c>
      <c r="E1979">
        <v>38.349999999999909</v>
      </c>
      <c r="F1979" s="2">
        <v>1.0101675271309638</v>
      </c>
    </row>
    <row r="1980" spans="1:6" x14ac:dyDescent="0.35">
      <c r="A1980" s="1">
        <v>39034</v>
      </c>
      <c r="B1980">
        <v>2006</v>
      </c>
      <c r="C1980" t="s">
        <v>22</v>
      </c>
      <c r="D1980">
        <v>3858.75</v>
      </c>
      <c r="E1980">
        <v>24</v>
      </c>
      <c r="F1980" s="2">
        <v>0.62585566203794252</v>
      </c>
    </row>
    <row r="1981" spans="1:6" x14ac:dyDescent="0.35">
      <c r="A1981" s="1">
        <v>39035</v>
      </c>
      <c r="B1981">
        <v>2006</v>
      </c>
      <c r="C1981" t="s">
        <v>22</v>
      </c>
      <c r="D1981">
        <v>3865.9</v>
      </c>
      <c r="E1981">
        <v>7.1500000000000909</v>
      </c>
      <c r="F1981" s="2">
        <v>0.18529316488500397</v>
      </c>
    </row>
    <row r="1982" spans="1:6" x14ac:dyDescent="0.35">
      <c r="A1982" s="1">
        <v>39036</v>
      </c>
      <c r="B1982">
        <v>2006</v>
      </c>
      <c r="C1982" t="s">
        <v>22</v>
      </c>
      <c r="D1982">
        <v>3876.3</v>
      </c>
      <c r="E1982">
        <v>10.400000000000091</v>
      </c>
      <c r="F1982" s="2">
        <v>0.26901885718720325</v>
      </c>
    </row>
    <row r="1983" spans="1:6" x14ac:dyDescent="0.35">
      <c r="A1983" s="1">
        <v>39037</v>
      </c>
      <c r="B1983">
        <v>2006</v>
      </c>
      <c r="C1983" t="s">
        <v>22</v>
      </c>
      <c r="D1983">
        <v>3876.85</v>
      </c>
      <c r="E1983">
        <v>0.54999999999972715</v>
      </c>
      <c r="F1983" s="2">
        <v>1.4188788277474064E-2</v>
      </c>
    </row>
    <row r="1984" spans="1:6" x14ac:dyDescent="0.35">
      <c r="A1984" s="1">
        <v>39038</v>
      </c>
      <c r="B1984">
        <v>2006</v>
      </c>
      <c r="C1984" t="s">
        <v>22</v>
      </c>
      <c r="D1984">
        <v>3852.8</v>
      </c>
      <c r="E1984">
        <v>-24.049999999999727</v>
      </c>
      <c r="F1984" s="2">
        <v>-0.62034899467350368</v>
      </c>
    </row>
    <row r="1985" spans="1:6" x14ac:dyDescent="0.35">
      <c r="A1985" s="1">
        <v>39041</v>
      </c>
      <c r="B1985">
        <v>2006</v>
      </c>
      <c r="C1985" t="s">
        <v>22</v>
      </c>
      <c r="D1985">
        <v>3856.15</v>
      </c>
      <c r="E1985">
        <v>3.3499999999999091</v>
      </c>
      <c r="F1985" s="2">
        <v>8.6949750830562417E-2</v>
      </c>
    </row>
    <row r="1986" spans="1:6" x14ac:dyDescent="0.35">
      <c r="A1986" s="1">
        <v>39042</v>
      </c>
      <c r="B1986">
        <v>2006</v>
      </c>
      <c r="C1986" t="s">
        <v>22</v>
      </c>
      <c r="D1986">
        <v>3918.25</v>
      </c>
      <c r="E1986">
        <v>62.099999999999909</v>
      </c>
      <c r="F1986" s="2">
        <v>1.610414532629693</v>
      </c>
    </row>
    <row r="1987" spans="1:6" x14ac:dyDescent="0.35">
      <c r="A1987" s="1">
        <v>39043</v>
      </c>
      <c r="B1987">
        <v>2006</v>
      </c>
      <c r="C1987" t="s">
        <v>22</v>
      </c>
      <c r="D1987">
        <v>3954.75</v>
      </c>
      <c r="E1987">
        <v>36.5</v>
      </c>
      <c r="F1987" s="2">
        <v>0.93153831429847511</v>
      </c>
    </row>
    <row r="1988" spans="1:6" x14ac:dyDescent="0.35">
      <c r="A1988" s="1">
        <v>39044</v>
      </c>
      <c r="B1988">
        <v>2006</v>
      </c>
      <c r="C1988" t="s">
        <v>22</v>
      </c>
      <c r="D1988">
        <v>3945.45</v>
      </c>
      <c r="E1988">
        <v>-9.3000000000001819</v>
      </c>
      <c r="F1988" s="2">
        <v>-0.23516025033188398</v>
      </c>
    </row>
    <row r="1989" spans="1:6" x14ac:dyDescent="0.35">
      <c r="A1989" s="1">
        <v>39045</v>
      </c>
      <c r="B1989">
        <v>2006</v>
      </c>
      <c r="C1989" t="s">
        <v>22</v>
      </c>
      <c r="D1989">
        <v>3950.85</v>
      </c>
      <c r="E1989">
        <v>5.4000000000000909</v>
      </c>
      <c r="F1989" s="2">
        <v>0.1368665171273262</v>
      </c>
    </row>
    <row r="1990" spans="1:6" x14ac:dyDescent="0.35">
      <c r="A1990" s="1">
        <v>39048</v>
      </c>
      <c r="B1990">
        <v>2006</v>
      </c>
      <c r="C1990" t="s">
        <v>22</v>
      </c>
      <c r="D1990">
        <v>3968.9</v>
      </c>
      <c r="E1990">
        <v>18.050000000000182</v>
      </c>
      <c r="F1990" s="2">
        <v>0.45686371287191824</v>
      </c>
    </row>
    <row r="1991" spans="1:6" x14ac:dyDescent="0.35">
      <c r="A1991" s="1">
        <v>39049</v>
      </c>
      <c r="B1991">
        <v>2006</v>
      </c>
      <c r="C1991" t="s">
        <v>22</v>
      </c>
      <c r="D1991">
        <v>3921.75</v>
      </c>
      <c r="E1991">
        <v>-47.150000000000091</v>
      </c>
      <c r="F1991" s="2">
        <v>-1.1879865957822089</v>
      </c>
    </row>
    <row r="1992" spans="1:6" x14ac:dyDescent="0.35">
      <c r="A1992" s="1">
        <v>39050</v>
      </c>
      <c r="B1992">
        <v>2006</v>
      </c>
      <c r="C1992" t="s">
        <v>22</v>
      </c>
      <c r="D1992">
        <v>3928.2</v>
      </c>
      <c r="E1992">
        <v>6.4499999999998181</v>
      </c>
      <c r="F1992" s="2">
        <v>0.16446739338305139</v>
      </c>
    </row>
    <row r="1993" spans="1:6" x14ac:dyDescent="0.35">
      <c r="A1993" s="1">
        <v>39051</v>
      </c>
      <c r="B1993">
        <v>2006</v>
      </c>
      <c r="C1993" t="s">
        <v>22</v>
      </c>
      <c r="D1993">
        <v>3954.5</v>
      </c>
      <c r="E1993">
        <v>26.300000000000182</v>
      </c>
      <c r="F1993" s="2">
        <v>0.66951784532356262</v>
      </c>
    </row>
    <row r="1994" spans="1:6" x14ac:dyDescent="0.35">
      <c r="A1994" s="1">
        <v>39052</v>
      </c>
      <c r="B1994">
        <v>2006</v>
      </c>
      <c r="C1994" t="s">
        <v>23</v>
      </c>
      <c r="D1994">
        <v>3997.6</v>
      </c>
      <c r="E1994">
        <v>43.099999999999909</v>
      </c>
      <c r="F1994" s="2">
        <v>1.0898975850297108</v>
      </c>
    </row>
    <row r="1995" spans="1:6" x14ac:dyDescent="0.35">
      <c r="A1995" s="1">
        <v>39055</v>
      </c>
      <c r="B1995">
        <v>2006</v>
      </c>
      <c r="C1995" t="s">
        <v>23</v>
      </c>
      <c r="D1995">
        <v>4001</v>
      </c>
      <c r="E1995">
        <v>3.4000000000000909</v>
      </c>
      <c r="F1995" s="2">
        <v>8.5051030618373297E-2</v>
      </c>
    </row>
    <row r="1996" spans="1:6" x14ac:dyDescent="0.35">
      <c r="A1996" s="1">
        <v>39056</v>
      </c>
      <c r="B1996">
        <v>2006</v>
      </c>
      <c r="C1996" t="s">
        <v>23</v>
      </c>
      <c r="D1996">
        <v>4015.75</v>
      </c>
      <c r="E1996">
        <v>14.75</v>
      </c>
      <c r="F1996" s="2">
        <v>0.36865783554111475</v>
      </c>
    </row>
    <row r="1997" spans="1:6" x14ac:dyDescent="0.35">
      <c r="A1997" s="1">
        <v>39057</v>
      </c>
      <c r="B1997">
        <v>2006</v>
      </c>
      <c r="C1997" t="s">
        <v>23</v>
      </c>
      <c r="D1997">
        <v>4015.95</v>
      </c>
      <c r="E1997">
        <v>0.1999999999998181</v>
      </c>
      <c r="F1997" s="2">
        <v>4.9803897154907075E-3</v>
      </c>
    </row>
    <row r="1998" spans="1:6" x14ac:dyDescent="0.35">
      <c r="A1998" s="1">
        <v>39058</v>
      </c>
      <c r="B1998">
        <v>2006</v>
      </c>
      <c r="C1998" t="s">
        <v>23</v>
      </c>
      <c r="D1998">
        <v>4015.35</v>
      </c>
      <c r="E1998">
        <v>-0.59999999999990905</v>
      </c>
      <c r="F1998" s="2">
        <v>-1.4940425055090552E-2</v>
      </c>
    </row>
    <row r="1999" spans="1:6" x14ac:dyDescent="0.35">
      <c r="A1999" s="1">
        <v>39059</v>
      </c>
      <c r="B1999">
        <v>2006</v>
      </c>
      <c r="C1999" t="s">
        <v>23</v>
      </c>
      <c r="D1999">
        <v>3962</v>
      </c>
      <c r="E1999">
        <v>-53.349999999999909</v>
      </c>
      <c r="F1999" s="2">
        <v>-1.3286513006338156</v>
      </c>
    </row>
    <row r="2000" spans="1:6" x14ac:dyDescent="0.35">
      <c r="A2000" s="1">
        <v>39062</v>
      </c>
      <c r="B2000">
        <v>2006</v>
      </c>
      <c r="C2000" t="s">
        <v>23</v>
      </c>
      <c r="D2000">
        <v>3849.5</v>
      </c>
      <c r="E2000">
        <v>-112.5</v>
      </c>
      <c r="F2000" s="2">
        <v>-2.8394750126198889</v>
      </c>
    </row>
    <row r="2001" spans="1:6" x14ac:dyDescent="0.35">
      <c r="A2001" s="1">
        <v>39063</v>
      </c>
      <c r="B2001">
        <v>2006</v>
      </c>
      <c r="C2001" t="s">
        <v>23</v>
      </c>
      <c r="D2001">
        <v>3716.9</v>
      </c>
      <c r="E2001">
        <v>-132.59999999999991</v>
      </c>
      <c r="F2001" s="2">
        <v>-3.4446031952201563</v>
      </c>
    </row>
    <row r="2002" spans="1:6" x14ac:dyDescent="0.35">
      <c r="A2002" s="1">
        <v>39064</v>
      </c>
      <c r="B2002">
        <v>2006</v>
      </c>
      <c r="C2002" t="s">
        <v>23</v>
      </c>
      <c r="D2002">
        <v>3765.2</v>
      </c>
      <c r="E2002">
        <v>48.299999999999727</v>
      </c>
      <c r="F2002" s="2">
        <v>1.2994699884312122</v>
      </c>
    </row>
    <row r="2003" spans="1:6" x14ac:dyDescent="0.35">
      <c r="A2003" s="1">
        <v>39065</v>
      </c>
      <c r="B2003">
        <v>2006</v>
      </c>
      <c r="C2003" t="s">
        <v>23</v>
      </c>
      <c r="D2003">
        <v>3843.05</v>
      </c>
      <c r="E2003">
        <v>77.850000000000364</v>
      </c>
      <c r="F2003" s="2">
        <v>2.0676192499734505</v>
      </c>
    </row>
    <row r="2004" spans="1:6" x14ac:dyDescent="0.35">
      <c r="A2004" s="1">
        <v>39066</v>
      </c>
      <c r="B2004">
        <v>2006</v>
      </c>
      <c r="C2004" t="s">
        <v>23</v>
      </c>
      <c r="D2004">
        <v>3888.65</v>
      </c>
      <c r="E2004">
        <v>45.599999999999909</v>
      </c>
      <c r="F2004" s="2">
        <v>1.1865575519444167</v>
      </c>
    </row>
    <row r="2005" spans="1:6" x14ac:dyDescent="0.35">
      <c r="A2005" s="1">
        <v>39069</v>
      </c>
      <c r="B2005">
        <v>2006</v>
      </c>
      <c r="C2005" t="s">
        <v>23</v>
      </c>
      <c r="D2005">
        <v>3928.75</v>
      </c>
      <c r="E2005">
        <v>40.099999999999909</v>
      </c>
      <c r="F2005" s="2">
        <v>1.0312062026667328</v>
      </c>
    </row>
    <row r="2006" spans="1:6" x14ac:dyDescent="0.35">
      <c r="A2006" s="1">
        <v>39070</v>
      </c>
      <c r="B2006">
        <v>2006</v>
      </c>
      <c r="C2006" t="s">
        <v>23</v>
      </c>
      <c r="D2006">
        <v>3832</v>
      </c>
      <c r="E2006">
        <v>-96.75</v>
      </c>
      <c r="F2006" s="2">
        <v>-2.4626153356665603</v>
      </c>
    </row>
    <row r="2007" spans="1:6" x14ac:dyDescent="0.35">
      <c r="A2007" s="1">
        <v>39071</v>
      </c>
      <c r="B2007">
        <v>2006</v>
      </c>
      <c r="C2007" t="s">
        <v>23</v>
      </c>
      <c r="D2007">
        <v>3815.55</v>
      </c>
      <c r="E2007">
        <v>-16.449999999999818</v>
      </c>
      <c r="F2007" s="2">
        <v>-0.42927974947807462</v>
      </c>
    </row>
    <row r="2008" spans="1:6" x14ac:dyDescent="0.35">
      <c r="A2008" s="1">
        <v>39072</v>
      </c>
      <c r="B2008">
        <v>2006</v>
      </c>
      <c r="C2008" t="s">
        <v>23</v>
      </c>
      <c r="D2008">
        <v>3833.5</v>
      </c>
      <c r="E2008">
        <v>17.949999999999818</v>
      </c>
      <c r="F2008" s="2">
        <v>0.47044331747716106</v>
      </c>
    </row>
    <row r="2009" spans="1:6" x14ac:dyDescent="0.35">
      <c r="A2009" s="1">
        <v>39073</v>
      </c>
      <c r="B2009">
        <v>2006</v>
      </c>
      <c r="C2009" t="s">
        <v>23</v>
      </c>
      <c r="D2009">
        <v>3871.15</v>
      </c>
      <c r="E2009">
        <v>37.650000000000091</v>
      </c>
      <c r="F2009" s="2">
        <v>0.98213121168645079</v>
      </c>
    </row>
    <row r="2010" spans="1:6" x14ac:dyDescent="0.35">
      <c r="A2010" s="1">
        <v>39077</v>
      </c>
      <c r="B2010">
        <v>2006</v>
      </c>
      <c r="C2010" t="s">
        <v>23</v>
      </c>
      <c r="D2010">
        <v>3940.5</v>
      </c>
      <c r="E2010">
        <v>69.349999999999909</v>
      </c>
      <c r="F2010" s="2">
        <v>1.7914573188845668</v>
      </c>
    </row>
    <row r="2011" spans="1:6" x14ac:dyDescent="0.35">
      <c r="A2011" s="1">
        <v>39078</v>
      </c>
      <c r="B2011">
        <v>2006</v>
      </c>
      <c r="C2011" t="s">
        <v>23</v>
      </c>
      <c r="D2011">
        <v>3974.25</v>
      </c>
      <c r="E2011">
        <v>33.75</v>
      </c>
      <c r="F2011" s="2">
        <v>0.85649029311001146</v>
      </c>
    </row>
    <row r="2012" spans="1:6" x14ac:dyDescent="0.35">
      <c r="A2012" s="1">
        <v>39079</v>
      </c>
      <c r="B2012">
        <v>2006</v>
      </c>
      <c r="C2012" t="s">
        <v>23</v>
      </c>
      <c r="D2012">
        <v>3970.55</v>
      </c>
      <c r="E2012">
        <v>-3.6999999999998181</v>
      </c>
      <c r="F2012" s="2">
        <v>-9.30993269170238E-2</v>
      </c>
    </row>
    <row r="2013" spans="1:6" x14ac:dyDescent="0.35">
      <c r="A2013" s="1">
        <v>39080</v>
      </c>
      <c r="B2013">
        <v>2006</v>
      </c>
      <c r="C2013" t="s">
        <v>23</v>
      </c>
      <c r="D2013">
        <v>3966.4</v>
      </c>
      <c r="E2013">
        <v>-4.1500000000000909</v>
      </c>
      <c r="F2013" s="2">
        <v>-0.10451952500283564</v>
      </c>
    </row>
    <row r="2014" spans="1:6" x14ac:dyDescent="0.35">
      <c r="A2014" s="1">
        <v>39084</v>
      </c>
      <c r="B2014">
        <v>2007</v>
      </c>
      <c r="C2014" t="s">
        <v>12</v>
      </c>
      <c r="D2014">
        <v>4007.4</v>
      </c>
      <c r="E2014">
        <v>41</v>
      </c>
      <c r="F2014" s="2">
        <v>1.0336829366680111</v>
      </c>
    </row>
    <row r="2015" spans="1:6" x14ac:dyDescent="0.35">
      <c r="A2015" s="1">
        <v>39085</v>
      </c>
      <c r="B2015">
        <v>2007</v>
      </c>
      <c r="C2015" t="s">
        <v>12</v>
      </c>
      <c r="D2015">
        <v>4024.05</v>
      </c>
      <c r="E2015">
        <v>16.650000000000091</v>
      </c>
      <c r="F2015" s="2">
        <v>0.41548135948495507</v>
      </c>
    </row>
    <row r="2016" spans="1:6" x14ac:dyDescent="0.35">
      <c r="A2016" s="1">
        <v>39086</v>
      </c>
      <c r="B2016">
        <v>2007</v>
      </c>
      <c r="C2016" t="s">
        <v>12</v>
      </c>
      <c r="D2016">
        <v>3988.8</v>
      </c>
      <c r="E2016">
        <v>-35.25</v>
      </c>
      <c r="F2016" s="2">
        <v>-0.87598315130279192</v>
      </c>
    </row>
    <row r="2017" spans="1:6" x14ac:dyDescent="0.35">
      <c r="A2017" s="1">
        <v>39087</v>
      </c>
      <c r="B2017">
        <v>2007</v>
      </c>
      <c r="C2017" t="s">
        <v>12</v>
      </c>
      <c r="D2017">
        <v>3983.4</v>
      </c>
      <c r="E2017">
        <v>-5.4000000000000909</v>
      </c>
      <c r="F2017" s="2">
        <v>-0.13537906137184341</v>
      </c>
    </row>
    <row r="2018" spans="1:6" x14ac:dyDescent="0.35">
      <c r="A2018" s="1">
        <v>39090</v>
      </c>
      <c r="B2018">
        <v>2007</v>
      </c>
      <c r="C2018" t="s">
        <v>12</v>
      </c>
      <c r="D2018">
        <v>3933.4</v>
      </c>
      <c r="E2018">
        <v>-50</v>
      </c>
      <c r="F2018" s="2">
        <v>-1.2552091178390319</v>
      </c>
    </row>
    <row r="2019" spans="1:6" x14ac:dyDescent="0.35">
      <c r="A2019" s="1">
        <v>39091</v>
      </c>
      <c r="B2019">
        <v>2007</v>
      </c>
      <c r="C2019" t="s">
        <v>12</v>
      </c>
      <c r="D2019">
        <v>3911.4</v>
      </c>
      <c r="E2019">
        <v>-22</v>
      </c>
      <c r="F2019" s="2">
        <v>-0.55931255402450808</v>
      </c>
    </row>
    <row r="2020" spans="1:6" x14ac:dyDescent="0.35">
      <c r="A2020" s="1">
        <v>39092</v>
      </c>
      <c r="B2020">
        <v>2007</v>
      </c>
      <c r="C2020" t="s">
        <v>12</v>
      </c>
      <c r="D2020">
        <v>3850.3</v>
      </c>
      <c r="E2020">
        <v>-61.099999999999909</v>
      </c>
      <c r="F2020" s="2">
        <v>-1.5621005266656416</v>
      </c>
    </row>
    <row r="2021" spans="1:6" x14ac:dyDescent="0.35">
      <c r="A2021" s="1">
        <v>39093</v>
      </c>
      <c r="B2021">
        <v>2007</v>
      </c>
      <c r="C2021" t="s">
        <v>12</v>
      </c>
      <c r="D2021">
        <v>3942.25</v>
      </c>
      <c r="E2021">
        <v>91.949999999999818</v>
      </c>
      <c r="F2021" s="2">
        <v>2.3881256006025455</v>
      </c>
    </row>
    <row r="2022" spans="1:6" x14ac:dyDescent="0.35">
      <c r="A2022" s="1">
        <v>39094</v>
      </c>
      <c r="B2022">
        <v>2007</v>
      </c>
      <c r="C2022" t="s">
        <v>12</v>
      </c>
      <c r="D2022">
        <v>4052.45</v>
      </c>
      <c r="E2022">
        <v>110.19999999999982</v>
      </c>
      <c r="F2022" s="2">
        <v>2.7953579808484954</v>
      </c>
    </row>
    <row r="2023" spans="1:6" x14ac:dyDescent="0.35">
      <c r="A2023" s="1">
        <v>39097</v>
      </c>
      <c r="B2023">
        <v>2007</v>
      </c>
      <c r="C2023" t="s">
        <v>12</v>
      </c>
      <c r="D2023">
        <v>4078.4</v>
      </c>
      <c r="E2023">
        <v>25.950000000000273</v>
      </c>
      <c r="F2023" s="2">
        <v>0.64035336648201147</v>
      </c>
    </row>
    <row r="2024" spans="1:6" x14ac:dyDescent="0.35">
      <c r="A2024" s="1">
        <v>39098</v>
      </c>
      <c r="B2024">
        <v>2007</v>
      </c>
      <c r="C2024" t="s">
        <v>12</v>
      </c>
      <c r="D2024">
        <v>4080.5</v>
      </c>
      <c r="E2024">
        <v>2.0999999999999091</v>
      </c>
      <c r="F2024" s="2">
        <v>5.149078069831084E-2</v>
      </c>
    </row>
    <row r="2025" spans="1:6" x14ac:dyDescent="0.35">
      <c r="A2025" s="1">
        <v>39099</v>
      </c>
      <c r="B2025">
        <v>2007</v>
      </c>
      <c r="C2025" t="s">
        <v>12</v>
      </c>
      <c r="D2025">
        <v>4076.45</v>
      </c>
      <c r="E2025">
        <v>-4.0500000000001819</v>
      </c>
      <c r="F2025" s="2">
        <v>-9.9252542580570549E-2</v>
      </c>
    </row>
    <row r="2026" spans="1:6" x14ac:dyDescent="0.35">
      <c r="A2026" s="1">
        <v>39100</v>
      </c>
      <c r="B2026">
        <v>2007</v>
      </c>
      <c r="C2026" t="s">
        <v>12</v>
      </c>
      <c r="D2026">
        <v>4109.05</v>
      </c>
      <c r="E2026">
        <v>32.600000000000364</v>
      </c>
      <c r="F2026" s="2">
        <v>0.79971543867827077</v>
      </c>
    </row>
    <row r="2027" spans="1:6" x14ac:dyDescent="0.35">
      <c r="A2027" s="1">
        <v>39101</v>
      </c>
      <c r="B2027">
        <v>2007</v>
      </c>
      <c r="C2027" t="s">
        <v>12</v>
      </c>
      <c r="D2027">
        <v>4090.15</v>
      </c>
      <c r="E2027">
        <v>-18.900000000000091</v>
      </c>
      <c r="F2027" s="2">
        <v>-0.45996033146347914</v>
      </c>
    </row>
    <row r="2028" spans="1:6" x14ac:dyDescent="0.35">
      <c r="A2028" s="1">
        <v>39104</v>
      </c>
      <c r="B2028">
        <v>2007</v>
      </c>
      <c r="C2028" t="s">
        <v>12</v>
      </c>
      <c r="D2028">
        <v>4102.45</v>
      </c>
      <c r="E2028">
        <v>12.299999999999727</v>
      </c>
      <c r="F2028" s="2">
        <v>0.30072246739116482</v>
      </c>
    </row>
    <row r="2029" spans="1:6" x14ac:dyDescent="0.35">
      <c r="A2029" s="1">
        <v>39105</v>
      </c>
      <c r="B2029">
        <v>2007</v>
      </c>
      <c r="C2029" t="s">
        <v>12</v>
      </c>
      <c r="D2029">
        <v>4066.1</v>
      </c>
      <c r="E2029">
        <v>-36.349999999999909</v>
      </c>
      <c r="F2029" s="2">
        <v>-0.88605589342953384</v>
      </c>
    </row>
    <row r="2030" spans="1:6" x14ac:dyDescent="0.35">
      <c r="A2030" s="1">
        <v>39106</v>
      </c>
      <c r="B2030">
        <v>2007</v>
      </c>
      <c r="C2030" t="s">
        <v>12</v>
      </c>
      <c r="D2030">
        <v>4089.9</v>
      </c>
      <c r="E2030">
        <v>23.800000000000182</v>
      </c>
      <c r="F2030" s="2">
        <v>0.58532746366297383</v>
      </c>
    </row>
    <row r="2031" spans="1:6" x14ac:dyDescent="0.35">
      <c r="A2031" s="1">
        <v>39107</v>
      </c>
      <c r="B2031">
        <v>2007</v>
      </c>
      <c r="C2031" t="s">
        <v>12</v>
      </c>
      <c r="D2031">
        <v>4147.7</v>
      </c>
      <c r="E2031">
        <v>57.799999999999727</v>
      </c>
      <c r="F2031" s="2">
        <v>1.4132374874691247</v>
      </c>
    </row>
    <row r="2032" spans="1:6" x14ac:dyDescent="0.35">
      <c r="A2032" s="1">
        <v>39111</v>
      </c>
      <c r="B2032">
        <v>2007</v>
      </c>
      <c r="C2032" t="s">
        <v>12</v>
      </c>
      <c r="D2032">
        <v>4124.45</v>
      </c>
      <c r="E2032">
        <v>-23.25</v>
      </c>
      <c r="F2032" s="2">
        <v>-0.56055163102442318</v>
      </c>
    </row>
    <row r="2033" spans="1:6" x14ac:dyDescent="0.35">
      <c r="A2033" s="1">
        <v>39113</v>
      </c>
      <c r="B2033">
        <v>2007</v>
      </c>
      <c r="C2033" t="s">
        <v>12</v>
      </c>
      <c r="D2033">
        <v>4082.7</v>
      </c>
      <c r="E2033">
        <v>-41.75</v>
      </c>
      <c r="F2033" s="2">
        <v>-1.012256179611827</v>
      </c>
    </row>
    <row r="2034" spans="1:6" x14ac:dyDescent="0.35">
      <c r="A2034" s="1">
        <v>39114</v>
      </c>
      <c r="B2034">
        <v>2007</v>
      </c>
      <c r="C2034" t="s">
        <v>13</v>
      </c>
      <c r="D2034">
        <v>4137.2</v>
      </c>
      <c r="E2034">
        <v>54.5</v>
      </c>
      <c r="F2034" s="2">
        <v>1.3349009234085287</v>
      </c>
    </row>
    <row r="2035" spans="1:6" x14ac:dyDescent="0.35">
      <c r="A2035" s="1">
        <v>39115</v>
      </c>
      <c r="B2035">
        <v>2007</v>
      </c>
      <c r="C2035" t="s">
        <v>13</v>
      </c>
      <c r="D2035">
        <v>4183.5</v>
      </c>
      <c r="E2035">
        <v>46.300000000000182</v>
      </c>
      <c r="F2035" s="2">
        <v>1.1191143768732521</v>
      </c>
    </row>
    <row r="2036" spans="1:6" x14ac:dyDescent="0.35">
      <c r="A2036" s="1">
        <v>39118</v>
      </c>
      <c r="B2036">
        <v>2007</v>
      </c>
      <c r="C2036" t="s">
        <v>13</v>
      </c>
      <c r="D2036">
        <v>4215.3500000000004</v>
      </c>
      <c r="E2036">
        <v>31.850000000000364</v>
      </c>
      <c r="F2036" s="2">
        <v>0.76132425002988802</v>
      </c>
    </row>
    <row r="2037" spans="1:6" x14ac:dyDescent="0.35">
      <c r="A2037" s="1">
        <v>39119</v>
      </c>
      <c r="B2037">
        <v>2007</v>
      </c>
      <c r="C2037" t="s">
        <v>13</v>
      </c>
      <c r="D2037">
        <v>4195.8999999999996</v>
      </c>
      <c r="E2037">
        <v>-19.450000000000728</v>
      </c>
      <c r="F2037" s="2">
        <v>-0.4614088984307525</v>
      </c>
    </row>
    <row r="2038" spans="1:6" x14ac:dyDescent="0.35">
      <c r="A2038" s="1">
        <v>39120</v>
      </c>
      <c r="B2038">
        <v>2007</v>
      </c>
      <c r="C2038" t="s">
        <v>13</v>
      </c>
      <c r="D2038">
        <v>4224.25</v>
      </c>
      <c r="E2038">
        <v>28.350000000000364</v>
      </c>
      <c r="F2038" s="2">
        <v>0.67565957243977137</v>
      </c>
    </row>
    <row r="2039" spans="1:6" x14ac:dyDescent="0.35">
      <c r="A2039" s="1">
        <v>39121</v>
      </c>
      <c r="B2039">
        <v>2007</v>
      </c>
      <c r="C2039" t="s">
        <v>13</v>
      </c>
      <c r="D2039">
        <v>4223.3999999999996</v>
      </c>
      <c r="E2039">
        <v>-0.8500000000003638</v>
      </c>
      <c r="F2039" s="2">
        <v>-2.0121915132872432E-2</v>
      </c>
    </row>
    <row r="2040" spans="1:6" x14ac:dyDescent="0.35">
      <c r="A2040" s="1">
        <v>39122</v>
      </c>
      <c r="B2040">
        <v>2007</v>
      </c>
      <c r="C2040" t="s">
        <v>13</v>
      </c>
      <c r="D2040">
        <v>4187.3999999999996</v>
      </c>
      <c r="E2040">
        <v>-36</v>
      </c>
      <c r="F2040" s="2">
        <v>-0.85239380593834357</v>
      </c>
    </row>
    <row r="2041" spans="1:6" x14ac:dyDescent="0.35">
      <c r="A2041" s="1">
        <v>39125</v>
      </c>
      <c r="B2041">
        <v>2007</v>
      </c>
      <c r="C2041" t="s">
        <v>13</v>
      </c>
      <c r="D2041">
        <v>4058.3</v>
      </c>
      <c r="E2041">
        <v>-129.09999999999945</v>
      </c>
      <c r="F2041" s="2">
        <v>-3.0830586999092389</v>
      </c>
    </row>
    <row r="2042" spans="1:6" x14ac:dyDescent="0.35">
      <c r="A2042" s="1">
        <v>39126</v>
      </c>
      <c r="B2042">
        <v>2007</v>
      </c>
      <c r="C2042" t="s">
        <v>13</v>
      </c>
      <c r="D2042">
        <v>4044.55</v>
      </c>
      <c r="E2042">
        <v>-13.75</v>
      </c>
      <c r="F2042" s="2">
        <v>-0.33881181775620328</v>
      </c>
    </row>
    <row r="2043" spans="1:6" x14ac:dyDescent="0.35">
      <c r="A2043" s="1">
        <v>39127</v>
      </c>
      <c r="B2043">
        <v>2007</v>
      </c>
      <c r="C2043" t="s">
        <v>13</v>
      </c>
      <c r="D2043">
        <v>4047.1</v>
      </c>
      <c r="E2043">
        <v>2.5499999999997272</v>
      </c>
      <c r="F2043" s="2">
        <v>6.3047805071014748E-2</v>
      </c>
    </row>
    <row r="2044" spans="1:6" x14ac:dyDescent="0.35">
      <c r="A2044" s="1">
        <v>39128</v>
      </c>
      <c r="B2044">
        <v>2007</v>
      </c>
      <c r="C2044" t="s">
        <v>13</v>
      </c>
      <c r="D2044">
        <v>4146.2</v>
      </c>
      <c r="E2044">
        <v>99.099999999999909</v>
      </c>
      <c r="F2044" s="2">
        <v>2.4486669467025752</v>
      </c>
    </row>
    <row r="2045" spans="1:6" x14ac:dyDescent="0.35">
      <c r="A2045" s="1">
        <v>39132</v>
      </c>
      <c r="B2045">
        <v>2007</v>
      </c>
      <c r="C2045" t="s">
        <v>13</v>
      </c>
      <c r="D2045">
        <v>4164.55</v>
      </c>
      <c r="E2045">
        <v>18.350000000000364</v>
      </c>
      <c r="F2045" s="2">
        <v>0.44257392311032662</v>
      </c>
    </row>
    <row r="2046" spans="1:6" x14ac:dyDescent="0.35">
      <c r="A2046" s="1">
        <v>39133</v>
      </c>
      <c r="B2046">
        <v>2007</v>
      </c>
      <c r="C2046" t="s">
        <v>13</v>
      </c>
      <c r="D2046">
        <v>4106.95</v>
      </c>
      <c r="E2046">
        <v>-57.600000000000364</v>
      </c>
      <c r="F2046" s="2">
        <v>-1.3831026161290023</v>
      </c>
    </row>
    <row r="2047" spans="1:6" x14ac:dyDescent="0.35">
      <c r="A2047" s="1">
        <v>39134</v>
      </c>
      <c r="B2047">
        <v>2007</v>
      </c>
      <c r="C2047" t="s">
        <v>13</v>
      </c>
      <c r="D2047">
        <v>4096.2</v>
      </c>
      <c r="E2047">
        <v>-10.75</v>
      </c>
      <c r="F2047" s="2">
        <v>-0.26175142137109048</v>
      </c>
    </row>
    <row r="2048" spans="1:6" x14ac:dyDescent="0.35">
      <c r="A2048" s="1">
        <v>39135</v>
      </c>
      <c r="B2048">
        <v>2007</v>
      </c>
      <c r="C2048" t="s">
        <v>13</v>
      </c>
      <c r="D2048">
        <v>4040</v>
      </c>
      <c r="E2048">
        <v>-56.199999999999818</v>
      </c>
      <c r="F2048" s="2">
        <v>-1.372003320150379</v>
      </c>
    </row>
    <row r="2049" spans="1:6" x14ac:dyDescent="0.35">
      <c r="A2049" s="1">
        <v>39136</v>
      </c>
      <c r="B2049">
        <v>2007</v>
      </c>
      <c r="C2049" t="s">
        <v>13</v>
      </c>
      <c r="D2049">
        <v>3938.95</v>
      </c>
      <c r="E2049">
        <v>-101.05000000000018</v>
      </c>
      <c r="F2049" s="2">
        <v>-2.501237623762381</v>
      </c>
    </row>
    <row r="2050" spans="1:6" x14ac:dyDescent="0.35">
      <c r="A2050" s="1">
        <v>39139</v>
      </c>
      <c r="B2050">
        <v>2007</v>
      </c>
      <c r="C2050" t="s">
        <v>13</v>
      </c>
      <c r="D2050">
        <v>3942</v>
      </c>
      <c r="E2050">
        <v>3.0500000000001819</v>
      </c>
      <c r="F2050" s="2">
        <v>7.7431802891638174E-2</v>
      </c>
    </row>
    <row r="2051" spans="1:6" x14ac:dyDescent="0.35">
      <c r="A2051" s="1">
        <v>39140</v>
      </c>
      <c r="B2051">
        <v>2007</v>
      </c>
      <c r="C2051" t="s">
        <v>13</v>
      </c>
      <c r="D2051">
        <v>3893.9</v>
      </c>
      <c r="E2051">
        <v>-48.099999999999909</v>
      </c>
      <c r="F2051" s="2">
        <v>-1.2201927955352589</v>
      </c>
    </row>
    <row r="2052" spans="1:6" x14ac:dyDescent="0.35">
      <c r="A2052" s="1">
        <v>39141</v>
      </c>
      <c r="B2052">
        <v>2007</v>
      </c>
      <c r="C2052" t="s">
        <v>13</v>
      </c>
      <c r="D2052">
        <v>3745.3</v>
      </c>
      <c r="E2052">
        <v>-148.59999999999991</v>
      </c>
      <c r="F2052" s="2">
        <v>-3.8162253781555746</v>
      </c>
    </row>
    <row r="2053" spans="1:6" x14ac:dyDescent="0.35">
      <c r="A2053" s="1">
        <v>39142</v>
      </c>
      <c r="B2053">
        <v>2007</v>
      </c>
      <c r="C2053" t="s">
        <v>14</v>
      </c>
      <c r="D2053">
        <v>3811.2</v>
      </c>
      <c r="E2053">
        <v>65.899999999999636</v>
      </c>
      <c r="F2053" s="2">
        <v>1.7595386217392366</v>
      </c>
    </row>
    <row r="2054" spans="1:6" x14ac:dyDescent="0.35">
      <c r="A2054" s="1">
        <v>39143</v>
      </c>
      <c r="B2054">
        <v>2007</v>
      </c>
      <c r="C2054" t="s">
        <v>14</v>
      </c>
      <c r="D2054">
        <v>3726.75</v>
      </c>
      <c r="E2054">
        <v>-84.449999999999818</v>
      </c>
      <c r="F2054" s="2">
        <v>-2.2158375314861414</v>
      </c>
    </row>
    <row r="2055" spans="1:6" x14ac:dyDescent="0.35">
      <c r="A2055" s="1">
        <v>39146</v>
      </c>
      <c r="B2055">
        <v>2007</v>
      </c>
      <c r="C2055" t="s">
        <v>14</v>
      </c>
      <c r="D2055">
        <v>3576.5</v>
      </c>
      <c r="E2055">
        <v>-150.25</v>
      </c>
      <c r="F2055" s="2">
        <v>-4.0316629771248405</v>
      </c>
    </row>
    <row r="2056" spans="1:6" x14ac:dyDescent="0.35">
      <c r="A2056" s="1">
        <v>39147</v>
      </c>
      <c r="B2056">
        <v>2007</v>
      </c>
      <c r="C2056" t="s">
        <v>14</v>
      </c>
      <c r="D2056">
        <v>3655.65</v>
      </c>
      <c r="E2056">
        <v>79.150000000000091</v>
      </c>
      <c r="F2056" s="2">
        <v>2.2130574584090614</v>
      </c>
    </row>
    <row r="2057" spans="1:6" x14ac:dyDescent="0.35">
      <c r="A2057" s="1">
        <v>39148</v>
      </c>
      <c r="B2057">
        <v>2007</v>
      </c>
      <c r="C2057" t="s">
        <v>14</v>
      </c>
      <c r="D2057">
        <v>3626.85</v>
      </c>
      <c r="E2057">
        <v>-28.800000000000182</v>
      </c>
      <c r="F2057" s="2">
        <v>-0.78782159123548978</v>
      </c>
    </row>
    <row r="2058" spans="1:6" x14ac:dyDescent="0.35">
      <c r="A2058" s="1">
        <v>39149</v>
      </c>
      <c r="B2058">
        <v>2007</v>
      </c>
      <c r="C2058" t="s">
        <v>14</v>
      </c>
      <c r="D2058">
        <v>3761.65</v>
      </c>
      <c r="E2058">
        <v>134.80000000000018</v>
      </c>
      <c r="F2058" s="2">
        <v>3.716723878848041</v>
      </c>
    </row>
    <row r="2059" spans="1:6" x14ac:dyDescent="0.35">
      <c r="A2059" s="1">
        <v>39150</v>
      </c>
      <c r="B2059">
        <v>2007</v>
      </c>
      <c r="C2059" t="s">
        <v>14</v>
      </c>
      <c r="D2059">
        <v>3718</v>
      </c>
      <c r="E2059">
        <v>-43.650000000000091</v>
      </c>
      <c r="F2059" s="2">
        <v>-1.1603950394108993</v>
      </c>
    </row>
    <row r="2060" spans="1:6" x14ac:dyDescent="0.35">
      <c r="A2060" s="1">
        <v>39153</v>
      </c>
      <c r="B2060">
        <v>2007</v>
      </c>
      <c r="C2060" t="s">
        <v>14</v>
      </c>
      <c r="D2060">
        <v>3734.6</v>
      </c>
      <c r="E2060">
        <v>16.599999999999909</v>
      </c>
      <c r="F2060" s="2">
        <v>0.44647660032275172</v>
      </c>
    </row>
    <row r="2061" spans="1:6" x14ac:dyDescent="0.35">
      <c r="A2061" s="1">
        <v>39154</v>
      </c>
      <c r="B2061">
        <v>2007</v>
      </c>
      <c r="C2061" t="s">
        <v>14</v>
      </c>
      <c r="D2061">
        <v>3770.55</v>
      </c>
      <c r="E2061">
        <v>35.950000000000273</v>
      </c>
      <c r="F2061" s="2">
        <v>0.96261982541638402</v>
      </c>
    </row>
    <row r="2062" spans="1:6" x14ac:dyDescent="0.35">
      <c r="A2062" s="1">
        <v>39155</v>
      </c>
      <c r="B2062">
        <v>2007</v>
      </c>
      <c r="C2062" t="s">
        <v>14</v>
      </c>
      <c r="D2062">
        <v>3641.1</v>
      </c>
      <c r="E2062">
        <v>-129.45000000000027</v>
      </c>
      <c r="F2062" s="2">
        <v>-3.4331861399530643</v>
      </c>
    </row>
    <row r="2063" spans="1:6" x14ac:dyDescent="0.35">
      <c r="A2063" s="1">
        <v>39156</v>
      </c>
      <c r="B2063">
        <v>2007</v>
      </c>
      <c r="C2063" t="s">
        <v>14</v>
      </c>
      <c r="D2063">
        <v>3643.6</v>
      </c>
      <c r="E2063">
        <v>2.5</v>
      </c>
      <c r="F2063" s="2">
        <v>6.8660569608085475E-2</v>
      </c>
    </row>
    <row r="2064" spans="1:6" x14ac:dyDescent="0.35">
      <c r="A2064" s="1">
        <v>39157</v>
      </c>
      <c r="B2064">
        <v>2007</v>
      </c>
      <c r="C2064" t="s">
        <v>14</v>
      </c>
      <c r="D2064">
        <v>3608.55</v>
      </c>
      <c r="E2064">
        <v>-35.049999999999727</v>
      </c>
      <c r="F2064" s="2">
        <v>-0.96196069821055352</v>
      </c>
    </row>
    <row r="2065" spans="1:6" x14ac:dyDescent="0.35">
      <c r="A2065" s="1">
        <v>39160</v>
      </c>
      <c r="B2065">
        <v>2007</v>
      </c>
      <c r="C2065" t="s">
        <v>14</v>
      </c>
      <c r="D2065">
        <v>3678.9</v>
      </c>
      <c r="E2065">
        <v>70.349999999999909</v>
      </c>
      <c r="F2065" s="2">
        <v>1.9495365174377493</v>
      </c>
    </row>
    <row r="2066" spans="1:6" x14ac:dyDescent="0.35">
      <c r="A2066" s="1">
        <v>39161</v>
      </c>
      <c r="B2066">
        <v>2007</v>
      </c>
      <c r="C2066" t="s">
        <v>14</v>
      </c>
      <c r="D2066">
        <v>3697.6</v>
      </c>
      <c r="E2066">
        <v>18.699999999999818</v>
      </c>
      <c r="F2066" s="2">
        <v>0.50830411264236097</v>
      </c>
    </row>
    <row r="2067" spans="1:6" x14ac:dyDescent="0.35">
      <c r="A2067" s="1">
        <v>39162</v>
      </c>
      <c r="B2067">
        <v>2007</v>
      </c>
      <c r="C2067" t="s">
        <v>14</v>
      </c>
      <c r="D2067">
        <v>3764.55</v>
      </c>
      <c r="E2067">
        <v>66.950000000000273</v>
      </c>
      <c r="F2067" s="2">
        <v>1.8106339247079262</v>
      </c>
    </row>
    <row r="2068" spans="1:6" x14ac:dyDescent="0.35">
      <c r="A2068" s="1">
        <v>39163</v>
      </c>
      <c r="B2068">
        <v>2007</v>
      </c>
      <c r="C2068" t="s">
        <v>14</v>
      </c>
      <c r="D2068">
        <v>3875.9</v>
      </c>
      <c r="E2068">
        <v>111.34999999999991</v>
      </c>
      <c r="F2068" s="2">
        <v>2.9578568487601413</v>
      </c>
    </row>
    <row r="2069" spans="1:6" x14ac:dyDescent="0.35">
      <c r="A2069" s="1">
        <v>39164</v>
      </c>
      <c r="B2069">
        <v>2007</v>
      </c>
      <c r="C2069" t="s">
        <v>14</v>
      </c>
      <c r="D2069">
        <v>3861.05</v>
      </c>
      <c r="E2069">
        <v>-14.849999999999909</v>
      </c>
      <c r="F2069" s="2">
        <v>-0.38313681983539072</v>
      </c>
    </row>
    <row r="2070" spans="1:6" x14ac:dyDescent="0.35">
      <c r="A2070" s="1">
        <v>39167</v>
      </c>
      <c r="B2070">
        <v>2007</v>
      </c>
      <c r="C2070" t="s">
        <v>14</v>
      </c>
      <c r="D2070">
        <v>3819.95</v>
      </c>
      <c r="E2070">
        <v>-41.100000000000364</v>
      </c>
      <c r="F2070" s="2">
        <v>-1.0644772794965194</v>
      </c>
    </row>
    <row r="2071" spans="1:6" x14ac:dyDescent="0.35">
      <c r="A2071" s="1">
        <v>39169</v>
      </c>
      <c r="B2071">
        <v>2007</v>
      </c>
      <c r="C2071" t="s">
        <v>14</v>
      </c>
      <c r="D2071">
        <v>3761.1</v>
      </c>
      <c r="E2071">
        <v>-58.849999999999909</v>
      </c>
      <c r="F2071" s="2">
        <v>-1.5405960811005357</v>
      </c>
    </row>
    <row r="2072" spans="1:6" x14ac:dyDescent="0.35">
      <c r="A2072" s="1">
        <v>39170</v>
      </c>
      <c r="B2072">
        <v>2007</v>
      </c>
      <c r="C2072" t="s">
        <v>14</v>
      </c>
      <c r="D2072">
        <v>3798.1</v>
      </c>
      <c r="E2072">
        <v>37</v>
      </c>
      <c r="F2072" s="2">
        <v>0.9837547525989736</v>
      </c>
    </row>
    <row r="2073" spans="1:6" x14ac:dyDescent="0.35">
      <c r="A2073" s="1">
        <v>39171</v>
      </c>
      <c r="B2073">
        <v>2007</v>
      </c>
      <c r="C2073" t="s">
        <v>14</v>
      </c>
      <c r="D2073">
        <v>3821.55</v>
      </c>
      <c r="E2073">
        <v>23.450000000000273</v>
      </c>
      <c r="F2073" s="2">
        <v>0.61741397014297339</v>
      </c>
    </row>
    <row r="2074" spans="1:6" x14ac:dyDescent="0.35">
      <c r="A2074" s="1">
        <v>39174</v>
      </c>
      <c r="B2074">
        <v>2007</v>
      </c>
      <c r="C2074" t="s">
        <v>15</v>
      </c>
      <c r="D2074">
        <v>3633.6</v>
      </c>
      <c r="E2074">
        <v>-187.95000000000027</v>
      </c>
      <c r="F2074" s="2">
        <v>-4.9181614789810491</v>
      </c>
    </row>
    <row r="2075" spans="1:6" x14ac:dyDescent="0.35">
      <c r="A2075" s="1">
        <v>39175</v>
      </c>
      <c r="B2075">
        <v>2007</v>
      </c>
      <c r="C2075" t="s">
        <v>15</v>
      </c>
      <c r="D2075">
        <v>3690.65</v>
      </c>
      <c r="E2075">
        <v>57.050000000000182</v>
      </c>
      <c r="F2075" s="2">
        <v>1.5700682518714273</v>
      </c>
    </row>
    <row r="2076" spans="1:6" x14ac:dyDescent="0.35">
      <c r="A2076" s="1">
        <v>39176</v>
      </c>
      <c r="B2076">
        <v>2007</v>
      </c>
      <c r="C2076" t="s">
        <v>15</v>
      </c>
      <c r="D2076">
        <v>3733.25</v>
      </c>
      <c r="E2076">
        <v>42.599999999999909</v>
      </c>
      <c r="F2076" s="2">
        <v>1.1542682183355211</v>
      </c>
    </row>
    <row r="2077" spans="1:6" x14ac:dyDescent="0.35">
      <c r="A2077" s="1">
        <v>39177</v>
      </c>
      <c r="B2077">
        <v>2007</v>
      </c>
      <c r="C2077" t="s">
        <v>15</v>
      </c>
      <c r="D2077">
        <v>3752</v>
      </c>
      <c r="E2077">
        <v>18.75</v>
      </c>
      <c r="F2077" s="2">
        <v>0.50224335364628681</v>
      </c>
    </row>
    <row r="2078" spans="1:6" x14ac:dyDescent="0.35">
      <c r="A2078" s="1">
        <v>39181</v>
      </c>
      <c r="B2078">
        <v>2007</v>
      </c>
      <c r="C2078" t="s">
        <v>15</v>
      </c>
      <c r="D2078">
        <v>3843.5</v>
      </c>
      <c r="E2078">
        <v>91.5</v>
      </c>
      <c r="F2078" s="2">
        <v>2.4386993603411513</v>
      </c>
    </row>
    <row r="2079" spans="1:6" x14ac:dyDescent="0.35">
      <c r="A2079" s="1">
        <v>39182</v>
      </c>
      <c r="B2079">
        <v>2007</v>
      </c>
      <c r="C2079" t="s">
        <v>15</v>
      </c>
      <c r="D2079">
        <v>3848.15</v>
      </c>
      <c r="E2079">
        <v>4.6500000000000909</v>
      </c>
      <c r="F2079" s="2">
        <v>0.12098347860023653</v>
      </c>
    </row>
    <row r="2080" spans="1:6" x14ac:dyDescent="0.35">
      <c r="A2080" s="1">
        <v>39183</v>
      </c>
      <c r="B2080">
        <v>2007</v>
      </c>
      <c r="C2080" t="s">
        <v>15</v>
      </c>
      <c r="D2080">
        <v>3862.65</v>
      </c>
      <c r="E2080">
        <v>14.5</v>
      </c>
      <c r="F2080" s="2">
        <v>0.37680443849642037</v>
      </c>
    </row>
    <row r="2081" spans="1:6" x14ac:dyDescent="0.35">
      <c r="A2081" s="1">
        <v>39184</v>
      </c>
      <c r="B2081">
        <v>2007</v>
      </c>
      <c r="C2081" t="s">
        <v>15</v>
      </c>
      <c r="D2081">
        <v>3829.85</v>
      </c>
      <c r="E2081">
        <v>-32.800000000000182</v>
      </c>
      <c r="F2081" s="2">
        <v>-0.84915796150311773</v>
      </c>
    </row>
    <row r="2082" spans="1:6" x14ac:dyDescent="0.35">
      <c r="A2082" s="1">
        <v>39185</v>
      </c>
      <c r="B2082">
        <v>2007</v>
      </c>
      <c r="C2082" t="s">
        <v>15</v>
      </c>
      <c r="D2082">
        <v>3917.35</v>
      </c>
      <c r="E2082">
        <v>87.5</v>
      </c>
      <c r="F2082" s="2">
        <v>2.2846847787772369</v>
      </c>
    </row>
    <row r="2083" spans="1:6" x14ac:dyDescent="0.35">
      <c r="A2083" s="1">
        <v>39188</v>
      </c>
      <c r="B2083">
        <v>2007</v>
      </c>
      <c r="C2083" t="s">
        <v>15</v>
      </c>
      <c r="D2083">
        <v>4013.35</v>
      </c>
      <c r="E2083">
        <v>96</v>
      </c>
      <c r="F2083" s="2">
        <v>2.4506362719695711</v>
      </c>
    </row>
    <row r="2084" spans="1:6" x14ac:dyDescent="0.35">
      <c r="A2084" s="1">
        <v>39189</v>
      </c>
      <c r="B2084">
        <v>2007</v>
      </c>
      <c r="C2084" t="s">
        <v>15</v>
      </c>
      <c r="D2084">
        <v>3984.95</v>
      </c>
      <c r="E2084">
        <v>-28.400000000000091</v>
      </c>
      <c r="F2084" s="2">
        <v>-0.70763825731620944</v>
      </c>
    </row>
    <row r="2085" spans="1:6" x14ac:dyDescent="0.35">
      <c r="A2085" s="1">
        <v>39190</v>
      </c>
      <c r="B2085">
        <v>2007</v>
      </c>
      <c r="C2085" t="s">
        <v>15</v>
      </c>
      <c r="D2085">
        <v>4011.6</v>
      </c>
      <c r="E2085">
        <v>26.650000000000091</v>
      </c>
      <c r="F2085" s="2">
        <v>0.66876623295148219</v>
      </c>
    </row>
    <row r="2086" spans="1:6" x14ac:dyDescent="0.35">
      <c r="A2086" s="1">
        <v>39191</v>
      </c>
      <c r="B2086">
        <v>2007</v>
      </c>
      <c r="C2086" t="s">
        <v>15</v>
      </c>
      <c r="D2086">
        <v>3997.65</v>
      </c>
      <c r="E2086">
        <v>-13.949999999999818</v>
      </c>
      <c r="F2086" s="2">
        <v>-0.34774154950642683</v>
      </c>
    </row>
    <row r="2087" spans="1:6" x14ac:dyDescent="0.35">
      <c r="A2087" s="1">
        <v>39192</v>
      </c>
      <c r="B2087">
        <v>2007</v>
      </c>
      <c r="C2087" t="s">
        <v>15</v>
      </c>
      <c r="D2087">
        <v>4083.55</v>
      </c>
      <c r="E2087">
        <v>85.900000000000091</v>
      </c>
      <c r="F2087" s="2">
        <v>2.1487623979087735</v>
      </c>
    </row>
    <row r="2088" spans="1:6" x14ac:dyDescent="0.35">
      <c r="A2088" s="1">
        <v>39195</v>
      </c>
      <c r="B2088">
        <v>2007</v>
      </c>
      <c r="C2088" t="s">
        <v>15</v>
      </c>
      <c r="D2088">
        <v>4085.1</v>
      </c>
      <c r="E2088">
        <v>1.5499999999997272</v>
      </c>
      <c r="F2088" s="2">
        <v>3.7957169619564524E-2</v>
      </c>
    </row>
    <row r="2089" spans="1:6" x14ac:dyDescent="0.35">
      <c r="A2089" s="1">
        <v>39196</v>
      </c>
      <c r="B2089">
        <v>2007</v>
      </c>
      <c r="C2089" t="s">
        <v>15</v>
      </c>
      <c r="D2089">
        <v>4141.8</v>
      </c>
      <c r="E2089">
        <v>56.700000000000273</v>
      </c>
      <c r="F2089" s="2">
        <v>1.387970918704567</v>
      </c>
    </row>
    <row r="2090" spans="1:6" x14ac:dyDescent="0.35">
      <c r="A2090" s="1">
        <v>39197</v>
      </c>
      <c r="B2090">
        <v>2007</v>
      </c>
      <c r="C2090" t="s">
        <v>15</v>
      </c>
      <c r="D2090">
        <v>4167.3</v>
      </c>
      <c r="E2090">
        <v>25.5</v>
      </c>
      <c r="F2090" s="2">
        <v>0.61567434448790381</v>
      </c>
    </row>
    <row r="2091" spans="1:6" x14ac:dyDescent="0.35">
      <c r="A2091" s="1">
        <v>39198</v>
      </c>
      <c r="B2091">
        <v>2007</v>
      </c>
      <c r="C2091" t="s">
        <v>15</v>
      </c>
      <c r="D2091">
        <v>4177.8500000000004</v>
      </c>
      <c r="E2091">
        <v>10.550000000000182</v>
      </c>
      <c r="F2091" s="2">
        <v>0.25316151944904813</v>
      </c>
    </row>
    <row r="2092" spans="1:6" x14ac:dyDescent="0.35">
      <c r="A2092" s="1">
        <v>39199</v>
      </c>
      <c r="B2092">
        <v>2007</v>
      </c>
      <c r="C2092" t="s">
        <v>15</v>
      </c>
      <c r="D2092">
        <v>4083.5</v>
      </c>
      <c r="E2092">
        <v>-94.350000000000364</v>
      </c>
      <c r="F2092" s="2">
        <v>-2.2583386191462202</v>
      </c>
    </row>
    <row r="2093" spans="1:6" x14ac:dyDescent="0.35">
      <c r="A2093" s="1">
        <v>39202</v>
      </c>
      <c r="B2093">
        <v>2007</v>
      </c>
      <c r="C2093" t="s">
        <v>15</v>
      </c>
      <c r="D2093">
        <v>4087.9</v>
      </c>
      <c r="E2093">
        <v>4.4000000000000909</v>
      </c>
      <c r="F2093" s="2">
        <v>0.10775070405289802</v>
      </c>
    </row>
    <row r="2094" spans="1:6" x14ac:dyDescent="0.35">
      <c r="A2094" s="1">
        <v>39205</v>
      </c>
      <c r="B2094">
        <v>2007</v>
      </c>
      <c r="C2094" t="s">
        <v>16</v>
      </c>
      <c r="D2094">
        <v>4150.8500000000004</v>
      </c>
      <c r="E2094">
        <v>62.950000000000273</v>
      </c>
      <c r="F2094" s="2">
        <v>1.5399104674771953</v>
      </c>
    </row>
    <row r="2095" spans="1:6" x14ac:dyDescent="0.35">
      <c r="A2095" s="1">
        <v>39206</v>
      </c>
      <c r="B2095">
        <v>2007</v>
      </c>
      <c r="C2095" t="s">
        <v>16</v>
      </c>
      <c r="D2095">
        <v>4117.3500000000004</v>
      </c>
      <c r="E2095">
        <v>-33.5</v>
      </c>
      <c r="F2095" s="2">
        <v>-0.80706361347675759</v>
      </c>
    </row>
    <row r="2096" spans="1:6" x14ac:dyDescent="0.35">
      <c r="A2096" s="1">
        <v>39209</v>
      </c>
      <c r="B2096">
        <v>2007</v>
      </c>
      <c r="C2096" t="s">
        <v>16</v>
      </c>
      <c r="D2096">
        <v>4111.1499999999996</v>
      </c>
      <c r="E2096">
        <v>-6.2000000000007276</v>
      </c>
      <c r="F2096" s="2">
        <v>-0.15058229200822681</v>
      </c>
    </row>
    <row r="2097" spans="1:6" x14ac:dyDescent="0.35">
      <c r="A2097" s="1">
        <v>39210</v>
      </c>
      <c r="B2097">
        <v>2007</v>
      </c>
      <c r="C2097" t="s">
        <v>16</v>
      </c>
      <c r="D2097">
        <v>4077</v>
      </c>
      <c r="E2097">
        <v>-34.149999999999636</v>
      </c>
      <c r="F2097" s="2">
        <v>-0.8306678180071182</v>
      </c>
    </row>
    <row r="2098" spans="1:6" x14ac:dyDescent="0.35">
      <c r="A2098" s="1">
        <v>39211</v>
      </c>
      <c r="B2098">
        <v>2007</v>
      </c>
      <c r="C2098" t="s">
        <v>16</v>
      </c>
      <c r="D2098">
        <v>4079.3</v>
      </c>
      <c r="E2098">
        <v>2.3000000000001819</v>
      </c>
      <c r="F2098" s="2">
        <v>5.6414029923968163E-2</v>
      </c>
    </row>
    <row r="2099" spans="1:6" x14ac:dyDescent="0.35">
      <c r="A2099" s="1">
        <v>39212</v>
      </c>
      <c r="B2099">
        <v>2007</v>
      </c>
      <c r="C2099" t="s">
        <v>16</v>
      </c>
      <c r="D2099">
        <v>4066.8</v>
      </c>
      <c r="E2099">
        <v>-12.5</v>
      </c>
      <c r="F2099" s="2">
        <v>-0.30642512195719851</v>
      </c>
    </row>
    <row r="2100" spans="1:6" x14ac:dyDescent="0.35">
      <c r="A2100" s="1">
        <v>39213</v>
      </c>
      <c r="B2100">
        <v>2007</v>
      </c>
      <c r="C2100" t="s">
        <v>16</v>
      </c>
      <c r="D2100">
        <v>4076.65</v>
      </c>
      <c r="E2100">
        <v>9.8499999999999091</v>
      </c>
      <c r="F2100" s="2">
        <v>0.2422051736008633</v>
      </c>
    </row>
    <row r="2101" spans="1:6" x14ac:dyDescent="0.35">
      <c r="A2101" s="1">
        <v>39216</v>
      </c>
      <c r="B2101">
        <v>2007</v>
      </c>
      <c r="C2101" t="s">
        <v>16</v>
      </c>
      <c r="D2101">
        <v>4134.3</v>
      </c>
      <c r="E2101">
        <v>57.650000000000091</v>
      </c>
      <c r="F2101" s="2">
        <v>1.4141513252302771</v>
      </c>
    </row>
    <row r="2102" spans="1:6" x14ac:dyDescent="0.35">
      <c r="A2102" s="1">
        <v>39217</v>
      </c>
      <c r="B2102">
        <v>2007</v>
      </c>
      <c r="C2102" t="s">
        <v>16</v>
      </c>
      <c r="D2102">
        <v>4120.3</v>
      </c>
      <c r="E2102">
        <v>-14</v>
      </c>
      <c r="F2102" s="2">
        <v>-0.33863048158092057</v>
      </c>
    </row>
    <row r="2103" spans="1:6" x14ac:dyDescent="0.35">
      <c r="A2103" s="1">
        <v>39218</v>
      </c>
      <c r="B2103">
        <v>2007</v>
      </c>
      <c r="C2103" t="s">
        <v>16</v>
      </c>
      <c r="D2103">
        <v>4170.95</v>
      </c>
      <c r="E2103">
        <v>50.649999999999636</v>
      </c>
      <c r="F2103" s="2">
        <v>1.2292794214013454</v>
      </c>
    </row>
    <row r="2104" spans="1:6" x14ac:dyDescent="0.35">
      <c r="A2104" s="1">
        <v>39219</v>
      </c>
      <c r="B2104">
        <v>2007</v>
      </c>
      <c r="C2104" t="s">
        <v>16</v>
      </c>
      <c r="D2104">
        <v>4219.55</v>
      </c>
      <c r="E2104">
        <v>48.600000000000364</v>
      </c>
      <c r="F2104" s="2">
        <v>1.1652021721670212</v>
      </c>
    </row>
    <row r="2105" spans="1:6" x14ac:dyDescent="0.35">
      <c r="A2105" s="1">
        <v>39220</v>
      </c>
      <c r="B2105">
        <v>2007</v>
      </c>
      <c r="C2105" t="s">
        <v>16</v>
      </c>
      <c r="D2105">
        <v>4214.5</v>
      </c>
      <c r="E2105">
        <v>-5.0500000000001819</v>
      </c>
      <c r="F2105" s="2">
        <v>-0.11968100863836621</v>
      </c>
    </row>
    <row r="2106" spans="1:6" x14ac:dyDescent="0.35">
      <c r="A2106" s="1">
        <v>39223</v>
      </c>
      <c r="B2106">
        <v>2007</v>
      </c>
      <c r="C2106" t="s">
        <v>16</v>
      </c>
      <c r="D2106">
        <v>4260.8999999999996</v>
      </c>
      <c r="E2106">
        <v>46.399999999999636</v>
      </c>
      <c r="F2106" s="2">
        <v>1.1009609680863599</v>
      </c>
    </row>
    <row r="2107" spans="1:6" x14ac:dyDescent="0.35">
      <c r="A2107" s="1">
        <v>39224</v>
      </c>
      <c r="B2107">
        <v>2007</v>
      </c>
      <c r="C2107" t="s">
        <v>16</v>
      </c>
      <c r="D2107">
        <v>4278.1000000000004</v>
      </c>
      <c r="E2107">
        <v>17.200000000000728</v>
      </c>
      <c r="F2107" s="2">
        <v>0.4036705860264434</v>
      </c>
    </row>
    <row r="2108" spans="1:6" x14ac:dyDescent="0.35">
      <c r="A2108" s="1">
        <v>39225</v>
      </c>
      <c r="B2108">
        <v>2007</v>
      </c>
      <c r="C2108" t="s">
        <v>16</v>
      </c>
      <c r="D2108">
        <v>4246.2</v>
      </c>
      <c r="E2108">
        <v>-31.900000000000546</v>
      </c>
      <c r="F2108" s="2">
        <v>-0.74565811925856207</v>
      </c>
    </row>
    <row r="2109" spans="1:6" x14ac:dyDescent="0.35">
      <c r="A2109" s="1">
        <v>39226</v>
      </c>
      <c r="B2109">
        <v>2007</v>
      </c>
      <c r="C2109" t="s">
        <v>16</v>
      </c>
      <c r="D2109">
        <v>4204.8999999999996</v>
      </c>
      <c r="E2109">
        <v>-41.300000000000182</v>
      </c>
      <c r="F2109" s="2">
        <v>-0.97263435542367727</v>
      </c>
    </row>
    <row r="2110" spans="1:6" x14ac:dyDescent="0.35">
      <c r="A2110" s="1">
        <v>39227</v>
      </c>
      <c r="B2110">
        <v>2007</v>
      </c>
      <c r="C2110" t="s">
        <v>16</v>
      </c>
      <c r="D2110">
        <v>4248.1499999999996</v>
      </c>
      <c r="E2110">
        <v>43.25</v>
      </c>
      <c r="F2110" s="2">
        <v>1.0285619158600681</v>
      </c>
    </row>
    <row r="2111" spans="1:6" x14ac:dyDescent="0.35">
      <c r="A2111" s="1">
        <v>39230</v>
      </c>
      <c r="B2111">
        <v>2007</v>
      </c>
      <c r="C2111" t="s">
        <v>16</v>
      </c>
      <c r="D2111">
        <v>4256.55</v>
      </c>
      <c r="E2111">
        <v>8.4000000000005457</v>
      </c>
      <c r="F2111" s="2">
        <v>0.19773313089228362</v>
      </c>
    </row>
    <row r="2112" spans="1:6" x14ac:dyDescent="0.35">
      <c r="A2112" s="1">
        <v>39231</v>
      </c>
      <c r="B2112">
        <v>2007</v>
      </c>
      <c r="C2112" t="s">
        <v>16</v>
      </c>
      <c r="D2112">
        <v>4293.25</v>
      </c>
      <c r="E2112">
        <v>36.699999999999818</v>
      </c>
      <c r="F2112" s="2">
        <v>0.8622006084739946</v>
      </c>
    </row>
    <row r="2113" spans="1:6" x14ac:dyDescent="0.35">
      <c r="A2113" s="1">
        <v>39232</v>
      </c>
      <c r="B2113">
        <v>2007</v>
      </c>
      <c r="C2113" t="s">
        <v>16</v>
      </c>
      <c r="D2113">
        <v>4249.6499999999996</v>
      </c>
      <c r="E2113">
        <v>-43.600000000000364</v>
      </c>
      <c r="F2113" s="2">
        <v>-1.01554766202761</v>
      </c>
    </row>
    <row r="2114" spans="1:6" x14ac:dyDescent="0.35">
      <c r="A2114" s="1">
        <v>39233</v>
      </c>
      <c r="B2114">
        <v>2007</v>
      </c>
      <c r="C2114" t="s">
        <v>16</v>
      </c>
      <c r="D2114">
        <v>4295.8</v>
      </c>
      <c r="E2114">
        <v>46.150000000000546</v>
      </c>
      <c r="F2114" s="2">
        <v>1.0859717859117939</v>
      </c>
    </row>
    <row r="2115" spans="1:6" x14ac:dyDescent="0.35">
      <c r="A2115" s="1">
        <v>39234</v>
      </c>
      <c r="B2115">
        <v>2007</v>
      </c>
      <c r="C2115" t="s">
        <v>17</v>
      </c>
      <c r="D2115">
        <v>4297.05</v>
      </c>
      <c r="E2115">
        <v>1.25</v>
      </c>
      <c r="F2115" s="2">
        <v>2.9098188928721076E-2</v>
      </c>
    </row>
    <row r="2116" spans="1:6" x14ac:dyDescent="0.35">
      <c r="A2116" s="1">
        <v>39237</v>
      </c>
      <c r="B2116">
        <v>2007</v>
      </c>
      <c r="C2116" t="s">
        <v>17</v>
      </c>
      <c r="D2116">
        <v>4267.05</v>
      </c>
      <c r="E2116">
        <v>-30</v>
      </c>
      <c r="F2116" s="2">
        <v>-0.69815338429853036</v>
      </c>
    </row>
    <row r="2117" spans="1:6" x14ac:dyDescent="0.35">
      <c r="A2117" s="1">
        <v>39238</v>
      </c>
      <c r="B2117">
        <v>2007</v>
      </c>
      <c r="C2117" t="s">
        <v>17</v>
      </c>
      <c r="D2117">
        <v>4284.6499999999996</v>
      </c>
      <c r="E2117">
        <v>17.599999999999454</v>
      </c>
      <c r="F2117" s="2">
        <v>0.41246294278247159</v>
      </c>
    </row>
    <row r="2118" spans="1:6" x14ac:dyDescent="0.35">
      <c r="A2118" s="1">
        <v>39239</v>
      </c>
      <c r="B2118">
        <v>2007</v>
      </c>
      <c r="C2118" t="s">
        <v>17</v>
      </c>
      <c r="D2118">
        <v>4198.25</v>
      </c>
      <c r="E2118">
        <v>-86.399999999999636</v>
      </c>
      <c r="F2118" s="2">
        <v>-2.0165007643564734</v>
      </c>
    </row>
    <row r="2119" spans="1:6" x14ac:dyDescent="0.35">
      <c r="A2119" s="1">
        <v>39240</v>
      </c>
      <c r="B2119">
        <v>2007</v>
      </c>
      <c r="C2119" t="s">
        <v>17</v>
      </c>
      <c r="D2119">
        <v>4179.5</v>
      </c>
      <c r="E2119">
        <v>-18.75</v>
      </c>
      <c r="F2119" s="2">
        <v>-0.44661466087060081</v>
      </c>
    </row>
    <row r="2120" spans="1:6" x14ac:dyDescent="0.35">
      <c r="A2120" s="1">
        <v>39241</v>
      </c>
      <c r="B2120">
        <v>2007</v>
      </c>
      <c r="C2120" t="s">
        <v>17</v>
      </c>
      <c r="D2120">
        <v>4145</v>
      </c>
      <c r="E2120">
        <v>-34.5</v>
      </c>
      <c r="F2120" s="2">
        <v>-0.82545759062088775</v>
      </c>
    </row>
    <row r="2121" spans="1:6" x14ac:dyDescent="0.35">
      <c r="A2121" s="1">
        <v>39244</v>
      </c>
      <c r="B2121">
        <v>2007</v>
      </c>
      <c r="C2121" t="s">
        <v>17</v>
      </c>
      <c r="D2121">
        <v>4145.6000000000004</v>
      </c>
      <c r="E2121">
        <v>0.6000000000003638</v>
      </c>
      <c r="F2121" s="2">
        <v>1.4475271411347738E-2</v>
      </c>
    </row>
    <row r="2122" spans="1:6" x14ac:dyDescent="0.35">
      <c r="A2122" s="1">
        <v>39245</v>
      </c>
      <c r="B2122">
        <v>2007</v>
      </c>
      <c r="C2122" t="s">
        <v>17</v>
      </c>
      <c r="D2122">
        <v>4155.2</v>
      </c>
      <c r="E2122">
        <v>9.5999999999994543</v>
      </c>
      <c r="F2122" s="2">
        <v>0.2315708220764052</v>
      </c>
    </row>
    <row r="2123" spans="1:6" x14ac:dyDescent="0.35">
      <c r="A2123" s="1">
        <v>39246</v>
      </c>
      <c r="B2123">
        <v>2007</v>
      </c>
      <c r="C2123" t="s">
        <v>17</v>
      </c>
      <c r="D2123">
        <v>4113.05</v>
      </c>
      <c r="E2123">
        <v>-42.149999999999636</v>
      </c>
      <c r="F2123" s="2">
        <v>-1.0143916056988747</v>
      </c>
    </row>
    <row r="2124" spans="1:6" x14ac:dyDescent="0.35">
      <c r="A2124" s="1">
        <v>39247</v>
      </c>
      <c r="B2124">
        <v>2007</v>
      </c>
      <c r="C2124" t="s">
        <v>17</v>
      </c>
      <c r="D2124">
        <v>4170</v>
      </c>
      <c r="E2124">
        <v>56.949999999999818</v>
      </c>
      <c r="F2124" s="2">
        <v>1.3846172548352151</v>
      </c>
    </row>
    <row r="2125" spans="1:6" x14ac:dyDescent="0.35">
      <c r="A2125" s="1">
        <v>39248</v>
      </c>
      <c r="B2125">
        <v>2007</v>
      </c>
      <c r="C2125" t="s">
        <v>17</v>
      </c>
      <c r="D2125">
        <v>4171.45</v>
      </c>
      <c r="E2125">
        <v>1.4499999999998181</v>
      </c>
      <c r="F2125" s="2">
        <v>3.4772182254192284E-2</v>
      </c>
    </row>
    <row r="2126" spans="1:6" x14ac:dyDescent="0.35">
      <c r="A2126" s="1">
        <v>39251</v>
      </c>
      <c r="B2126">
        <v>2007</v>
      </c>
      <c r="C2126" t="s">
        <v>17</v>
      </c>
      <c r="D2126">
        <v>4147.1000000000004</v>
      </c>
      <c r="E2126">
        <v>-24.349999999999454</v>
      </c>
      <c r="F2126" s="2">
        <v>-0.58372987809992816</v>
      </c>
    </row>
    <row r="2127" spans="1:6" x14ac:dyDescent="0.35">
      <c r="A2127" s="1">
        <v>39252</v>
      </c>
      <c r="B2127">
        <v>2007</v>
      </c>
      <c r="C2127" t="s">
        <v>17</v>
      </c>
      <c r="D2127">
        <v>4214.3</v>
      </c>
      <c r="E2127">
        <v>67.199999999999818</v>
      </c>
      <c r="F2127" s="2">
        <v>1.6204094427431173</v>
      </c>
    </row>
    <row r="2128" spans="1:6" x14ac:dyDescent="0.35">
      <c r="A2128" s="1">
        <v>39253</v>
      </c>
      <c r="B2128">
        <v>2007</v>
      </c>
      <c r="C2128" t="s">
        <v>17</v>
      </c>
      <c r="D2128">
        <v>4248.6499999999996</v>
      </c>
      <c r="E2128">
        <v>34.349999999999454</v>
      </c>
      <c r="F2128" s="2">
        <v>0.81508198277292676</v>
      </c>
    </row>
    <row r="2129" spans="1:6" x14ac:dyDescent="0.35">
      <c r="A2129" s="1">
        <v>39254</v>
      </c>
      <c r="B2129">
        <v>2007</v>
      </c>
      <c r="C2129" t="s">
        <v>17</v>
      </c>
      <c r="D2129">
        <v>4267.3999999999996</v>
      </c>
      <c r="E2129">
        <v>18.75</v>
      </c>
      <c r="F2129" s="2">
        <v>0.44131665352523752</v>
      </c>
    </row>
    <row r="2130" spans="1:6" x14ac:dyDescent="0.35">
      <c r="A2130" s="1">
        <v>39255</v>
      </c>
      <c r="B2130">
        <v>2007</v>
      </c>
      <c r="C2130" t="s">
        <v>17</v>
      </c>
      <c r="D2130">
        <v>4252.05</v>
      </c>
      <c r="E2130">
        <v>-15.349999999999454</v>
      </c>
      <c r="F2130" s="2">
        <v>-0.35970380090920601</v>
      </c>
    </row>
    <row r="2131" spans="1:6" x14ac:dyDescent="0.35">
      <c r="A2131" s="1">
        <v>39258</v>
      </c>
      <c r="B2131">
        <v>2007</v>
      </c>
      <c r="C2131" t="s">
        <v>17</v>
      </c>
      <c r="D2131">
        <v>4259.3999999999996</v>
      </c>
      <c r="E2131">
        <v>7.3499999999994543</v>
      </c>
      <c r="F2131" s="2">
        <v>0.1728577980033032</v>
      </c>
    </row>
    <row r="2132" spans="1:6" x14ac:dyDescent="0.35">
      <c r="A2132" s="1">
        <v>39259</v>
      </c>
      <c r="B2132">
        <v>2007</v>
      </c>
      <c r="C2132" t="s">
        <v>17</v>
      </c>
      <c r="D2132">
        <v>4285.7</v>
      </c>
      <c r="E2132">
        <v>26.300000000000182</v>
      </c>
      <c r="F2132" s="2">
        <v>0.61745785791426455</v>
      </c>
    </row>
    <row r="2133" spans="1:6" x14ac:dyDescent="0.35">
      <c r="A2133" s="1">
        <v>39260</v>
      </c>
      <c r="B2133">
        <v>2007</v>
      </c>
      <c r="C2133" t="s">
        <v>17</v>
      </c>
      <c r="D2133">
        <v>4263.95</v>
      </c>
      <c r="E2133">
        <v>-21.75</v>
      </c>
      <c r="F2133" s="2">
        <v>-0.50750169167230563</v>
      </c>
    </row>
    <row r="2134" spans="1:6" x14ac:dyDescent="0.35">
      <c r="A2134" s="1">
        <v>39261</v>
      </c>
      <c r="B2134">
        <v>2007</v>
      </c>
      <c r="C2134" t="s">
        <v>17</v>
      </c>
      <c r="D2134">
        <v>4282</v>
      </c>
      <c r="E2134">
        <v>18.050000000000182</v>
      </c>
      <c r="F2134" s="2">
        <v>0.42331640849447538</v>
      </c>
    </row>
    <row r="2135" spans="1:6" x14ac:dyDescent="0.35">
      <c r="A2135" s="1">
        <v>39262</v>
      </c>
      <c r="B2135">
        <v>2007</v>
      </c>
      <c r="C2135" t="s">
        <v>17</v>
      </c>
      <c r="D2135">
        <v>4318.3</v>
      </c>
      <c r="E2135">
        <v>36.300000000000182</v>
      </c>
      <c r="F2135" s="2">
        <v>0.84773470340962587</v>
      </c>
    </row>
    <row r="2136" spans="1:6" x14ac:dyDescent="0.35">
      <c r="A2136" s="1">
        <v>39265</v>
      </c>
      <c r="B2136">
        <v>2007</v>
      </c>
      <c r="C2136" t="s">
        <v>18</v>
      </c>
      <c r="D2136">
        <v>4313.75</v>
      </c>
      <c r="E2136">
        <v>-4.5500000000001819</v>
      </c>
      <c r="F2136" s="2">
        <v>-0.10536553736424477</v>
      </c>
    </row>
    <row r="2137" spans="1:6" x14ac:dyDescent="0.35">
      <c r="A2137" s="1">
        <v>39266</v>
      </c>
      <c r="B2137">
        <v>2007</v>
      </c>
      <c r="C2137" t="s">
        <v>18</v>
      </c>
      <c r="D2137">
        <v>4357.55</v>
      </c>
      <c r="E2137">
        <v>43.800000000000182</v>
      </c>
      <c r="F2137" s="2">
        <v>1.0153578672848491</v>
      </c>
    </row>
    <row r="2138" spans="1:6" x14ac:dyDescent="0.35">
      <c r="A2138" s="1">
        <v>39267</v>
      </c>
      <c r="B2138">
        <v>2007</v>
      </c>
      <c r="C2138" t="s">
        <v>18</v>
      </c>
      <c r="D2138">
        <v>4359.3</v>
      </c>
      <c r="E2138">
        <v>1.75</v>
      </c>
      <c r="F2138" s="2">
        <v>4.016018175350828E-2</v>
      </c>
    </row>
    <row r="2139" spans="1:6" x14ac:dyDescent="0.35">
      <c r="A2139" s="1">
        <v>39268</v>
      </c>
      <c r="B2139">
        <v>2007</v>
      </c>
      <c r="C2139" t="s">
        <v>18</v>
      </c>
      <c r="D2139">
        <v>4353.95</v>
      </c>
      <c r="E2139">
        <v>-5.3500000000003638</v>
      </c>
      <c r="F2139" s="2">
        <v>-0.12272612575414318</v>
      </c>
    </row>
    <row r="2140" spans="1:6" x14ac:dyDescent="0.35">
      <c r="A2140" s="1">
        <v>39269</v>
      </c>
      <c r="B2140">
        <v>2007</v>
      </c>
      <c r="C2140" t="s">
        <v>18</v>
      </c>
      <c r="D2140">
        <v>4384.8500000000004</v>
      </c>
      <c r="E2140">
        <v>30.900000000000546</v>
      </c>
      <c r="F2140" s="2">
        <v>0.70970038700491611</v>
      </c>
    </row>
    <row r="2141" spans="1:6" x14ac:dyDescent="0.35">
      <c r="A2141" s="1">
        <v>39272</v>
      </c>
      <c r="B2141">
        <v>2007</v>
      </c>
      <c r="C2141" t="s">
        <v>18</v>
      </c>
      <c r="D2141">
        <v>4419.3999999999996</v>
      </c>
      <c r="E2141">
        <v>34.549999999999272</v>
      </c>
      <c r="F2141" s="2">
        <v>0.78794029442282565</v>
      </c>
    </row>
    <row r="2142" spans="1:6" x14ac:dyDescent="0.35">
      <c r="A2142" s="1">
        <v>39273</v>
      </c>
      <c r="B2142">
        <v>2007</v>
      </c>
      <c r="C2142" t="s">
        <v>18</v>
      </c>
      <c r="D2142">
        <v>4406.05</v>
      </c>
      <c r="E2142">
        <v>-13.349999999999454</v>
      </c>
      <c r="F2142" s="2">
        <v>-0.302077205050447</v>
      </c>
    </row>
    <row r="2143" spans="1:6" x14ac:dyDescent="0.35">
      <c r="A2143" s="1">
        <v>39274</v>
      </c>
      <c r="B2143">
        <v>2007</v>
      </c>
      <c r="C2143" t="s">
        <v>18</v>
      </c>
      <c r="D2143">
        <v>4387.1499999999996</v>
      </c>
      <c r="E2143">
        <v>-18.900000000000546</v>
      </c>
      <c r="F2143" s="2">
        <v>-0.42895564053972479</v>
      </c>
    </row>
    <row r="2144" spans="1:6" x14ac:dyDescent="0.35">
      <c r="A2144" s="1">
        <v>39275</v>
      </c>
      <c r="B2144">
        <v>2007</v>
      </c>
      <c r="C2144" t="s">
        <v>18</v>
      </c>
      <c r="D2144">
        <v>4446.1499999999996</v>
      </c>
      <c r="E2144">
        <v>59</v>
      </c>
      <c r="F2144" s="2">
        <v>1.3448366251438864</v>
      </c>
    </row>
    <row r="2145" spans="1:6" x14ac:dyDescent="0.35">
      <c r="A2145" s="1">
        <v>39276</v>
      </c>
      <c r="B2145">
        <v>2007</v>
      </c>
      <c r="C2145" t="s">
        <v>18</v>
      </c>
      <c r="D2145">
        <v>4504.55</v>
      </c>
      <c r="E2145">
        <v>58.400000000000546</v>
      </c>
      <c r="F2145" s="2">
        <v>1.3134959459307614</v>
      </c>
    </row>
    <row r="2146" spans="1:6" x14ac:dyDescent="0.35">
      <c r="A2146" s="1">
        <v>39279</v>
      </c>
      <c r="B2146">
        <v>2007</v>
      </c>
      <c r="C2146" t="s">
        <v>18</v>
      </c>
      <c r="D2146">
        <v>4512.1499999999996</v>
      </c>
      <c r="E2146">
        <v>7.5999999999994543</v>
      </c>
      <c r="F2146" s="2">
        <v>0.16871829594519883</v>
      </c>
    </row>
    <row r="2147" spans="1:6" x14ac:dyDescent="0.35">
      <c r="A2147" s="1">
        <v>39280</v>
      </c>
      <c r="B2147">
        <v>2007</v>
      </c>
      <c r="C2147" t="s">
        <v>18</v>
      </c>
      <c r="D2147">
        <v>4496.75</v>
      </c>
      <c r="E2147">
        <v>-15.399999999999636</v>
      </c>
      <c r="F2147" s="2">
        <v>-0.34130071030439235</v>
      </c>
    </row>
    <row r="2148" spans="1:6" x14ac:dyDescent="0.35">
      <c r="A2148" s="1">
        <v>39281</v>
      </c>
      <c r="B2148">
        <v>2007</v>
      </c>
      <c r="C2148" t="s">
        <v>18</v>
      </c>
      <c r="D2148">
        <v>4499.55</v>
      </c>
      <c r="E2148">
        <v>2.8000000000001819</v>
      </c>
      <c r="F2148" s="2">
        <v>6.2267192972706553E-2</v>
      </c>
    </row>
    <row r="2149" spans="1:6" x14ac:dyDescent="0.35">
      <c r="A2149" s="1">
        <v>39282</v>
      </c>
      <c r="B2149">
        <v>2007</v>
      </c>
      <c r="C2149" t="s">
        <v>18</v>
      </c>
      <c r="D2149">
        <v>4562.1000000000004</v>
      </c>
      <c r="E2149">
        <v>62.550000000000182</v>
      </c>
      <c r="F2149" s="2">
        <v>1.390139013901394</v>
      </c>
    </row>
    <row r="2150" spans="1:6" x14ac:dyDescent="0.35">
      <c r="A2150" s="1">
        <v>39283</v>
      </c>
      <c r="B2150">
        <v>2007</v>
      </c>
      <c r="C2150" t="s">
        <v>18</v>
      </c>
      <c r="D2150">
        <v>4566.05</v>
      </c>
      <c r="E2150">
        <v>3.9499999999998181</v>
      </c>
      <c r="F2150" s="2">
        <v>8.658293329825778E-2</v>
      </c>
    </row>
    <row r="2151" spans="1:6" x14ac:dyDescent="0.35">
      <c r="A2151" s="1">
        <v>39286</v>
      </c>
      <c r="B2151">
        <v>2007</v>
      </c>
      <c r="C2151" t="s">
        <v>18</v>
      </c>
      <c r="D2151">
        <v>4619.3500000000004</v>
      </c>
      <c r="E2151">
        <v>53.300000000000182</v>
      </c>
      <c r="F2151" s="2">
        <v>1.1673109142475484</v>
      </c>
    </row>
    <row r="2152" spans="1:6" x14ac:dyDescent="0.35">
      <c r="A2152" s="1">
        <v>39287</v>
      </c>
      <c r="B2152">
        <v>2007</v>
      </c>
      <c r="C2152" t="s">
        <v>18</v>
      </c>
      <c r="D2152">
        <v>4620.75</v>
      </c>
      <c r="E2152">
        <v>1.3999999999996362</v>
      </c>
      <c r="F2152" s="2">
        <v>3.0307294316292036E-2</v>
      </c>
    </row>
    <row r="2153" spans="1:6" x14ac:dyDescent="0.35">
      <c r="A2153" s="1">
        <v>39288</v>
      </c>
      <c r="B2153">
        <v>2007</v>
      </c>
      <c r="C2153" t="s">
        <v>18</v>
      </c>
      <c r="D2153">
        <v>4588.7</v>
      </c>
      <c r="E2153">
        <v>-32.050000000000182</v>
      </c>
      <c r="F2153" s="2">
        <v>-0.69361034464102544</v>
      </c>
    </row>
    <row r="2154" spans="1:6" x14ac:dyDescent="0.35">
      <c r="A2154" s="1">
        <v>39289</v>
      </c>
      <c r="B2154">
        <v>2007</v>
      </c>
      <c r="C2154" t="s">
        <v>18</v>
      </c>
      <c r="D2154">
        <v>4619.8</v>
      </c>
      <c r="E2154">
        <v>31.100000000000364</v>
      </c>
      <c r="F2154" s="2">
        <v>0.67775186872099646</v>
      </c>
    </row>
    <row r="2155" spans="1:6" x14ac:dyDescent="0.35">
      <c r="A2155" s="1">
        <v>39290</v>
      </c>
      <c r="B2155">
        <v>2007</v>
      </c>
      <c r="C2155" t="s">
        <v>18</v>
      </c>
      <c r="D2155">
        <v>4445.2</v>
      </c>
      <c r="E2155">
        <v>-174.60000000000036</v>
      </c>
      <c r="F2155" s="2">
        <v>-3.7793843889345937</v>
      </c>
    </row>
    <row r="2156" spans="1:6" x14ac:dyDescent="0.35">
      <c r="A2156" s="1">
        <v>39293</v>
      </c>
      <c r="B2156">
        <v>2007</v>
      </c>
      <c r="C2156" t="s">
        <v>18</v>
      </c>
      <c r="D2156">
        <v>4440.05</v>
      </c>
      <c r="E2156">
        <v>-5.1499999999996362</v>
      </c>
      <c r="F2156" s="2">
        <v>-0.11585530459821013</v>
      </c>
    </row>
    <row r="2157" spans="1:6" x14ac:dyDescent="0.35">
      <c r="A2157" s="1">
        <v>39294</v>
      </c>
      <c r="B2157">
        <v>2007</v>
      </c>
      <c r="C2157" t="s">
        <v>18</v>
      </c>
      <c r="D2157">
        <v>4528.8500000000004</v>
      </c>
      <c r="E2157">
        <v>88.800000000000182</v>
      </c>
      <c r="F2157" s="2">
        <v>1.9999774777311106</v>
      </c>
    </row>
    <row r="2158" spans="1:6" x14ac:dyDescent="0.35">
      <c r="A2158" s="1">
        <v>39295</v>
      </c>
      <c r="B2158">
        <v>2007</v>
      </c>
      <c r="C2158" t="s">
        <v>19</v>
      </c>
      <c r="D2158">
        <v>4345.8500000000004</v>
      </c>
      <c r="E2158">
        <v>-183</v>
      </c>
      <c r="F2158" s="2">
        <v>-4.0407608995661146</v>
      </c>
    </row>
    <row r="2159" spans="1:6" x14ac:dyDescent="0.35">
      <c r="A2159" s="1">
        <v>39296</v>
      </c>
      <c r="B2159">
        <v>2007</v>
      </c>
      <c r="C2159" t="s">
        <v>19</v>
      </c>
      <c r="D2159">
        <v>4356.3500000000004</v>
      </c>
      <c r="E2159">
        <v>10.5</v>
      </c>
      <c r="F2159" s="2">
        <v>0.24160981165939915</v>
      </c>
    </row>
    <row r="2160" spans="1:6" x14ac:dyDescent="0.35">
      <c r="A2160" s="1">
        <v>39297</v>
      </c>
      <c r="B2160">
        <v>2007</v>
      </c>
      <c r="C2160" t="s">
        <v>19</v>
      </c>
      <c r="D2160">
        <v>4401.55</v>
      </c>
      <c r="E2160">
        <v>45.199999999999818</v>
      </c>
      <c r="F2160" s="2">
        <v>1.0375658521468618</v>
      </c>
    </row>
    <row r="2161" spans="1:6" x14ac:dyDescent="0.35">
      <c r="A2161" s="1">
        <v>39300</v>
      </c>
      <c r="B2161">
        <v>2007</v>
      </c>
      <c r="C2161" t="s">
        <v>19</v>
      </c>
      <c r="D2161">
        <v>4339.5</v>
      </c>
      <c r="E2161">
        <v>-62.050000000000182</v>
      </c>
      <c r="F2161" s="2">
        <v>-1.40973066306188</v>
      </c>
    </row>
    <row r="2162" spans="1:6" x14ac:dyDescent="0.35">
      <c r="A2162" s="1">
        <v>39301</v>
      </c>
      <c r="B2162">
        <v>2007</v>
      </c>
      <c r="C2162" t="s">
        <v>19</v>
      </c>
      <c r="D2162">
        <v>4356.3500000000004</v>
      </c>
      <c r="E2162">
        <v>16.850000000000364</v>
      </c>
      <c r="F2162" s="2">
        <v>0.38829358220994037</v>
      </c>
    </row>
    <row r="2163" spans="1:6" x14ac:dyDescent="0.35">
      <c r="A2163" s="1">
        <v>39302</v>
      </c>
      <c r="B2163">
        <v>2007</v>
      </c>
      <c r="C2163" t="s">
        <v>19</v>
      </c>
      <c r="D2163">
        <v>4462.1000000000004</v>
      </c>
      <c r="E2163">
        <v>105.75</v>
      </c>
      <c r="F2163" s="2">
        <v>2.4274909040825459</v>
      </c>
    </row>
    <row r="2164" spans="1:6" x14ac:dyDescent="0.35">
      <c r="A2164" s="1">
        <v>39303</v>
      </c>
      <c r="B2164">
        <v>2007</v>
      </c>
      <c r="C2164" t="s">
        <v>19</v>
      </c>
      <c r="D2164">
        <v>4403.2</v>
      </c>
      <c r="E2164">
        <v>-58.900000000000546</v>
      </c>
      <c r="F2164" s="2">
        <v>-1.3200062750722874</v>
      </c>
    </row>
    <row r="2165" spans="1:6" x14ac:dyDescent="0.35">
      <c r="A2165" s="1">
        <v>39304</v>
      </c>
      <c r="B2165">
        <v>2007</v>
      </c>
      <c r="C2165" t="s">
        <v>19</v>
      </c>
      <c r="D2165">
        <v>4333.3500000000004</v>
      </c>
      <c r="E2165">
        <v>-69.849999999999454</v>
      </c>
      <c r="F2165" s="2">
        <v>-1.5863462936046389</v>
      </c>
    </row>
    <row r="2166" spans="1:6" x14ac:dyDescent="0.35">
      <c r="A2166" s="1">
        <v>39307</v>
      </c>
      <c r="B2166">
        <v>2007</v>
      </c>
      <c r="C2166" t="s">
        <v>19</v>
      </c>
      <c r="D2166">
        <v>4373.6499999999996</v>
      </c>
      <c r="E2166">
        <v>40.299999999999272</v>
      </c>
      <c r="F2166" s="2">
        <v>0.92999642309066344</v>
      </c>
    </row>
    <row r="2167" spans="1:6" x14ac:dyDescent="0.35">
      <c r="A2167" s="1">
        <v>39308</v>
      </c>
      <c r="B2167">
        <v>2007</v>
      </c>
      <c r="C2167" t="s">
        <v>19</v>
      </c>
      <c r="D2167">
        <v>4370.2</v>
      </c>
      <c r="E2167">
        <v>-3.4499999999998181</v>
      </c>
      <c r="F2167" s="2">
        <v>-7.8881483429168286E-2</v>
      </c>
    </row>
    <row r="2168" spans="1:6" x14ac:dyDescent="0.35">
      <c r="A2168" s="1">
        <v>39310</v>
      </c>
      <c r="B2168">
        <v>2007</v>
      </c>
      <c r="C2168" t="s">
        <v>19</v>
      </c>
      <c r="D2168">
        <v>4178.6000000000004</v>
      </c>
      <c r="E2168">
        <v>-191.59999999999945</v>
      </c>
      <c r="F2168" s="2">
        <v>-4.3842387076106233</v>
      </c>
    </row>
    <row r="2169" spans="1:6" x14ac:dyDescent="0.35">
      <c r="A2169" s="1">
        <v>39311</v>
      </c>
      <c r="B2169">
        <v>2007</v>
      </c>
      <c r="C2169" t="s">
        <v>19</v>
      </c>
      <c r="D2169">
        <v>4108.05</v>
      </c>
      <c r="E2169">
        <v>-70.550000000000182</v>
      </c>
      <c r="F2169" s="2">
        <v>-1.688364524003259</v>
      </c>
    </row>
    <row r="2170" spans="1:6" x14ac:dyDescent="0.35">
      <c r="A2170" s="1">
        <v>39314</v>
      </c>
      <c r="B2170">
        <v>2007</v>
      </c>
      <c r="C2170" t="s">
        <v>19</v>
      </c>
      <c r="D2170">
        <v>4209.05</v>
      </c>
      <c r="E2170">
        <v>101</v>
      </c>
      <c r="F2170" s="2">
        <v>2.4585874076508318</v>
      </c>
    </row>
    <row r="2171" spans="1:6" x14ac:dyDescent="0.35">
      <c r="A2171" s="1">
        <v>39315</v>
      </c>
      <c r="B2171">
        <v>2007</v>
      </c>
      <c r="C2171" t="s">
        <v>19</v>
      </c>
      <c r="D2171">
        <v>4074.9</v>
      </c>
      <c r="E2171">
        <v>-134.15000000000009</v>
      </c>
      <c r="F2171" s="2">
        <v>-3.1871800049892514</v>
      </c>
    </row>
    <row r="2172" spans="1:6" x14ac:dyDescent="0.35">
      <c r="A2172" s="1">
        <v>39316</v>
      </c>
      <c r="B2172">
        <v>2007</v>
      </c>
      <c r="C2172" t="s">
        <v>19</v>
      </c>
      <c r="D2172">
        <v>4153.1499999999996</v>
      </c>
      <c r="E2172">
        <v>78.249999999999545</v>
      </c>
      <c r="F2172" s="2">
        <v>1.9202925225158787</v>
      </c>
    </row>
    <row r="2173" spans="1:6" x14ac:dyDescent="0.35">
      <c r="A2173" s="1">
        <v>39317</v>
      </c>
      <c r="B2173">
        <v>2007</v>
      </c>
      <c r="C2173" t="s">
        <v>19</v>
      </c>
      <c r="D2173">
        <v>4114.95</v>
      </c>
      <c r="E2173">
        <v>-38.199999999999818</v>
      </c>
      <c r="F2173" s="2">
        <v>-0.91978377857770188</v>
      </c>
    </row>
    <row r="2174" spans="1:6" x14ac:dyDescent="0.35">
      <c r="A2174" s="1">
        <v>39318</v>
      </c>
      <c r="B2174">
        <v>2007</v>
      </c>
      <c r="C2174" t="s">
        <v>19</v>
      </c>
      <c r="D2174">
        <v>4190.1499999999996</v>
      </c>
      <c r="E2174">
        <v>75.199999999999818</v>
      </c>
      <c r="F2174" s="2">
        <v>1.8274827154643392</v>
      </c>
    </row>
    <row r="2175" spans="1:6" x14ac:dyDescent="0.35">
      <c r="A2175" s="1">
        <v>39321</v>
      </c>
      <c r="B2175">
        <v>2007</v>
      </c>
      <c r="C2175" t="s">
        <v>19</v>
      </c>
      <c r="D2175">
        <v>4302.6000000000004</v>
      </c>
      <c r="E2175">
        <v>112.45000000000073</v>
      </c>
      <c r="F2175" s="2">
        <v>2.6836748087777464</v>
      </c>
    </row>
    <row r="2176" spans="1:6" x14ac:dyDescent="0.35">
      <c r="A2176" s="1">
        <v>39322</v>
      </c>
      <c r="B2176">
        <v>2007</v>
      </c>
      <c r="C2176" t="s">
        <v>19</v>
      </c>
      <c r="D2176">
        <v>4320.7</v>
      </c>
      <c r="E2176">
        <v>18.099999999999454</v>
      </c>
      <c r="F2176" s="2">
        <v>0.42067587040392912</v>
      </c>
    </row>
    <row r="2177" spans="1:6" x14ac:dyDescent="0.35">
      <c r="A2177" s="1">
        <v>39323</v>
      </c>
      <c r="B2177">
        <v>2007</v>
      </c>
      <c r="C2177" t="s">
        <v>19</v>
      </c>
      <c r="D2177">
        <v>4359.3</v>
      </c>
      <c r="E2177">
        <v>38.600000000000364</v>
      </c>
      <c r="F2177" s="2">
        <v>0.89337375888167114</v>
      </c>
    </row>
    <row r="2178" spans="1:6" x14ac:dyDescent="0.35">
      <c r="A2178" s="1">
        <v>39324</v>
      </c>
      <c r="B2178">
        <v>2007</v>
      </c>
      <c r="C2178" t="s">
        <v>19</v>
      </c>
      <c r="D2178">
        <v>4412.3</v>
      </c>
      <c r="E2178">
        <v>53</v>
      </c>
      <c r="F2178" s="2">
        <v>1.2157915261624572</v>
      </c>
    </row>
    <row r="2179" spans="1:6" x14ac:dyDescent="0.35">
      <c r="A2179" s="1">
        <v>39325</v>
      </c>
      <c r="B2179">
        <v>2007</v>
      </c>
      <c r="C2179" t="s">
        <v>19</v>
      </c>
      <c r="D2179">
        <v>4464</v>
      </c>
      <c r="E2179">
        <v>51.699999999999818</v>
      </c>
      <c r="F2179" s="2">
        <v>1.1717244974276413</v>
      </c>
    </row>
    <row r="2180" spans="1:6" x14ac:dyDescent="0.35">
      <c r="A2180" s="1">
        <v>39328</v>
      </c>
      <c r="B2180">
        <v>2007</v>
      </c>
      <c r="C2180" t="s">
        <v>20</v>
      </c>
      <c r="D2180">
        <v>4474.75</v>
      </c>
      <c r="E2180">
        <v>10.75</v>
      </c>
      <c r="F2180" s="2">
        <v>0.24081541218637995</v>
      </c>
    </row>
    <row r="2181" spans="1:6" x14ac:dyDescent="0.35">
      <c r="A2181" s="1">
        <v>39329</v>
      </c>
      <c r="B2181">
        <v>2007</v>
      </c>
      <c r="C2181" t="s">
        <v>20</v>
      </c>
      <c r="D2181">
        <v>4479.25</v>
      </c>
      <c r="E2181">
        <v>4.5</v>
      </c>
      <c r="F2181" s="2">
        <v>0.10056427733392927</v>
      </c>
    </row>
    <row r="2182" spans="1:6" x14ac:dyDescent="0.35">
      <c r="A2182" s="1">
        <v>39330</v>
      </c>
      <c r="B2182">
        <v>2007</v>
      </c>
      <c r="C2182" t="s">
        <v>20</v>
      </c>
      <c r="D2182">
        <v>4475.8500000000004</v>
      </c>
      <c r="E2182">
        <v>-3.3999999999996362</v>
      </c>
      <c r="F2182" s="2">
        <v>-7.5905564547628201E-2</v>
      </c>
    </row>
    <row r="2183" spans="1:6" x14ac:dyDescent="0.35">
      <c r="A2183" s="1">
        <v>39331</v>
      </c>
      <c r="B2183">
        <v>2007</v>
      </c>
      <c r="C2183" t="s">
        <v>20</v>
      </c>
      <c r="D2183">
        <v>4518.6000000000004</v>
      </c>
      <c r="E2183">
        <v>42.75</v>
      </c>
      <c r="F2183" s="2">
        <v>0.95512584201883444</v>
      </c>
    </row>
    <row r="2184" spans="1:6" x14ac:dyDescent="0.35">
      <c r="A2184" s="1">
        <v>39332</v>
      </c>
      <c r="B2184">
        <v>2007</v>
      </c>
      <c r="C2184" t="s">
        <v>20</v>
      </c>
      <c r="D2184">
        <v>4509.5</v>
      </c>
      <c r="E2184">
        <v>-9.1000000000003638</v>
      </c>
      <c r="F2184" s="2">
        <v>-0.20138981100341616</v>
      </c>
    </row>
    <row r="2185" spans="1:6" x14ac:dyDescent="0.35">
      <c r="A2185" s="1">
        <v>39335</v>
      </c>
      <c r="B2185">
        <v>2007</v>
      </c>
      <c r="C2185" t="s">
        <v>20</v>
      </c>
      <c r="D2185">
        <v>4507.8500000000004</v>
      </c>
      <c r="E2185">
        <v>-1.6499999999996362</v>
      </c>
      <c r="F2185" s="2">
        <v>-3.6589422330627258E-2</v>
      </c>
    </row>
    <row r="2186" spans="1:6" x14ac:dyDescent="0.35">
      <c r="A2186" s="1">
        <v>39336</v>
      </c>
      <c r="B2186">
        <v>2007</v>
      </c>
      <c r="C2186" t="s">
        <v>20</v>
      </c>
      <c r="D2186">
        <v>4497.05</v>
      </c>
      <c r="E2186">
        <v>-10.800000000000182</v>
      </c>
      <c r="F2186" s="2">
        <v>-0.23958206240225788</v>
      </c>
    </row>
    <row r="2187" spans="1:6" x14ac:dyDescent="0.35">
      <c r="A2187" s="1">
        <v>39337</v>
      </c>
      <c r="B2187">
        <v>2007</v>
      </c>
      <c r="C2187" t="s">
        <v>20</v>
      </c>
      <c r="D2187">
        <v>4496.8500000000004</v>
      </c>
      <c r="E2187">
        <v>-0.1999999999998181</v>
      </c>
      <c r="F2187" s="2">
        <v>-4.447359935953972E-3</v>
      </c>
    </row>
    <row r="2188" spans="1:6" x14ac:dyDescent="0.35">
      <c r="A2188" s="1">
        <v>39338</v>
      </c>
      <c r="B2188">
        <v>2007</v>
      </c>
      <c r="C2188" t="s">
        <v>20</v>
      </c>
      <c r="D2188">
        <v>4528.95</v>
      </c>
      <c r="E2188">
        <v>32.099999999999454</v>
      </c>
      <c r="F2188" s="2">
        <v>0.71383301644483255</v>
      </c>
    </row>
    <row r="2189" spans="1:6" x14ac:dyDescent="0.35">
      <c r="A2189" s="1">
        <v>39339</v>
      </c>
      <c r="B2189">
        <v>2007</v>
      </c>
      <c r="C2189" t="s">
        <v>20</v>
      </c>
      <c r="D2189">
        <v>4518</v>
      </c>
      <c r="E2189">
        <v>-10.949999999999818</v>
      </c>
      <c r="F2189" s="2">
        <v>-0.24177789553869702</v>
      </c>
    </row>
    <row r="2190" spans="1:6" x14ac:dyDescent="0.35">
      <c r="A2190" s="1">
        <v>39342</v>
      </c>
      <c r="B2190">
        <v>2007</v>
      </c>
      <c r="C2190" t="s">
        <v>20</v>
      </c>
      <c r="D2190">
        <v>4494.6499999999996</v>
      </c>
      <c r="E2190">
        <v>-23.350000000000364</v>
      </c>
      <c r="F2190" s="2">
        <v>-0.51682160247898101</v>
      </c>
    </row>
    <row r="2191" spans="1:6" x14ac:dyDescent="0.35">
      <c r="A2191" s="1">
        <v>39343</v>
      </c>
      <c r="B2191">
        <v>2007</v>
      </c>
      <c r="C2191" t="s">
        <v>20</v>
      </c>
      <c r="D2191">
        <v>4546.2</v>
      </c>
      <c r="E2191">
        <v>51.550000000000182</v>
      </c>
      <c r="F2191" s="2">
        <v>1.1469191149477753</v>
      </c>
    </row>
    <row r="2192" spans="1:6" x14ac:dyDescent="0.35">
      <c r="A2192" s="1">
        <v>39344</v>
      </c>
      <c r="B2192">
        <v>2007</v>
      </c>
      <c r="C2192" t="s">
        <v>20</v>
      </c>
      <c r="D2192">
        <v>4732.3500000000004</v>
      </c>
      <c r="E2192">
        <v>186.15000000000055</v>
      </c>
      <c r="F2192" s="2">
        <v>4.0946284809291393</v>
      </c>
    </row>
    <row r="2193" spans="1:6" x14ac:dyDescent="0.35">
      <c r="A2193" s="1">
        <v>39345</v>
      </c>
      <c r="B2193">
        <v>2007</v>
      </c>
      <c r="C2193" t="s">
        <v>20</v>
      </c>
      <c r="D2193">
        <v>4747.55</v>
      </c>
      <c r="E2193">
        <v>15.199999999999818</v>
      </c>
      <c r="F2193" s="2">
        <v>0.3211934873794165</v>
      </c>
    </row>
    <row r="2194" spans="1:6" x14ac:dyDescent="0.35">
      <c r="A2194" s="1">
        <v>39346</v>
      </c>
      <c r="B2194">
        <v>2007</v>
      </c>
      <c r="C2194" t="s">
        <v>20</v>
      </c>
      <c r="D2194">
        <v>4837.55</v>
      </c>
      <c r="E2194">
        <v>90</v>
      </c>
      <c r="F2194" s="2">
        <v>1.8957146317574325</v>
      </c>
    </row>
    <row r="2195" spans="1:6" x14ac:dyDescent="0.35">
      <c r="A2195" s="1">
        <v>39349</v>
      </c>
      <c r="B2195">
        <v>2007</v>
      </c>
      <c r="C2195" t="s">
        <v>20</v>
      </c>
      <c r="D2195">
        <v>4932.2</v>
      </c>
      <c r="E2195">
        <v>94.649999999999636</v>
      </c>
      <c r="F2195" s="2">
        <v>1.9565689243521953</v>
      </c>
    </row>
    <row r="2196" spans="1:6" x14ac:dyDescent="0.35">
      <c r="A2196" s="1">
        <v>39350</v>
      </c>
      <c r="B2196">
        <v>2007</v>
      </c>
      <c r="C2196" t="s">
        <v>20</v>
      </c>
      <c r="D2196">
        <v>4938.8500000000004</v>
      </c>
      <c r="E2196">
        <v>6.6500000000005457</v>
      </c>
      <c r="F2196" s="2">
        <v>0.13482827135964773</v>
      </c>
    </row>
    <row r="2197" spans="1:6" x14ac:dyDescent="0.35">
      <c r="A2197" s="1">
        <v>39351</v>
      </c>
      <c r="B2197">
        <v>2007</v>
      </c>
      <c r="C2197" t="s">
        <v>20</v>
      </c>
      <c r="D2197">
        <v>4940.5</v>
      </c>
      <c r="E2197">
        <v>1.6499999999996362</v>
      </c>
      <c r="F2197" s="2">
        <v>3.3408587019238004E-2</v>
      </c>
    </row>
    <row r="2198" spans="1:6" x14ac:dyDescent="0.35">
      <c r="A2198" s="1">
        <v>39352</v>
      </c>
      <c r="B2198">
        <v>2007</v>
      </c>
      <c r="C2198" t="s">
        <v>20</v>
      </c>
      <c r="D2198">
        <v>5000.55</v>
      </c>
      <c r="E2198">
        <v>60.050000000000182</v>
      </c>
      <c r="F2198" s="2">
        <v>1.2154640218601394</v>
      </c>
    </row>
    <row r="2199" spans="1:6" x14ac:dyDescent="0.35">
      <c r="A2199" s="1">
        <v>39353</v>
      </c>
      <c r="B2199">
        <v>2007</v>
      </c>
      <c r="C2199" t="s">
        <v>20</v>
      </c>
      <c r="D2199">
        <v>5021.3500000000004</v>
      </c>
      <c r="E2199">
        <v>20.800000000000182</v>
      </c>
      <c r="F2199" s="2">
        <v>0.41595424503305001</v>
      </c>
    </row>
    <row r="2200" spans="1:6" x14ac:dyDescent="0.35">
      <c r="A2200" s="1">
        <v>39356</v>
      </c>
      <c r="B2200">
        <v>2007</v>
      </c>
      <c r="C2200" t="s">
        <v>21</v>
      </c>
      <c r="D2200">
        <v>5068.95</v>
      </c>
      <c r="E2200">
        <v>47.599999999999454</v>
      </c>
      <c r="F2200" s="2">
        <v>0.94795224391845712</v>
      </c>
    </row>
    <row r="2201" spans="1:6" x14ac:dyDescent="0.35">
      <c r="A2201" s="1">
        <v>39358</v>
      </c>
      <c r="B2201">
        <v>2007</v>
      </c>
      <c r="C2201" t="s">
        <v>21</v>
      </c>
      <c r="D2201">
        <v>5210.8</v>
      </c>
      <c r="E2201">
        <v>141.85000000000036</v>
      </c>
      <c r="F2201" s="2">
        <v>2.7984099271052263</v>
      </c>
    </row>
    <row r="2202" spans="1:6" x14ac:dyDescent="0.35">
      <c r="A2202" s="1">
        <v>39359</v>
      </c>
      <c r="B2202">
        <v>2007</v>
      </c>
      <c r="C2202" t="s">
        <v>21</v>
      </c>
      <c r="D2202">
        <v>5208.6499999999996</v>
      </c>
      <c r="E2202">
        <v>-2.1500000000005457</v>
      </c>
      <c r="F2202" s="2">
        <v>-4.1260459046606003E-2</v>
      </c>
    </row>
    <row r="2203" spans="1:6" x14ac:dyDescent="0.35">
      <c r="A2203" s="1">
        <v>39360</v>
      </c>
      <c r="B2203">
        <v>2007</v>
      </c>
      <c r="C2203" t="s">
        <v>21</v>
      </c>
      <c r="D2203">
        <v>5185.8500000000004</v>
      </c>
      <c r="E2203">
        <v>-22.799999999999272</v>
      </c>
      <c r="F2203" s="2">
        <v>-0.43773338581012877</v>
      </c>
    </row>
    <row r="2204" spans="1:6" x14ac:dyDescent="0.35">
      <c r="A2204" s="1">
        <v>39363</v>
      </c>
      <c r="B2204">
        <v>2007</v>
      </c>
      <c r="C2204" t="s">
        <v>21</v>
      </c>
      <c r="D2204">
        <v>5085.1000000000004</v>
      </c>
      <c r="E2204">
        <v>-100.75</v>
      </c>
      <c r="F2204" s="2">
        <v>-1.9427866212867704</v>
      </c>
    </row>
    <row r="2205" spans="1:6" x14ac:dyDescent="0.35">
      <c r="A2205" s="1">
        <v>39364</v>
      </c>
      <c r="B2205">
        <v>2007</v>
      </c>
      <c r="C2205" t="s">
        <v>21</v>
      </c>
      <c r="D2205">
        <v>5327.25</v>
      </c>
      <c r="E2205">
        <v>242.14999999999964</v>
      </c>
      <c r="F2205" s="2">
        <v>4.7619515840396378</v>
      </c>
    </row>
    <row r="2206" spans="1:6" x14ac:dyDescent="0.35">
      <c r="A2206" s="1">
        <v>39365</v>
      </c>
      <c r="B2206">
        <v>2007</v>
      </c>
      <c r="C2206" t="s">
        <v>21</v>
      </c>
      <c r="D2206">
        <v>5441.45</v>
      </c>
      <c r="E2206">
        <v>114.19999999999982</v>
      </c>
      <c r="F2206" s="2">
        <v>2.1436951522830694</v>
      </c>
    </row>
    <row r="2207" spans="1:6" x14ac:dyDescent="0.35">
      <c r="A2207" s="1">
        <v>39366</v>
      </c>
      <c r="B2207">
        <v>2007</v>
      </c>
      <c r="C2207" t="s">
        <v>21</v>
      </c>
      <c r="D2207">
        <v>5524.85</v>
      </c>
      <c r="E2207">
        <v>83.400000000000546</v>
      </c>
      <c r="F2207" s="2">
        <v>1.532679708533581</v>
      </c>
    </row>
    <row r="2208" spans="1:6" x14ac:dyDescent="0.35">
      <c r="A2208" s="1">
        <v>39367</v>
      </c>
      <c r="B2208">
        <v>2007</v>
      </c>
      <c r="C2208" t="s">
        <v>21</v>
      </c>
      <c r="D2208">
        <v>5428.25</v>
      </c>
      <c r="E2208">
        <v>-96.600000000000364</v>
      </c>
      <c r="F2208" s="2">
        <v>-1.7484637591970886</v>
      </c>
    </row>
    <row r="2209" spans="1:6" x14ac:dyDescent="0.35">
      <c r="A2209" s="1">
        <v>39370</v>
      </c>
      <c r="B2209">
        <v>2007</v>
      </c>
      <c r="C2209" t="s">
        <v>21</v>
      </c>
      <c r="D2209">
        <v>5670.4</v>
      </c>
      <c r="E2209">
        <v>242.14999999999964</v>
      </c>
      <c r="F2209" s="2">
        <v>4.4609220282779836</v>
      </c>
    </row>
    <row r="2210" spans="1:6" x14ac:dyDescent="0.35">
      <c r="A2210" s="1">
        <v>39371</v>
      </c>
      <c r="B2210">
        <v>2007</v>
      </c>
      <c r="C2210" t="s">
        <v>21</v>
      </c>
      <c r="D2210">
        <v>5668.05</v>
      </c>
      <c r="E2210">
        <v>-2.3499999999994543</v>
      </c>
      <c r="F2210" s="2">
        <v>-4.1443284424369613E-2</v>
      </c>
    </row>
    <row r="2211" spans="1:6" x14ac:dyDescent="0.35">
      <c r="A2211" s="1">
        <v>39372</v>
      </c>
      <c r="B2211">
        <v>2007</v>
      </c>
      <c r="C2211" t="s">
        <v>21</v>
      </c>
      <c r="D2211">
        <v>5559.3</v>
      </c>
      <c r="E2211">
        <v>-108.75</v>
      </c>
      <c r="F2211" s="2">
        <v>-1.918649270913277</v>
      </c>
    </row>
    <row r="2212" spans="1:6" x14ac:dyDescent="0.35">
      <c r="A2212" s="1">
        <v>39373</v>
      </c>
      <c r="B2212">
        <v>2007</v>
      </c>
      <c r="C2212" t="s">
        <v>21</v>
      </c>
      <c r="D2212">
        <v>5351</v>
      </c>
      <c r="E2212">
        <v>-208.30000000000018</v>
      </c>
      <c r="F2212" s="2">
        <v>-3.7468746065152119</v>
      </c>
    </row>
    <row r="2213" spans="1:6" x14ac:dyDescent="0.35">
      <c r="A2213" s="1">
        <v>39374</v>
      </c>
      <c r="B2213">
        <v>2007</v>
      </c>
      <c r="C2213" t="s">
        <v>21</v>
      </c>
      <c r="D2213">
        <v>5215.3</v>
      </c>
      <c r="E2213">
        <v>-135.69999999999982</v>
      </c>
      <c r="F2213" s="2">
        <v>-2.5359745841898675</v>
      </c>
    </row>
    <row r="2214" spans="1:6" x14ac:dyDescent="0.35">
      <c r="A2214" s="1">
        <v>39377</v>
      </c>
      <c r="B2214">
        <v>2007</v>
      </c>
      <c r="C2214" t="s">
        <v>21</v>
      </c>
      <c r="D2214">
        <v>5184</v>
      </c>
      <c r="E2214">
        <v>-31.300000000000182</v>
      </c>
      <c r="F2214" s="2">
        <v>-0.60015722968957075</v>
      </c>
    </row>
    <row r="2215" spans="1:6" x14ac:dyDescent="0.35">
      <c r="A2215" s="1">
        <v>39378</v>
      </c>
      <c r="B2215">
        <v>2007</v>
      </c>
      <c r="C2215" t="s">
        <v>21</v>
      </c>
      <c r="D2215">
        <v>5473.7</v>
      </c>
      <c r="E2215">
        <v>289.69999999999982</v>
      </c>
      <c r="F2215" s="2">
        <v>5.5883487654320954</v>
      </c>
    </row>
    <row r="2216" spans="1:6" x14ac:dyDescent="0.35">
      <c r="A2216" s="1">
        <v>39379</v>
      </c>
      <c r="B2216">
        <v>2007</v>
      </c>
      <c r="C2216" t="s">
        <v>21</v>
      </c>
      <c r="D2216">
        <v>5496.15</v>
      </c>
      <c r="E2216">
        <v>22.449999999999818</v>
      </c>
      <c r="F2216" s="2">
        <v>0.41014304766428228</v>
      </c>
    </row>
    <row r="2217" spans="1:6" x14ac:dyDescent="0.35">
      <c r="A2217" s="1">
        <v>39380</v>
      </c>
      <c r="B2217">
        <v>2007</v>
      </c>
      <c r="C2217" t="s">
        <v>21</v>
      </c>
      <c r="D2217">
        <v>5568.95</v>
      </c>
      <c r="E2217">
        <v>72.800000000000182</v>
      </c>
      <c r="F2217" s="2">
        <v>1.3245635581270561</v>
      </c>
    </row>
    <row r="2218" spans="1:6" x14ac:dyDescent="0.35">
      <c r="A2218" s="1">
        <v>39381</v>
      </c>
      <c r="B2218">
        <v>2007</v>
      </c>
      <c r="C2218" t="s">
        <v>21</v>
      </c>
      <c r="D2218">
        <v>5702.3</v>
      </c>
      <c r="E2218">
        <v>133.35000000000036</v>
      </c>
      <c r="F2218" s="2">
        <v>2.3945267958951035</v>
      </c>
    </row>
    <row r="2219" spans="1:6" x14ac:dyDescent="0.35">
      <c r="A2219" s="1">
        <v>39384</v>
      </c>
      <c r="B2219">
        <v>2007</v>
      </c>
      <c r="C2219" t="s">
        <v>21</v>
      </c>
      <c r="D2219">
        <v>5905.9</v>
      </c>
      <c r="E2219">
        <v>203.59999999999945</v>
      </c>
      <c r="F2219" s="2">
        <v>3.5704891008891049</v>
      </c>
    </row>
    <row r="2220" spans="1:6" x14ac:dyDescent="0.35">
      <c r="A2220" s="1">
        <v>39385</v>
      </c>
      <c r="B2220">
        <v>2007</v>
      </c>
      <c r="C2220" t="s">
        <v>21</v>
      </c>
      <c r="D2220">
        <v>5868.75</v>
      </c>
      <c r="E2220">
        <v>-37.149999999999636</v>
      </c>
      <c r="F2220" s="2">
        <v>-0.62903198496418222</v>
      </c>
    </row>
    <row r="2221" spans="1:6" x14ac:dyDescent="0.35">
      <c r="A2221" s="1">
        <v>39386</v>
      </c>
      <c r="B2221">
        <v>2007</v>
      </c>
      <c r="C2221" t="s">
        <v>21</v>
      </c>
      <c r="D2221">
        <v>5900.65</v>
      </c>
      <c r="E2221">
        <v>31.899999999999636</v>
      </c>
      <c r="F2221" s="2">
        <v>0.54355697550585114</v>
      </c>
    </row>
    <row r="2222" spans="1:6" x14ac:dyDescent="0.35">
      <c r="A2222" s="1">
        <v>39387</v>
      </c>
      <c r="B2222">
        <v>2007</v>
      </c>
      <c r="C2222" t="s">
        <v>22</v>
      </c>
      <c r="D2222">
        <v>5866.45</v>
      </c>
      <c r="E2222">
        <v>-34.199999999999818</v>
      </c>
      <c r="F2222" s="2">
        <v>-0.57959716302440956</v>
      </c>
    </row>
    <row r="2223" spans="1:6" x14ac:dyDescent="0.35">
      <c r="A2223" s="1">
        <v>39388</v>
      </c>
      <c r="B2223">
        <v>2007</v>
      </c>
      <c r="C2223" t="s">
        <v>22</v>
      </c>
      <c r="D2223">
        <v>5932.4</v>
      </c>
      <c r="E2223">
        <v>65.949999999999818</v>
      </c>
      <c r="F2223" s="2">
        <v>1.1241892456255458</v>
      </c>
    </row>
    <row r="2224" spans="1:6" x14ac:dyDescent="0.35">
      <c r="A2224" s="1">
        <v>39391</v>
      </c>
      <c r="B2224">
        <v>2007</v>
      </c>
      <c r="C2224" t="s">
        <v>22</v>
      </c>
      <c r="D2224">
        <v>5847.3</v>
      </c>
      <c r="E2224">
        <v>-85.099999999999454</v>
      </c>
      <c r="F2224" s="2">
        <v>-1.4344953138695884</v>
      </c>
    </row>
    <row r="2225" spans="1:6" x14ac:dyDescent="0.35">
      <c r="A2225" s="1">
        <v>39392</v>
      </c>
      <c r="B2225">
        <v>2007</v>
      </c>
      <c r="C2225" t="s">
        <v>22</v>
      </c>
      <c r="D2225">
        <v>5786.5</v>
      </c>
      <c r="E2225">
        <v>-60.800000000000182</v>
      </c>
      <c r="F2225" s="2">
        <v>-1.0397961452294251</v>
      </c>
    </row>
    <row r="2226" spans="1:6" x14ac:dyDescent="0.35">
      <c r="A2226" s="1">
        <v>39393</v>
      </c>
      <c r="B2226">
        <v>2007</v>
      </c>
      <c r="C2226" t="s">
        <v>22</v>
      </c>
      <c r="D2226">
        <v>5782.35</v>
      </c>
      <c r="E2226">
        <v>-4.1499999999996362</v>
      </c>
      <c r="F2226" s="2">
        <v>-7.1718655491223304E-2</v>
      </c>
    </row>
    <row r="2227" spans="1:6" x14ac:dyDescent="0.35">
      <c r="A2227" s="1">
        <v>39394</v>
      </c>
      <c r="B2227">
        <v>2007</v>
      </c>
      <c r="C2227" t="s">
        <v>22</v>
      </c>
      <c r="D2227">
        <v>5698.75</v>
      </c>
      <c r="E2227">
        <v>-83.600000000000364</v>
      </c>
      <c r="F2227" s="2">
        <v>-1.4457789652995816</v>
      </c>
    </row>
    <row r="2228" spans="1:6" x14ac:dyDescent="0.35">
      <c r="A2228" s="1">
        <v>39395</v>
      </c>
      <c r="B2228">
        <v>2007</v>
      </c>
      <c r="C2228" t="s">
        <v>22</v>
      </c>
      <c r="D2228">
        <v>5663.25</v>
      </c>
      <c r="E2228">
        <v>-35.5</v>
      </c>
      <c r="F2228" s="2">
        <v>-0.62294362798859393</v>
      </c>
    </row>
    <row r="2229" spans="1:6" x14ac:dyDescent="0.35">
      <c r="A2229" s="1">
        <v>39398</v>
      </c>
      <c r="B2229">
        <v>2007</v>
      </c>
      <c r="C2229" t="s">
        <v>22</v>
      </c>
      <c r="D2229">
        <v>5617.1</v>
      </c>
      <c r="E2229">
        <v>-46.149999999999636</v>
      </c>
      <c r="F2229" s="2">
        <v>-0.81490310334171434</v>
      </c>
    </row>
    <row r="2230" spans="1:6" x14ac:dyDescent="0.35">
      <c r="A2230" s="1">
        <v>39399</v>
      </c>
      <c r="B2230">
        <v>2007</v>
      </c>
      <c r="C2230" t="s">
        <v>22</v>
      </c>
      <c r="D2230">
        <v>5695.4</v>
      </c>
      <c r="E2230">
        <v>78.299999999999272</v>
      </c>
      <c r="F2230" s="2">
        <v>1.393957736198381</v>
      </c>
    </row>
    <row r="2231" spans="1:6" x14ac:dyDescent="0.35">
      <c r="A2231" s="1">
        <v>39400</v>
      </c>
      <c r="B2231">
        <v>2007</v>
      </c>
      <c r="C2231" t="s">
        <v>22</v>
      </c>
      <c r="D2231">
        <v>5937.9</v>
      </c>
      <c r="E2231">
        <v>242.5</v>
      </c>
      <c r="F2231" s="2">
        <v>4.2578221020472666</v>
      </c>
    </row>
    <row r="2232" spans="1:6" x14ac:dyDescent="0.35">
      <c r="A2232" s="1">
        <v>39401</v>
      </c>
      <c r="B2232">
        <v>2007</v>
      </c>
      <c r="C2232" t="s">
        <v>22</v>
      </c>
      <c r="D2232">
        <v>5912.1</v>
      </c>
      <c r="E2232">
        <v>-25.799999999999272</v>
      </c>
      <c r="F2232" s="2">
        <v>-0.43449704440962755</v>
      </c>
    </row>
    <row r="2233" spans="1:6" x14ac:dyDescent="0.35">
      <c r="A2233" s="1">
        <v>39402</v>
      </c>
      <c r="B2233">
        <v>2007</v>
      </c>
      <c r="C2233" t="s">
        <v>22</v>
      </c>
      <c r="D2233">
        <v>5906.85</v>
      </c>
      <c r="E2233">
        <v>-5.25</v>
      </c>
      <c r="F2233" s="2">
        <v>-8.8800933678388386E-2</v>
      </c>
    </row>
    <row r="2234" spans="1:6" x14ac:dyDescent="0.35">
      <c r="A2234" s="1">
        <v>39405</v>
      </c>
      <c r="B2234">
        <v>2007</v>
      </c>
      <c r="C2234" t="s">
        <v>22</v>
      </c>
      <c r="D2234">
        <v>5907.65</v>
      </c>
      <c r="E2234">
        <v>0.7999999999992724</v>
      </c>
      <c r="F2234" s="2">
        <v>1.3543597687418375E-2</v>
      </c>
    </row>
    <row r="2235" spans="1:6" x14ac:dyDescent="0.35">
      <c r="A2235" s="1">
        <v>39406</v>
      </c>
      <c r="B2235">
        <v>2007</v>
      </c>
      <c r="C2235" t="s">
        <v>22</v>
      </c>
      <c r="D2235">
        <v>5780.9</v>
      </c>
      <c r="E2235">
        <v>-126.75</v>
      </c>
      <c r="F2235" s="2">
        <v>-2.1455231775748396</v>
      </c>
    </row>
    <row r="2236" spans="1:6" x14ac:dyDescent="0.35">
      <c r="A2236" s="1">
        <v>39407</v>
      </c>
      <c r="B2236">
        <v>2007</v>
      </c>
      <c r="C2236" t="s">
        <v>22</v>
      </c>
      <c r="D2236">
        <v>5561.05</v>
      </c>
      <c r="E2236">
        <v>-219.84999999999945</v>
      </c>
      <c r="F2236" s="2">
        <v>-3.803041048971604</v>
      </c>
    </row>
    <row r="2237" spans="1:6" x14ac:dyDescent="0.35">
      <c r="A2237" s="1">
        <v>39408</v>
      </c>
      <c r="B2237">
        <v>2007</v>
      </c>
      <c r="C2237" t="s">
        <v>22</v>
      </c>
      <c r="D2237">
        <v>5519.35</v>
      </c>
      <c r="E2237">
        <v>-41.699999999999818</v>
      </c>
      <c r="F2237" s="2">
        <v>-0.74985839005223509</v>
      </c>
    </row>
    <row r="2238" spans="1:6" x14ac:dyDescent="0.35">
      <c r="A2238" s="1">
        <v>39409</v>
      </c>
      <c r="B2238">
        <v>2007</v>
      </c>
      <c r="C2238" t="s">
        <v>22</v>
      </c>
      <c r="D2238">
        <v>5608.6</v>
      </c>
      <c r="E2238">
        <v>89.25</v>
      </c>
      <c r="F2238" s="2">
        <v>1.6170382381983384</v>
      </c>
    </row>
    <row r="2239" spans="1:6" x14ac:dyDescent="0.35">
      <c r="A2239" s="1">
        <v>39412</v>
      </c>
      <c r="B2239">
        <v>2007</v>
      </c>
      <c r="C2239" t="s">
        <v>22</v>
      </c>
      <c r="D2239">
        <v>5731.7</v>
      </c>
      <c r="E2239">
        <v>123.09999999999945</v>
      </c>
      <c r="F2239" s="2">
        <v>2.1948436329921805</v>
      </c>
    </row>
    <row r="2240" spans="1:6" x14ac:dyDescent="0.35">
      <c r="A2240" s="1">
        <v>39413</v>
      </c>
      <c r="B2240">
        <v>2007</v>
      </c>
      <c r="C2240" t="s">
        <v>22</v>
      </c>
      <c r="D2240">
        <v>5698.15</v>
      </c>
      <c r="E2240">
        <v>-33.550000000000182</v>
      </c>
      <c r="F2240" s="2">
        <v>-0.58534117277596842</v>
      </c>
    </row>
    <row r="2241" spans="1:6" x14ac:dyDescent="0.35">
      <c r="A2241" s="1">
        <v>39414</v>
      </c>
      <c r="B2241">
        <v>2007</v>
      </c>
      <c r="C2241" t="s">
        <v>22</v>
      </c>
      <c r="D2241">
        <v>5617.55</v>
      </c>
      <c r="E2241">
        <v>-80.599999999999454</v>
      </c>
      <c r="F2241" s="2">
        <v>-1.4144941779349343</v>
      </c>
    </row>
    <row r="2242" spans="1:6" x14ac:dyDescent="0.35">
      <c r="A2242" s="1">
        <v>39415</v>
      </c>
      <c r="B2242">
        <v>2007</v>
      </c>
      <c r="C2242" t="s">
        <v>22</v>
      </c>
      <c r="D2242">
        <v>5634.6</v>
      </c>
      <c r="E2242">
        <v>17.050000000000182</v>
      </c>
      <c r="F2242" s="2">
        <v>0.30351309734671128</v>
      </c>
    </row>
    <row r="2243" spans="1:6" x14ac:dyDescent="0.35">
      <c r="A2243" s="1">
        <v>39416</v>
      </c>
      <c r="B2243">
        <v>2007</v>
      </c>
      <c r="C2243" t="s">
        <v>22</v>
      </c>
      <c r="D2243">
        <v>5762.75</v>
      </c>
      <c r="E2243">
        <v>128.14999999999964</v>
      </c>
      <c r="F2243" s="2">
        <v>2.274340680793661</v>
      </c>
    </row>
    <row r="2244" spans="1:6" x14ac:dyDescent="0.35">
      <c r="A2244" s="1">
        <v>39419</v>
      </c>
      <c r="B2244">
        <v>2007</v>
      </c>
      <c r="C2244" t="s">
        <v>23</v>
      </c>
      <c r="D2244">
        <v>5865</v>
      </c>
      <c r="E2244">
        <v>102.25</v>
      </c>
      <c r="F2244" s="2">
        <v>1.7743264934276173</v>
      </c>
    </row>
    <row r="2245" spans="1:6" x14ac:dyDescent="0.35">
      <c r="A2245" s="1">
        <v>39420</v>
      </c>
      <c r="B2245">
        <v>2007</v>
      </c>
      <c r="C2245" t="s">
        <v>23</v>
      </c>
      <c r="D2245">
        <v>5858.35</v>
      </c>
      <c r="E2245">
        <v>-6.6499999999996362</v>
      </c>
      <c r="F2245" s="2">
        <v>-0.11338448422846779</v>
      </c>
    </row>
    <row r="2246" spans="1:6" x14ac:dyDescent="0.35">
      <c r="A2246" s="1">
        <v>39421</v>
      </c>
      <c r="B2246">
        <v>2007</v>
      </c>
      <c r="C2246" t="s">
        <v>23</v>
      </c>
      <c r="D2246">
        <v>5940</v>
      </c>
      <c r="E2246">
        <v>81.649999999999636</v>
      </c>
      <c r="F2246" s="2">
        <v>1.3937371444177904</v>
      </c>
    </row>
    <row r="2247" spans="1:6" x14ac:dyDescent="0.35">
      <c r="A2247" s="1">
        <v>39422</v>
      </c>
      <c r="B2247">
        <v>2007</v>
      </c>
      <c r="C2247" t="s">
        <v>23</v>
      </c>
      <c r="D2247">
        <v>5954.7</v>
      </c>
      <c r="E2247">
        <v>14.699999999999818</v>
      </c>
      <c r="F2247" s="2">
        <v>0.24747474747474443</v>
      </c>
    </row>
    <row r="2248" spans="1:6" x14ac:dyDescent="0.35">
      <c r="A2248" s="1">
        <v>39423</v>
      </c>
      <c r="B2248">
        <v>2007</v>
      </c>
      <c r="C2248" t="s">
        <v>23</v>
      </c>
      <c r="D2248">
        <v>5974.3</v>
      </c>
      <c r="E2248">
        <v>19.600000000000364</v>
      </c>
      <c r="F2248" s="2">
        <v>0.32915176247334649</v>
      </c>
    </row>
    <row r="2249" spans="1:6" x14ac:dyDescent="0.35">
      <c r="A2249" s="1">
        <v>39426</v>
      </c>
      <c r="B2249">
        <v>2007</v>
      </c>
      <c r="C2249" t="s">
        <v>23</v>
      </c>
      <c r="D2249">
        <v>5960.6</v>
      </c>
      <c r="E2249">
        <v>-13.699999999999818</v>
      </c>
      <c r="F2249" s="2">
        <v>-0.22931556835110084</v>
      </c>
    </row>
    <row r="2250" spans="1:6" x14ac:dyDescent="0.35">
      <c r="A2250" s="1">
        <v>39427</v>
      </c>
      <c r="B2250">
        <v>2007</v>
      </c>
      <c r="C2250" t="s">
        <v>23</v>
      </c>
      <c r="D2250">
        <v>6097.25</v>
      </c>
      <c r="E2250">
        <v>136.64999999999964</v>
      </c>
      <c r="F2250" s="2">
        <v>2.2925544408280984</v>
      </c>
    </row>
    <row r="2251" spans="1:6" x14ac:dyDescent="0.35">
      <c r="A2251" s="1">
        <v>39428</v>
      </c>
      <c r="B2251">
        <v>2007</v>
      </c>
      <c r="C2251" t="s">
        <v>23</v>
      </c>
      <c r="D2251">
        <v>6159.3</v>
      </c>
      <c r="E2251">
        <v>62.050000000000182</v>
      </c>
      <c r="F2251" s="2">
        <v>1.0176719012669677</v>
      </c>
    </row>
    <row r="2252" spans="1:6" x14ac:dyDescent="0.35">
      <c r="A2252" s="1">
        <v>39429</v>
      </c>
      <c r="B2252">
        <v>2007</v>
      </c>
      <c r="C2252" t="s">
        <v>23</v>
      </c>
      <c r="D2252">
        <v>6058.1</v>
      </c>
      <c r="E2252">
        <v>-101.19999999999982</v>
      </c>
      <c r="F2252" s="2">
        <v>-1.6430438523858202</v>
      </c>
    </row>
    <row r="2253" spans="1:6" x14ac:dyDescent="0.35">
      <c r="A2253" s="1">
        <v>39430</v>
      </c>
      <c r="B2253">
        <v>2007</v>
      </c>
      <c r="C2253" t="s">
        <v>23</v>
      </c>
      <c r="D2253">
        <v>6047.7</v>
      </c>
      <c r="E2253">
        <v>-10.400000000000546</v>
      </c>
      <c r="F2253" s="2">
        <v>-0.17167098595270044</v>
      </c>
    </row>
    <row r="2254" spans="1:6" x14ac:dyDescent="0.35">
      <c r="A2254" s="1">
        <v>39433</v>
      </c>
      <c r="B2254">
        <v>2007</v>
      </c>
      <c r="C2254" t="s">
        <v>23</v>
      </c>
      <c r="D2254">
        <v>5777</v>
      </c>
      <c r="E2254">
        <v>-270.69999999999982</v>
      </c>
      <c r="F2254" s="2">
        <v>-4.4760818162276541</v>
      </c>
    </row>
    <row r="2255" spans="1:6" x14ac:dyDescent="0.35">
      <c r="A2255" s="1">
        <v>39434</v>
      </c>
      <c r="B2255">
        <v>2007</v>
      </c>
      <c r="C2255" t="s">
        <v>23</v>
      </c>
      <c r="D2255">
        <v>5742.3</v>
      </c>
      <c r="E2255">
        <v>-34.699999999999818</v>
      </c>
      <c r="F2255" s="2">
        <v>-0.6006577808551119</v>
      </c>
    </row>
    <row r="2256" spans="1:6" x14ac:dyDescent="0.35">
      <c r="A2256" s="1">
        <v>39435</v>
      </c>
      <c r="B2256">
        <v>2007</v>
      </c>
      <c r="C2256" t="s">
        <v>23</v>
      </c>
      <c r="D2256">
        <v>5751.15</v>
      </c>
      <c r="E2256">
        <v>8.8499999999994543</v>
      </c>
      <c r="F2256" s="2">
        <v>0.15411942949688198</v>
      </c>
    </row>
    <row r="2257" spans="1:6" x14ac:dyDescent="0.35">
      <c r="A2257" s="1">
        <v>39436</v>
      </c>
      <c r="B2257">
        <v>2007</v>
      </c>
      <c r="C2257" t="s">
        <v>23</v>
      </c>
      <c r="D2257">
        <v>5766.5</v>
      </c>
      <c r="E2257">
        <v>15.350000000000364</v>
      </c>
      <c r="F2257" s="2">
        <v>0.26690314111091462</v>
      </c>
    </row>
    <row r="2258" spans="1:6" x14ac:dyDescent="0.35">
      <c r="A2258" s="1">
        <v>39440</v>
      </c>
      <c r="B2258">
        <v>2007</v>
      </c>
      <c r="C2258" t="s">
        <v>23</v>
      </c>
      <c r="D2258">
        <v>5985.1</v>
      </c>
      <c r="E2258">
        <v>218.60000000000036</v>
      </c>
      <c r="F2258" s="2">
        <v>3.7908610075435769</v>
      </c>
    </row>
    <row r="2259" spans="1:6" x14ac:dyDescent="0.35">
      <c r="A2259" s="1">
        <v>39442</v>
      </c>
      <c r="B2259">
        <v>2007</v>
      </c>
      <c r="C2259" t="s">
        <v>23</v>
      </c>
      <c r="D2259">
        <v>6070.75</v>
      </c>
      <c r="E2259">
        <v>85.649999999999636</v>
      </c>
      <c r="F2259" s="2">
        <v>1.4310537835625075</v>
      </c>
    </row>
    <row r="2260" spans="1:6" x14ac:dyDescent="0.35">
      <c r="A2260" s="1">
        <v>39443</v>
      </c>
      <c r="B2260">
        <v>2007</v>
      </c>
      <c r="C2260" t="s">
        <v>23</v>
      </c>
      <c r="D2260">
        <v>6081.5</v>
      </c>
      <c r="E2260">
        <v>10.75</v>
      </c>
      <c r="F2260" s="2">
        <v>0.17707861466869829</v>
      </c>
    </row>
    <row r="2261" spans="1:6" x14ac:dyDescent="0.35">
      <c r="A2261" s="1">
        <v>39444</v>
      </c>
      <c r="B2261">
        <v>2007</v>
      </c>
      <c r="C2261" t="s">
        <v>23</v>
      </c>
      <c r="D2261">
        <v>6079.7</v>
      </c>
      <c r="E2261">
        <v>-1.8000000000001819</v>
      </c>
      <c r="F2261" s="2">
        <v>-2.9597961029354299E-2</v>
      </c>
    </row>
    <row r="2262" spans="1:6" x14ac:dyDescent="0.35">
      <c r="A2262" s="1">
        <v>39447</v>
      </c>
      <c r="B2262">
        <v>2007</v>
      </c>
      <c r="C2262" t="s">
        <v>23</v>
      </c>
      <c r="D2262">
        <v>6138.6</v>
      </c>
      <c r="E2262">
        <v>58.900000000000546</v>
      </c>
      <c r="F2262" s="2">
        <v>0.96879780252315983</v>
      </c>
    </row>
    <row r="2263" spans="1:6" x14ac:dyDescent="0.35">
      <c r="A2263" s="1">
        <v>39448</v>
      </c>
      <c r="B2263">
        <v>2008</v>
      </c>
      <c r="C2263" t="s">
        <v>12</v>
      </c>
      <c r="D2263">
        <v>6144.35</v>
      </c>
      <c r="E2263">
        <v>5.75</v>
      </c>
      <c r="F2263" s="2">
        <v>9.3669566350633685E-2</v>
      </c>
    </row>
    <row r="2264" spans="1:6" x14ac:dyDescent="0.35">
      <c r="A2264" s="1">
        <v>39449</v>
      </c>
      <c r="B2264">
        <v>2008</v>
      </c>
      <c r="C2264" t="s">
        <v>12</v>
      </c>
      <c r="D2264">
        <v>6179.4</v>
      </c>
      <c r="E2264">
        <v>35.049999999999272</v>
      </c>
      <c r="F2264" s="2">
        <v>0.57044276449094322</v>
      </c>
    </row>
    <row r="2265" spans="1:6" x14ac:dyDescent="0.35">
      <c r="A2265" s="1">
        <v>39450</v>
      </c>
      <c r="B2265">
        <v>2008</v>
      </c>
      <c r="C2265" t="s">
        <v>12</v>
      </c>
      <c r="D2265">
        <v>6178.55</v>
      </c>
      <c r="E2265">
        <v>-0.8499999999994543</v>
      </c>
      <c r="F2265" s="2">
        <v>-1.3755380781296799E-2</v>
      </c>
    </row>
    <row r="2266" spans="1:6" x14ac:dyDescent="0.35">
      <c r="A2266" s="1">
        <v>39451</v>
      </c>
      <c r="B2266">
        <v>2008</v>
      </c>
      <c r="C2266" t="s">
        <v>12</v>
      </c>
      <c r="D2266">
        <v>6274.3</v>
      </c>
      <c r="E2266">
        <v>95.75</v>
      </c>
      <c r="F2266" s="2">
        <v>1.5497163573977712</v>
      </c>
    </row>
    <row r="2267" spans="1:6" x14ac:dyDescent="0.35">
      <c r="A2267" s="1">
        <v>39454</v>
      </c>
      <c r="B2267">
        <v>2008</v>
      </c>
      <c r="C2267" t="s">
        <v>12</v>
      </c>
      <c r="D2267">
        <v>6279.1</v>
      </c>
      <c r="E2267">
        <v>4.8000000000001819</v>
      </c>
      <c r="F2267" s="2">
        <v>7.6502558054287836E-2</v>
      </c>
    </row>
    <row r="2268" spans="1:6" x14ac:dyDescent="0.35">
      <c r="A2268" s="1">
        <v>39455</v>
      </c>
      <c r="B2268">
        <v>2008</v>
      </c>
      <c r="C2268" t="s">
        <v>12</v>
      </c>
      <c r="D2268">
        <v>6287.85</v>
      </c>
      <c r="E2268">
        <v>8.75</v>
      </c>
      <c r="F2268" s="2">
        <v>0.13935118090172158</v>
      </c>
    </row>
    <row r="2269" spans="1:6" x14ac:dyDescent="0.35">
      <c r="A2269" s="1">
        <v>39456</v>
      </c>
      <c r="B2269">
        <v>2008</v>
      </c>
      <c r="C2269" t="s">
        <v>12</v>
      </c>
      <c r="D2269">
        <v>6272</v>
      </c>
      <c r="E2269">
        <v>-15.850000000000364</v>
      </c>
      <c r="F2269" s="2">
        <v>-0.25207344322781811</v>
      </c>
    </row>
    <row r="2270" spans="1:6" x14ac:dyDescent="0.35">
      <c r="A2270" s="1">
        <v>39457</v>
      </c>
      <c r="B2270">
        <v>2008</v>
      </c>
      <c r="C2270" t="s">
        <v>12</v>
      </c>
      <c r="D2270">
        <v>6156.95</v>
      </c>
      <c r="E2270">
        <v>-115.05000000000018</v>
      </c>
      <c r="F2270" s="2">
        <v>-1.834343112244901</v>
      </c>
    </row>
    <row r="2271" spans="1:6" x14ac:dyDescent="0.35">
      <c r="A2271" s="1">
        <v>39458</v>
      </c>
      <c r="B2271">
        <v>2008</v>
      </c>
      <c r="C2271" t="s">
        <v>12</v>
      </c>
      <c r="D2271">
        <v>6200.1</v>
      </c>
      <c r="E2271">
        <v>43.150000000000546</v>
      </c>
      <c r="F2271" s="2">
        <v>0.70083401684276381</v>
      </c>
    </row>
    <row r="2272" spans="1:6" x14ac:dyDescent="0.35">
      <c r="A2272" s="1">
        <v>39461</v>
      </c>
      <c r="B2272">
        <v>2008</v>
      </c>
      <c r="C2272" t="s">
        <v>12</v>
      </c>
      <c r="D2272">
        <v>6206.8</v>
      </c>
      <c r="E2272">
        <v>6.6999999999998181</v>
      </c>
      <c r="F2272" s="2">
        <v>0.10806277318107478</v>
      </c>
    </row>
    <row r="2273" spans="1:6" x14ac:dyDescent="0.35">
      <c r="A2273" s="1">
        <v>39462</v>
      </c>
      <c r="B2273">
        <v>2008</v>
      </c>
      <c r="C2273" t="s">
        <v>12</v>
      </c>
      <c r="D2273">
        <v>6074.25</v>
      </c>
      <c r="E2273">
        <v>-132.55000000000018</v>
      </c>
      <c r="F2273" s="2">
        <v>-2.1355609976155212</v>
      </c>
    </row>
    <row r="2274" spans="1:6" x14ac:dyDescent="0.35">
      <c r="A2274" s="1">
        <v>39463</v>
      </c>
      <c r="B2274">
        <v>2008</v>
      </c>
      <c r="C2274" t="s">
        <v>12</v>
      </c>
      <c r="D2274">
        <v>5935.75</v>
      </c>
      <c r="E2274">
        <v>-138.5</v>
      </c>
      <c r="F2274" s="2">
        <v>-2.28011688685846</v>
      </c>
    </row>
    <row r="2275" spans="1:6" x14ac:dyDescent="0.35">
      <c r="A2275" s="1">
        <v>39464</v>
      </c>
      <c r="B2275">
        <v>2008</v>
      </c>
      <c r="C2275" t="s">
        <v>12</v>
      </c>
      <c r="D2275">
        <v>5913.2</v>
      </c>
      <c r="E2275">
        <v>-22.550000000000182</v>
      </c>
      <c r="F2275" s="2">
        <v>-0.37990144463631692</v>
      </c>
    </row>
    <row r="2276" spans="1:6" x14ac:dyDescent="0.35">
      <c r="A2276" s="1">
        <v>39465</v>
      </c>
      <c r="B2276">
        <v>2008</v>
      </c>
      <c r="C2276" t="s">
        <v>12</v>
      </c>
      <c r="D2276">
        <v>5705.3</v>
      </c>
      <c r="E2276">
        <v>-207.89999999999964</v>
      </c>
      <c r="F2276" s="2">
        <v>-3.5158628153960572</v>
      </c>
    </row>
    <row r="2277" spans="1:6" x14ac:dyDescent="0.35">
      <c r="A2277" s="1">
        <v>39468</v>
      </c>
      <c r="B2277">
        <v>2008</v>
      </c>
      <c r="C2277" t="s">
        <v>12</v>
      </c>
      <c r="D2277">
        <v>5208.8</v>
      </c>
      <c r="E2277">
        <v>-496.5</v>
      </c>
      <c r="F2277" s="2">
        <v>-8.7024345783744934</v>
      </c>
    </row>
    <row r="2278" spans="1:6" x14ac:dyDescent="0.35">
      <c r="A2278" s="1">
        <v>39469</v>
      </c>
      <c r="B2278">
        <v>2008</v>
      </c>
      <c r="C2278" t="s">
        <v>12</v>
      </c>
      <c r="D2278">
        <v>4899.3</v>
      </c>
      <c r="E2278">
        <v>-309.5</v>
      </c>
      <c r="F2278" s="2">
        <v>-5.9418676086622639</v>
      </c>
    </row>
    <row r="2279" spans="1:6" x14ac:dyDescent="0.35">
      <c r="A2279" s="1">
        <v>39470</v>
      </c>
      <c r="B2279">
        <v>2008</v>
      </c>
      <c r="C2279" t="s">
        <v>12</v>
      </c>
      <c r="D2279">
        <v>5203.3999999999996</v>
      </c>
      <c r="E2279">
        <v>304.09999999999945</v>
      </c>
      <c r="F2279" s="2">
        <v>6.2070091645745196</v>
      </c>
    </row>
    <row r="2280" spans="1:6" x14ac:dyDescent="0.35">
      <c r="A2280" s="1">
        <v>39471</v>
      </c>
      <c r="B2280">
        <v>2008</v>
      </c>
      <c r="C2280" t="s">
        <v>12</v>
      </c>
      <c r="D2280">
        <v>5033.45</v>
      </c>
      <c r="E2280">
        <v>-169.94999999999982</v>
      </c>
      <c r="F2280" s="2">
        <v>-3.2661336818234203</v>
      </c>
    </row>
    <row r="2281" spans="1:6" x14ac:dyDescent="0.35">
      <c r="A2281" s="1">
        <v>39472</v>
      </c>
      <c r="B2281">
        <v>2008</v>
      </c>
      <c r="C2281" t="s">
        <v>12</v>
      </c>
      <c r="D2281">
        <v>5383.35</v>
      </c>
      <c r="E2281">
        <v>349.90000000000055</v>
      </c>
      <c r="F2281" s="2">
        <v>6.9514945017830829</v>
      </c>
    </row>
    <row r="2282" spans="1:6" x14ac:dyDescent="0.35">
      <c r="A2282" s="1">
        <v>39475</v>
      </c>
      <c r="B2282">
        <v>2008</v>
      </c>
      <c r="C2282" t="s">
        <v>12</v>
      </c>
      <c r="D2282">
        <v>5274.1</v>
      </c>
      <c r="E2282">
        <v>-109.25</v>
      </c>
      <c r="F2282" s="2">
        <v>-2.029405481716775</v>
      </c>
    </row>
    <row r="2283" spans="1:6" x14ac:dyDescent="0.35">
      <c r="A2283" s="1">
        <v>39476</v>
      </c>
      <c r="B2283">
        <v>2008</v>
      </c>
      <c r="C2283" t="s">
        <v>12</v>
      </c>
      <c r="D2283">
        <v>5280.8</v>
      </c>
      <c r="E2283">
        <v>6.6999999999998181</v>
      </c>
      <c r="F2283" s="2">
        <v>0.12703589237973906</v>
      </c>
    </row>
    <row r="2284" spans="1:6" x14ac:dyDescent="0.35">
      <c r="A2284" s="1">
        <v>39477</v>
      </c>
      <c r="B2284">
        <v>2008</v>
      </c>
      <c r="C2284" t="s">
        <v>12</v>
      </c>
      <c r="D2284">
        <v>5167.6000000000004</v>
      </c>
      <c r="E2284">
        <v>-113.19999999999982</v>
      </c>
      <c r="F2284" s="2">
        <v>-2.1436146038478983</v>
      </c>
    </row>
    <row r="2285" spans="1:6" x14ac:dyDescent="0.35">
      <c r="A2285" s="1">
        <v>39478</v>
      </c>
      <c r="B2285">
        <v>2008</v>
      </c>
      <c r="C2285" t="s">
        <v>12</v>
      </c>
      <c r="D2285">
        <v>5137.45</v>
      </c>
      <c r="E2285">
        <v>-30.150000000000546</v>
      </c>
      <c r="F2285" s="2">
        <v>-0.5834429909435821</v>
      </c>
    </row>
    <row r="2286" spans="1:6" x14ac:dyDescent="0.35">
      <c r="A2286" s="1">
        <v>39479</v>
      </c>
      <c r="B2286">
        <v>2008</v>
      </c>
      <c r="C2286" t="s">
        <v>13</v>
      </c>
      <c r="D2286">
        <v>5317.25</v>
      </c>
      <c r="E2286">
        <v>179.80000000000018</v>
      </c>
      <c r="F2286" s="2">
        <v>3.4997907522214362</v>
      </c>
    </row>
    <row r="2287" spans="1:6" x14ac:dyDescent="0.35">
      <c r="A2287" s="1">
        <v>39482</v>
      </c>
      <c r="B2287">
        <v>2008</v>
      </c>
      <c r="C2287" t="s">
        <v>13</v>
      </c>
      <c r="D2287">
        <v>5463.5</v>
      </c>
      <c r="E2287">
        <v>146.25</v>
      </c>
      <c r="F2287" s="2">
        <v>2.7504819220461703</v>
      </c>
    </row>
    <row r="2288" spans="1:6" x14ac:dyDescent="0.35">
      <c r="A2288" s="1">
        <v>39483</v>
      </c>
      <c r="B2288">
        <v>2008</v>
      </c>
      <c r="C2288" t="s">
        <v>13</v>
      </c>
      <c r="D2288">
        <v>5483.9</v>
      </c>
      <c r="E2288">
        <v>20.399999999999636</v>
      </c>
      <c r="F2288" s="2">
        <v>0.3733870229706166</v>
      </c>
    </row>
    <row r="2289" spans="1:6" x14ac:dyDescent="0.35">
      <c r="A2289" s="1">
        <v>39484</v>
      </c>
      <c r="B2289">
        <v>2008</v>
      </c>
      <c r="C2289" t="s">
        <v>13</v>
      </c>
      <c r="D2289">
        <v>5322.55</v>
      </c>
      <c r="E2289">
        <v>-161.34999999999945</v>
      </c>
      <c r="F2289" s="2">
        <v>-2.9422491292693058</v>
      </c>
    </row>
    <row r="2290" spans="1:6" x14ac:dyDescent="0.35">
      <c r="A2290" s="1">
        <v>39485</v>
      </c>
      <c r="B2290">
        <v>2008</v>
      </c>
      <c r="C2290" t="s">
        <v>13</v>
      </c>
      <c r="D2290">
        <v>5133.25</v>
      </c>
      <c r="E2290">
        <v>-189.30000000000018</v>
      </c>
      <c r="F2290" s="2">
        <v>-3.556565931743247</v>
      </c>
    </row>
    <row r="2291" spans="1:6" x14ac:dyDescent="0.35">
      <c r="A2291" s="1">
        <v>39486</v>
      </c>
      <c r="B2291">
        <v>2008</v>
      </c>
      <c r="C2291" t="s">
        <v>13</v>
      </c>
      <c r="D2291">
        <v>5120.3500000000004</v>
      </c>
      <c r="E2291">
        <v>-12.899999999999636</v>
      </c>
      <c r="F2291" s="2">
        <v>-0.25130278088929309</v>
      </c>
    </row>
    <row r="2292" spans="1:6" x14ac:dyDescent="0.35">
      <c r="A2292" s="1">
        <v>39489</v>
      </c>
      <c r="B2292">
        <v>2008</v>
      </c>
      <c r="C2292" t="s">
        <v>13</v>
      </c>
      <c r="D2292">
        <v>4857</v>
      </c>
      <c r="E2292">
        <v>-263.35000000000036</v>
      </c>
      <c r="F2292" s="2">
        <v>-5.1432031013505002</v>
      </c>
    </row>
    <row r="2293" spans="1:6" x14ac:dyDescent="0.35">
      <c r="A2293" s="1">
        <v>39490</v>
      </c>
      <c r="B2293">
        <v>2008</v>
      </c>
      <c r="C2293" t="s">
        <v>13</v>
      </c>
      <c r="D2293">
        <v>4838.25</v>
      </c>
      <c r="E2293">
        <v>-18.75</v>
      </c>
      <c r="F2293" s="2">
        <v>-0.38604076590487957</v>
      </c>
    </row>
    <row r="2294" spans="1:6" x14ac:dyDescent="0.35">
      <c r="A2294" s="1">
        <v>39491</v>
      </c>
      <c r="B2294">
        <v>2008</v>
      </c>
      <c r="C2294" t="s">
        <v>13</v>
      </c>
      <c r="D2294">
        <v>4929.45</v>
      </c>
      <c r="E2294">
        <v>91.199999999999818</v>
      </c>
      <c r="F2294" s="2">
        <v>1.8849790730119325</v>
      </c>
    </row>
    <row r="2295" spans="1:6" x14ac:dyDescent="0.35">
      <c r="A2295" s="1">
        <v>39492</v>
      </c>
      <c r="B2295">
        <v>2008</v>
      </c>
      <c r="C2295" t="s">
        <v>13</v>
      </c>
      <c r="D2295">
        <v>5202</v>
      </c>
      <c r="E2295">
        <v>272.55000000000018</v>
      </c>
      <c r="F2295" s="2">
        <v>5.5290143930864541</v>
      </c>
    </row>
    <row r="2296" spans="1:6" x14ac:dyDescent="0.35">
      <c r="A2296" s="1">
        <v>39493</v>
      </c>
      <c r="B2296">
        <v>2008</v>
      </c>
      <c r="C2296" t="s">
        <v>13</v>
      </c>
      <c r="D2296">
        <v>5302.9</v>
      </c>
      <c r="E2296">
        <v>100.89999999999964</v>
      </c>
      <c r="F2296" s="2">
        <v>1.9396386005382473</v>
      </c>
    </row>
    <row r="2297" spans="1:6" x14ac:dyDescent="0.35">
      <c r="A2297" s="1">
        <v>39496</v>
      </c>
      <c r="B2297">
        <v>2008</v>
      </c>
      <c r="C2297" t="s">
        <v>13</v>
      </c>
      <c r="D2297">
        <v>5276.9</v>
      </c>
      <c r="E2297">
        <v>-26</v>
      </c>
      <c r="F2297" s="2">
        <v>-0.49029776160214222</v>
      </c>
    </row>
    <row r="2298" spans="1:6" x14ac:dyDescent="0.35">
      <c r="A2298" s="1">
        <v>39497</v>
      </c>
      <c r="B2298">
        <v>2008</v>
      </c>
      <c r="C2298" t="s">
        <v>13</v>
      </c>
      <c r="D2298">
        <v>5280.8</v>
      </c>
      <c r="E2298">
        <v>3.9000000000005457</v>
      </c>
      <c r="F2298" s="2">
        <v>7.3907028747949466E-2</v>
      </c>
    </row>
    <row r="2299" spans="1:6" x14ac:dyDescent="0.35">
      <c r="A2299" s="1">
        <v>39498</v>
      </c>
      <c r="B2299">
        <v>2008</v>
      </c>
      <c r="C2299" t="s">
        <v>13</v>
      </c>
      <c r="D2299">
        <v>5154.45</v>
      </c>
      <c r="E2299">
        <v>-126.35000000000036</v>
      </c>
      <c r="F2299" s="2">
        <v>-2.392629904559922</v>
      </c>
    </row>
    <row r="2300" spans="1:6" x14ac:dyDescent="0.35">
      <c r="A2300" s="1">
        <v>39499</v>
      </c>
      <c r="B2300">
        <v>2008</v>
      </c>
      <c r="C2300" t="s">
        <v>13</v>
      </c>
      <c r="D2300">
        <v>5191.8</v>
      </c>
      <c r="E2300">
        <v>37.350000000000364</v>
      </c>
      <c r="F2300" s="2">
        <v>0.72461659342898599</v>
      </c>
    </row>
    <row r="2301" spans="1:6" x14ac:dyDescent="0.35">
      <c r="A2301" s="1">
        <v>39500</v>
      </c>
      <c r="B2301">
        <v>2008</v>
      </c>
      <c r="C2301" t="s">
        <v>13</v>
      </c>
      <c r="D2301">
        <v>5110.75</v>
      </c>
      <c r="E2301">
        <v>-81.050000000000182</v>
      </c>
      <c r="F2301" s="2">
        <v>-1.5611156053777144</v>
      </c>
    </row>
    <row r="2302" spans="1:6" x14ac:dyDescent="0.35">
      <c r="A2302" s="1">
        <v>39503</v>
      </c>
      <c r="B2302">
        <v>2008</v>
      </c>
      <c r="C2302" t="s">
        <v>13</v>
      </c>
      <c r="D2302">
        <v>5200.7</v>
      </c>
      <c r="E2302">
        <v>89.949999999999818</v>
      </c>
      <c r="F2302" s="2">
        <v>1.7600156532798477</v>
      </c>
    </row>
    <row r="2303" spans="1:6" x14ac:dyDescent="0.35">
      <c r="A2303" s="1">
        <v>39504</v>
      </c>
      <c r="B2303">
        <v>2008</v>
      </c>
      <c r="C2303" t="s">
        <v>13</v>
      </c>
      <c r="D2303">
        <v>5270.05</v>
      </c>
      <c r="E2303">
        <v>69.350000000000364</v>
      </c>
      <c r="F2303" s="2">
        <v>1.3334743399927003</v>
      </c>
    </row>
    <row r="2304" spans="1:6" x14ac:dyDescent="0.35">
      <c r="A2304" s="1">
        <v>39505</v>
      </c>
      <c r="B2304">
        <v>2008</v>
      </c>
      <c r="C2304" t="s">
        <v>13</v>
      </c>
      <c r="D2304">
        <v>5268.4</v>
      </c>
      <c r="E2304">
        <v>-1.6500000000005457</v>
      </c>
      <c r="F2304" s="2">
        <v>-3.1309000863379767E-2</v>
      </c>
    </row>
    <row r="2305" spans="1:6" x14ac:dyDescent="0.35">
      <c r="A2305" s="1">
        <v>39506</v>
      </c>
      <c r="B2305">
        <v>2008</v>
      </c>
      <c r="C2305" t="s">
        <v>13</v>
      </c>
      <c r="D2305">
        <v>5285.1</v>
      </c>
      <c r="E2305">
        <v>16.700000000000728</v>
      </c>
      <c r="F2305" s="2">
        <v>0.31698428365349496</v>
      </c>
    </row>
    <row r="2306" spans="1:6" x14ac:dyDescent="0.35">
      <c r="A2306" s="1">
        <v>39507</v>
      </c>
      <c r="B2306">
        <v>2008</v>
      </c>
      <c r="C2306" t="s">
        <v>13</v>
      </c>
      <c r="D2306">
        <v>5223.5</v>
      </c>
      <c r="E2306">
        <v>-61.600000000000364</v>
      </c>
      <c r="F2306" s="2">
        <v>-1.1655408601540247</v>
      </c>
    </row>
    <row r="2307" spans="1:6" x14ac:dyDescent="0.35">
      <c r="A2307" s="1">
        <v>39510</v>
      </c>
      <c r="B2307">
        <v>2008</v>
      </c>
      <c r="C2307" t="s">
        <v>14</v>
      </c>
      <c r="D2307">
        <v>4953</v>
      </c>
      <c r="E2307">
        <v>-270.5</v>
      </c>
      <c r="F2307" s="2">
        <v>-5.1785201493251654</v>
      </c>
    </row>
    <row r="2308" spans="1:6" x14ac:dyDescent="0.35">
      <c r="A2308" s="1">
        <v>39511</v>
      </c>
      <c r="B2308">
        <v>2008</v>
      </c>
      <c r="C2308" t="s">
        <v>14</v>
      </c>
      <c r="D2308">
        <v>4864.25</v>
      </c>
      <c r="E2308">
        <v>-88.75</v>
      </c>
      <c r="F2308" s="2">
        <v>-1.7918433272763983</v>
      </c>
    </row>
    <row r="2309" spans="1:6" x14ac:dyDescent="0.35">
      <c r="A2309" s="1">
        <v>39512</v>
      </c>
      <c r="B2309">
        <v>2008</v>
      </c>
      <c r="C2309" t="s">
        <v>14</v>
      </c>
      <c r="D2309">
        <v>4921.3999999999996</v>
      </c>
      <c r="E2309">
        <v>57.149999999999636</v>
      </c>
      <c r="F2309" s="2">
        <v>1.174898494115221</v>
      </c>
    </row>
    <row r="2310" spans="1:6" x14ac:dyDescent="0.35">
      <c r="A2310" s="1">
        <v>39514</v>
      </c>
      <c r="B2310">
        <v>2008</v>
      </c>
      <c r="C2310" t="s">
        <v>14</v>
      </c>
      <c r="D2310">
        <v>4771.6000000000004</v>
      </c>
      <c r="E2310">
        <v>-149.79999999999927</v>
      </c>
      <c r="F2310" s="2">
        <v>-3.0438493111716034</v>
      </c>
    </row>
    <row r="2311" spans="1:6" x14ac:dyDescent="0.35">
      <c r="A2311" s="1">
        <v>39517</v>
      </c>
      <c r="B2311">
        <v>2008</v>
      </c>
      <c r="C2311" t="s">
        <v>14</v>
      </c>
      <c r="D2311">
        <v>4800.3999999999996</v>
      </c>
      <c r="E2311">
        <v>28.799999999999272</v>
      </c>
      <c r="F2311" s="2">
        <v>0.60357112918097222</v>
      </c>
    </row>
    <row r="2312" spans="1:6" x14ac:dyDescent="0.35">
      <c r="A2312" s="1">
        <v>39518</v>
      </c>
      <c r="B2312">
        <v>2008</v>
      </c>
      <c r="C2312" t="s">
        <v>14</v>
      </c>
      <c r="D2312">
        <v>4865.8999999999996</v>
      </c>
      <c r="E2312">
        <v>65.5</v>
      </c>
      <c r="F2312" s="2">
        <v>1.3644696275310393</v>
      </c>
    </row>
    <row r="2313" spans="1:6" x14ac:dyDescent="0.35">
      <c r="A2313" s="1">
        <v>39519</v>
      </c>
      <c r="B2313">
        <v>2008</v>
      </c>
      <c r="C2313" t="s">
        <v>14</v>
      </c>
      <c r="D2313">
        <v>4872</v>
      </c>
      <c r="E2313">
        <v>6.1000000000003638</v>
      </c>
      <c r="F2313" s="2">
        <v>0.12536221459545746</v>
      </c>
    </row>
    <row r="2314" spans="1:6" x14ac:dyDescent="0.35">
      <c r="A2314" s="1">
        <v>39520</v>
      </c>
      <c r="B2314">
        <v>2008</v>
      </c>
      <c r="C2314" t="s">
        <v>14</v>
      </c>
      <c r="D2314">
        <v>4623.6000000000004</v>
      </c>
      <c r="E2314">
        <v>-248.39999999999964</v>
      </c>
      <c r="F2314" s="2">
        <v>-5.0985221674876771</v>
      </c>
    </row>
    <row r="2315" spans="1:6" x14ac:dyDescent="0.35">
      <c r="A2315" s="1">
        <v>39521</v>
      </c>
      <c r="B2315">
        <v>2008</v>
      </c>
      <c r="C2315" t="s">
        <v>14</v>
      </c>
      <c r="D2315">
        <v>4745.8</v>
      </c>
      <c r="E2315">
        <v>122.19999999999982</v>
      </c>
      <c r="F2315" s="2">
        <v>2.6429621939614112</v>
      </c>
    </row>
    <row r="2316" spans="1:6" x14ac:dyDescent="0.35">
      <c r="A2316" s="1">
        <v>39524</v>
      </c>
      <c r="B2316">
        <v>2008</v>
      </c>
      <c r="C2316" t="s">
        <v>14</v>
      </c>
      <c r="D2316">
        <v>4503.1000000000004</v>
      </c>
      <c r="E2316">
        <v>-242.69999999999982</v>
      </c>
      <c r="F2316" s="2">
        <v>-5.113995532892238</v>
      </c>
    </row>
    <row r="2317" spans="1:6" x14ac:dyDescent="0.35">
      <c r="A2317" s="1">
        <v>39525</v>
      </c>
      <c r="B2317">
        <v>2008</v>
      </c>
      <c r="C2317" t="s">
        <v>14</v>
      </c>
      <c r="D2317">
        <v>4533</v>
      </c>
      <c r="E2317">
        <v>29.899999999999636</v>
      </c>
      <c r="F2317" s="2">
        <v>0.66398703115630642</v>
      </c>
    </row>
    <row r="2318" spans="1:6" x14ac:dyDescent="0.35">
      <c r="A2318" s="1">
        <v>39526</v>
      </c>
      <c r="B2318">
        <v>2008</v>
      </c>
      <c r="C2318" t="s">
        <v>14</v>
      </c>
      <c r="D2318">
        <v>4573.95</v>
      </c>
      <c r="E2318">
        <v>40.949999999999818</v>
      </c>
      <c r="F2318" s="2">
        <v>0.90337524818000925</v>
      </c>
    </row>
    <row r="2319" spans="1:6" x14ac:dyDescent="0.35">
      <c r="A2319" s="1">
        <v>39531</v>
      </c>
      <c r="B2319">
        <v>2008</v>
      </c>
      <c r="C2319" t="s">
        <v>14</v>
      </c>
      <c r="D2319">
        <v>4609.8500000000004</v>
      </c>
      <c r="E2319">
        <v>35.900000000000546</v>
      </c>
      <c r="F2319" s="2">
        <v>0.78487958985123463</v>
      </c>
    </row>
    <row r="2320" spans="1:6" x14ac:dyDescent="0.35">
      <c r="A2320" s="1">
        <v>39532</v>
      </c>
      <c r="B2320">
        <v>2008</v>
      </c>
      <c r="C2320" t="s">
        <v>14</v>
      </c>
      <c r="D2320">
        <v>4877.5</v>
      </c>
      <c r="E2320">
        <v>267.64999999999964</v>
      </c>
      <c r="F2320" s="2">
        <v>5.8060457498617009</v>
      </c>
    </row>
    <row r="2321" spans="1:6" x14ac:dyDescent="0.35">
      <c r="A2321" s="1">
        <v>39533</v>
      </c>
      <c r="B2321">
        <v>2008</v>
      </c>
      <c r="C2321" t="s">
        <v>14</v>
      </c>
      <c r="D2321">
        <v>4828.8500000000004</v>
      </c>
      <c r="E2321">
        <v>-48.649999999999636</v>
      </c>
      <c r="F2321" s="2">
        <v>-0.99743721168630717</v>
      </c>
    </row>
    <row r="2322" spans="1:6" x14ac:dyDescent="0.35">
      <c r="A2322" s="1">
        <v>39534</v>
      </c>
      <c r="B2322">
        <v>2008</v>
      </c>
      <c r="C2322" t="s">
        <v>14</v>
      </c>
      <c r="D2322">
        <v>4830.25</v>
      </c>
      <c r="E2322">
        <v>1.3999999999996362</v>
      </c>
      <c r="F2322" s="2">
        <v>2.8992410201179084E-2</v>
      </c>
    </row>
    <row r="2323" spans="1:6" x14ac:dyDescent="0.35">
      <c r="A2323" s="1">
        <v>39535</v>
      </c>
      <c r="B2323">
        <v>2008</v>
      </c>
      <c r="C2323" t="s">
        <v>14</v>
      </c>
      <c r="D2323">
        <v>4942</v>
      </c>
      <c r="E2323">
        <v>111.75</v>
      </c>
      <c r="F2323" s="2">
        <v>2.3135448475751774</v>
      </c>
    </row>
    <row r="2324" spans="1:6" x14ac:dyDescent="0.35">
      <c r="A2324" s="1">
        <v>39538</v>
      </c>
      <c r="B2324">
        <v>2008</v>
      </c>
      <c r="C2324" t="s">
        <v>14</v>
      </c>
      <c r="D2324">
        <v>4734.5</v>
      </c>
      <c r="E2324">
        <v>-207.5</v>
      </c>
      <c r="F2324" s="2">
        <v>-4.1987049777418051</v>
      </c>
    </row>
    <row r="2325" spans="1:6" x14ac:dyDescent="0.35">
      <c r="A2325" s="1">
        <v>39539</v>
      </c>
      <c r="B2325">
        <v>2008</v>
      </c>
      <c r="C2325" t="s">
        <v>15</v>
      </c>
      <c r="D2325">
        <v>4739.55</v>
      </c>
      <c r="E2325">
        <v>5.0500000000001819</v>
      </c>
      <c r="F2325" s="2">
        <v>0.10666385045939766</v>
      </c>
    </row>
    <row r="2326" spans="1:6" x14ac:dyDescent="0.35">
      <c r="A2326" s="1">
        <v>39540</v>
      </c>
      <c r="B2326">
        <v>2008</v>
      </c>
      <c r="C2326" t="s">
        <v>15</v>
      </c>
      <c r="D2326">
        <v>4754.2</v>
      </c>
      <c r="E2326">
        <v>14.649999999999636</v>
      </c>
      <c r="F2326" s="2">
        <v>0.30910107499656375</v>
      </c>
    </row>
    <row r="2327" spans="1:6" x14ac:dyDescent="0.35">
      <c r="A2327" s="1">
        <v>39541</v>
      </c>
      <c r="B2327">
        <v>2008</v>
      </c>
      <c r="C2327" t="s">
        <v>15</v>
      </c>
      <c r="D2327">
        <v>4771.6000000000004</v>
      </c>
      <c r="E2327">
        <v>17.400000000000546</v>
      </c>
      <c r="F2327" s="2">
        <v>0.36599217533971112</v>
      </c>
    </row>
    <row r="2328" spans="1:6" x14ac:dyDescent="0.35">
      <c r="A2328" s="1">
        <v>39542</v>
      </c>
      <c r="B2328">
        <v>2008</v>
      </c>
      <c r="C2328" t="s">
        <v>15</v>
      </c>
      <c r="D2328">
        <v>4647</v>
      </c>
      <c r="E2328">
        <v>-124.60000000000036</v>
      </c>
      <c r="F2328" s="2">
        <v>-2.6112834269427521</v>
      </c>
    </row>
    <row r="2329" spans="1:6" x14ac:dyDescent="0.35">
      <c r="A2329" s="1">
        <v>39545</v>
      </c>
      <c r="B2329">
        <v>2008</v>
      </c>
      <c r="C2329" t="s">
        <v>15</v>
      </c>
      <c r="D2329">
        <v>4761.2</v>
      </c>
      <c r="E2329">
        <v>114.19999999999982</v>
      </c>
      <c r="F2329" s="2">
        <v>2.4574994620185029</v>
      </c>
    </row>
    <row r="2330" spans="1:6" x14ac:dyDescent="0.35">
      <c r="A2330" s="1">
        <v>39546</v>
      </c>
      <c r="B2330">
        <v>2008</v>
      </c>
      <c r="C2330" t="s">
        <v>15</v>
      </c>
      <c r="D2330">
        <v>4709.6499999999996</v>
      </c>
      <c r="E2330">
        <v>-51.550000000000182</v>
      </c>
      <c r="F2330" s="2">
        <v>-1.082710241115689</v>
      </c>
    </row>
    <row r="2331" spans="1:6" x14ac:dyDescent="0.35">
      <c r="A2331" s="1">
        <v>39547</v>
      </c>
      <c r="B2331">
        <v>2008</v>
      </c>
      <c r="C2331" t="s">
        <v>15</v>
      </c>
      <c r="D2331">
        <v>4747.05</v>
      </c>
      <c r="E2331">
        <v>37.400000000000546</v>
      </c>
      <c r="F2331" s="2">
        <v>0.79411421230878199</v>
      </c>
    </row>
    <row r="2332" spans="1:6" x14ac:dyDescent="0.35">
      <c r="A2332" s="1">
        <v>39548</v>
      </c>
      <c r="B2332">
        <v>2008</v>
      </c>
      <c r="C2332" t="s">
        <v>15</v>
      </c>
      <c r="D2332">
        <v>4733</v>
      </c>
      <c r="E2332">
        <v>-14.050000000000182</v>
      </c>
      <c r="F2332" s="2">
        <v>-0.29597328867402245</v>
      </c>
    </row>
    <row r="2333" spans="1:6" x14ac:dyDescent="0.35">
      <c r="A2333" s="1">
        <v>39549</v>
      </c>
      <c r="B2333">
        <v>2008</v>
      </c>
      <c r="C2333" t="s">
        <v>15</v>
      </c>
      <c r="D2333">
        <v>4777.8</v>
      </c>
      <c r="E2333">
        <v>44.800000000000182</v>
      </c>
      <c r="F2333" s="2">
        <v>0.94654553137545283</v>
      </c>
    </row>
    <row r="2334" spans="1:6" x14ac:dyDescent="0.35">
      <c r="A2334" s="1">
        <v>39553</v>
      </c>
      <c r="B2334">
        <v>2008</v>
      </c>
      <c r="C2334" t="s">
        <v>15</v>
      </c>
      <c r="D2334">
        <v>4879.6499999999996</v>
      </c>
      <c r="E2334">
        <v>101.84999999999945</v>
      </c>
      <c r="F2334" s="2">
        <v>2.1317342710033791</v>
      </c>
    </row>
    <row r="2335" spans="1:6" x14ac:dyDescent="0.35">
      <c r="A2335" s="1">
        <v>39554</v>
      </c>
      <c r="B2335">
        <v>2008</v>
      </c>
      <c r="C2335" t="s">
        <v>15</v>
      </c>
      <c r="D2335">
        <v>4887.3</v>
      </c>
      <c r="E2335">
        <v>7.6500000000005457</v>
      </c>
      <c r="F2335" s="2">
        <v>0.15677353908580627</v>
      </c>
    </row>
    <row r="2336" spans="1:6" x14ac:dyDescent="0.35">
      <c r="A2336" s="1">
        <v>39555</v>
      </c>
      <c r="B2336">
        <v>2008</v>
      </c>
      <c r="C2336" t="s">
        <v>15</v>
      </c>
      <c r="D2336">
        <v>4958.3999999999996</v>
      </c>
      <c r="E2336">
        <v>71.099999999999454</v>
      </c>
      <c r="F2336" s="2">
        <v>1.4547909888895598</v>
      </c>
    </row>
    <row r="2337" spans="1:6" x14ac:dyDescent="0.35">
      <c r="A2337" s="1">
        <v>39559</v>
      </c>
      <c r="B2337">
        <v>2008</v>
      </c>
      <c r="C2337" t="s">
        <v>15</v>
      </c>
      <c r="D2337">
        <v>5037</v>
      </c>
      <c r="E2337">
        <v>78.600000000000364</v>
      </c>
      <c r="F2337" s="2">
        <v>1.5851887705711596</v>
      </c>
    </row>
    <row r="2338" spans="1:6" x14ac:dyDescent="0.35">
      <c r="A2338" s="1">
        <v>39560</v>
      </c>
      <c r="B2338">
        <v>2008</v>
      </c>
      <c r="C2338" t="s">
        <v>15</v>
      </c>
      <c r="D2338">
        <v>5049.3</v>
      </c>
      <c r="E2338">
        <v>12.300000000000182</v>
      </c>
      <c r="F2338" s="2">
        <v>0.24419297200715073</v>
      </c>
    </row>
    <row r="2339" spans="1:6" x14ac:dyDescent="0.35">
      <c r="A2339" s="1">
        <v>39561</v>
      </c>
      <c r="B2339">
        <v>2008</v>
      </c>
      <c r="C2339" t="s">
        <v>15</v>
      </c>
      <c r="D2339">
        <v>5022.8</v>
      </c>
      <c r="E2339">
        <v>-26.5</v>
      </c>
      <c r="F2339" s="2">
        <v>-0.52482522329827896</v>
      </c>
    </row>
    <row r="2340" spans="1:6" x14ac:dyDescent="0.35">
      <c r="A2340" s="1">
        <v>39562</v>
      </c>
      <c r="B2340">
        <v>2008</v>
      </c>
      <c r="C2340" t="s">
        <v>15</v>
      </c>
      <c r="D2340">
        <v>4999.8500000000004</v>
      </c>
      <c r="E2340">
        <v>-22.949999999999818</v>
      </c>
      <c r="F2340" s="2">
        <v>-0.4569164609381185</v>
      </c>
    </row>
    <row r="2341" spans="1:6" x14ac:dyDescent="0.35">
      <c r="A2341" s="1">
        <v>39563</v>
      </c>
      <c r="B2341">
        <v>2008</v>
      </c>
      <c r="C2341" t="s">
        <v>15</v>
      </c>
      <c r="D2341">
        <v>5111.7</v>
      </c>
      <c r="E2341">
        <v>111.84999999999945</v>
      </c>
      <c r="F2341" s="2">
        <v>2.237067112013349</v>
      </c>
    </row>
    <row r="2342" spans="1:6" x14ac:dyDescent="0.35">
      <c r="A2342" s="1">
        <v>39566</v>
      </c>
      <c r="B2342">
        <v>2008</v>
      </c>
      <c r="C2342" t="s">
        <v>15</v>
      </c>
      <c r="D2342">
        <v>5089.6499999999996</v>
      </c>
      <c r="E2342">
        <v>-22.050000000000182</v>
      </c>
      <c r="F2342" s="2">
        <v>-0.43136334291918893</v>
      </c>
    </row>
    <row r="2343" spans="1:6" x14ac:dyDescent="0.35">
      <c r="A2343" s="1">
        <v>39567</v>
      </c>
      <c r="B2343">
        <v>2008</v>
      </c>
      <c r="C2343" t="s">
        <v>15</v>
      </c>
      <c r="D2343">
        <v>5195.5</v>
      </c>
      <c r="E2343">
        <v>105.85000000000036</v>
      </c>
      <c r="F2343" s="2">
        <v>2.0797107856139494</v>
      </c>
    </row>
    <row r="2344" spans="1:6" x14ac:dyDescent="0.35">
      <c r="A2344" s="1">
        <v>39568</v>
      </c>
      <c r="B2344">
        <v>2008</v>
      </c>
      <c r="C2344" t="s">
        <v>15</v>
      </c>
      <c r="D2344">
        <v>5165.8999999999996</v>
      </c>
      <c r="E2344">
        <v>-29.600000000000364</v>
      </c>
      <c r="F2344" s="2">
        <v>-0.56972379944183171</v>
      </c>
    </row>
    <row r="2345" spans="1:6" x14ac:dyDescent="0.35">
      <c r="A2345" s="1">
        <v>39570</v>
      </c>
      <c r="B2345">
        <v>2008</v>
      </c>
      <c r="C2345" t="s">
        <v>16</v>
      </c>
      <c r="D2345">
        <v>5228.2</v>
      </c>
      <c r="E2345">
        <v>62.300000000000182</v>
      </c>
      <c r="F2345" s="2">
        <v>1.2059854042858009</v>
      </c>
    </row>
    <row r="2346" spans="1:6" x14ac:dyDescent="0.35">
      <c r="A2346" s="1">
        <v>39573</v>
      </c>
      <c r="B2346">
        <v>2008</v>
      </c>
      <c r="C2346" t="s">
        <v>16</v>
      </c>
      <c r="D2346">
        <v>5192.25</v>
      </c>
      <c r="E2346">
        <v>-35.949999999999818</v>
      </c>
      <c r="F2346" s="2">
        <v>-0.68761715313109328</v>
      </c>
    </row>
    <row r="2347" spans="1:6" x14ac:dyDescent="0.35">
      <c r="A2347" s="1">
        <v>39574</v>
      </c>
      <c r="B2347">
        <v>2008</v>
      </c>
      <c r="C2347" t="s">
        <v>16</v>
      </c>
      <c r="D2347">
        <v>5144.6499999999996</v>
      </c>
      <c r="E2347">
        <v>-47.600000000000364</v>
      </c>
      <c r="F2347" s="2">
        <v>-0.91675092686215742</v>
      </c>
    </row>
    <row r="2348" spans="1:6" x14ac:dyDescent="0.35">
      <c r="A2348" s="1">
        <v>39575</v>
      </c>
      <c r="B2348">
        <v>2008</v>
      </c>
      <c r="C2348" t="s">
        <v>16</v>
      </c>
      <c r="D2348">
        <v>5135.5</v>
      </c>
      <c r="E2348">
        <v>-9.1499999999996362</v>
      </c>
      <c r="F2348" s="2">
        <v>-0.177854664554433</v>
      </c>
    </row>
    <row r="2349" spans="1:6" x14ac:dyDescent="0.35">
      <c r="A2349" s="1">
        <v>39576</v>
      </c>
      <c r="B2349">
        <v>2008</v>
      </c>
      <c r="C2349" t="s">
        <v>16</v>
      </c>
      <c r="D2349">
        <v>5081.7</v>
      </c>
      <c r="E2349">
        <v>-53.800000000000182</v>
      </c>
      <c r="F2349" s="2">
        <v>-1.0476097750949309</v>
      </c>
    </row>
    <row r="2350" spans="1:6" x14ac:dyDescent="0.35">
      <c r="A2350" s="1">
        <v>39577</v>
      </c>
      <c r="B2350">
        <v>2008</v>
      </c>
      <c r="C2350" t="s">
        <v>16</v>
      </c>
      <c r="D2350">
        <v>4982.6000000000004</v>
      </c>
      <c r="E2350">
        <v>-99.099999999999454</v>
      </c>
      <c r="F2350" s="2">
        <v>-1.9501347974103047</v>
      </c>
    </row>
    <row r="2351" spans="1:6" x14ac:dyDescent="0.35">
      <c r="A2351" s="1">
        <v>39580</v>
      </c>
      <c r="B2351">
        <v>2008</v>
      </c>
      <c r="C2351" t="s">
        <v>16</v>
      </c>
      <c r="D2351">
        <v>5012.6499999999996</v>
      </c>
      <c r="E2351">
        <v>30.049999999999272</v>
      </c>
      <c r="F2351" s="2">
        <v>0.60309878376749626</v>
      </c>
    </row>
    <row r="2352" spans="1:6" x14ac:dyDescent="0.35">
      <c r="A2352" s="1">
        <v>39581</v>
      </c>
      <c r="B2352">
        <v>2008</v>
      </c>
      <c r="C2352" t="s">
        <v>16</v>
      </c>
      <c r="D2352">
        <v>4957.8</v>
      </c>
      <c r="E2352">
        <v>-54.849999999999454</v>
      </c>
      <c r="F2352" s="2">
        <v>-1.0942315940669995</v>
      </c>
    </row>
    <row r="2353" spans="1:6" x14ac:dyDescent="0.35">
      <c r="A2353" s="1">
        <v>39582</v>
      </c>
      <c r="B2353">
        <v>2008</v>
      </c>
      <c r="C2353" t="s">
        <v>16</v>
      </c>
      <c r="D2353">
        <v>5011.75</v>
      </c>
      <c r="E2353">
        <v>53.949999999999818</v>
      </c>
      <c r="F2353" s="2">
        <v>1.0881842752833881</v>
      </c>
    </row>
    <row r="2354" spans="1:6" x14ac:dyDescent="0.35">
      <c r="A2354" s="1">
        <v>39583</v>
      </c>
      <c r="B2354">
        <v>2008</v>
      </c>
      <c r="C2354" t="s">
        <v>16</v>
      </c>
      <c r="D2354">
        <v>5115.25</v>
      </c>
      <c r="E2354">
        <v>103.5</v>
      </c>
      <c r="F2354" s="2">
        <v>2.0651469047737816</v>
      </c>
    </row>
    <row r="2355" spans="1:6" x14ac:dyDescent="0.35">
      <c r="A2355" s="1">
        <v>39584</v>
      </c>
      <c r="B2355">
        <v>2008</v>
      </c>
      <c r="C2355" t="s">
        <v>16</v>
      </c>
      <c r="D2355">
        <v>5157.7</v>
      </c>
      <c r="E2355">
        <v>42.449999999999818</v>
      </c>
      <c r="F2355" s="2">
        <v>0.82987146278285173</v>
      </c>
    </row>
    <row r="2356" spans="1:6" x14ac:dyDescent="0.35">
      <c r="A2356" s="1">
        <v>39588</v>
      </c>
      <c r="B2356">
        <v>2008</v>
      </c>
      <c r="C2356" t="s">
        <v>16</v>
      </c>
      <c r="D2356">
        <v>5104.95</v>
      </c>
      <c r="E2356">
        <v>-52.75</v>
      </c>
      <c r="F2356" s="2">
        <v>-1.022742695387479</v>
      </c>
    </row>
    <row r="2357" spans="1:6" x14ac:dyDescent="0.35">
      <c r="A2357" s="1">
        <v>39589</v>
      </c>
      <c r="B2357">
        <v>2008</v>
      </c>
      <c r="C2357" t="s">
        <v>16</v>
      </c>
      <c r="D2357">
        <v>5117.6499999999996</v>
      </c>
      <c r="E2357">
        <v>12.699999999999818</v>
      </c>
      <c r="F2357" s="2">
        <v>0.24877814670074766</v>
      </c>
    </row>
    <row r="2358" spans="1:6" x14ac:dyDescent="0.35">
      <c r="A2358" s="1">
        <v>39590</v>
      </c>
      <c r="B2358">
        <v>2008</v>
      </c>
      <c r="C2358" t="s">
        <v>16</v>
      </c>
      <c r="D2358">
        <v>5025.45</v>
      </c>
      <c r="E2358">
        <v>-92.199999999999818</v>
      </c>
      <c r="F2358" s="2">
        <v>-1.8016081599953069</v>
      </c>
    </row>
    <row r="2359" spans="1:6" x14ac:dyDescent="0.35">
      <c r="A2359" s="1">
        <v>39591</v>
      </c>
      <c r="B2359">
        <v>2008</v>
      </c>
      <c r="C2359" t="s">
        <v>16</v>
      </c>
      <c r="D2359">
        <v>4946.55</v>
      </c>
      <c r="E2359">
        <v>-78.899999999999636</v>
      </c>
      <c r="F2359" s="2">
        <v>-1.5700086559412518</v>
      </c>
    </row>
    <row r="2360" spans="1:6" x14ac:dyDescent="0.35">
      <c r="A2360" s="1">
        <v>39594</v>
      </c>
      <c r="B2360">
        <v>2008</v>
      </c>
      <c r="C2360" t="s">
        <v>16</v>
      </c>
      <c r="D2360">
        <v>4875.05</v>
      </c>
      <c r="E2360">
        <v>-71.5</v>
      </c>
      <c r="F2360" s="2">
        <v>-1.4454518806036531</v>
      </c>
    </row>
    <row r="2361" spans="1:6" x14ac:dyDescent="0.35">
      <c r="A2361" s="1">
        <v>39595</v>
      </c>
      <c r="B2361">
        <v>2008</v>
      </c>
      <c r="C2361" t="s">
        <v>16</v>
      </c>
      <c r="D2361">
        <v>4859.8</v>
      </c>
      <c r="E2361">
        <v>-15.25</v>
      </c>
      <c r="F2361" s="2">
        <v>-0.31281730443790318</v>
      </c>
    </row>
    <row r="2362" spans="1:6" x14ac:dyDescent="0.35">
      <c r="A2362" s="1">
        <v>39596</v>
      </c>
      <c r="B2362">
        <v>2008</v>
      </c>
      <c r="C2362" t="s">
        <v>16</v>
      </c>
      <c r="D2362">
        <v>4918.3500000000004</v>
      </c>
      <c r="E2362">
        <v>58.550000000000182</v>
      </c>
      <c r="F2362" s="2">
        <v>1.2047820897979378</v>
      </c>
    </row>
    <row r="2363" spans="1:6" x14ac:dyDescent="0.35">
      <c r="A2363" s="1">
        <v>39597</v>
      </c>
      <c r="B2363">
        <v>2008</v>
      </c>
      <c r="C2363" t="s">
        <v>16</v>
      </c>
      <c r="D2363">
        <v>4835.3</v>
      </c>
      <c r="E2363">
        <v>-83.050000000000182</v>
      </c>
      <c r="F2363" s="2">
        <v>-1.6885744202832287</v>
      </c>
    </row>
    <row r="2364" spans="1:6" x14ac:dyDescent="0.35">
      <c r="A2364" s="1">
        <v>39598</v>
      </c>
      <c r="B2364">
        <v>2008</v>
      </c>
      <c r="C2364" t="s">
        <v>16</v>
      </c>
      <c r="D2364">
        <v>4870.1000000000004</v>
      </c>
      <c r="E2364">
        <v>34.800000000000182</v>
      </c>
      <c r="F2364" s="2">
        <v>0.71970715364093607</v>
      </c>
    </row>
    <row r="2365" spans="1:6" x14ac:dyDescent="0.35">
      <c r="A2365" s="1">
        <v>39601</v>
      </c>
      <c r="B2365">
        <v>2008</v>
      </c>
      <c r="C2365" t="s">
        <v>17</v>
      </c>
      <c r="D2365">
        <v>4739.6000000000004</v>
      </c>
      <c r="E2365">
        <v>-130.5</v>
      </c>
      <c r="F2365" s="2">
        <v>-2.6796164349808009</v>
      </c>
    </row>
    <row r="2366" spans="1:6" x14ac:dyDescent="0.35">
      <c r="A2366" s="1">
        <v>39602</v>
      </c>
      <c r="B2366">
        <v>2008</v>
      </c>
      <c r="C2366" t="s">
        <v>17</v>
      </c>
      <c r="D2366">
        <v>4715.8999999999996</v>
      </c>
      <c r="E2366">
        <v>-23.700000000000728</v>
      </c>
      <c r="F2366" s="2">
        <v>-0.50004219765382585</v>
      </c>
    </row>
    <row r="2367" spans="1:6" x14ac:dyDescent="0.35">
      <c r="A2367" s="1">
        <v>39603</v>
      </c>
      <c r="B2367">
        <v>2008</v>
      </c>
      <c r="C2367" t="s">
        <v>17</v>
      </c>
      <c r="D2367">
        <v>4585.6000000000004</v>
      </c>
      <c r="E2367">
        <v>-130.29999999999927</v>
      </c>
      <c r="F2367" s="2">
        <v>-2.7629932780593158</v>
      </c>
    </row>
    <row r="2368" spans="1:6" x14ac:dyDescent="0.35">
      <c r="A2368" s="1">
        <v>39604</v>
      </c>
      <c r="B2368">
        <v>2008</v>
      </c>
      <c r="C2368" t="s">
        <v>17</v>
      </c>
      <c r="D2368">
        <v>4676.95</v>
      </c>
      <c r="E2368">
        <v>91.349999999999454</v>
      </c>
      <c r="F2368" s="2">
        <v>1.9921057222609788</v>
      </c>
    </row>
    <row r="2369" spans="1:6" x14ac:dyDescent="0.35">
      <c r="A2369" s="1">
        <v>39605</v>
      </c>
      <c r="B2369">
        <v>2008</v>
      </c>
      <c r="C2369" t="s">
        <v>17</v>
      </c>
      <c r="D2369">
        <v>4627.8</v>
      </c>
      <c r="E2369">
        <v>-49.149999999999636</v>
      </c>
      <c r="F2369" s="2">
        <v>-1.0508985556826487</v>
      </c>
    </row>
    <row r="2370" spans="1:6" x14ac:dyDescent="0.35">
      <c r="A2370" s="1">
        <v>39608</v>
      </c>
      <c r="B2370">
        <v>2008</v>
      </c>
      <c r="C2370" t="s">
        <v>17</v>
      </c>
      <c r="D2370">
        <v>4500.95</v>
      </c>
      <c r="E2370">
        <v>-126.85000000000036</v>
      </c>
      <c r="F2370" s="2">
        <v>-2.7410432602964772</v>
      </c>
    </row>
    <row r="2371" spans="1:6" x14ac:dyDescent="0.35">
      <c r="A2371" s="1">
        <v>39609</v>
      </c>
      <c r="B2371">
        <v>2008</v>
      </c>
      <c r="C2371" t="s">
        <v>17</v>
      </c>
      <c r="D2371">
        <v>4449.8</v>
      </c>
      <c r="E2371">
        <v>-51.149999999999636</v>
      </c>
      <c r="F2371" s="2">
        <v>-1.1364267543518511</v>
      </c>
    </row>
    <row r="2372" spans="1:6" x14ac:dyDescent="0.35">
      <c r="A2372" s="1">
        <v>39610</v>
      </c>
      <c r="B2372">
        <v>2008</v>
      </c>
      <c r="C2372" t="s">
        <v>17</v>
      </c>
      <c r="D2372">
        <v>4523.6000000000004</v>
      </c>
      <c r="E2372">
        <v>73.800000000000182</v>
      </c>
      <c r="F2372" s="2">
        <v>1.6585015056856527</v>
      </c>
    </row>
    <row r="2373" spans="1:6" x14ac:dyDescent="0.35">
      <c r="A2373" s="1">
        <v>39611</v>
      </c>
      <c r="B2373">
        <v>2008</v>
      </c>
      <c r="C2373" t="s">
        <v>17</v>
      </c>
      <c r="D2373">
        <v>4539.3500000000004</v>
      </c>
      <c r="E2373">
        <v>15.75</v>
      </c>
      <c r="F2373" s="2">
        <v>0.34817402069148462</v>
      </c>
    </row>
    <row r="2374" spans="1:6" x14ac:dyDescent="0.35">
      <c r="A2374" s="1">
        <v>39612</v>
      </c>
      <c r="B2374">
        <v>2008</v>
      </c>
      <c r="C2374" t="s">
        <v>17</v>
      </c>
      <c r="D2374">
        <v>4517.1000000000004</v>
      </c>
      <c r="E2374">
        <v>-22.25</v>
      </c>
      <c r="F2374" s="2">
        <v>-0.4901582825734962</v>
      </c>
    </row>
    <row r="2375" spans="1:6" x14ac:dyDescent="0.35">
      <c r="A2375" s="1">
        <v>39615</v>
      </c>
      <c r="B2375">
        <v>2008</v>
      </c>
      <c r="C2375" t="s">
        <v>17</v>
      </c>
      <c r="D2375">
        <v>4572.5</v>
      </c>
      <c r="E2375">
        <v>55.399999999999636</v>
      </c>
      <c r="F2375" s="2">
        <v>1.2264505988355279</v>
      </c>
    </row>
    <row r="2376" spans="1:6" x14ac:dyDescent="0.35">
      <c r="A2376" s="1">
        <v>39616</v>
      </c>
      <c r="B2376">
        <v>2008</v>
      </c>
      <c r="C2376" t="s">
        <v>17</v>
      </c>
      <c r="D2376">
        <v>4653</v>
      </c>
      <c r="E2376">
        <v>80.5</v>
      </c>
      <c r="F2376" s="2">
        <v>1.7605248769819573</v>
      </c>
    </row>
    <row r="2377" spans="1:6" x14ac:dyDescent="0.35">
      <c r="A2377" s="1">
        <v>39617</v>
      </c>
      <c r="B2377">
        <v>2008</v>
      </c>
      <c r="C2377" t="s">
        <v>17</v>
      </c>
      <c r="D2377">
        <v>4582.3999999999996</v>
      </c>
      <c r="E2377">
        <v>-70.600000000000364</v>
      </c>
      <c r="F2377" s="2">
        <v>-1.5173006662368442</v>
      </c>
    </row>
    <row r="2378" spans="1:6" x14ac:dyDescent="0.35">
      <c r="A2378" s="1">
        <v>39618</v>
      </c>
      <c r="B2378">
        <v>2008</v>
      </c>
      <c r="C2378" t="s">
        <v>17</v>
      </c>
      <c r="D2378">
        <v>4504.25</v>
      </c>
      <c r="E2378">
        <v>-78.149999999999636</v>
      </c>
      <c r="F2378" s="2">
        <v>-1.7054381983240146</v>
      </c>
    </row>
    <row r="2379" spans="1:6" x14ac:dyDescent="0.35">
      <c r="A2379" s="1">
        <v>39619</v>
      </c>
      <c r="B2379">
        <v>2008</v>
      </c>
      <c r="C2379" t="s">
        <v>17</v>
      </c>
      <c r="D2379">
        <v>4347.55</v>
      </c>
      <c r="E2379">
        <v>-156.69999999999982</v>
      </c>
      <c r="F2379" s="2">
        <v>-3.4789365599156312</v>
      </c>
    </row>
    <row r="2380" spans="1:6" x14ac:dyDescent="0.35">
      <c r="A2380" s="1">
        <v>39622</v>
      </c>
      <c r="B2380">
        <v>2008</v>
      </c>
      <c r="C2380" t="s">
        <v>17</v>
      </c>
      <c r="D2380">
        <v>4266.3999999999996</v>
      </c>
      <c r="E2380">
        <v>-81.150000000000546</v>
      </c>
      <c r="F2380" s="2">
        <v>-1.8665685271014834</v>
      </c>
    </row>
    <row r="2381" spans="1:6" x14ac:dyDescent="0.35">
      <c r="A2381" s="1">
        <v>39623</v>
      </c>
      <c r="B2381">
        <v>2008</v>
      </c>
      <c r="C2381" t="s">
        <v>17</v>
      </c>
      <c r="D2381">
        <v>4191.1000000000004</v>
      </c>
      <c r="E2381">
        <v>-75.299999999999272</v>
      </c>
      <c r="F2381" s="2">
        <v>-1.7649540596287099</v>
      </c>
    </row>
    <row r="2382" spans="1:6" x14ac:dyDescent="0.35">
      <c r="A2382" s="1">
        <v>39624</v>
      </c>
      <c r="B2382">
        <v>2008</v>
      </c>
      <c r="C2382" t="s">
        <v>17</v>
      </c>
      <c r="D2382">
        <v>4252.6499999999996</v>
      </c>
      <c r="E2382">
        <v>61.549999999999272</v>
      </c>
      <c r="F2382" s="2">
        <v>1.4685881988022063</v>
      </c>
    </row>
    <row r="2383" spans="1:6" x14ac:dyDescent="0.35">
      <c r="A2383" s="1">
        <v>39625</v>
      </c>
      <c r="B2383">
        <v>2008</v>
      </c>
      <c r="C2383" t="s">
        <v>17</v>
      </c>
      <c r="D2383">
        <v>4315.8500000000004</v>
      </c>
      <c r="E2383">
        <v>63.200000000000728</v>
      </c>
      <c r="F2383" s="2">
        <v>1.4861321764076689</v>
      </c>
    </row>
    <row r="2384" spans="1:6" x14ac:dyDescent="0.35">
      <c r="A2384" s="1">
        <v>39626</v>
      </c>
      <c r="B2384">
        <v>2008</v>
      </c>
      <c r="C2384" t="s">
        <v>17</v>
      </c>
      <c r="D2384">
        <v>4136.6499999999996</v>
      </c>
      <c r="E2384">
        <v>-179.20000000000073</v>
      </c>
      <c r="F2384" s="2">
        <v>-4.152136890763134</v>
      </c>
    </row>
    <row r="2385" spans="1:6" x14ac:dyDescent="0.35">
      <c r="A2385" s="1">
        <v>39629</v>
      </c>
      <c r="B2385">
        <v>2008</v>
      </c>
      <c r="C2385" t="s">
        <v>17</v>
      </c>
      <c r="D2385">
        <v>4040.55</v>
      </c>
      <c r="E2385">
        <v>-96.099999999999454</v>
      </c>
      <c r="F2385" s="2">
        <v>-2.3231358708133265</v>
      </c>
    </row>
    <row r="2386" spans="1:6" x14ac:dyDescent="0.35">
      <c r="A2386" s="1">
        <v>39630</v>
      </c>
      <c r="B2386">
        <v>2008</v>
      </c>
      <c r="C2386" t="s">
        <v>18</v>
      </c>
      <c r="D2386">
        <v>3896.75</v>
      </c>
      <c r="E2386">
        <v>-143.80000000000018</v>
      </c>
      <c r="F2386" s="2">
        <v>-3.5589214339632025</v>
      </c>
    </row>
    <row r="2387" spans="1:6" x14ac:dyDescent="0.35">
      <c r="A2387" s="1">
        <v>39631</v>
      </c>
      <c r="B2387">
        <v>2008</v>
      </c>
      <c r="C2387" t="s">
        <v>18</v>
      </c>
      <c r="D2387">
        <v>4093.35</v>
      </c>
      <c r="E2387">
        <v>196.59999999999991</v>
      </c>
      <c r="F2387" s="2">
        <v>5.0452299993584377</v>
      </c>
    </row>
    <row r="2388" spans="1:6" x14ac:dyDescent="0.35">
      <c r="A2388" s="1">
        <v>39632</v>
      </c>
      <c r="B2388">
        <v>2008</v>
      </c>
      <c r="C2388" t="s">
        <v>18</v>
      </c>
      <c r="D2388">
        <v>3925.75</v>
      </c>
      <c r="E2388">
        <v>-167.59999999999991</v>
      </c>
      <c r="F2388" s="2">
        <v>-4.0944458695200732</v>
      </c>
    </row>
    <row r="2389" spans="1:6" x14ac:dyDescent="0.35">
      <c r="A2389" s="1">
        <v>39633</v>
      </c>
      <c r="B2389">
        <v>2008</v>
      </c>
      <c r="C2389" t="s">
        <v>18</v>
      </c>
      <c r="D2389">
        <v>4016</v>
      </c>
      <c r="E2389">
        <v>90.25</v>
      </c>
      <c r="F2389" s="2">
        <v>2.2989237725275427</v>
      </c>
    </row>
    <row r="2390" spans="1:6" x14ac:dyDescent="0.35">
      <c r="A2390" s="1">
        <v>39636</v>
      </c>
      <c r="B2390">
        <v>2008</v>
      </c>
      <c r="C2390" t="s">
        <v>18</v>
      </c>
      <c r="D2390">
        <v>4030</v>
      </c>
      <c r="E2390">
        <v>14</v>
      </c>
      <c r="F2390" s="2">
        <v>0.348605577689243</v>
      </c>
    </row>
    <row r="2391" spans="1:6" x14ac:dyDescent="0.35">
      <c r="A2391" s="1">
        <v>39637</v>
      </c>
      <c r="B2391">
        <v>2008</v>
      </c>
      <c r="C2391" t="s">
        <v>18</v>
      </c>
      <c r="D2391">
        <v>3988.55</v>
      </c>
      <c r="E2391">
        <v>-41.449999999999818</v>
      </c>
      <c r="F2391" s="2">
        <v>-1.0285359801488789</v>
      </c>
    </row>
    <row r="2392" spans="1:6" x14ac:dyDescent="0.35">
      <c r="A2392" s="1">
        <v>39638</v>
      </c>
      <c r="B2392">
        <v>2008</v>
      </c>
      <c r="C2392" t="s">
        <v>18</v>
      </c>
      <c r="D2392">
        <v>4157.1000000000004</v>
      </c>
      <c r="E2392">
        <v>168.55000000000018</v>
      </c>
      <c r="F2392" s="2">
        <v>4.2258464855649338</v>
      </c>
    </row>
    <row r="2393" spans="1:6" x14ac:dyDescent="0.35">
      <c r="A2393" s="1">
        <v>39639</v>
      </c>
      <c r="B2393">
        <v>2008</v>
      </c>
      <c r="C2393" t="s">
        <v>18</v>
      </c>
      <c r="D2393">
        <v>4162.2</v>
      </c>
      <c r="E2393">
        <v>5.0999999999994543</v>
      </c>
      <c r="F2393" s="2">
        <v>0.12268167713067894</v>
      </c>
    </row>
    <row r="2394" spans="1:6" x14ac:dyDescent="0.35">
      <c r="A2394" s="1">
        <v>39640</v>
      </c>
      <c r="B2394">
        <v>2008</v>
      </c>
      <c r="C2394" t="s">
        <v>18</v>
      </c>
      <c r="D2394">
        <v>4049</v>
      </c>
      <c r="E2394">
        <v>-113.19999999999982</v>
      </c>
      <c r="F2394" s="2">
        <v>-2.7197155350535733</v>
      </c>
    </row>
    <row r="2395" spans="1:6" x14ac:dyDescent="0.35">
      <c r="A2395" s="1">
        <v>39643</v>
      </c>
      <c r="B2395">
        <v>2008</v>
      </c>
      <c r="C2395" t="s">
        <v>18</v>
      </c>
      <c r="D2395">
        <v>4039.7</v>
      </c>
      <c r="E2395">
        <v>-9.3000000000001819</v>
      </c>
      <c r="F2395" s="2">
        <v>-0.22968634230674692</v>
      </c>
    </row>
    <row r="2396" spans="1:6" x14ac:dyDescent="0.35">
      <c r="A2396" s="1">
        <v>39644</v>
      </c>
      <c r="B2396">
        <v>2008</v>
      </c>
      <c r="C2396" t="s">
        <v>18</v>
      </c>
      <c r="D2396">
        <v>3861.1</v>
      </c>
      <c r="E2396">
        <v>-178.59999999999991</v>
      </c>
      <c r="F2396" s="2">
        <v>-4.4211203802262524</v>
      </c>
    </row>
    <row r="2397" spans="1:6" x14ac:dyDescent="0.35">
      <c r="A2397" s="1">
        <v>39645</v>
      </c>
      <c r="B2397">
        <v>2008</v>
      </c>
      <c r="C2397" t="s">
        <v>18</v>
      </c>
      <c r="D2397">
        <v>3816.7</v>
      </c>
      <c r="E2397">
        <v>-44.400000000000091</v>
      </c>
      <c r="F2397" s="2">
        <v>-1.1499313667089714</v>
      </c>
    </row>
    <row r="2398" spans="1:6" x14ac:dyDescent="0.35">
      <c r="A2398" s="1">
        <v>39646</v>
      </c>
      <c r="B2398">
        <v>2008</v>
      </c>
      <c r="C2398" t="s">
        <v>18</v>
      </c>
      <c r="D2398">
        <v>3947.2</v>
      </c>
      <c r="E2398">
        <v>130.5</v>
      </c>
      <c r="F2398" s="2">
        <v>3.4191841119291535</v>
      </c>
    </row>
    <row r="2399" spans="1:6" x14ac:dyDescent="0.35">
      <c r="A2399" s="1">
        <v>39647</v>
      </c>
      <c r="B2399">
        <v>2008</v>
      </c>
      <c r="C2399" t="s">
        <v>18</v>
      </c>
      <c r="D2399">
        <v>4092.25</v>
      </c>
      <c r="E2399">
        <v>145.05000000000018</v>
      </c>
      <c r="F2399" s="2">
        <v>3.6747567896230287</v>
      </c>
    </row>
    <row r="2400" spans="1:6" x14ac:dyDescent="0.35">
      <c r="A2400" s="1">
        <v>39650</v>
      </c>
      <c r="B2400">
        <v>2008</v>
      </c>
      <c r="C2400" t="s">
        <v>18</v>
      </c>
      <c r="D2400">
        <v>4159.5</v>
      </c>
      <c r="E2400">
        <v>67.25</v>
      </c>
      <c r="F2400" s="2">
        <v>1.6433502352006844</v>
      </c>
    </row>
    <row r="2401" spans="1:6" x14ac:dyDescent="0.35">
      <c r="A2401" s="1">
        <v>39651</v>
      </c>
      <c r="B2401">
        <v>2008</v>
      </c>
      <c r="C2401" t="s">
        <v>18</v>
      </c>
      <c r="D2401">
        <v>4240.1000000000004</v>
      </c>
      <c r="E2401">
        <v>80.600000000000364</v>
      </c>
      <c r="F2401" s="2">
        <v>1.9377329005890218</v>
      </c>
    </row>
    <row r="2402" spans="1:6" x14ac:dyDescent="0.35">
      <c r="A2402" s="1">
        <v>39652</v>
      </c>
      <c r="B2402">
        <v>2008</v>
      </c>
      <c r="C2402" t="s">
        <v>18</v>
      </c>
      <c r="D2402">
        <v>4476.8</v>
      </c>
      <c r="E2402">
        <v>236.69999999999982</v>
      </c>
      <c r="F2402" s="2">
        <v>5.5824155090681771</v>
      </c>
    </row>
    <row r="2403" spans="1:6" x14ac:dyDescent="0.35">
      <c r="A2403" s="1">
        <v>39653</v>
      </c>
      <c r="B2403">
        <v>2008</v>
      </c>
      <c r="C2403" t="s">
        <v>18</v>
      </c>
      <c r="D2403">
        <v>4433.55</v>
      </c>
      <c r="E2403">
        <v>-43.25</v>
      </c>
      <c r="F2403" s="2">
        <v>-0.96609185132237296</v>
      </c>
    </row>
    <row r="2404" spans="1:6" x14ac:dyDescent="0.35">
      <c r="A2404" s="1">
        <v>39654</v>
      </c>
      <c r="B2404">
        <v>2008</v>
      </c>
      <c r="C2404" t="s">
        <v>18</v>
      </c>
      <c r="D2404">
        <v>4311.8500000000004</v>
      </c>
      <c r="E2404">
        <v>-121.69999999999982</v>
      </c>
      <c r="F2404" s="2">
        <v>-2.7449786288639988</v>
      </c>
    </row>
    <row r="2405" spans="1:6" x14ac:dyDescent="0.35">
      <c r="A2405" s="1">
        <v>39657</v>
      </c>
      <c r="B2405">
        <v>2008</v>
      </c>
      <c r="C2405" t="s">
        <v>18</v>
      </c>
      <c r="D2405">
        <v>4332.1000000000004</v>
      </c>
      <c r="E2405">
        <v>20.25</v>
      </c>
      <c r="F2405" s="2">
        <v>0.46963600310771469</v>
      </c>
    </row>
    <row r="2406" spans="1:6" x14ac:dyDescent="0.35">
      <c r="A2406" s="1">
        <v>39658</v>
      </c>
      <c r="B2406">
        <v>2008</v>
      </c>
      <c r="C2406" t="s">
        <v>18</v>
      </c>
      <c r="D2406">
        <v>4189.8500000000004</v>
      </c>
      <c r="E2406">
        <v>-142.25</v>
      </c>
      <c r="F2406" s="2">
        <v>-3.2836268784192422</v>
      </c>
    </row>
    <row r="2407" spans="1:6" x14ac:dyDescent="0.35">
      <c r="A2407" s="1">
        <v>39659</v>
      </c>
      <c r="B2407">
        <v>2008</v>
      </c>
      <c r="C2407" t="s">
        <v>18</v>
      </c>
      <c r="D2407">
        <v>4313.55</v>
      </c>
      <c r="E2407">
        <v>123.69999999999982</v>
      </c>
      <c r="F2407" s="2">
        <v>2.9523729966466532</v>
      </c>
    </row>
    <row r="2408" spans="1:6" x14ac:dyDescent="0.35">
      <c r="A2408" s="1">
        <v>39660</v>
      </c>
      <c r="B2408">
        <v>2008</v>
      </c>
      <c r="C2408" t="s">
        <v>18</v>
      </c>
      <c r="D2408">
        <v>4332.95</v>
      </c>
      <c r="E2408">
        <v>19.399999999999636</v>
      </c>
      <c r="F2408" s="2">
        <v>0.44974556919473829</v>
      </c>
    </row>
    <row r="2409" spans="1:6" x14ac:dyDescent="0.35">
      <c r="A2409" s="1">
        <v>39661</v>
      </c>
      <c r="B2409">
        <v>2008</v>
      </c>
      <c r="C2409" t="s">
        <v>19</v>
      </c>
      <c r="D2409">
        <v>4413.55</v>
      </c>
      <c r="E2409">
        <v>80.600000000000364</v>
      </c>
      <c r="F2409" s="2">
        <v>1.8601645530181601</v>
      </c>
    </row>
    <row r="2410" spans="1:6" x14ac:dyDescent="0.35">
      <c r="A2410" s="1">
        <v>39664</v>
      </c>
      <c r="B2410">
        <v>2008</v>
      </c>
      <c r="C2410" t="s">
        <v>19</v>
      </c>
      <c r="D2410">
        <v>4395.3500000000004</v>
      </c>
      <c r="E2410">
        <v>-18.199999999999818</v>
      </c>
      <c r="F2410" s="2">
        <v>-0.41236646237155616</v>
      </c>
    </row>
    <row r="2411" spans="1:6" x14ac:dyDescent="0.35">
      <c r="A2411" s="1">
        <v>39665</v>
      </c>
      <c r="B2411">
        <v>2008</v>
      </c>
      <c r="C2411" t="s">
        <v>19</v>
      </c>
      <c r="D2411">
        <v>4502.8500000000004</v>
      </c>
      <c r="E2411">
        <v>107.5</v>
      </c>
      <c r="F2411" s="2">
        <v>2.4457665487390079</v>
      </c>
    </row>
    <row r="2412" spans="1:6" x14ac:dyDescent="0.35">
      <c r="A2412" s="1">
        <v>39666</v>
      </c>
      <c r="B2412">
        <v>2008</v>
      </c>
      <c r="C2412" t="s">
        <v>19</v>
      </c>
      <c r="D2412">
        <v>4517.55</v>
      </c>
      <c r="E2412">
        <v>14.699999999999818</v>
      </c>
      <c r="F2412" s="2">
        <v>0.32645990872447045</v>
      </c>
    </row>
    <row r="2413" spans="1:6" x14ac:dyDescent="0.35">
      <c r="A2413" s="1">
        <v>39667</v>
      </c>
      <c r="B2413">
        <v>2008</v>
      </c>
      <c r="C2413" t="s">
        <v>19</v>
      </c>
      <c r="D2413">
        <v>4523.8500000000004</v>
      </c>
      <c r="E2413">
        <v>6.3000000000001819</v>
      </c>
      <c r="F2413" s="2">
        <v>0.13945612112760639</v>
      </c>
    </row>
    <row r="2414" spans="1:6" x14ac:dyDescent="0.35">
      <c r="A2414" s="1">
        <v>39668</v>
      </c>
      <c r="B2414">
        <v>2008</v>
      </c>
      <c r="C2414" t="s">
        <v>19</v>
      </c>
      <c r="D2414">
        <v>4529.5</v>
      </c>
      <c r="E2414">
        <v>5.6499999999996362</v>
      </c>
      <c r="F2414" s="2">
        <v>0.12489361937287125</v>
      </c>
    </row>
    <row r="2415" spans="1:6" x14ac:dyDescent="0.35">
      <c r="A2415" s="1">
        <v>39671</v>
      </c>
      <c r="B2415">
        <v>2008</v>
      </c>
      <c r="C2415" t="s">
        <v>19</v>
      </c>
      <c r="D2415">
        <v>4620.3999999999996</v>
      </c>
      <c r="E2415">
        <v>90.899999999999636</v>
      </c>
      <c r="F2415" s="2">
        <v>2.0068440225190338</v>
      </c>
    </row>
    <row r="2416" spans="1:6" x14ac:dyDescent="0.35">
      <c r="A2416" s="1">
        <v>39672</v>
      </c>
      <c r="B2416">
        <v>2008</v>
      </c>
      <c r="C2416" t="s">
        <v>19</v>
      </c>
      <c r="D2416">
        <v>4552.25</v>
      </c>
      <c r="E2416">
        <v>-68.149999999999636</v>
      </c>
      <c r="F2416" s="2">
        <v>-1.4749805211669909</v>
      </c>
    </row>
    <row r="2417" spans="1:6" x14ac:dyDescent="0.35">
      <c r="A2417" s="1">
        <v>39673</v>
      </c>
      <c r="B2417">
        <v>2008</v>
      </c>
      <c r="C2417" t="s">
        <v>19</v>
      </c>
      <c r="D2417">
        <v>4529.05</v>
      </c>
      <c r="E2417">
        <v>-23.199999999999818</v>
      </c>
      <c r="F2417" s="2">
        <v>-0.50963809105387048</v>
      </c>
    </row>
    <row r="2418" spans="1:6" x14ac:dyDescent="0.35">
      <c r="A2418" s="1">
        <v>39674</v>
      </c>
      <c r="B2418">
        <v>2008</v>
      </c>
      <c r="C2418" t="s">
        <v>19</v>
      </c>
      <c r="D2418">
        <v>4430.7</v>
      </c>
      <c r="E2418">
        <v>-98.350000000000364</v>
      </c>
      <c r="F2418" s="2">
        <v>-2.1715370773120268</v>
      </c>
    </row>
    <row r="2419" spans="1:6" x14ac:dyDescent="0.35">
      <c r="A2419" s="1">
        <v>39678</v>
      </c>
      <c r="B2419">
        <v>2008</v>
      </c>
      <c r="C2419" t="s">
        <v>19</v>
      </c>
      <c r="D2419">
        <v>4393.05</v>
      </c>
      <c r="E2419">
        <v>-37.649999999999636</v>
      </c>
      <c r="F2419" s="2">
        <v>-0.84975286072177392</v>
      </c>
    </row>
    <row r="2420" spans="1:6" x14ac:dyDescent="0.35">
      <c r="A2420" s="1">
        <v>39679</v>
      </c>
      <c r="B2420">
        <v>2008</v>
      </c>
      <c r="C2420" t="s">
        <v>19</v>
      </c>
      <c r="D2420">
        <v>4368.25</v>
      </c>
      <c r="E2420">
        <v>-24.800000000000182</v>
      </c>
      <c r="F2420" s="2">
        <v>-0.5645280613696676</v>
      </c>
    </row>
    <row r="2421" spans="1:6" x14ac:dyDescent="0.35">
      <c r="A2421" s="1">
        <v>39680</v>
      </c>
      <c r="B2421">
        <v>2008</v>
      </c>
      <c r="C2421" t="s">
        <v>19</v>
      </c>
      <c r="D2421">
        <v>4415.75</v>
      </c>
      <c r="E2421">
        <v>47.5</v>
      </c>
      <c r="F2421" s="2">
        <v>1.0873919761918389</v>
      </c>
    </row>
    <row r="2422" spans="1:6" x14ac:dyDescent="0.35">
      <c r="A2422" s="1">
        <v>39681</v>
      </c>
      <c r="B2422">
        <v>2008</v>
      </c>
      <c r="C2422" t="s">
        <v>19</v>
      </c>
      <c r="D2422">
        <v>4283.8500000000004</v>
      </c>
      <c r="E2422">
        <v>-131.89999999999964</v>
      </c>
      <c r="F2422" s="2">
        <v>-2.9870350450093333</v>
      </c>
    </row>
    <row r="2423" spans="1:6" x14ac:dyDescent="0.35">
      <c r="A2423" s="1">
        <v>39682</v>
      </c>
      <c r="B2423">
        <v>2008</v>
      </c>
      <c r="C2423" t="s">
        <v>19</v>
      </c>
      <c r="D2423">
        <v>4327.45</v>
      </c>
      <c r="E2423">
        <v>43.599999999999454</v>
      </c>
      <c r="F2423" s="2">
        <v>1.0177760659219965</v>
      </c>
    </row>
    <row r="2424" spans="1:6" x14ac:dyDescent="0.35">
      <c r="A2424" s="1">
        <v>39685</v>
      </c>
      <c r="B2424">
        <v>2008</v>
      </c>
      <c r="C2424" t="s">
        <v>19</v>
      </c>
      <c r="D2424">
        <v>4335.3500000000004</v>
      </c>
      <c r="E2424">
        <v>7.9000000000005457</v>
      </c>
      <c r="F2424" s="2">
        <v>0.18255554656900821</v>
      </c>
    </row>
    <row r="2425" spans="1:6" x14ac:dyDescent="0.35">
      <c r="A2425" s="1">
        <v>39686</v>
      </c>
      <c r="B2425">
        <v>2008</v>
      </c>
      <c r="C2425" t="s">
        <v>19</v>
      </c>
      <c r="D2425">
        <v>4337.5</v>
      </c>
      <c r="E2425">
        <v>2.1499999999996362</v>
      </c>
      <c r="F2425" s="2">
        <v>4.959230511953213E-2</v>
      </c>
    </row>
    <row r="2426" spans="1:6" x14ac:dyDescent="0.35">
      <c r="A2426" s="1">
        <v>39687</v>
      </c>
      <c r="B2426">
        <v>2008</v>
      </c>
      <c r="C2426" t="s">
        <v>19</v>
      </c>
      <c r="D2426">
        <v>4292.1000000000004</v>
      </c>
      <c r="E2426">
        <v>-45.399999999999636</v>
      </c>
      <c r="F2426" s="2">
        <v>-1.0466858789625275</v>
      </c>
    </row>
    <row r="2427" spans="1:6" x14ac:dyDescent="0.35">
      <c r="A2427" s="1">
        <v>39688</v>
      </c>
      <c r="B2427">
        <v>2008</v>
      </c>
      <c r="C2427" t="s">
        <v>19</v>
      </c>
      <c r="D2427">
        <v>4214</v>
      </c>
      <c r="E2427">
        <v>-78.100000000000364</v>
      </c>
      <c r="F2427" s="2">
        <v>-1.8196220964096912</v>
      </c>
    </row>
    <row r="2428" spans="1:6" x14ac:dyDescent="0.35">
      <c r="A2428" s="1">
        <v>39689</v>
      </c>
      <c r="B2428">
        <v>2008</v>
      </c>
      <c r="C2428" t="s">
        <v>19</v>
      </c>
      <c r="D2428">
        <v>4360</v>
      </c>
      <c r="E2428">
        <v>146</v>
      </c>
      <c r="F2428" s="2">
        <v>3.4646416706217367</v>
      </c>
    </row>
    <row r="2429" spans="1:6" x14ac:dyDescent="0.35">
      <c r="A2429" s="1">
        <v>39692</v>
      </c>
      <c r="B2429">
        <v>2008</v>
      </c>
      <c r="C2429" t="s">
        <v>20</v>
      </c>
      <c r="D2429">
        <v>4348.6499999999996</v>
      </c>
      <c r="E2429">
        <v>-11.350000000000364</v>
      </c>
      <c r="F2429" s="2">
        <v>-0.26032110091743954</v>
      </c>
    </row>
    <row r="2430" spans="1:6" x14ac:dyDescent="0.35">
      <c r="A2430" s="1">
        <v>39693</v>
      </c>
      <c r="B2430">
        <v>2008</v>
      </c>
      <c r="C2430" t="s">
        <v>20</v>
      </c>
      <c r="D2430">
        <v>4504</v>
      </c>
      <c r="E2430">
        <v>155.35000000000036</v>
      </c>
      <c r="F2430" s="2">
        <v>3.572373035309818</v>
      </c>
    </row>
    <row r="2431" spans="1:6" x14ac:dyDescent="0.35">
      <c r="A2431" s="1">
        <v>39695</v>
      </c>
      <c r="B2431">
        <v>2008</v>
      </c>
      <c r="C2431" t="s">
        <v>20</v>
      </c>
      <c r="D2431">
        <v>4447.75</v>
      </c>
      <c r="E2431">
        <v>-56.25</v>
      </c>
      <c r="F2431" s="2">
        <v>-1.2488898756660747</v>
      </c>
    </row>
    <row r="2432" spans="1:6" x14ac:dyDescent="0.35">
      <c r="A2432" s="1">
        <v>39696</v>
      </c>
      <c r="B2432">
        <v>2008</v>
      </c>
      <c r="C2432" t="s">
        <v>20</v>
      </c>
      <c r="D2432">
        <v>4352.3</v>
      </c>
      <c r="E2432">
        <v>-95.449999999999818</v>
      </c>
      <c r="F2432" s="2">
        <v>-2.1460288910123055</v>
      </c>
    </row>
    <row r="2433" spans="1:6" x14ac:dyDescent="0.35">
      <c r="A2433" s="1">
        <v>39699</v>
      </c>
      <c r="B2433">
        <v>2008</v>
      </c>
      <c r="C2433" t="s">
        <v>20</v>
      </c>
      <c r="D2433">
        <v>4482.3</v>
      </c>
      <c r="E2433">
        <v>130</v>
      </c>
      <c r="F2433" s="2">
        <v>2.986926452680192</v>
      </c>
    </row>
    <row r="2434" spans="1:6" x14ac:dyDescent="0.35">
      <c r="A2434" s="1">
        <v>39700</v>
      </c>
      <c r="B2434">
        <v>2008</v>
      </c>
      <c r="C2434" t="s">
        <v>20</v>
      </c>
      <c r="D2434">
        <v>4468.7</v>
      </c>
      <c r="E2434">
        <v>-13.600000000000364</v>
      </c>
      <c r="F2434" s="2">
        <v>-0.30341565714031554</v>
      </c>
    </row>
    <row r="2435" spans="1:6" x14ac:dyDescent="0.35">
      <c r="A2435" s="1">
        <v>39701</v>
      </c>
      <c r="B2435">
        <v>2008</v>
      </c>
      <c r="C2435" t="s">
        <v>20</v>
      </c>
      <c r="D2435">
        <v>4400.25</v>
      </c>
      <c r="E2435">
        <v>-68.449999999999818</v>
      </c>
      <c r="F2435" s="2">
        <v>-1.5317653903819863</v>
      </c>
    </row>
    <row r="2436" spans="1:6" x14ac:dyDescent="0.35">
      <c r="A2436" s="1">
        <v>39702</v>
      </c>
      <c r="B2436">
        <v>2008</v>
      </c>
      <c r="C2436" t="s">
        <v>20</v>
      </c>
      <c r="D2436">
        <v>4290.3</v>
      </c>
      <c r="E2436">
        <v>-109.94999999999982</v>
      </c>
      <c r="F2436" s="2">
        <v>-2.4987216635418403</v>
      </c>
    </row>
    <row r="2437" spans="1:6" x14ac:dyDescent="0.35">
      <c r="A2437" s="1">
        <v>39703</v>
      </c>
      <c r="B2437">
        <v>2008</v>
      </c>
      <c r="C2437" t="s">
        <v>20</v>
      </c>
      <c r="D2437">
        <v>4228.45</v>
      </c>
      <c r="E2437">
        <v>-61.850000000000364</v>
      </c>
      <c r="F2437" s="2">
        <v>-1.4416241288488068</v>
      </c>
    </row>
    <row r="2438" spans="1:6" x14ac:dyDescent="0.35">
      <c r="A2438" s="1">
        <v>39706</v>
      </c>
      <c r="B2438">
        <v>2008</v>
      </c>
      <c r="C2438" t="s">
        <v>20</v>
      </c>
      <c r="D2438">
        <v>4072.9</v>
      </c>
      <c r="E2438">
        <v>-155.54999999999973</v>
      </c>
      <c r="F2438" s="2">
        <v>-3.6786529342903362</v>
      </c>
    </row>
    <row r="2439" spans="1:6" x14ac:dyDescent="0.35">
      <c r="A2439" s="1">
        <v>39707</v>
      </c>
      <c r="B2439">
        <v>2008</v>
      </c>
      <c r="C2439" t="s">
        <v>20</v>
      </c>
      <c r="D2439">
        <v>4074.9</v>
      </c>
      <c r="E2439">
        <v>2</v>
      </c>
      <c r="F2439" s="2">
        <v>4.9105060276461485E-2</v>
      </c>
    </row>
    <row r="2440" spans="1:6" x14ac:dyDescent="0.35">
      <c r="A2440" s="1">
        <v>39708</v>
      </c>
      <c r="B2440">
        <v>2008</v>
      </c>
      <c r="C2440" t="s">
        <v>20</v>
      </c>
      <c r="D2440">
        <v>4008.25</v>
      </c>
      <c r="E2440">
        <v>-66.650000000000091</v>
      </c>
      <c r="F2440" s="2">
        <v>-1.635622960072642</v>
      </c>
    </row>
    <row r="2441" spans="1:6" x14ac:dyDescent="0.35">
      <c r="A2441" s="1">
        <v>39709</v>
      </c>
      <c r="B2441">
        <v>2008</v>
      </c>
      <c r="C2441" t="s">
        <v>20</v>
      </c>
      <c r="D2441">
        <v>4038.15</v>
      </c>
      <c r="E2441">
        <v>29.900000000000091</v>
      </c>
      <c r="F2441" s="2">
        <v>0.74596145450009588</v>
      </c>
    </row>
    <row r="2442" spans="1:6" x14ac:dyDescent="0.35">
      <c r="A2442" s="1">
        <v>39710</v>
      </c>
      <c r="B2442">
        <v>2008</v>
      </c>
      <c r="C2442" t="s">
        <v>20</v>
      </c>
      <c r="D2442">
        <v>4245.25</v>
      </c>
      <c r="E2442">
        <v>207.09999999999991</v>
      </c>
      <c r="F2442" s="2">
        <v>5.1285861099761005</v>
      </c>
    </row>
    <row r="2443" spans="1:6" x14ac:dyDescent="0.35">
      <c r="A2443" s="1">
        <v>39713</v>
      </c>
      <c r="B2443">
        <v>2008</v>
      </c>
      <c r="C2443" t="s">
        <v>20</v>
      </c>
      <c r="D2443">
        <v>4223.05</v>
      </c>
      <c r="E2443">
        <v>-22.199999999999818</v>
      </c>
      <c r="F2443" s="2">
        <v>-0.52293740062422278</v>
      </c>
    </row>
    <row r="2444" spans="1:6" x14ac:dyDescent="0.35">
      <c r="A2444" s="1">
        <v>39714</v>
      </c>
      <c r="B2444">
        <v>2008</v>
      </c>
      <c r="C2444" t="s">
        <v>20</v>
      </c>
      <c r="D2444">
        <v>4126.8999999999996</v>
      </c>
      <c r="E2444">
        <v>-96.150000000000546</v>
      </c>
      <c r="F2444" s="2">
        <v>-2.2767904713418154</v>
      </c>
    </row>
    <row r="2445" spans="1:6" x14ac:dyDescent="0.35">
      <c r="A2445" s="1">
        <v>39715</v>
      </c>
      <c r="B2445">
        <v>2008</v>
      </c>
      <c r="C2445" t="s">
        <v>20</v>
      </c>
      <c r="D2445">
        <v>4161.25</v>
      </c>
      <c r="E2445">
        <v>34.350000000000364</v>
      </c>
      <c r="F2445" s="2">
        <v>0.83234389008699905</v>
      </c>
    </row>
    <row r="2446" spans="1:6" x14ac:dyDescent="0.35">
      <c r="A2446" s="1">
        <v>39716</v>
      </c>
      <c r="B2446">
        <v>2008</v>
      </c>
      <c r="C2446" t="s">
        <v>20</v>
      </c>
      <c r="D2446">
        <v>4110.55</v>
      </c>
      <c r="E2446">
        <v>-50.699999999999818</v>
      </c>
      <c r="F2446" s="2">
        <v>-1.218383899068785</v>
      </c>
    </row>
    <row r="2447" spans="1:6" x14ac:dyDescent="0.35">
      <c r="A2447" s="1">
        <v>39717</v>
      </c>
      <c r="B2447">
        <v>2008</v>
      </c>
      <c r="C2447" t="s">
        <v>20</v>
      </c>
      <c r="D2447">
        <v>3985.25</v>
      </c>
      <c r="E2447">
        <v>-125.30000000000018</v>
      </c>
      <c r="F2447" s="2">
        <v>-3.0482538833002928</v>
      </c>
    </row>
    <row r="2448" spans="1:6" x14ac:dyDescent="0.35">
      <c r="A2448" s="1">
        <v>39720</v>
      </c>
      <c r="B2448">
        <v>2008</v>
      </c>
      <c r="C2448" t="s">
        <v>20</v>
      </c>
      <c r="D2448">
        <v>3850.05</v>
      </c>
      <c r="E2448">
        <v>-135.19999999999982</v>
      </c>
      <c r="F2448" s="2">
        <v>-3.3925098801831708</v>
      </c>
    </row>
    <row r="2449" spans="1:6" x14ac:dyDescent="0.35">
      <c r="A2449" s="1">
        <v>39721</v>
      </c>
      <c r="B2449">
        <v>2008</v>
      </c>
      <c r="C2449" t="s">
        <v>20</v>
      </c>
      <c r="D2449">
        <v>3921.2</v>
      </c>
      <c r="E2449">
        <v>71.149999999999636</v>
      </c>
      <c r="F2449" s="2">
        <v>1.8480279476889814</v>
      </c>
    </row>
    <row r="2450" spans="1:6" x14ac:dyDescent="0.35">
      <c r="A2450" s="1">
        <v>39722</v>
      </c>
      <c r="B2450">
        <v>2008</v>
      </c>
      <c r="C2450" t="s">
        <v>21</v>
      </c>
      <c r="D2450">
        <v>3950.75</v>
      </c>
      <c r="E2450">
        <v>29.550000000000182</v>
      </c>
      <c r="F2450" s="2">
        <v>0.7535958380087775</v>
      </c>
    </row>
    <row r="2451" spans="1:6" x14ac:dyDescent="0.35">
      <c r="A2451" s="1">
        <v>39724</v>
      </c>
      <c r="B2451">
        <v>2008</v>
      </c>
      <c r="C2451" t="s">
        <v>21</v>
      </c>
      <c r="D2451">
        <v>3818.3</v>
      </c>
      <c r="E2451">
        <v>-132.44999999999982</v>
      </c>
      <c r="F2451" s="2">
        <v>-3.3525280010124616</v>
      </c>
    </row>
    <row r="2452" spans="1:6" x14ac:dyDescent="0.35">
      <c r="A2452" s="1">
        <v>39727</v>
      </c>
      <c r="B2452">
        <v>2008</v>
      </c>
      <c r="C2452" t="s">
        <v>21</v>
      </c>
      <c r="D2452">
        <v>3602.35</v>
      </c>
      <c r="E2452">
        <v>-215.95000000000027</v>
      </c>
      <c r="F2452" s="2">
        <v>-5.6556582772438064</v>
      </c>
    </row>
    <row r="2453" spans="1:6" x14ac:dyDescent="0.35">
      <c r="A2453" s="1">
        <v>39728</v>
      </c>
      <c r="B2453">
        <v>2008</v>
      </c>
      <c r="C2453" t="s">
        <v>21</v>
      </c>
      <c r="D2453">
        <v>3606.6</v>
      </c>
      <c r="E2453">
        <v>4.25</v>
      </c>
      <c r="F2453" s="2">
        <v>0.11797854178522353</v>
      </c>
    </row>
    <row r="2454" spans="1:6" x14ac:dyDescent="0.35">
      <c r="A2454" s="1">
        <v>39729</v>
      </c>
      <c r="B2454">
        <v>2008</v>
      </c>
      <c r="C2454" t="s">
        <v>21</v>
      </c>
      <c r="D2454">
        <v>3513.65</v>
      </c>
      <c r="E2454">
        <v>-92.949999999999818</v>
      </c>
      <c r="F2454" s="2">
        <v>-2.5772195419508632</v>
      </c>
    </row>
    <row r="2455" spans="1:6" x14ac:dyDescent="0.35">
      <c r="A2455" s="1">
        <v>39731</v>
      </c>
      <c r="B2455">
        <v>2008</v>
      </c>
      <c r="C2455" t="s">
        <v>21</v>
      </c>
      <c r="D2455">
        <v>3279.95</v>
      </c>
      <c r="E2455">
        <v>-233.70000000000027</v>
      </c>
      <c r="F2455" s="2">
        <v>-6.651203164800144</v>
      </c>
    </row>
    <row r="2456" spans="1:6" x14ac:dyDescent="0.35">
      <c r="A2456" s="1">
        <v>39734</v>
      </c>
      <c r="B2456">
        <v>2008</v>
      </c>
      <c r="C2456" t="s">
        <v>21</v>
      </c>
      <c r="D2456">
        <v>3490.7</v>
      </c>
      <c r="E2456">
        <v>210.75</v>
      </c>
      <c r="F2456" s="2">
        <v>6.4254028262625953</v>
      </c>
    </row>
    <row r="2457" spans="1:6" x14ac:dyDescent="0.35">
      <c r="A2457" s="1">
        <v>39735</v>
      </c>
      <c r="B2457">
        <v>2008</v>
      </c>
      <c r="C2457" t="s">
        <v>21</v>
      </c>
      <c r="D2457">
        <v>3518.65</v>
      </c>
      <c r="E2457">
        <v>27.950000000000273</v>
      </c>
      <c r="F2457" s="2">
        <v>0.80069900020054063</v>
      </c>
    </row>
    <row r="2458" spans="1:6" x14ac:dyDescent="0.35">
      <c r="A2458" s="1">
        <v>39736</v>
      </c>
      <c r="B2458">
        <v>2008</v>
      </c>
      <c r="C2458" t="s">
        <v>21</v>
      </c>
      <c r="D2458">
        <v>3338.4</v>
      </c>
      <c r="E2458">
        <v>-180.25</v>
      </c>
      <c r="F2458" s="2">
        <v>-5.1227033095079078</v>
      </c>
    </row>
    <row r="2459" spans="1:6" x14ac:dyDescent="0.35">
      <c r="A2459" s="1">
        <v>39737</v>
      </c>
      <c r="B2459">
        <v>2008</v>
      </c>
      <c r="C2459" t="s">
        <v>21</v>
      </c>
      <c r="D2459">
        <v>3269.3</v>
      </c>
      <c r="E2459">
        <v>-69.099999999999909</v>
      </c>
      <c r="F2459" s="2">
        <v>-2.069853822190268</v>
      </c>
    </row>
    <row r="2460" spans="1:6" x14ac:dyDescent="0.35">
      <c r="A2460" s="1">
        <v>39738</v>
      </c>
      <c r="B2460">
        <v>2008</v>
      </c>
      <c r="C2460" t="s">
        <v>21</v>
      </c>
      <c r="D2460">
        <v>3074.35</v>
      </c>
      <c r="E2460">
        <v>-194.95000000000027</v>
      </c>
      <c r="F2460" s="2">
        <v>-5.9630501942311893</v>
      </c>
    </row>
    <row r="2461" spans="1:6" x14ac:dyDescent="0.35">
      <c r="A2461" s="1">
        <v>39741</v>
      </c>
      <c r="B2461">
        <v>2008</v>
      </c>
      <c r="C2461" t="s">
        <v>21</v>
      </c>
      <c r="D2461">
        <v>3122.8</v>
      </c>
      <c r="E2461">
        <v>48.450000000000273</v>
      </c>
      <c r="F2461" s="2">
        <v>1.5759428822352781</v>
      </c>
    </row>
    <row r="2462" spans="1:6" x14ac:dyDescent="0.35">
      <c r="A2462" s="1">
        <v>39742</v>
      </c>
      <c r="B2462">
        <v>2008</v>
      </c>
      <c r="C2462" t="s">
        <v>21</v>
      </c>
      <c r="D2462">
        <v>3234.9</v>
      </c>
      <c r="E2462">
        <v>112.09999999999991</v>
      </c>
      <c r="F2462" s="2">
        <v>3.5897271679262168</v>
      </c>
    </row>
    <row r="2463" spans="1:6" x14ac:dyDescent="0.35">
      <c r="A2463" s="1">
        <v>39743</v>
      </c>
      <c r="B2463">
        <v>2008</v>
      </c>
      <c r="C2463" t="s">
        <v>21</v>
      </c>
      <c r="D2463">
        <v>3065.15</v>
      </c>
      <c r="E2463">
        <v>-169.75</v>
      </c>
      <c r="F2463" s="2">
        <v>-5.2474574175399544</v>
      </c>
    </row>
    <row r="2464" spans="1:6" x14ac:dyDescent="0.35">
      <c r="A2464" s="1">
        <v>39744</v>
      </c>
      <c r="B2464">
        <v>2008</v>
      </c>
      <c r="C2464" t="s">
        <v>21</v>
      </c>
      <c r="D2464">
        <v>2943.15</v>
      </c>
      <c r="E2464">
        <v>-122</v>
      </c>
      <c r="F2464" s="2">
        <v>-3.9802293525602335</v>
      </c>
    </row>
    <row r="2465" spans="1:6" x14ac:dyDescent="0.35">
      <c r="A2465" s="1">
        <v>39745</v>
      </c>
      <c r="B2465">
        <v>2008</v>
      </c>
      <c r="C2465" t="s">
        <v>21</v>
      </c>
      <c r="D2465">
        <v>2584</v>
      </c>
      <c r="E2465">
        <v>-359.15000000000009</v>
      </c>
      <c r="F2465" s="2">
        <v>-12.202911846151235</v>
      </c>
    </row>
    <row r="2466" spans="1:6" x14ac:dyDescent="0.35">
      <c r="A2466" s="1">
        <v>39748</v>
      </c>
      <c r="B2466">
        <v>2008</v>
      </c>
      <c r="C2466" t="s">
        <v>21</v>
      </c>
      <c r="D2466">
        <v>2524.1999999999998</v>
      </c>
      <c r="E2466">
        <v>-59.800000000000182</v>
      </c>
      <c r="F2466" s="2">
        <v>-2.3142414860681186</v>
      </c>
    </row>
    <row r="2467" spans="1:6" x14ac:dyDescent="0.35">
      <c r="A2467" s="1">
        <v>39749</v>
      </c>
      <c r="B2467">
        <v>2008</v>
      </c>
      <c r="C2467" t="s">
        <v>21</v>
      </c>
      <c r="D2467">
        <v>2684.6</v>
      </c>
      <c r="E2467">
        <v>160.40000000000009</v>
      </c>
      <c r="F2467" s="2">
        <v>6.3544885508279885</v>
      </c>
    </row>
    <row r="2468" spans="1:6" x14ac:dyDescent="0.35">
      <c r="A2468" s="1">
        <v>39750</v>
      </c>
      <c r="B2468">
        <v>2008</v>
      </c>
      <c r="C2468" t="s">
        <v>21</v>
      </c>
      <c r="D2468">
        <v>2697.05</v>
      </c>
      <c r="E2468">
        <v>12.450000000000273</v>
      </c>
      <c r="F2468" s="2">
        <v>0.4637562392907798</v>
      </c>
    </row>
    <row r="2469" spans="1:6" x14ac:dyDescent="0.35">
      <c r="A2469" s="1">
        <v>39752</v>
      </c>
      <c r="B2469">
        <v>2008</v>
      </c>
      <c r="C2469" t="s">
        <v>21</v>
      </c>
      <c r="D2469">
        <v>2885.6</v>
      </c>
      <c r="E2469">
        <v>188.54999999999973</v>
      </c>
      <c r="F2469" s="2">
        <v>6.990971617137232</v>
      </c>
    </row>
    <row r="2470" spans="1:6" x14ac:dyDescent="0.35">
      <c r="A2470" s="1">
        <v>39755</v>
      </c>
      <c r="B2470">
        <v>2008</v>
      </c>
      <c r="C2470" t="s">
        <v>22</v>
      </c>
      <c r="D2470">
        <v>3043.85</v>
      </c>
      <c r="E2470">
        <v>158.25</v>
      </c>
      <c r="F2470" s="2">
        <v>5.4841280842805658</v>
      </c>
    </row>
    <row r="2471" spans="1:6" x14ac:dyDescent="0.35">
      <c r="A2471" s="1">
        <v>39756</v>
      </c>
      <c r="B2471">
        <v>2008</v>
      </c>
      <c r="C2471" t="s">
        <v>22</v>
      </c>
      <c r="D2471">
        <v>3142.1</v>
      </c>
      <c r="E2471">
        <v>98.25</v>
      </c>
      <c r="F2471" s="2">
        <v>3.2278200305534113</v>
      </c>
    </row>
    <row r="2472" spans="1:6" x14ac:dyDescent="0.35">
      <c r="A2472" s="1">
        <v>39757</v>
      </c>
      <c r="B2472">
        <v>2008</v>
      </c>
      <c r="C2472" t="s">
        <v>22</v>
      </c>
      <c r="D2472">
        <v>2994.95</v>
      </c>
      <c r="E2472">
        <v>-147.15000000000009</v>
      </c>
      <c r="F2472" s="2">
        <v>-4.6831736736577483</v>
      </c>
    </row>
    <row r="2473" spans="1:6" x14ac:dyDescent="0.35">
      <c r="A2473" s="1">
        <v>39758</v>
      </c>
      <c r="B2473">
        <v>2008</v>
      </c>
      <c r="C2473" t="s">
        <v>22</v>
      </c>
      <c r="D2473">
        <v>2892.65</v>
      </c>
      <c r="E2473">
        <v>-102.29999999999973</v>
      </c>
      <c r="F2473" s="2">
        <v>-3.415749845573373</v>
      </c>
    </row>
    <row r="2474" spans="1:6" x14ac:dyDescent="0.35">
      <c r="A2474" s="1">
        <v>39759</v>
      </c>
      <c r="B2474">
        <v>2008</v>
      </c>
      <c r="C2474" t="s">
        <v>22</v>
      </c>
      <c r="D2474">
        <v>2973</v>
      </c>
      <c r="E2474">
        <v>80.349999999999909</v>
      </c>
      <c r="F2474" s="2">
        <v>2.7777297633657683</v>
      </c>
    </row>
    <row r="2475" spans="1:6" x14ac:dyDescent="0.35">
      <c r="A2475" s="1">
        <v>39762</v>
      </c>
      <c r="B2475">
        <v>2008</v>
      </c>
      <c r="C2475" t="s">
        <v>22</v>
      </c>
      <c r="D2475">
        <v>3148.25</v>
      </c>
      <c r="E2475">
        <v>175.25</v>
      </c>
      <c r="F2475" s="2">
        <v>5.8947191389169182</v>
      </c>
    </row>
    <row r="2476" spans="1:6" x14ac:dyDescent="0.35">
      <c r="A2476" s="1">
        <v>39763</v>
      </c>
      <c r="B2476">
        <v>2008</v>
      </c>
      <c r="C2476" t="s">
        <v>22</v>
      </c>
      <c r="D2476">
        <v>2938.65</v>
      </c>
      <c r="E2476">
        <v>-209.59999999999991</v>
      </c>
      <c r="F2476" s="2">
        <v>-6.6576669578337144</v>
      </c>
    </row>
    <row r="2477" spans="1:6" x14ac:dyDescent="0.35">
      <c r="A2477" s="1">
        <v>39764</v>
      </c>
      <c r="B2477">
        <v>2008</v>
      </c>
      <c r="C2477" t="s">
        <v>22</v>
      </c>
      <c r="D2477">
        <v>2848.45</v>
      </c>
      <c r="E2477">
        <v>-90.200000000000273</v>
      </c>
      <c r="F2477" s="2">
        <v>-3.0694366460789912</v>
      </c>
    </row>
    <row r="2478" spans="1:6" x14ac:dyDescent="0.35">
      <c r="A2478" s="1">
        <v>39766</v>
      </c>
      <c r="B2478">
        <v>2008</v>
      </c>
      <c r="C2478" t="s">
        <v>22</v>
      </c>
      <c r="D2478">
        <v>2810.35</v>
      </c>
      <c r="E2478">
        <v>-38.099999999999909</v>
      </c>
      <c r="F2478" s="2">
        <v>-1.3375695553722169</v>
      </c>
    </row>
    <row r="2479" spans="1:6" x14ac:dyDescent="0.35">
      <c r="A2479" s="1">
        <v>39769</v>
      </c>
      <c r="B2479">
        <v>2008</v>
      </c>
      <c r="C2479" t="s">
        <v>22</v>
      </c>
      <c r="D2479">
        <v>2799.55</v>
      </c>
      <c r="E2479">
        <v>-10.799999999999727</v>
      </c>
      <c r="F2479" s="2">
        <v>-0.38429377123844816</v>
      </c>
    </row>
    <row r="2480" spans="1:6" x14ac:dyDescent="0.35">
      <c r="A2480" s="1">
        <v>39770</v>
      </c>
      <c r="B2480">
        <v>2008</v>
      </c>
      <c r="C2480" t="s">
        <v>22</v>
      </c>
      <c r="D2480">
        <v>2683.15</v>
      </c>
      <c r="E2480">
        <v>-116.40000000000009</v>
      </c>
      <c r="F2480" s="2">
        <v>-4.1578110767801997</v>
      </c>
    </row>
    <row r="2481" spans="1:6" x14ac:dyDescent="0.35">
      <c r="A2481" s="1">
        <v>39771</v>
      </c>
      <c r="B2481">
        <v>2008</v>
      </c>
      <c r="C2481" t="s">
        <v>22</v>
      </c>
      <c r="D2481">
        <v>2635</v>
      </c>
      <c r="E2481">
        <v>-48.150000000000091</v>
      </c>
      <c r="F2481" s="2">
        <v>-1.7945325457018837</v>
      </c>
    </row>
    <row r="2482" spans="1:6" x14ac:dyDescent="0.35">
      <c r="A2482" s="1">
        <v>39772</v>
      </c>
      <c r="B2482">
        <v>2008</v>
      </c>
      <c r="C2482" t="s">
        <v>22</v>
      </c>
      <c r="D2482">
        <v>2553.15</v>
      </c>
      <c r="E2482">
        <v>-81.849999999999909</v>
      </c>
      <c r="F2482" s="2">
        <v>-3.1062618595825393</v>
      </c>
    </row>
    <row r="2483" spans="1:6" x14ac:dyDescent="0.35">
      <c r="A2483" s="1">
        <v>39773</v>
      </c>
      <c r="B2483">
        <v>2008</v>
      </c>
      <c r="C2483" t="s">
        <v>22</v>
      </c>
      <c r="D2483">
        <v>2693.45</v>
      </c>
      <c r="E2483">
        <v>140.29999999999973</v>
      </c>
      <c r="F2483" s="2">
        <v>5.4951726298885584</v>
      </c>
    </row>
    <row r="2484" spans="1:6" x14ac:dyDescent="0.35">
      <c r="A2484" s="1">
        <v>39776</v>
      </c>
      <c r="B2484">
        <v>2008</v>
      </c>
      <c r="C2484" t="s">
        <v>22</v>
      </c>
      <c r="D2484">
        <v>2708.25</v>
      </c>
      <c r="E2484">
        <v>14.800000000000182</v>
      </c>
      <c r="F2484" s="2">
        <v>0.54948114871262443</v>
      </c>
    </row>
    <row r="2485" spans="1:6" x14ac:dyDescent="0.35">
      <c r="A2485" s="1">
        <v>39777</v>
      </c>
      <c r="B2485">
        <v>2008</v>
      </c>
      <c r="C2485" t="s">
        <v>22</v>
      </c>
      <c r="D2485">
        <v>2654</v>
      </c>
      <c r="E2485">
        <v>-54.25</v>
      </c>
      <c r="F2485" s="2">
        <v>-2.0031385581094803</v>
      </c>
    </row>
    <row r="2486" spans="1:6" x14ac:dyDescent="0.35">
      <c r="A2486" s="1">
        <v>39778</v>
      </c>
      <c r="B2486">
        <v>2008</v>
      </c>
      <c r="C2486" t="s">
        <v>22</v>
      </c>
      <c r="D2486">
        <v>2752.25</v>
      </c>
      <c r="E2486">
        <v>98.25</v>
      </c>
      <c r="F2486" s="2">
        <v>3.7019593067068577</v>
      </c>
    </row>
    <row r="2487" spans="1:6" x14ac:dyDescent="0.35">
      <c r="A2487" s="1">
        <v>39780</v>
      </c>
      <c r="B2487">
        <v>2008</v>
      </c>
      <c r="C2487" t="s">
        <v>22</v>
      </c>
      <c r="D2487">
        <v>2755.1</v>
      </c>
      <c r="E2487">
        <v>2.8499999999999091</v>
      </c>
      <c r="F2487" s="2">
        <v>0.10355163956762319</v>
      </c>
    </row>
    <row r="2488" spans="1:6" x14ac:dyDescent="0.35">
      <c r="A2488" s="1">
        <v>39783</v>
      </c>
      <c r="B2488">
        <v>2008</v>
      </c>
      <c r="C2488" t="s">
        <v>23</v>
      </c>
      <c r="D2488">
        <v>2682.9</v>
      </c>
      <c r="E2488">
        <v>-72.199999999999818</v>
      </c>
      <c r="F2488" s="2">
        <v>-2.6205945337737222</v>
      </c>
    </row>
    <row r="2489" spans="1:6" x14ac:dyDescent="0.35">
      <c r="A2489" s="1">
        <v>39784</v>
      </c>
      <c r="B2489">
        <v>2008</v>
      </c>
      <c r="C2489" t="s">
        <v>23</v>
      </c>
      <c r="D2489">
        <v>2657.8</v>
      </c>
      <c r="E2489">
        <v>-25.099999999999909</v>
      </c>
      <c r="F2489" s="2">
        <v>-0.93555481009355201</v>
      </c>
    </row>
    <row r="2490" spans="1:6" x14ac:dyDescent="0.35">
      <c r="A2490" s="1">
        <v>39785</v>
      </c>
      <c r="B2490">
        <v>2008</v>
      </c>
      <c r="C2490" t="s">
        <v>23</v>
      </c>
      <c r="D2490">
        <v>2656.45</v>
      </c>
      <c r="E2490">
        <v>-1.3500000000003638</v>
      </c>
      <c r="F2490" s="2">
        <v>-5.0793889683210316E-2</v>
      </c>
    </row>
    <row r="2491" spans="1:6" x14ac:dyDescent="0.35">
      <c r="A2491" s="1">
        <v>39786</v>
      </c>
      <c r="B2491">
        <v>2008</v>
      </c>
      <c r="C2491" t="s">
        <v>23</v>
      </c>
      <c r="D2491">
        <v>2788</v>
      </c>
      <c r="E2491">
        <v>131.55000000000018</v>
      </c>
      <c r="F2491" s="2">
        <v>4.9520977244066398</v>
      </c>
    </row>
    <row r="2492" spans="1:6" x14ac:dyDescent="0.35">
      <c r="A2492" s="1">
        <v>39787</v>
      </c>
      <c r="B2492">
        <v>2008</v>
      </c>
      <c r="C2492" t="s">
        <v>23</v>
      </c>
      <c r="D2492">
        <v>2714.4</v>
      </c>
      <c r="E2492">
        <v>-73.599999999999909</v>
      </c>
      <c r="F2492" s="2">
        <v>-2.6398852223816323</v>
      </c>
    </row>
    <row r="2493" spans="1:6" x14ac:dyDescent="0.35">
      <c r="A2493" s="1">
        <v>39790</v>
      </c>
      <c r="B2493">
        <v>2008</v>
      </c>
      <c r="C2493" t="s">
        <v>23</v>
      </c>
      <c r="D2493">
        <v>2784</v>
      </c>
      <c r="E2493">
        <v>69.599999999999909</v>
      </c>
      <c r="F2493" s="2">
        <v>2.5641025641025603</v>
      </c>
    </row>
    <row r="2494" spans="1:6" x14ac:dyDescent="0.35">
      <c r="A2494" s="1">
        <v>39792</v>
      </c>
      <c r="B2494">
        <v>2008</v>
      </c>
      <c r="C2494" t="s">
        <v>23</v>
      </c>
      <c r="D2494">
        <v>2928.25</v>
      </c>
      <c r="E2494">
        <v>144.25</v>
      </c>
      <c r="F2494" s="2">
        <v>5.1813936781609193</v>
      </c>
    </row>
    <row r="2495" spans="1:6" x14ac:dyDescent="0.35">
      <c r="A2495" s="1">
        <v>39793</v>
      </c>
      <c r="B2495">
        <v>2008</v>
      </c>
      <c r="C2495" t="s">
        <v>23</v>
      </c>
      <c r="D2495">
        <v>2920.15</v>
      </c>
      <c r="E2495">
        <v>-8.0999999999999091</v>
      </c>
      <c r="F2495" s="2">
        <v>-0.27661572611627794</v>
      </c>
    </row>
    <row r="2496" spans="1:6" x14ac:dyDescent="0.35">
      <c r="A2496" s="1">
        <v>39794</v>
      </c>
      <c r="B2496">
        <v>2008</v>
      </c>
      <c r="C2496" t="s">
        <v>23</v>
      </c>
      <c r="D2496">
        <v>2921.35</v>
      </c>
      <c r="E2496">
        <v>1.1999999999998181</v>
      </c>
      <c r="F2496" s="2">
        <v>4.1093779429132685E-2</v>
      </c>
    </row>
    <row r="2497" spans="1:6" x14ac:dyDescent="0.35">
      <c r="A2497" s="1">
        <v>39797</v>
      </c>
      <c r="B2497">
        <v>2008</v>
      </c>
      <c r="C2497" t="s">
        <v>23</v>
      </c>
      <c r="D2497">
        <v>2981.2</v>
      </c>
      <c r="E2497">
        <v>59.849999999999909</v>
      </c>
      <c r="F2497" s="2">
        <v>2.0487103565132525</v>
      </c>
    </row>
    <row r="2498" spans="1:6" x14ac:dyDescent="0.35">
      <c r="A2498" s="1">
        <v>39798</v>
      </c>
      <c r="B2498">
        <v>2008</v>
      </c>
      <c r="C2498" t="s">
        <v>23</v>
      </c>
      <c r="D2498">
        <v>3041.75</v>
      </c>
      <c r="E2498">
        <v>60.550000000000182</v>
      </c>
      <c r="F2498" s="2">
        <v>2.0310613175902383</v>
      </c>
    </row>
    <row r="2499" spans="1:6" x14ac:dyDescent="0.35">
      <c r="A2499" s="1">
        <v>39799</v>
      </c>
      <c r="B2499">
        <v>2008</v>
      </c>
      <c r="C2499" t="s">
        <v>23</v>
      </c>
      <c r="D2499">
        <v>2954.35</v>
      </c>
      <c r="E2499">
        <v>-87.400000000000091</v>
      </c>
      <c r="F2499" s="2">
        <v>-2.8733459357277913</v>
      </c>
    </row>
    <row r="2500" spans="1:6" x14ac:dyDescent="0.35">
      <c r="A2500" s="1">
        <v>39800</v>
      </c>
      <c r="B2500">
        <v>2008</v>
      </c>
      <c r="C2500" t="s">
        <v>23</v>
      </c>
      <c r="D2500">
        <v>3060.75</v>
      </c>
      <c r="E2500">
        <v>106.40000000000009</v>
      </c>
      <c r="F2500" s="2">
        <v>3.601469020258266</v>
      </c>
    </row>
    <row r="2501" spans="1:6" x14ac:dyDescent="0.35">
      <c r="A2501" s="1">
        <v>39801</v>
      </c>
      <c r="B2501">
        <v>2008</v>
      </c>
      <c r="C2501" t="s">
        <v>23</v>
      </c>
      <c r="D2501">
        <v>3077.5</v>
      </c>
      <c r="E2501">
        <v>16.75</v>
      </c>
      <c r="F2501" s="2">
        <v>0.54725149064771705</v>
      </c>
    </row>
    <row r="2502" spans="1:6" x14ac:dyDescent="0.35">
      <c r="A2502" s="1">
        <v>39804</v>
      </c>
      <c r="B2502">
        <v>2008</v>
      </c>
      <c r="C2502" t="s">
        <v>23</v>
      </c>
      <c r="D2502">
        <v>3039.3</v>
      </c>
      <c r="E2502">
        <v>-38.199999999999818</v>
      </c>
      <c r="F2502" s="2">
        <v>-1.2412672623882963</v>
      </c>
    </row>
    <row r="2503" spans="1:6" x14ac:dyDescent="0.35">
      <c r="A2503" s="1">
        <v>39805</v>
      </c>
      <c r="B2503">
        <v>2008</v>
      </c>
      <c r="C2503" t="s">
        <v>23</v>
      </c>
      <c r="D2503">
        <v>2968.65</v>
      </c>
      <c r="E2503">
        <v>-70.650000000000091</v>
      </c>
      <c r="F2503" s="2">
        <v>-2.3245484157536302</v>
      </c>
    </row>
    <row r="2504" spans="1:6" x14ac:dyDescent="0.35">
      <c r="A2504" s="1">
        <v>39806</v>
      </c>
      <c r="B2504">
        <v>2008</v>
      </c>
      <c r="C2504" t="s">
        <v>23</v>
      </c>
      <c r="D2504">
        <v>2916.85</v>
      </c>
      <c r="E2504">
        <v>-51.800000000000182</v>
      </c>
      <c r="F2504" s="2">
        <v>-1.7449008808717827</v>
      </c>
    </row>
    <row r="2505" spans="1:6" x14ac:dyDescent="0.35">
      <c r="A2505" s="1">
        <v>39808</v>
      </c>
      <c r="B2505">
        <v>2008</v>
      </c>
      <c r="C2505" t="s">
        <v>23</v>
      </c>
      <c r="D2505">
        <v>2857.25</v>
      </c>
      <c r="E2505">
        <v>-59.599999999999909</v>
      </c>
      <c r="F2505" s="2">
        <v>-2.0433001354200564</v>
      </c>
    </row>
    <row r="2506" spans="1:6" x14ac:dyDescent="0.35">
      <c r="A2506" s="1">
        <v>39811</v>
      </c>
      <c r="B2506">
        <v>2008</v>
      </c>
      <c r="C2506" t="s">
        <v>23</v>
      </c>
      <c r="D2506">
        <v>2922.2</v>
      </c>
      <c r="E2506">
        <v>64.949999999999818</v>
      </c>
      <c r="F2506" s="2">
        <v>2.2731647563216315</v>
      </c>
    </row>
    <row r="2507" spans="1:6" x14ac:dyDescent="0.35">
      <c r="A2507" s="1">
        <v>39812</v>
      </c>
      <c r="B2507">
        <v>2008</v>
      </c>
      <c r="C2507" t="s">
        <v>23</v>
      </c>
      <c r="D2507">
        <v>2979.5</v>
      </c>
      <c r="E2507">
        <v>57.300000000000182</v>
      </c>
      <c r="F2507" s="2">
        <v>1.9608514133187389</v>
      </c>
    </row>
    <row r="2508" spans="1:6" x14ac:dyDescent="0.35">
      <c r="A2508" s="1">
        <v>39813</v>
      </c>
      <c r="B2508">
        <v>2008</v>
      </c>
      <c r="C2508" t="s">
        <v>23</v>
      </c>
      <c r="D2508">
        <v>2959.15</v>
      </c>
      <c r="E2508">
        <v>-20.349999999999909</v>
      </c>
      <c r="F2508" s="2">
        <v>-0.68300050344017149</v>
      </c>
    </row>
    <row r="2509" spans="1:6" x14ac:dyDescent="0.35">
      <c r="A2509" s="1">
        <v>39814</v>
      </c>
      <c r="B2509">
        <v>2009</v>
      </c>
      <c r="C2509" t="s">
        <v>12</v>
      </c>
      <c r="D2509">
        <v>3033.45</v>
      </c>
      <c r="E2509">
        <v>74.299999999999727</v>
      </c>
      <c r="F2509" s="2">
        <v>2.5108561580183406</v>
      </c>
    </row>
    <row r="2510" spans="1:6" x14ac:dyDescent="0.35">
      <c r="A2510" s="1">
        <v>39815</v>
      </c>
      <c r="B2510">
        <v>2009</v>
      </c>
      <c r="C2510" t="s">
        <v>12</v>
      </c>
      <c r="D2510">
        <v>3046.75</v>
      </c>
      <c r="E2510">
        <v>13.300000000000182</v>
      </c>
      <c r="F2510" s="2">
        <v>0.43844467520480584</v>
      </c>
    </row>
    <row r="2511" spans="1:6" x14ac:dyDescent="0.35">
      <c r="A2511" s="1">
        <v>39818</v>
      </c>
      <c r="B2511">
        <v>2009</v>
      </c>
      <c r="C2511" t="s">
        <v>12</v>
      </c>
      <c r="D2511">
        <v>3121.45</v>
      </c>
      <c r="E2511">
        <v>74.699999999999818</v>
      </c>
      <c r="F2511" s="2">
        <v>2.4517928940674429</v>
      </c>
    </row>
    <row r="2512" spans="1:6" x14ac:dyDescent="0.35">
      <c r="A2512" s="1">
        <v>39819</v>
      </c>
      <c r="B2512">
        <v>2009</v>
      </c>
      <c r="C2512" t="s">
        <v>12</v>
      </c>
      <c r="D2512">
        <v>3112.8</v>
      </c>
      <c r="E2512">
        <v>-8.6499999999996362</v>
      </c>
      <c r="F2512" s="2">
        <v>-0.27711480241553244</v>
      </c>
    </row>
    <row r="2513" spans="1:6" x14ac:dyDescent="0.35">
      <c r="A2513" s="1">
        <v>39820</v>
      </c>
      <c r="B2513">
        <v>2009</v>
      </c>
      <c r="C2513" t="s">
        <v>12</v>
      </c>
      <c r="D2513">
        <v>2920.4</v>
      </c>
      <c r="E2513">
        <v>-192.40000000000009</v>
      </c>
      <c r="F2513" s="2">
        <v>-6.1809303520945793</v>
      </c>
    </row>
    <row r="2514" spans="1:6" x14ac:dyDescent="0.35">
      <c r="A2514" s="1">
        <v>39822</v>
      </c>
      <c r="B2514">
        <v>2009</v>
      </c>
      <c r="C2514" t="s">
        <v>12</v>
      </c>
      <c r="D2514">
        <v>2873</v>
      </c>
      <c r="E2514">
        <v>-47.400000000000091</v>
      </c>
      <c r="F2514" s="2">
        <v>-1.6230653335159599</v>
      </c>
    </row>
    <row r="2515" spans="1:6" x14ac:dyDescent="0.35">
      <c r="A2515" s="1">
        <v>39825</v>
      </c>
      <c r="B2515">
        <v>2009</v>
      </c>
      <c r="C2515" t="s">
        <v>12</v>
      </c>
      <c r="D2515">
        <v>2773.1</v>
      </c>
      <c r="E2515">
        <v>-99.900000000000091</v>
      </c>
      <c r="F2515" s="2">
        <v>-3.4772015315001772</v>
      </c>
    </row>
    <row r="2516" spans="1:6" x14ac:dyDescent="0.35">
      <c r="A2516" s="1">
        <v>39826</v>
      </c>
      <c r="B2516">
        <v>2009</v>
      </c>
      <c r="C2516" t="s">
        <v>12</v>
      </c>
      <c r="D2516">
        <v>2744.95</v>
      </c>
      <c r="E2516">
        <v>-28.150000000000091</v>
      </c>
      <c r="F2516" s="2">
        <v>-1.0151094443042117</v>
      </c>
    </row>
    <row r="2517" spans="1:6" x14ac:dyDescent="0.35">
      <c r="A2517" s="1">
        <v>39827</v>
      </c>
      <c r="B2517">
        <v>2009</v>
      </c>
      <c r="C2517" t="s">
        <v>12</v>
      </c>
      <c r="D2517">
        <v>2835.3</v>
      </c>
      <c r="E2517">
        <v>90.350000000000364</v>
      </c>
      <c r="F2517" s="2">
        <v>3.2914989344068335</v>
      </c>
    </row>
    <row r="2518" spans="1:6" x14ac:dyDescent="0.35">
      <c r="A2518" s="1">
        <v>39828</v>
      </c>
      <c r="B2518">
        <v>2009</v>
      </c>
      <c r="C2518" t="s">
        <v>12</v>
      </c>
      <c r="D2518">
        <v>2736.7</v>
      </c>
      <c r="E2518">
        <v>-98.600000000000364</v>
      </c>
      <c r="F2518" s="2">
        <v>-3.4775861460868467</v>
      </c>
    </row>
    <row r="2519" spans="1:6" x14ac:dyDescent="0.35">
      <c r="A2519" s="1">
        <v>39829</v>
      </c>
      <c r="B2519">
        <v>2009</v>
      </c>
      <c r="C2519" t="s">
        <v>12</v>
      </c>
      <c r="D2519">
        <v>2828.45</v>
      </c>
      <c r="E2519">
        <v>91.75</v>
      </c>
      <c r="F2519" s="2">
        <v>3.3525779223151977</v>
      </c>
    </row>
    <row r="2520" spans="1:6" x14ac:dyDescent="0.35">
      <c r="A2520" s="1">
        <v>39832</v>
      </c>
      <c r="B2520">
        <v>2009</v>
      </c>
      <c r="C2520" t="s">
        <v>12</v>
      </c>
      <c r="D2520">
        <v>2846.2</v>
      </c>
      <c r="E2520">
        <v>17.75</v>
      </c>
      <c r="F2520" s="2">
        <v>0.6275521928971699</v>
      </c>
    </row>
    <row r="2521" spans="1:6" x14ac:dyDescent="0.35">
      <c r="A2521" s="1">
        <v>39833</v>
      </c>
      <c r="B2521">
        <v>2009</v>
      </c>
      <c r="C2521" t="s">
        <v>12</v>
      </c>
      <c r="D2521">
        <v>2796.6</v>
      </c>
      <c r="E2521">
        <v>-49.599999999999909</v>
      </c>
      <c r="F2521" s="2">
        <v>-1.7426744431171357</v>
      </c>
    </row>
    <row r="2522" spans="1:6" x14ac:dyDescent="0.35">
      <c r="A2522" s="1">
        <v>39834</v>
      </c>
      <c r="B2522">
        <v>2009</v>
      </c>
      <c r="C2522" t="s">
        <v>12</v>
      </c>
      <c r="D2522">
        <v>2706.15</v>
      </c>
      <c r="E2522">
        <v>-90.449999999999818</v>
      </c>
      <c r="F2522" s="2">
        <v>-3.2342844883072237</v>
      </c>
    </row>
    <row r="2523" spans="1:6" x14ac:dyDescent="0.35">
      <c r="A2523" s="1">
        <v>39835</v>
      </c>
      <c r="B2523">
        <v>2009</v>
      </c>
      <c r="C2523" t="s">
        <v>12</v>
      </c>
      <c r="D2523">
        <v>2713.8</v>
      </c>
      <c r="E2523">
        <v>7.6500000000000909</v>
      </c>
      <c r="F2523" s="2">
        <v>0.28268942963250709</v>
      </c>
    </row>
    <row r="2524" spans="1:6" x14ac:dyDescent="0.35">
      <c r="A2524" s="1">
        <v>39836</v>
      </c>
      <c r="B2524">
        <v>2009</v>
      </c>
      <c r="C2524" t="s">
        <v>12</v>
      </c>
      <c r="D2524">
        <v>2678.55</v>
      </c>
      <c r="E2524">
        <v>-35.25</v>
      </c>
      <c r="F2524" s="2">
        <v>-1.2989166482423169</v>
      </c>
    </row>
    <row r="2525" spans="1:6" x14ac:dyDescent="0.35">
      <c r="A2525" s="1">
        <v>39840</v>
      </c>
      <c r="B2525">
        <v>2009</v>
      </c>
      <c r="C2525" t="s">
        <v>12</v>
      </c>
      <c r="D2525">
        <v>2771.35</v>
      </c>
      <c r="E2525">
        <v>92.799999999999727</v>
      </c>
      <c r="F2525" s="2">
        <v>3.4645610498217216</v>
      </c>
    </row>
    <row r="2526" spans="1:6" x14ac:dyDescent="0.35">
      <c r="A2526" s="1">
        <v>39841</v>
      </c>
      <c r="B2526">
        <v>2009</v>
      </c>
      <c r="C2526" t="s">
        <v>12</v>
      </c>
      <c r="D2526">
        <v>2849.5</v>
      </c>
      <c r="E2526">
        <v>78.150000000000091</v>
      </c>
      <c r="F2526" s="2">
        <v>2.8199253071607733</v>
      </c>
    </row>
    <row r="2527" spans="1:6" x14ac:dyDescent="0.35">
      <c r="A2527" s="1">
        <v>39842</v>
      </c>
      <c r="B2527">
        <v>2009</v>
      </c>
      <c r="C2527" t="s">
        <v>12</v>
      </c>
      <c r="D2527">
        <v>2823.95</v>
      </c>
      <c r="E2527">
        <v>-25.550000000000182</v>
      </c>
      <c r="F2527" s="2">
        <v>-0.89664853483067841</v>
      </c>
    </row>
    <row r="2528" spans="1:6" x14ac:dyDescent="0.35">
      <c r="A2528" s="1">
        <v>39843</v>
      </c>
      <c r="B2528">
        <v>2009</v>
      </c>
      <c r="C2528" t="s">
        <v>12</v>
      </c>
      <c r="D2528">
        <v>2874.8</v>
      </c>
      <c r="E2528">
        <v>50.850000000000364</v>
      </c>
      <c r="F2528" s="2">
        <v>1.8006692753058791</v>
      </c>
    </row>
    <row r="2529" spans="1:6" x14ac:dyDescent="0.35">
      <c r="A2529" s="1">
        <v>39846</v>
      </c>
      <c r="B2529">
        <v>2009</v>
      </c>
      <c r="C2529" t="s">
        <v>13</v>
      </c>
      <c r="D2529">
        <v>2766.65</v>
      </c>
      <c r="E2529">
        <v>-108.15000000000009</v>
      </c>
      <c r="F2529" s="2">
        <v>-3.7620008348406877</v>
      </c>
    </row>
    <row r="2530" spans="1:6" x14ac:dyDescent="0.35">
      <c r="A2530" s="1">
        <v>39847</v>
      </c>
      <c r="B2530">
        <v>2009</v>
      </c>
      <c r="C2530" t="s">
        <v>13</v>
      </c>
      <c r="D2530">
        <v>2783.9</v>
      </c>
      <c r="E2530">
        <v>17.25</v>
      </c>
      <c r="F2530" s="2">
        <v>0.62349773191404767</v>
      </c>
    </row>
    <row r="2531" spans="1:6" x14ac:dyDescent="0.35">
      <c r="A2531" s="1">
        <v>39848</v>
      </c>
      <c r="B2531">
        <v>2009</v>
      </c>
      <c r="C2531" t="s">
        <v>13</v>
      </c>
      <c r="D2531">
        <v>2803.05</v>
      </c>
      <c r="E2531">
        <v>19.150000000000091</v>
      </c>
      <c r="F2531" s="2">
        <v>0.68788390387586085</v>
      </c>
    </row>
    <row r="2532" spans="1:6" x14ac:dyDescent="0.35">
      <c r="A2532" s="1">
        <v>39849</v>
      </c>
      <c r="B2532">
        <v>2009</v>
      </c>
      <c r="C2532" t="s">
        <v>13</v>
      </c>
      <c r="D2532">
        <v>2780.05</v>
      </c>
      <c r="E2532">
        <v>-23</v>
      </c>
      <c r="F2532" s="2">
        <v>-0.82053477462050262</v>
      </c>
    </row>
    <row r="2533" spans="1:6" x14ac:dyDescent="0.35">
      <c r="A2533" s="1">
        <v>39850</v>
      </c>
      <c r="B2533">
        <v>2009</v>
      </c>
      <c r="C2533" t="s">
        <v>13</v>
      </c>
      <c r="D2533">
        <v>2843.1</v>
      </c>
      <c r="E2533">
        <v>63.049999999999727</v>
      </c>
      <c r="F2533" s="2">
        <v>2.2679448211363007</v>
      </c>
    </row>
    <row r="2534" spans="1:6" x14ac:dyDescent="0.35">
      <c r="A2534" s="1">
        <v>39853</v>
      </c>
      <c r="B2534">
        <v>2009</v>
      </c>
      <c r="C2534" t="s">
        <v>13</v>
      </c>
      <c r="D2534">
        <v>2919.9</v>
      </c>
      <c r="E2534">
        <v>76.800000000000182</v>
      </c>
      <c r="F2534" s="2">
        <v>2.701276775350856</v>
      </c>
    </row>
    <row r="2535" spans="1:6" x14ac:dyDescent="0.35">
      <c r="A2535" s="1">
        <v>39854</v>
      </c>
      <c r="B2535">
        <v>2009</v>
      </c>
      <c r="C2535" t="s">
        <v>13</v>
      </c>
      <c r="D2535">
        <v>2934.5</v>
      </c>
      <c r="E2535">
        <v>14.599999999999909</v>
      </c>
      <c r="F2535" s="2">
        <v>0.50001712387410213</v>
      </c>
    </row>
    <row r="2536" spans="1:6" x14ac:dyDescent="0.35">
      <c r="A2536" s="1">
        <v>39855</v>
      </c>
      <c r="B2536">
        <v>2009</v>
      </c>
      <c r="C2536" t="s">
        <v>13</v>
      </c>
      <c r="D2536">
        <v>2925.7</v>
      </c>
      <c r="E2536">
        <v>-8.8000000000001819</v>
      </c>
      <c r="F2536" s="2">
        <v>-0.29988072925541598</v>
      </c>
    </row>
    <row r="2537" spans="1:6" x14ac:dyDescent="0.35">
      <c r="A2537" s="1">
        <v>39856</v>
      </c>
      <c r="B2537">
        <v>2009</v>
      </c>
      <c r="C2537" t="s">
        <v>13</v>
      </c>
      <c r="D2537">
        <v>2893.05</v>
      </c>
      <c r="E2537">
        <v>-32.649999999999636</v>
      </c>
      <c r="F2537" s="2">
        <v>-1.11597224595822</v>
      </c>
    </row>
    <row r="2538" spans="1:6" x14ac:dyDescent="0.35">
      <c r="A2538" s="1">
        <v>39857</v>
      </c>
      <c r="B2538">
        <v>2009</v>
      </c>
      <c r="C2538" t="s">
        <v>13</v>
      </c>
      <c r="D2538">
        <v>2948.35</v>
      </c>
      <c r="E2538">
        <v>55.299999999999727</v>
      </c>
      <c r="F2538" s="2">
        <v>1.9114775064378329</v>
      </c>
    </row>
    <row r="2539" spans="1:6" x14ac:dyDescent="0.35">
      <c r="A2539" s="1">
        <v>39860</v>
      </c>
      <c r="B2539">
        <v>2009</v>
      </c>
      <c r="C2539" t="s">
        <v>13</v>
      </c>
      <c r="D2539">
        <v>2848.5</v>
      </c>
      <c r="E2539">
        <v>-99.849999999999909</v>
      </c>
      <c r="F2539" s="2">
        <v>-3.3866399850763957</v>
      </c>
    </row>
    <row r="2540" spans="1:6" x14ac:dyDescent="0.35">
      <c r="A2540" s="1">
        <v>39861</v>
      </c>
      <c r="B2540">
        <v>2009</v>
      </c>
      <c r="C2540" t="s">
        <v>13</v>
      </c>
      <c r="D2540">
        <v>2770.5</v>
      </c>
      <c r="E2540">
        <v>-78</v>
      </c>
      <c r="F2540" s="2">
        <v>-2.7382833070036861</v>
      </c>
    </row>
    <row r="2541" spans="1:6" x14ac:dyDescent="0.35">
      <c r="A2541" s="1">
        <v>39862</v>
      </c>
      <c r="B2541">
        <v>2009</v>
      </c>
      <c r="C2541" t="s">
        <v>13</v>
      </c>
      <c r="D2541">
        <v>2776.15</v>
      </c>
      <c r="E2541">
        <v>5.6500000000000909</v>
      </c>
      <c r="F2541" s="2">
        <v>0.20393430788666636</v>
      </c>
    </row>
    <row r="2542" spans="1:6" x14ac:dyDescent="0.35">
      <c r="A2542" s="1">
        <v>39863</v>
      </c>
      <c r="B2542">
        <v>2009</v>
      </c>
      <c r="C2542" t="s">
        <v>13</v>
      </c>
      <c r="D2542">
        <v>2789.35</v>
      </c>
      <c r="E2542">
        <v>13.199999999999818</v>
      </c>
      <c r="F2542" s="2">
        <v>0.47547863047745326</v>
      </c>
    </row>
    <row r="2543" spans="1:6" x14ac:dyDescent="0.35">
      <c r="A2543" s="1">
        <v>39864</v>
      </c>
      <c r="B2543">
        <v>2009</v>
      </c>
      <c r="C2543" t="s">
        <v>13</v>
      </c>
      <c r="D2543">
        <v>2736.45</v>
      </c>
      <c r="E2543">
        <v>-52.900000000000091</v>
      </c>
      <c r="F2543" s="2">
        <v>-1.8964991843978021</v>
      </c>
    </row>
    <row r="2544" spans="1:6" x14ac:dyDescent="0.35">
      <c r="A2544" s="1">
        <v>39868</v>
      </c>
      <c r="B2544">
        <v>2009</v>
      </c>
      <c r="C2544" t="s">
        <v>13</v>
      </c>
      <c r="D2544">
        <v>2733.9</v>
      </c>
      <c r="E2544">
        <v>-2.5499999999997272</v>
      </c>
      <c r="F2544" s="2">
        <v>-9.3186427670877495E-2</v>
      </c>
    </row>
    <row r="2545" spans="1:6" x14ac:dyDescent="0.35">
      <c r="A2545" s="1">
        <v>39869</v>
      </c>
      <c r="B2545">
        <v>2009</v>
      </c>
      <c r="C2545" t="s">
        <v>13</v>
      </c>
      <c r="D2545">
        <v>2762.5</v>
      </c>
      <c r="E2545">
        <v>28.599999999999909</v>
      </c>
      <c r="F2545" s="2">
        <v>1.0461245839277189</v>
      </c>
    </row>
    <row r="2546" spans="1:6" x14ac:dyDescent="0.35">
      <c r="A2546" s="1">
        <v>39870</v>
      </c>
      <c r="B2546">
        <v>2009</v>
      </c>
      <c r="C2546" t="s">
        <v>13</v>
      </c>
      <c r="D2546">
        <v>2785.65</v>
      </c>
      <c r="E2546">
        <v>23.150000000000091</v>
      </c>
      <c r="F2546" s="2">
        <v>0.8380090497737589</v>
      </c>
    </row>
    <row r="2547" spans="1:6" x14ac:dyDescent="0.35">
      <c r="A2547" s="1">
        <v>39871</v>
      </c>
      <c r="B2547">
        <v>2009</v>
      </c>
      <c r="C2547" t="s">
        <v>13</v>
      </c>
      <c r="D2547">
        <v>2763.65</v>
      </c>
      <c r="E2547">
        <v>-22</v>
      </c>
      <c r="F2547" s="2">
        <v>-0.78976181501624398</v>
      </c>
    </row>
    <row r="2548" spans="1:6" x14ac:dyDescent="0.35">
      <c r="A2548" s="1">
        <v>39874</v>
      </c>
      <c r="B2548">
        <v>2009</v>
      </c>
      <c r="C2548" t="s">
        <v>14</v>
      </c>
      <c r="D2548">
        <v>2674.6</v>
      </c>
      <c r="E2548">
        <v>-89.050000000000182</v>
      </c>
      <c r="F2548" s="2">
        <v>-3.2221880484142416</v>
      </c>
    </row>
    <row r="2549" spans="1:6" x14ac:dyDescent="0.35">
      <c r="A2549" s="1">
        <v>39875</v>
      </c>
      <c r="B2549">
        <v>2009</v>
      </c>
      <c r="C2549" t="s">
        <v>14</v>
      </c>
      <c r="D2549">
        <v>2622.4</v>
      </c>
      <c r="E2549">
        <v>-52.199999999999818</v>
      </c>
      <c r="F2549" s="2">
        <v>-1.9516937112091459</v>
      </c>
    </row>
    <row r="2550" spans="1:6" x14ac:dyDescent="0.35">
      <c r="A2550" s="1">
        <v>39876</v>
      </c>
      <c r="B2550">
        <v>2009</v>
      </c>
      <c r="C2550" t="s">
        <v>14</v>
      </c>
      <c r="D2550">
        <v>2645.2</v>
      </c>
      <c r="E2550">
        <v>22.799999999999727</v>
      </c>
      <c r="F2550" s="2">
        <v>0.8694325808419664</v>
      </c>
    </row>
    <row r="2551" spans="1:6" x14ac:dyDescent="0.35">
      <c r="A2551" s="1">
        <v>39877</v>
      </c>
      <c r="B2551">
        <v>2009</v>
      </c>
      <c r="C2551" t="s">
        <v>14</v>
      </c>
      <c r="D2551">
        <v>2576.6999999999998</v>
      </c>
      <c r="E2551">
        <v>-68.5</v>
      </c>
      <c r="F2551" s="2">
        <v>-2.5895962498109784</v>
      </c>
    </row>
    <row r="2552" spans="1:6" x14ac:dyDescent="0.35">
      <c r="A2552" s="1">
        <v>39878</v>
      </c>
      <c r="B2552">
        <v>2009</v>
      </c>
      <c r="C2552" t="s">
        <v>14</v>
      </c>
      <c r="D2552">
        <v>2620.15</v>
      </c>
      <c r="E2552">
        <v>43.450000000000273</v>
      </c>
      <c r="F2552" s="2">
        <v>1.6862653781969292</v>
      </c>
    </row>
    <row r="2553" spans="1:6" x14ac:dyDescent="0.35">
      <c r="A2553" s="1">
        <v>39881</v>
      </c>
      <c r="B2553">
        <v>2009</v>
      </c>
      <c r="C2553" t="s">
        <v>14</v>
      </c>
      <c r="D2553">
        <v>2573.15</v>
      </c>
      <c r="E2553">
        <v>-47</v>
      </c>
      <c r="F2553" s="2">
        <v>-1.7937904318455049</v>
      </c>
    </row>
    <row r="2554" spans="1:6" x14ac:dyDescent="0.35">
      <c r="A2554" s="1">
        <v>39884</v>
      </c>
      <c r="B2554">
        <v>2009</v>
      </c>
      <c r="C2554" t="s">
        <v>14</v>
      </c>
      <c r="D2554">
        <v>2617.4499999999998</v>
      </c>
      <c r="E2554">
        <v>44.299999999999727</v>
      </c>
      <c r="F2554" s="2">
        <v>1.721625245321871</v>
      </c>
    </row>
    <row r="2555" spans="1:6" x14ac:dyDescent="0.35">
      <c r="A2555" s="1">
        <v>39885</v>
      </c>
      <c r="B2555">
        <v>2009</v>
      </c>
      <c r="C2555" t="s">
        <v>14</v>
      </c>
      <c r="D2555">
        <v>2719.25</v>
      </c>
      <c r="E2555">
        <v>101.80000000000018</v>
      </c>
      <c r="F2555" s="2">
        <v>3.8892815526562186</v>
      </c>
    </row>
    <row r="2556" spans="1:6" x14ac:dyDescent="0.35">
      <c r="A2556" s="1">
        <v>39888</v>
      </c>
      <c r="B2556">
        <v>2009</v>
      </c>
      <c r="C2556" t="s">
        <v>14</v>
      </c>
      <c r="D2556">
        <v>2777.25</v>
      </c>
      <c r="E2556">
        <v>58</v>
      </c>
      <c r="F2556" s="2">
        <v>2.1329410683092762</v>
      </c>
    </row>
    <row r="2557" spans="1:6" x14ac:dyDescent="0.35">
      <c r="A2557" s="1">
        <v>39889</v>
      </c>
      <c r="B2557">
        <v>2009</v>
      </c>
      <c r="C2557" t="s">
        <v>14</v>
      </c>
      <c r="D2557">
        <v>2757.45</v>
      </c>
      <c r="E2557">
        <v>-19.800000000000182</v>
      </c>
      <c r="F2557" s="2">
        <v>-0.71293545773697653</v>
      </c>
    </row>
    <row r="2558" spans="1:6" x14ac:dyDescent="0.35">
      <c r="A2558" s="1">
        <v>39890</v>
      </c>
      <c r="B2558">
        <v>2009</v>
      </c>
      <c r="C2558" t="s">
        <v>14</v>
      </c>
      <c r="D2558">
        <v>2794.7</v>
      </c>
      <c r="E2558">
        <v>37.25</v>
      </c>
      <c r="F2558" s="2">
        <v>1.3508857821538016</v>
      </c>
    </row>
    <row r="2559" spans="1:6" x14ac:dyDescent="0.35">
      <c r="A2559" s="1">
        <v>39891</v>
      </c>
      <c r="B2559">
        <v>2009</v>
      </c>
      <c r="C2559" t="s">
        <v>14</v>
      </c>
      <c r="D2559">
        <v>2807.15</v>
      </c>
      <c r="E2559">
        <v>12.450000000000273</v>
      </c>
      <c r="F2559" s="2">
        <v>0.44548609868680983</v>
      </c>
    </row>
    <row r="2560" spans="1:6" x14ac:dyDescent="0.35">
      <c r="A2560" s="1">
        <v>39892</v>
      </c>
      <c r="B2560">
        <v>2009</v>
      </c>
      <c r="C2560" t="s">
        <v>14</v>
      </c>
      <c r="D2560">
        <v>2807.05</v>
      </c>
      <c r="E2560">
        <v>-9.9999999999909051E-2</v>
      </c>
      <c r="F2560" s="2">
        <v>-3.5623319024601125E-3</v>
      </c>
    </row>
    <row r="2561" spans="1:6" x14ac:dyDescent="0.35">
      <c r="A2561" s="1">
        <v>39895</v>
      </c>
      <c r="B2561">
        <v>2009</v>
      </c>
      <c r="C2561" t="s">
        <v>14</v>
      </c>
      <c r="D2561">
        <v>2939.9</v>
      </c>
      <c r="E2561">
        <v>132.84999999999991</v>
      </c>
      <c r="F2561" s="2">
        <v>4.7327265278495183</v>
      </c>
    </row>
    <row r="2562" spans="1:6" x14ac:dyDescent="0.35">
      <c r="A2562" s="1">
        <v>39896</v>
      </c>
      <c r="B2562">
        <v>2009</v>
      </c>
      <c r="C2562" t="s">
        <v>14</v>
      </c>
      <c r="D2562">
        <v>2938.7</v>
      </c>
      <c r="E2562">
        <v>-1.2000000000002728</v>
      </c>
      <c r="F2562" s="2">
        <v>-4.0817714888270781E-2</v>
      </c>
    </row>
    <row r="2563" spans="1:6" x14ac:dyDescent="0.35">
      <c r="A2563" s="1">
        <v>39897</v>
      </c>
      <c r="B2563">
        <v>2009</v>
      </c>
      <c r="C2563" t="s">
        <v>14</v>
      </c>
      <c r="D2563">
        <v>2984.35</v>
      </c>
      <c r="E2563">
        <v>45.650000000000091</v>
      </c>
      <c r="F2563" s="2">
        <v>1.5534079695103309</v>
      </c>
    </row>
    <row r="2564" spans="1:6" x14ac:dyDescent="0.35">
      <c r="A2564" s="1">
        <v>39898</v>
      </c>
      <c r="B2564">
        <v>2009</v>
      </c>
      <c r="C2564" t="s">
        <v>14</v>
      </c>
      <c r="D2564">
        <v>3082.25</v>
      </c>
      <c r="E2564">
        <v>97.900000000000091</v>
      </c>
      <c r="F2564" s="2">
        <v>3.2804463283462093</v>
      </c>
    </row>
    <row r="2565" spans="1:6" x14ac:dyDescent="0.35">
      <c r="A2565" s="1">
        <v>39899</v>
      </c>
      <c r="B2565">
        <v>2009</v>
      </c>
      <c r="C2565" t="s">
        <v>14</v>
      </c>
      <c r="D2565">
        <v>3108.65</v>
      </c>
      <c r="E2565">
        <v>26.400000000000091</v>
      </c>
      <c r="F2565" s="2">
        <v>0.85651715467597012</v>
      </c>
    </row>
    <row r="2566" spans="1:6" x14ac:dyDescent="0.35">
      <c r="A2566" s="1">
        <v>39902</v>
      </c>
      <c r="B2566">
        <v>2009</v>
      </c>
      <c r="C2566" t="s">
        <v>14</v>
      </c>
      <c r="D2566">
        <v>2978.15</v>
      </c>
      <c r="E2566">
        <v>-130.5</v>
      </c>
      <c r="F2566" s="2">
        <v>-4.1979637463207498</v>
      </c>
    </row>
    <row r="2567" spans="1:6" x14ac:dyDescent="0.35">
      <c r="A2567" s="1">
        <v>39903</v>
      </c>
      <c r="B2567">
        <v>2009</v>
      </c>
      <c r="C2567" t="s">
        <v>14</v>
      </c>
      <c r="D2567">
        <v>3020.95</v>
      </c>
      <c r="E2567">
        <v>42.799999999999727</v>
      </c>
      <c r="F2567" s="2">
        <v>1.4371337911119226</v>
      </c>
    </row>
    <row r="2568" spans="1:6" x14ac:dyDescent="0.35">
      <c r="A2568" s="1">
        <v>39904</v>
      </c>
      <c r="B2568">
        <v>2009</v>
      </c>
      <c r="C2568" t="s">
        <v>15</v>
      </c>
      <c r="D2568">
        <v>3060.35</v>
      </c>
      <c r="E2568">
        <v>39.400000000000091</v>
      </c>
      <c r="F2568" s="2">
        <v>1.3042254919810026</v>
      </c>
    </row>
    <row r="2569" spans="1:6" x14ac:dyDescent="0.35">
      <c r="A2569" s="1">
        <v>39905</v>
      </c>
      <c r="B2569">
        <v>2009</v>
      </c>
      <c r="C2569" t="s">
        <v>15</v>
      </c>
      <c r="D2569">
        <v>3211.05</v>
      </c>
      <c r="E2569">
        <v>150.70000000000027</v>
      </c>
      <c r="F2569" s="2">
        <v>4.924273367425303</v>
      </c>
    </row>
    <row r="2570" spans="1:6" x14ac:dyDescent="0.35">
      <c r="A2570" s="1">
        <v>39909</v>
      </c>
      <c r="B2570">
        <v>2009</v>
      </c>
      <c r="C2570" t="s">
        <v>15</v>
      </c>
      <c r="D2570">
        <v>3256.6</v>
      </c>
      <c r="E2570">
        <v>45.549999999999727</v>
      </c>
      <c r="F2570" s="2">
        <v>1.418539107145629</v>
      </c>
    </row>
    <row r="2571" spans="1:6" x14ac:dyDescent="0.35">
      <c r="A2571" s="1">
        <v>39911</v>
      </c>
      <c r="B2571">
        <v>2009</v>
      </c>
      <c r="C2571" t="s">
        <v>15</v>
      </c>
      <c r="D2571">
        <v>3342.95</v>
      </c>
      <c r="E2571">
        <v>86.349999999999909</v>
      </c>
      <c r="F2571" s="2">
        <v>2.651538414297117</v>
      </c>
    </row>
    <row r="2572" spans="1:6" x14ac:dyDescent="0.35">
      <c r="A2572" s="1">
        <v>39912</v>
      </c>
      <c r="B2572">
        <v>2009</v>
      </c>
      <c r="C2572" t="s">
        <v>15</v>
      </c>
      <c r="D2572">
        <v>3342.05</v>
      </c>
      <c r="E2572">
        <v>-0.8999999999996362</v>
      </c>
      <c r="F2572" s="2">
        <v>-2.6922329080591584E-2</v>
      </c>
    </row>
    <row r="2573" spans="1:6" x14ac:dyDescent="0.35">
      <c r="A2573" s="1">
        <v>39916</v>
      </c>
      <c r="B2573">
        <v>2009</v>
      </c>
      <c r="C2573" t="s">
        <v>15</v>
      </c>
      <c r="D2573">
        <v>3382.6</v>
      </c>
      <c r="E2573">
        <v>40.549999999999727</v>
      </c>
      <c r="F2573" s="2">
        <v>1.2133271495040387</v>
      </c>
    </row>
    <row r="2574" spans="1:6" x14ac:dyDescent="0.35">
      <c r="A2574" s="1">
        <v>39918</v>
      </c>
      <c r="B2574">
        <v>2009</v>
      </c>
      <c r="C2574" t="s">
        <v>15</v>
      </c>
      <c r="D2574">
        <v>3484.15</v>
      </c>
      <c r="E2574">
        <v>101.55000000000018</v>
      </c>
      <c r="F2574" s="2">
        <v>3.0021285401762015</v>
      </c>
    </row>
    <row r="2575" spans="1:6" x14ac:dyDescent="0.35">
      <c r="A2575" s="1">
        <v>39919</v>
      </c>
      <c r="B2575">
        <v>2009</v>
      </c>
      <c r="C2575" t="s">
        <v>15</v>
      </c>
      <c r="D2575">
        <v>3369.5</v>
      </c>
      <c r="E2575">
        <v>-114.65000000000009</v>
      </c>
      <c r="F2575" s="2">
        <v>-3.2906160756569061</v>
      </c>
    </row>
    <row r="2576" spans="1:6" x14ac:dyDescent="0.35">
      <c r="A2576" s="1">
        <v>39920</v>
      </c>
      <c r="B2576">
        <v>2009</v>
      </c>
      <c r="C2576" t="s">
        <v>15</v>
      </c>
      <c r="D2576">
        <v>3384.4</v>
      </c>
      <c r="E2576">
        <v>14.900000000000091</v>
      </c>
      <c r="F2576" s="2">
        <v>0.44220210713756025</v>
      </c>
    </row>
    <row r="2577" spans="1:6" x14ac:dyDescent="0.35">
      <c r="A2577" s="1">
        <v>39923</v>
      </c>
      <c r="B2577">
        <v>2009</v>
      </c>
      <c r="C2577" t="s">
        <v>15</v>
      </c>
      <c r="D2577">
        <v>3377.1</v>
      </c>
      <c r="E2577">
        <v>-7.3000000000001819</v>
      </c>
      <c r="F2577" s="2">
        <v>-0.21569554426191295</v>
      </c>
    </row>
    <row r="2578" spans="1:6" x14ac:dyDescent="0.35">
      <c r="A2578" s="1">
        <v>39924</v>
      </c>
      <c r="B2578">
        <v>2009</v>
      </c>
      <c r="C2578" t="s">
        <v>15</v>
      </c>
      <c r="D2578">
        <v>3365.3</v>
      </c>
      <c r="E2578">
        <v>-11.799999999999727</v>
      </c>
      <c r="F2578" s="2">
        <v>-0.34941221758312535</v>
      </c>
    </row>
    <row r="2579" spans="1:6" x14ac:dyDescent="0.35">
      <c r="A2579" s="1">
        <v>39925</v>
      </c>
      <c r="B2579">
        <v>2009</v>
      </c>
      <c r="C2579" t="s">
        <v>15</v>
      </c>
      <c r="D2579">
        <v>3330.3</v>
      </c>
      <c r="E2579">
        <v>-35</v>
      </c>
      <c r="F2579" s="2">
        <v>-1.0400261492288949</v>
      </c>
    </row>
    <row r="2580" spans="1:6" x14ac:dyDescent="0.35">
      <c r="A2580" s="1">
        <v>39926</v>
      </c>
      <c r="B2580">
        <v>2009</v>
      </c>
      <c r="C2580" t="s">
        <v>15</v>
      </c>
      <c r="D2580">
        <v>3423.7</v>
      </c>
      <c r="E2580">
        <v>93.399999999999636</v>
      </c>
      <c r="F2580" s="2">
        <v>2.804552142449618</v>
      </c>
    </row>
    <row r="2581" spans="1:6" x14ac:dyDescent="0.35">
      <c r="A2581" s="1">
        <v>39927</v>
      </c>
      <c r="B2581">
        <v>2009</v>
      </c>
      <c r="C2581" t="s">
        <v>15</v>
      </c>
      <c r="D2581">
        <v>3480.75</v>
      </c>
      <c r="E2581">
        <v>57.050000000000182</v>
      </c>
      <c r="F2581" s="2">
        <v>1.6663259047229662</v>
      </c>
    </row>
    <row r="2582" spans="1:6" x14ac:dyDescent="0.35">
      <c r="A2582" s="1">
        <v>39930</v>
      </c>
      <c r="B2582">
        <v>2009</v>
      </c>
      <c r="C2582" t="s">
        <v>15</v>
      </c>
      <c r="D2582">
        <v>3470</v>
      </c>
      <c r="E2582">
        <v>-10.75</v>
      </c>
      <c r="F2582" s="2">
        <v>-0.30884148531207356</v>
      </c>
    </row>
    <row r="2583" spans="1:6" x14ac:dyDescent="0.35">
      <c r="A2583" s="1">
        <v>39931</v>
      </c>
      <c r="B2583">
        <v>2009</v>
      </c>
      <c r="C2583" t="s">
        <v>15</v>
      </c>
      <c r="D2583">
        <v>3362.35</v>
      </c>
      <c r="E2583">
        <v>-107.65000000000009</v>
      </c>
      <c r="F2583" s="2">
        <v>-3.1023054755043256</v>
      </c>
    </row>
    <row r="2584" spans="1:6" x14ac:dyDescent="0.35">
      <c r="A2584" s="1">
        <v>39932</v>
      </c>
      <c r="B2584">
        <v>2009</v>
      </c>
      <c r="C2584" t="s">
        <v>15</v>
      </c>
      <c r="D2584">
        <v>3473.95</v>
      </c>
      <c r="E2584">
        <v>111.59999999999991</v>
      </c>
      <c r="F2584" s="2">
        <v>3.3191071720671523</v>
      </c>
    </row>
    <row r="2585" spans="1:6" x14ac:dyDescent="0.35">
      <c r="A2585" s="1">
        <v>39937</v>
      </c>
      <c r="B2585">
        <v>2009</v>
      </c>
      <c r="C2585" t="s">
        <v>16</v>
      </c>
      <c r="D2585">
        <v>3654</v>
      </c>
      <c r="E2585">
        <v>180.05000000000018</v>
      </c>
      <c r="F2585" s="2">
        <v>5.1828610083622451</v>
      </c>
    </row>
    <row r="2586" spans="1:6" x14ac:dyDescent="0.35">
      <c r="A2586" s="1">
        <v>39938</v>
      </c>
      <c r="B2586">
        <v>2009</v>
      </c>
      <c r="C2586" t="s">
        <v>16</v>
      </c>
      <c r="D2586">
        <v>3661.9</v>
      </c>
      <c r="E2586">
        <v>7.9000000000000909</v>
      </c>
      <c r="F2586" s="2">
        <v>0.2162014230979773</v>
      </c>
    </row>
    <row r="2587" spans="1:6" x14ac:dyDescent="0.35">
      <c r="A2587" s="1">
        <v>39939</v>
      </c>
      <c r="B2587">
        <v>2009</v>
      </c>
      <c r="C2587" t="s">
        <v>16</v>
      </c>
      <c r="D2587">
        <v>3625.05</v>
      </c>
      <c r="E2587">
        <v>-36.849999999999909</v>
      </c>
      <c r="F2587" s="2">
        <v>-1.0063082006608566</v>
      </c>
    </row>
    <row r="2588" spans="1:6" x14ac:dyDescent="0.35">
      <c r="A2588" s="1">
        <v>39940</v>
      </c>
      <c r="B2588">
        <v>2009</v>
      </c>
      <c r="C2588" t="s">
        <v>16</v>
      </c>
      <c r="D2588">
        <v>3683.9</v>
      </c>
      <c r="E2588">
        <v>58.849999999999909</v>
      </c>
      <c r="F2588" s="2">
        <v>1.6234258837809108</v>
      </c>
    </row>
    <row r="2589" spans="1:6" x14ac:dyDescent="0.35">
      <c r="A2589" s="1">
        <v>39941</v>
      </c>
      <c r="B2589">
        <v>2009</v>
      </c>
      <c r="C2589" t="s">
        <v>16</v>
      </c>
      <c r="D2589">
        <v>3620.7</v>
      </c>
      <c r="E2589">
        <v>-63.200000000000273</v>
      </c>
      <c r="F2589" s="2">
        <v>-1.7155731697385996</v>
      </c>
    </row>
    <row r="2590" spans="1:6" x14ac:dyDescent="0.35">
      <c r="A2590" s="1">
        <v>39944</v>
      </c>
      <c r="B2590">
        <v>2009</v>
      </c>
      <c r="C2590" t="s">
        <v>16</v>
      </c>
      <c r="D2590">
        <v>3554.6</v>
      </c>
      <c r="E2590">
        <v>-66.099999999999909</v>
      </c>
      <c r="F2590" s="2">
        <v>-1.8256138315795263</v>
      </c>
    </row>
    <row r="2591" spans="1:6" x14ac:dyDescent="0.35">
      <c r="A2591" s="1">
        <v>39945</v>
      </c>
      <c r="B2591">
        <v>2009</v>
      </c>
      <c r="C2591" t="s">
        <v>16</v>
      </c>
      <c r="D2591">
        <v>3681.1</v>
      </c>
      <c r="E2591">
        <v>126.5</v>
      </c>
      <c r="F2591" s="2">
        <v>3.5587689191470204</v>
      </c>
    </row>
    <row r="2592" spans="1:6" x14ac:dyDescent="0.35">
      <c r="A2592" s="1">
        <v>39946</v>
      </c>
      <c r="B2592">
        <v>2009</v>
      </c>
      <c r="C2592" t="s">
        <v>16</v>
      </c>
      <c r="D2592">
        <v>3635.25</v>
      </c>
      <c r="E2592">
        <v>-45.849999999999909</v>
      </c>
      <c r="F2592" s="2">
        <v>-1.2455516014234851</v>
      </c>
    </row>
    <row r="2593" spans="1:6" x14ac:dyDescent="0.35">
      <c r="A2593" s="1">
        <v>39947</v>
      </c>
      <c r="B2593">
        <v>2009</v>
      </c>
      <c r="C2593" t="s">
        <v>16</v>
      </c>
      <c r="D2593">
        <v>3593.45</v>
      </c>
      <c r="E2593">
        <v>-41.800000000000182</v>
      </c>
      <c r="F2593" s="2">
        <v>-1.1498521422185595</v>
      </c>
    </row>
    <row r="2594" spans="1:6" x14ac:dyDescent="0.35">
      <c r="A2594" s="1">
        <v>39948</v>
      </c>
      <c r="B2594">
        <v>2009</v>
      </c>
      <c r="C2594" t="s">
        <v>16</v>
      </c>
      <c r="D2594">
        <v>3671.65</v>
      </c>
      <c r="E2594">
        <v>78.200000000000273</v>
      </c>
      <c r="F2594" s="2">
        <v>2.176181663860643</v>
      </c>
    </row>
    <row r="2595" spans="1:6" x14ac:dyDescent="0.35">
      <c r="A2595" s="1">
        <v>39951</v>
      </c>
      <c r="B2595">
        <v>2009</v>
      </c>
      <c r="C2595" t="s">
        <v>16</v>
      </c>
      <c r="D2595">
        <v>4323.1499999999996</v>
      </c>
      <c r="E2595">
        <v>651.49999999999955</v>
      </c>
      <c r="F2595" s="2">
        <v>17.744066019364581</v>
      </c>
    </row>
    <row r="2596" spans="1:6" x14ac:dyDescent="0.35">
      <c r="A2596" s="1">
        <v>39952</v>
      </c>
      <c r="B2596">
        <v>2009</v>
      </c>
      <c r="C2596" t="s">
        <v>16</v>
      </c>
      <c r="D2596">
        <v>4318.45</v>
      </c>
      <c r="E2596">
        <v>-4.6999999999998181</v>
      </c>
      <c r="F2596" s="2">
        <v>-0.10871702346668098</v>
      </c>
    </row>
    <row r="2597" spans="1:6" x14ac:dyDescent="0.35">
      <c r="A2597" s="1">
        <v>39953</v>
      </c>
      <c r="B2597">
        <v>2009</v>
      </c>
      <c r="C2597" t="s">
        <v>16</v>
      </c>
      <c r="D2597">
        <v>4270.3</v>
      </c>
      <c r="E2597">
        <v>-48.149999999999636</v>
      </c>
      <c r="F2597" s="2">
        <v>-1.1149833852423818</v>
      </c>
    </row>
    <row r="2598" spans="1:6" x14ac:dyDescent="0.35">
      <c r="A2598" s="1">
        <v>39954</v>
      </c>
      <c r="B2598">
        <v>2009</v>
      </c>
      <c r="C2598" t="s">
        <v>16</v>
      </c>
      <c r="D2598">
        <v>4210.8999999999996</v>
      </c>
      <c r="E2598">
        <v>-59.400000000000546</v>
      </c>
      <c r="F2598" s="2">
        <v>-1.3910029740299403</v>
      </c>
    </row>
    <row r="2599" spans="1:6" x14ac:dyDescent="0.35">
      <c r="A2599" s="1">
        <v>39955</v>
      </c>
      <c r="B2599">
        <v>2009</v>
      </c>
      <c r="C2599" t="s">
        <v>16</v>
      </c>
      <c r="D2599">
        <v>4238.5</v>
      </c>
      <c r="E2599">
        <v>27.600000000000364</v>
      </c>
      <c r="F2599" s="2">
        <v>0.65544182953763719</v>
      </c>
    </row>
    <row r="2600" spans="1:6" x14ac:dyDescent="0.35">
      <c r="A2600" s="1">
        <v>39958</v>
      </c>
      <c r="B2600">
        <v>2009</v>
      </c>
      <c r="C2600" t="s">
        <v>16</v>
      </c>
      <c r="D2600">
        <v>4237.55</v>
      </c>
      <c r="E2600">
        <v>-0.9499999999998181</v>
      </c>
      <c r="F2600" s="2">
        <v>-2.2413589713337692E-2</v>
      </c>
    </row>
    <row r="2601" spans="1:6" x14ac:dyDescent="0.35">
      <c r="A2601" s="1">
        <v>39959</v>
      </c>
      <c r="B2601">
        <v>2009</v>
      </c>
      <c r="C2601" t="s">
        <v>16</v>
      </c>
      <c r="D2601">
        <v>4116.7</v>
      </c>
      <c r="E2601">
        <v>-120.85000000000036</v>
      </c>
      <c r="F2601" s="2">
        <v>-2.8518837535840369</v>
      </c>
    </row>
    <row r="2602" spans="1:6" x14ac:dyDescent="0.35">
      <c r="A2602" s="1">
        <v>39960</v>
      </c>
      <c r="B2602">
        <v>2009</v>
      </c>
      <c r="C2602" t="s">
        <v>16</v>
      </c>
      <c r="D2602">
        <v>4276.05</v>
      </c>
      <c r="E2602">
        <v>159.35000000000036</v>
      </c>
      <c r="F2602" s="2">
        <v>3.8708188597663264</v>
      </c>
    </row>
    <row r="2603" spans="1:6" x14ac:dyDescent="0.35">
      <c r="A2603" s="1">
        <v>39961</v>
      </c>
      <c r="B2603">
        <v>2009</v>
      </c>
      <c r="C2603" t="s">
        <v>16</v>
      </c>
      <c r="D2603">
        <v>4337.1000000000004</v>
      </c>
      <c r="E2603">
        <v>61.050000000000182</v>
      </c>
      <c r="F2603" s="2">
        <v>1.4277195074893927</v>
      </c>
    </row>
    <row r="2604" spans="1:6" x14ac:dyDescent="0.35">
      <c r="A2604" s="1">
        <v>39962</v>
      </c>
      <c r="B2604">
        <v>2009</v>
      </c>
      <c r="C2604" t="s">
        <v>16</v>
      </c>
      <c r="D2604">
        <v>4448.95</v>
      </c>
      <c r="E2604">
        <v>111.84999999999945</v>
      </c>
      <c r="F2604" s="2">
        <v>2.5789121763390153</v>
      </c>
    </row>
    <row r="2605" spans="1:6" x14ac:dyDescent="0.35">
      <c r="A2605" s="1">
        <v>39965</v>
      </c>
      <c r="B2605">
        <v>2009</v>
      </c>
      <c r="C2605" t="s">
        <v>17</v>
      </c>
      <c r="D2605">
        <v>4529.8999999999996</v>
      </c>
      <c r="E2605">
        <v>80.949999999999818</v>
      </c>
      <c r="F2605" s="2">
        <v>1.8195304510052894</v>
      </c>
    </row>
    <row r="2606" spans="1:6" x14ac:dyDescent="0.35">
      <c r="A2606" s="1">
        <v>39966</v>
      </c>
      <c r="B2606">
        <v>2009</v>
      </c>
      <c r="C2606" t="s">
        <v>17</v>
      </c>
      <c r="D2606">
        <v>4525.25</v>
      </c>
      <c r="E2606">
        <v>-4.6499999999996362</v>
      </c>
      <c r="F2606" s="2">
        <v>-0.10265127265501747</v>
      </c>
    </row>
    <row r="2607" spans="1:6" x14ac:dyDescent="0.35">
      <c r="A2607" s="1">
        <v>39967</v>
      </c>
      <c r="B2607">
        <v>2009</v>
      </c>
      <c r="C2607" t="s">
        <v>17</v>
      </c>
      <c r="D2607">
        <v>4530.7</v>
      </c>
      <c r="E2607">
        <v>5.4499999999998181</v>
      </c>
      <c r="F2607" s="2">
        <v>0.12043533506435707</v>
      </c>
    </row>
    <row r="2608" spans="1:6" x14ac:dyDescent="0.35">
      <c r="A2608" s="1">
        <v>39968</v>
      </c>
      <c r="B2608">
        <v>2009</v>
      </c>
      <c r="C2608" t="s">
        <v>17</v>
      </c>
      <c r="D2608">
        <v>4572.6499999999996</v>
      </c>
      <c r="E2608">
        <v>41.949999999999818</v>
      </c>
      <c r="F2608" s="2">
        <v>0.92590548921799765</v>
      </c>
    </row>
    <row r="2609" spans="1:6" x14ac:dyDescent="0.35">
      <c r="A2609" s="1">
        <v>39969</v>
      </c>
      <c r="B2609">
        <v>2009</v>
      </c>
      <c r="C2609" t="s">
        <v>17</v>
      </c>
      <c r="D2609">
        <v>4586.8999999999996</v>
      </c>
      <c r="E2609">
        <v>14.25</v>
      </c>
      <c r="F2609" s="2">
        <v>0.31163548489387993</v>
      </c>
    </row>
    <row r="2610" spans="1:6" x14ac:dyDescent="0.35">
      <c r="A2610" s="1">
        <v>39972</v>
      </c>
      <c r="B2610">
        <v>2009</v>
      </c>
      <c r="C2610" t="s">
        <v>17</v>
      </c>
      <c r="D2610">
        <v>4429.8999999999996</v>
      </c>
      <c r="E2610">
        <v>-157</v>
      </c>
      <c r="F2610" s="2">
        <v>-3.4227909917373394</v>
      </c>
    </row>
    <row r="2611" spans="1:6" x14ac:dyDescent="0.35">
      <c r="A2611" s="1">
        <v>39973</v>
      </c>
      <c r="B2611">
        <v>2009</v>
      </c>
      <c r="C2611" t="s">
        <v>17</v>
      </c>
      <c r="D2611">
        <v>4550.95</v>
      </c>
      <c r="E2611">
        <v>121.05000000000018</v>
      </c>
      <c r="F2611" s="2">
        <v>2.7325673265762251</v>
      </c>
    </row>
    <row r="2612" spans="1:6" x14ac:dyDescent="0.35">
      <c r="A2612" s="1">
        <v>39974</v>
      </c>
      <c r="B2612">
        <v>2009</v>
      </c>
      <c r="C2612" t="s">
        <v>17</v>
      </c>
      <c r="D2612">
        <v>4655.25</v>
      </c>
      <c r="E2612">
        <v>104.30000000000018</v>
      </c>
      <c r="F2612" s="2">
        <v>2.2918291785231695</v>
      </c>
    </row>
    <row r="2613" spans="1:6" x14ac:dyDescent="0.35">
      <c r="A2613" s="1">
        <v>39975</v>
      </c>
      <c r="B2613">
        <v>2009</v>
      </c>
      <c r="C2613" t="s">
        <v>17</v>
      </c>
      <c r="D2613">
        <v>4637.7</v>
      </c>
      <c r="E2613">
        <v>-17.550000000000182</v>
      </c>
      <c r="F2613" s="2">
        <v>-0.37699371677139104</v>
      </c>
    </row>
    <row r="2614" spans="1:6" x14ac:dyDescent="0.35">
      <c r="A2614" s="1">
        <v>39976</v>
      </c>
      <c r="B2614">
        <v>2009</v>
      </c>
      <c r="C2614" t="s">
        <v>17</v>
      </c>
      <c r="D2614">
        <v>4583.3999999999996</v>
      </c>
      <c r="E2614">
        <v>-54.300000000000182</v>
      </c>
      <c r="F2614" s="2">
        <v>-1.170838993466593</v>
      </c>
    </row>
    <row r="2615" spans="1:6" x14ac:dyDescent="0.35">
      <c r="A2615" s="1">
        <v>39979</v>
      </c>
      <c r="B2615">
        <v>2009</v>
      </c>
      <c r="C2615" t="s">
        <v>17</v>
      </c>
      <c r="D2615">
        <v>4484</v>
      </c>
      <c r="E2615">
        <v>-99.399999999999636</v>
      </c>
      <c r="F2615" s="2">
        <v>-2.1686957280621297</v>
      </c>
    </row>
    <row r="2616" spans="1:6" x14ac:dyDescent="0.35">
      <c r="A2616" s="1">
        <v>39980</v>
      </c>
      <c r="B2616">
        <v>2009</v>
      </c>
      <c r="C2616" t="s">
        <v>17</v>
      </c>
      <c r="D2616">
        <v>4517.8</v>
      </c>
      <c r="E2616">
        <v>33.800000000000182</v>
      </c>
      <c r="F2616" s="2">
        <v>0.7537912578055348</v>
      </c>
    </row>
    <row r="2617" spans="1:6" x14ac:dyDescent="0.35">
      <c r="A2617" s="1">
        <v>39981</v>
      </c>
      <c r="B2617">
        <v>2009</v>
      </c>
      <c r="C2617" t="s">
        <v>17</v>
      </c>
      <c r="D2617">
        <v>4356.1499999999996</v>
      </c>
      <c r="E2617">
        <v>-161.65000000000055</v>
      </c>
      <c r="F2617" s="2">
        <v>-3.578068971623368</v>
      </c>
    </row>
    <row r="2618" spans="1:6" x14ac:dyDescent="0.35">
      <c r="A2618" s="1">
        <v>39982</v>
      </c>
      <c r="B2618">
        <v>2009</v>
      </c>
      <c r="C2618" t="s">
        <v>17</v>
      </c>
      <c r="D2618">
        <v>4251.3999999999996</v>
      </c>
      <c r="E2618">
        <v>-104.75</v>
      </c>
      <c r="F2618" s="2">
        <v>-2.4046463046497482</v>
      </c>
    </row>
    <row r="2619" spans="1:6" x14ac:dyDescent="0.35">
      <c r="A2619" s="1">
        <v>39983</v>
      </c>
      <c r="B2619">
        <v>2009</v>
      </c>
      <c r="C2619" t="s">
        <v>17</v>
      </c>
      <c r="D2619">
        <v>4313.6000000000004</v>
      </c>
      <c r="E2619">
        <v>62.200000000000728</v>
      </c>
      <c r="F2619" s="2">
        <v>1.4630474667168634</v>
      </c>
    </row>
    <row r="2620" spans="1:6" x14ac:dyDescent="0.35">
      <c r="A2620" s="1">
        <v>39986</v>
      </c>
      <c r="B2620">
        <v>2009</v>
      </c>
      <c r="C2620" t="s">
        <v>17</v>
      </c>
      <c r="D2620">
        <v>4235.25</v>
      </c>
      <c r="E2620">
        <v>-78.350000000000364</v>
      </c>
      <c r="F2620" s="2">
        <v>-1.8163482937685542</v>
      </c>
    </row>
    <row r="2621" spans="1:6" x14ac:dyDescent="0.35">
      <c r="A2621" s="1">
        <v>39987</v>
      </c>
      <c r="B2621">
        <v>2009</v>
      </c>
      <c r="C2621" t="s">
        <v>17</v>
      </c>
      <c r="D2621">
        <v>4247</v>
      </c>
      <c r="E2621">
        <v>11.75</v>
      </c>
      <c r="F2621" s="2">
        <v>0.27743344548727938</v>
      </c>
    </row>
    <row r="2622" spans="1:6" x14ac:dyDescent="0.35">
      <c r="A2622" s="1">
        <v>39988</v>
      </c>
      <c r="B2622">
        <v>2009</v>
      </c>
      <c r="C2622" t="s">
        <v>17</v>
      </c>
      <c r="D2622">
        <v>4292.95</v>
      </c>
      <c r="E2622">
        <v>45.949999999999818</v>
      </c>
      <c r="F2622" s="2">
        <v>1.0819401930774621</v>
      </c>
    </row>
    <row r="2623" spans="1:6" x14ac:dyDescent="0.35">
      <c r="A2623" s="1">
        <v>39989</v>
      </c>
      <c r="B2623">
        <v>2009</v>
      </c>
      <c r="C2623" t="s">
        <v>17</v>
      </c>
      <c r="D2623">
        <v>4241.8500000000004</v>
      </c>
      <c r="E2623">
        <v>-51.099999999999454</v>
      </c>
      <c r="F2623" s="2">
        <v>-1.1903236702034605</v>
      </c>
    </row>
    <row r="2624" spans="1:6" x14ac:dyDescent="0.35">
      <c r="A2624" s="1">
        <v>39990</v>
      </c>
      <c r="B2624">
        <v>2009</v>
      </c>
      <c r="C2624" t="s">
        <v>17</v>
      </c>
      <c r="D2624">
        <v>4375.5</v>
      </c>
      <c r="E2624">
        <v>133.64999999999964</v>
      </c>
      <c r="F2624" s="2">
        <v>3.150747904805677</v>
      </c>
    </row>
    <row r="2625" spans="1:6" x14ac:dyDescent="0.35">
      <c r="A2625" s="1">
        <v>39993</v>
      </c>
      <c r="B2625">
        <v>2009</v>
      </c>
      <c r="C2625" t="s">
        <v>17</v>
      </c>
      <c r="D2625">
        <v>4390.95</v>
      </c>
      <c r="E2625">
        <v>15.449999999999818</v>
      </c>
      <c r="F2625" s="2">
        <v>0.35310250257113057</v>
      </c>
    </row>
    <row r="2626" spans="1:6" x14ac:dyDescent="0.35">
      <c r="A2626" s="1">
        <v>39994</v>
      </c>
      <c r="B2626">
        <v>2009</v>
      </c>
      <c r="C2626" t="s">
        <v>17</v>
      </c>
      <c r="D2626">
        <v>4291.1000000000004</v>
      </c>
      <c r="E2626">
        <v>-99.849999999999454</v>
      </c>
      <c r="F2626" s="2">
        <v>-2.2739953768546548</v>
      </c>
    </row>
    <row r="2627" spans="1:6" x14ac:dyDescent="0.35">
      <c r="A2627" s="1">
        <v>39995</v>
      </c>
      <c r="B2627">
        <v>2009</v>
      </c>
      <c r="C2627" t="s">
        <v>18</v>
      </c>
      <c r="D2627">
        <v>4340.8999999999996</v>
      </c>
      <c r="E2627">
        <v>49.799999999999272</v>
      </c>
      <c r="F2627" s="2">
        <v>1.1605415860734838</v>
      </c>
    </row>
    <row r="2628" spans="1:6" x14ac:dyDescent="0.35">
      <c r="A2628" s="1">
        <v>39996</v>
      </c>
      <c r="B2628">
        <v>2009</v>
      </c>
      <c r="C2628" t="s">
        <v>18</v>
      </c>
      <c r="D2628">
        <v>4348.8500000000004</v>
      </c>
      <c r="E2628">
        <v>7.9500000000007276</v>
      </c>
      <c r="F2628" s="2">
        <v>0.18314174479948231</v>
      </c>
    </row>
    <row r="2629" spans="1:6" x14ac:dyDescent="0.35">
      <c r="A2629" s="1">
        <v>39997</v>
      </c>
      <c r="B2629">
        <v>2009</v>
      </c>
      <c r="C2629" t="s">
        <v>18</v>
      </c>
      <c r="D2629">
        <v>4424.25</v>
      </c>
      <c r="E2629">
        <v>75.399999999999636</v>
      </c>
      <c r="F2629" s="2">
        <v>1.7337916920565122</v>
      </c>
    </row>
    <row r="2630" spans="1:6" x14ac:dyDescent="0.35">
      <c r="A2630" s="1">
        <v>40000</v>
      </c>
      <c r="B2630">
        <v>2009</v>
      </c>
      <c r="C2630" t="s">
        <v>18</v>
      </c>
      <c r="D2630">
        <v>4165.7</v>
      </c>
      <c r="E2630">
        <v>-258.55000000000018</v>
      </c>
      <c r="F2630" s="2">
        <v>-5.8439283494377614</v>
      </c>
    </row>
    <row r="2631" spans="1:6" x14ac:dyDescent="0.35">
      <c r="A2631" s="1">
        <v>40001</v>
      </c>
      <c r="B2631">
        <v>2009</v>
      </c>
      <c r="C2631" t="s">
        <v>18</v>
      </c>
      <c r="D2631">
        <v>4202.1499999999996</v>
      </c>
      <c r="E2631">
        <v>36.449999999999818</v>
      </c>
      <c r="F2631" s="2">
        <v>0.87500300069615722</v>
      </c>
    </row>
    <row r="2632" spans="1:6" x14ac:dyDescent="0.35">
      <c r="A2632" s="1">
        <v>40002</v>
      </c>
      <c r="B2632">
        <v>2009</v>
      </c>
      <c r="C2632" t="s">
        <v>18</v>
      </c>
      <c r="D2632">
        <v>4078.9</v>
      </c>
      <c r="E2632">
        <v>-123.24999999999955</v>
      </c>
      <c r="F2632" s="2">
        <v>-2.9330223813999869</v>
      </c>
    </row>
    <row r="2633" spans="1:6" x14ac:dyDescent="0.35">
      <c r="A2633" s="1">
        <v>40003</v>
      </c>
      <c r="B2633">
        <v>2009</v>
      </c>
      <c r="C2633" t="s">
        <v>18</v>
      </c>
      <c r="D2633">
        <v>4080.95</v>
      </c>
      <c r="E2633">
        <v>2.0499999999997272</v>
      </c>
      <c r="F2633" s="2">
        <v>5.0258648164939738E-2</v>
      </c>
    </row>
    <row r="2634" spans="1:6" x14ac:dyDescent="0.35">
      <c r="A2634" s="1">
        <v>40004</v>
      </c>
      <c r="B2634">
        <v>2009</v>
      </c>
      <c r="C2634" t="s">
        <v>18</v>
      </c>
      <c r="D2634">
        <v>4003.9</v>
      </c>
      <c r="E2634">
        <v>-77.049999999999727</v>
      </c>
      <c r="F2634" s="2">
        <v>-1.888040774819582</v>
      </c>
    </row>
    <row r="2635" spans="1:6" x14ac:dyDescent="0.35">
      <c r="A2635" s="1">
        <v>40007</v>
      </c>
      <c r="B2635">
        <v>2009</v>
      </c>
      <c r="C2635" t="s">
        <v>18</v>
      </c>
      <c r="D2635">
        <v>3974.05</v>
      </c>
      <c r="E2635">
        <v>-29.849999999999909</v>
      </c>
      <c r="F2635" s="2">
        <v>-0.74552311496290891</v>
      </c>
    </row>
    <row r="2636" spans="1:6" x14ac:dyDescent="0.35">
      <c r="A2636" s="1">
        <v>40008</v>
      </c>
      <c r="B2636">
        <v>2009</v>
      </c>
      <c r="C2636" t="s">
        <v>18</v>
      </c>
      <c r="D2636">
        <v>4111.3999999999996</v>
      </c>
      <c r="E2636">
        <v>137.34999999999945</v>
      </c>
      <c r="F2636" s="2">
        <v>3.4561719153004979</v>
      </c>
    </row>
    <row r="2637" spans="1:6" x14ac:dyDescent="0.35">
      <c r="A2637" s="1">
        <v>40009</v>
      </c>
      <c r="B2637">
        <v>2009</v>
      </c>
      <c r="C2637" t="s">
        <v>18</v>
      </c>
      <c r="D2637">
        <v>4233.5</v>
      </c>
      <c r="E2637">
        <v>122.10000000000036</v>
      </c>
      <c r="F2637" s="2">
        <v>2.9697913119618713</v>
      </c>
    </row>
    <row r="2638" spans="1:6" x14ac:dyDescent="0.35">
      <c r="A2638" s="1">
        <v>40010</v>
      </c>
      <c r="B2638">
        <v>2009</v>
      </c>
      <c r="C2638" t="s">
        <v>18</v>
      </c>
      <c r="D2638">
        <v>4231.3999999999996</v>
      </c>
      <c r="E2638">
        <v>-2.1000000000003638</v>
      </c>
      <c r="F2638" s="2">
        <v>-4.9604346285587901E-2</v>
      </c>
    </row>
    <row r="2639" spans="1:6" x14ac:dyDescent="0.35">
      <c r="A2639" s="1">
        <v>40011</v>
      </c>
      <c r="B2639">
        <v>2009</v>
      </c>
      <c r="C2639" t="s">
        <v>18</v>
      </c>
      <c r="D2639">
        <v>4374.95</v>
      </c>
      <c r="E2639">
        <v>143.55000000000018</v>
      </c>
      <c r="F2639" s="2">
        <v>3.3924942099541568</v>
      </c>
    </row>
    <row r="2640" spans="1:6" x14ac:dyDescent="0.35">
      <c r="A2640" s="1">
        <v>40014</v>
      </c>
      <c r="B2640">
        <v>2009</v>
      </c>
      <c r="C2640" t="s">
        <v>18</v>
      </c>
      <c r="D2640">
        <v>4502.25</v>
      </c>
      <c r="E2640">
        <v>127.30000000000018</v>
      </c>
      <c r="F2640" s="2">
        <v>2.9097475399718897</v>
      </c>
    </row>
    <row r="2641" spans="1:6" x14ac:dyDescent="0.35">
      <c r="A2641" s="1">
        <v>40015</v>
      </c>
      <c r="B2641">
        <v>2009</v>
      </c>
      <c r="C2641" t="s">
        <v>18</v>
      </c>
      <c r="D2641">
        <v>4469.1000000000004</v>
      </c>
      <c r="E2641">
        <v>-33.149999999999636</v>
      </c>
      <c r="F2641" s="2">
        <v>-0.7362985174079546</v>
      </c>
    </row>
    <row r="2642" spans="1:6" x14ac:dyDescent="0.35">
      <c r="A2642" s="1">
        <v>40016</v>
      </c>
      <c r="B2642">
        <v>2009</v>
      </c>
      <c r="C2642" t="s">
        <v>18</v>
      </c>
      <c r="D2642">
        <v>4398.8999999999996</v>
      </c>
      <c r="E2642">
        <v>-70.200000000000728</v>
      </c>
      <c r="F2642" s="2">
        <v>-1.5707860643082661</v>
      </c>
    </row>
    <row r="2643" spans="1:6" x14ac:dyDescent="0.35">
      <c r="A2643" s="1">
        <v>40017</v>
      </c>
      <c r="B2643">
        <v>2009</v>
      </c>
      <c r="C2643" t="s">
        <v>18</v>
      </c>
      <c r="D2643">
        <v>4523.75</v>
      </c>
      <c r="E2643">
        <v>124.85000000000036</v>
      </c>
      <c r="F2643" s="2">
        <v>2.8382095523881055</v>
      </c>
    </row>
    <row r="2644" spans="1:6" x14ac:dyDescent="0.35">
      <c r="A2644" s="1">
        <v>40018</v>
      </c>
      <c r="B2644">
        <v>2009</v>
      </c>
      <c r="C2644" t="s">
        <v>18</v>
      </c>
      <c r="D2644">
        <v>4568.55</v>
      </c>
      <c r="E2644">
        <v>44.800000000000182</v>
      </c>
      <c r="F2644" s="2">
        <v>0.99032882011605827</v>
      </c>
    </row>
    <row r="2645" spans="1:6" x14ac:dyDescent="0.35">
      <c r="A2645" s="1">
        <v>40021</v>
      </c>
      <c r="B2645">
        <v>2009</v>
      </c>
      <c r="C2645" t="s">
        <v>18</v>
      </c>
      <c r="D2645">
        <v>4572.3</v>
      </c>
      <c r="E2645">
        <v>3.75</v>
      </c>
      <c r="F2645" s="2">
        <v>8.2082936599139775E-2</v>
      </c>
    </row>
    <row r="2646" spans="1:6" x14ac:dyDescent="0.35">
      <c r="A2646" s="1">
        <v>40022</v>
      </c>
      <c r="B2646">
        <v>2009</v>
      </c>
      <c r="C2646" t="s">
        <v>18</v>
      </c>
      <c r="D2646">
        <v>4564.1000000000004</v>
      </c>
      <c r="E2646">
        <v>-8.1999999999998181</v>
      </c>
      <c r="F2646" s="2">
        <v>-0.17934081315748787</v>
      </c>
    </row>
    <row r="2647" spans="1:6" x14ac:dyDescent="0.35">
      <c r="A2647" s="1">
        <v>40023</v>
      </c>
      <c r="B2647">
        <v>2009</v>
      </c>
      <c r="C2647" t="s">
        <v>18</v>
      </c>
      <c r="D2647">
        <v>4513.5</v>
      </c>
      <c r="E2647">
        <v>-50.600000000000364</v>
      </c>
      <c r="F2647" s="2">
        <v>-1.1086523082316417</v>
      </c>
    </row>
    <row r="2648" spans="1:6" x14ac:dyDescent="0.35">
      <c r="A2648" s="1">
        <v>40024</v>
      </c>
      <c r="B2648">
        <v>2009</v>
      </c>
      <c r="C2648" t="s">
        <v>18</v>
      </c>
      <c r="D2648">
        <v>4571.45</v>
      </c>
      <c r="E2648">
        <v>57.949999999999818</v>
      </c>
      <c r="F2648" s="2">
        <v>1.2839259997784385</v>
      </c>
    </row>
    <row r="2649" spans="1:6" x14ac:dyDescent="0.35">
      <c r="A2649" s="1">
        <v>40025</v>
      </c>
      <c r="B2649">
        <v>2009</v>
      </c>
      <c r="C2649" t="s">
        <v>18</v>
      </c>
      <c r="D2649">
        <v>4636.45</v>
      </c>
      <c r="E2649">
        <v>65</v>
      </c>
      <c r="F2649" s="2">
        <v>1.4218683349921797</v>
      </c>
    </row>
    <row r="2650" spans="1:6" x14ac:dyDescent="0.35">
      <c r="A2650" s="1">
        <v>40028</v>
      </c>
      <c r="B2650">
        <v>2009</v>
      </c>
      <c r="C2650" t="s">
        <v>19</v>
      </c>
      <c r="D2650">
        <v>4711.3999999999996</v>
      </c>
      <c r="E2650">
        <v>74.949999999999818</v>
      </c>
      <c r="F2650" s="2">
        <v>1.6165385154590219</v>
      </c>
    </row>
    <row r="2651" spans="1:6" x14ac:dyDescent="0.35">
      <c r="A2651" s="1">
        <v>40029</v>
      </c>
      <c r="B2651">
        <v>2009</v>
      </c>
      <c r="C2651" t="s">
        <v>19</v>
      </c>
      <c r="D2651">
        <v>4680.5</v>
      </c>
      <c r="E2651">
        <v>-30.899999999999636</v>
      </c>
      <c r="F2651" s="2">
        <v>-0.65585600882963957</v>
      </c>
    </row>
    <row r="2652" spans="1:6" x14ac:dyDescent="0.35">
      <c r="A2652" s="1">
        <v>40030</v>
      </c>
      <c r="B2652">
        <v>2009</v>
      </c>
      <c r="C2652" t="s">
        <v>19</v>
      </c>
      <c r="D2652">
        <v>4694.1499999999996</v>
      </c>
      <c r="E2652">
        <v>13.649999999999636</v>
      </c>
      <c r="F2652" s="2">
        <v>0.29163550902680557</v>
      </c>
    </row>
    <row r="2653" spans="1:6" x14ac:dyDescent="0.35">
      <c r="A2653" s="1">
        <v>40031</v>
      </c>
      <c r="B2653">
        <v>2009</v>
      </c>
      <c r="C2653" t="s">
        <v>19</v>
      </c>
      <c r="D2653">
        <v>4585.5</v>
      </c>
      <c r="E2653">
        <v>-108.64999999999964</v>
      </c>
      <c r="F2653" s="2">
        <v>-2.314583044853693</v>
      </c>
    </row>
    <row r="2654" spans="1:6" x14ac:dyDescent="0.35">
      <c r="A2654" s="1">
        <v>40032</v>
      </c>
      <c r="B2654">
        <v>2009</v>
      </c>
      <c r="C2654" t="s">
        <v>19</v>
      </c>
      <c r="D2654">
        <v>4481.3999999999996</v>
      </c>
      <c r="E2654">
        <v>-104.10000000000036</v>
      </c>
      <c r="F2654" s="2">
        <v>-2.2701995420346828</v>
      </c>
    </row>
    <row r="2655" spans="1:6" x14ac:dyDescent="0.35">
      <c r="A2655" s="1">
        <v>40035</v>
      </c>
      <c r="B2655">
        <v>2009</v>
      </c>
      <c r="C2655" t="s">
        <v>19</v>
      </c>
      <c r="D2655">
        <v>4437.6499999999996</v>
      </c>
      <c r="E2655">
        <v>-43.75</v>
      </c>
      <c r="F2655" s="2">
        <v>-0.97625741955638878</v>
      </c>
    </row>
    <row r="2656" spans="1:6" x14ac:dyDescent="0.35">
      <c r="A2656" s="1">
        <v>40036</v>
      </c>
      <c r="B2656">
        <v>2009</v>
      </c>
      <c r="C2656" t="s">
        <v>19</v>
      </c>
      <c r="D2656">
        <v>4471.3500000000004</v>
      </c>
      <c r="E2656">
        <v>33.700000000000728</v>
      </c>
      <c r="F2656" s="2">
        <v>0.75941094948904786</v>
      </c>
    </row>
    <row r="2657" spans="1:6" x14ac:dyDescent="0.35">
      <c r="A2657" s="1">
        <v>40037</v>
      </c>
      <c r="B2657">
        <v>2009</v>
      </c>
      <c r="C2657" t="s">
        <v>19</v>
      </c>
      <c r="D2657">
        <v>4457.5</v>
      </c>
      <c r="E2657">
        <v>-13.850000000000364</v>
      </c>
      <c r="F2657" s="2">
        <v>-0.30974985183446524</v>
      </c>
    </row>
    <row r="2658" spans="1:6" x14ac:dyDescent="0.35">
      <c r="A2658" s="1">
        <v>40038</v>
      </c>
      <c r="B2658">
        <v>2009</v>
      </c>
      <c r="C2658" t="s">
        <v>19</v>
      </c>
      <c r="D2658">
        <v>4605</v>
      </c>
      <c r="E2658">
        <v>147.5</v>
      </c>
      <c r="F2658" s="2">
        <v>3.3090297251822767</v>
      </c>
    </row>
    <row r="2659" spans="1:6" x14ac:dyDescent="0.35">
      <c r="A2659" s="1">
        <v>40039</v>
      </c>
      <c r="B2659">
        <v>2009</v>
      </c>
      <c r="C2659" t="s">
        <v>19</v>
      </c>
      <c r="D2659">
        <v>4580.05</v>
      </c>
      <c r="E2659">
        <v>-24.949999999999818</v>
      </c>
      <c r="F2659" s="2">
        <v>-0.54180238870792219</v>
      </c>
    </row>
    <row r="2660" spans="1:6" x14ac:dyDescent="0.35">
      <c r="A2660" s="1">
        <v>40042</v>
      </c>
      <c r="B2660">
        <v>2009</v>
      </c>
      <c r="C2660" t="s">
        <v>19</v>
      </c>
      <c r="D2660">
        <v>4387.8999999999996</v>
      </c>
      <c r="E2660">
        <v>-192.15000000000055</v>
      </c>
      <c r="F2660" s="2">
        <v>-4.1953690461894633</v>
      </c>
    </row>
    <row r="2661" spans="1:6" x14ac:dyDescent="0.35">
      <c r="A2661" s="1">
        <v>40043</v>
      </c>
      <c r="B2661">
        <v>2009</v>
      </c>
      <c r="C2661" t="s">
        <v>19</v>
      </c>
      <c r="D2661">
        <v>4458.8999999999996</v>
      </c>
      <c r="E2661">
        <v>71</v>
      </c>
      <c r="F2661" s="2">
        <v>1.6180861004124982</v>
      </c>
    </row>
    <row r="2662" spans="1:6" x14ac:dyDescent="0.35">
      <c r="A2662" s="1">
        <v>40044</v>
      </c>
      <c r="B2662">
        <v>2009</v>
      </c>
      <c r="C2662" t="s">
        <v>19</v>
      </c>
      <c r="D2662">
        <v>4394.1000000000004</v>
      </c>
      <c r="E2662">
        <v>-64.799999999999272</v>
      </c>
      <c r="F2662" s="2">
        <v>-1.4532732288232362</v>
      </c>
    </row>
    <row r="2663" spans="1:6" x14ac:dyDescent="0.35">
      <c r="A2663" s="1">
        <v>40045</v>
      </c>
      <c r="B2663">
        <v>2009</v>
      </c>
      <c r="C2663" t="s">
        <v>19</v>
      </c>
      <c r="D2663">
        <v>4453.45</v>
      </c>
      <c r="E2663">
        <v>59.349999999999454</v>
      </c>
      <c r="F2663" s="2">
        <v>1.350674768439486</v>
      </c>
    </row>
    <row r="2664" spans="1:6" x14ac:dyDescent="0.35">
      <c r="A2664" s="1">
        <v>40046</v>
      </c>
      <c r="B2664">
        <v>2009</v>
      </c>
      <c r="C2664" t="s">
        <v>19</v>
      </c>
      <c r="D2664">
        <v>4528.8</v>
      </c>
      <c r="E2664">
        <v>75.350000000000364</v>
      </c>
      <c r="F2664" s="2">
        <v>1.6919466930132903</v>
      </c>
    </row>
    <row r="2665" spans="1:6" x14ac:dyDescent="0.35">
      <c r="A2665" s="1">
        <v>40049</v>
      </c>
      <c r="B2665">
        <v>2009</v>
      </c>
      <c r="C2665" t="s">
        <v>19</v>
      </c>
      <c r="D2665">
        <v>4642.8</v>
      </c>
      <c r="E2665">
        <v>114</v>
      </c>
      <c r="F2665" s="2">
        <v>2.5172231054583993</v>
      </c>
    </row>
    <row r="2666" spans="1:6" x14ac:dyDescent="0.35">
      <c r="A2666" s="1">
        <v>40050</v>
      </c>
      <c r="B2666">
        <v>2009</v>
      </c>
      <c r="C2666" t="s">
        <v>19</v>
      </c>
      <c r="D2666">
        <v>4659.3500000000004</v>
      </c>
      <c r="E2666">
        <v>16.550000000000182</v>
      </c>
      <c r="F2666" s="2">
        <v>0.3564659257344745</v>
      </c>
    </row>
    <row r="2667" spans="1:6" x14ac:dyDescent="0.35">
      <c r="A2667" s="1">
        <v>40051</v>
      </c>
      <c r="B2667">
        <v>2009</v>
      </c>
      <c r="C2667" t="s">
        <v>19</v>
      </c>
      <c r="D2667">
        <v>4680.8500000000004</v>
      </c>
      <c r="E2667">
        <v>21.5</v>
      </c>
      <c r="F2667" s="2">
        <v>0.46143775419318139</v>
      </c>
    </row>
    <row r="2668" spans="1:6" x14ac:dyDescent="0.35">
      <c r="A2668" s="1">
        <v>40052</v>
      </c>
      <c r="B2668">
        <v>2009</v>
      </c>
      <c r="C2668" t="s">
        <v>19</v>
      </c>
      <c r="D2668">
        <v>4688.2</v>
      </c>
      <c r="E2668">
        <v>7.3499999999994543</v>
      </c>
      <c r="F2668" s="2">
        <v>0.15702276295970719</v>
      </c>
    </row>
    <row r="2669" spans="1:6" x14ac:dyDescent="0.35">
      <c r="A2669" s="1">
        <v>40053</v>
      </c>
      <c r="B2669">
        <v>2009</v>
      </c>
      <c r="C2669" t="s">
        <v>19</v>
      </c>
      <c r="D2669">
        <v>4732.3500000000004</v>
      </c>
      <c r="E2669">
        <v>44.150000000000546</v>
      </c>
      <c r="F2669" s="2">
        <v>0.94172603557869849</v>
      </c>
    </row>
    <row r="2670" spans="1:6" x14ac:dyDescent="0.35">
      <c r="A2670" s="1">
        <v>40056</v>
      </c>
      <c r="B2670">
        <v>2009</v>
      </c>
      <c r="C2670" t="s">
        <v>19</v>
      </c>
      <c r="D2670">
        <v>4662.1000000000004</v>
      </c>
      <c r="E2670">
        <v>-70.25</v>
      </c>
      <c r="F2670" s="2">
        <v>-1.4844633216055447</v>
      </c>
    </row>
    <row r="2671" spans="1:6" x14ac:dyDescent="0.35">
      <c r="A2671" s="1">
        <v>40057</v>
      </c>
      <c r="B2671">
        <v>2009</v>
      </c>
      <c r="C2671" t="s">
        <v>20</v>
      </c>
      <c r="D2671">
        <v>4625.3500000000004</v>
      </c>
      <c r="E2671">
        <v>-36.75</v>
      </c>
      <c r="F2671" s="2">
        <v>-0.78827137985028206</v>
      </c>
    </row>
    <row r="2672" spans="1:6" x14ac:dyDescent="0.35">
      <c r="A2672" s="1">
        <v>40058</v>
      </c>
      <c r="B2672">
        <v>2009</v>
      </c>
      <c r="C2672" t="s">
        <v>20</v>
      </c>
      <c r="D2672">
        <v>4608.3500000000004</v>
      </c>
      <c r="E2672">
        <v>-17</v>
      </c>
      <c r="F2672" s="2">
        <v>-0.36753975374836495</v>
      </c>
    </row>
    <row r="2673" spans="1:6" x14ac:dyDescent="0.35">
      <c r="A2673" s="1">
        <v>40059</v>
      </c>
      <c r="B2673">
        <v>2009</v>
      </c>
      <c r="C2673" t="s">
        <v>20</v>
      </c>
      <c r="D2673">
        <v>4593.55</v>
      </c>
      <c r="E2673">
        <v>-14.800000000000182</v>
      </c>
      <c r="F2673" s="2">
        <v>-0.32115616218386583</v>
      </c>
    </row>
    <row r="2674" spans="1:6" x14ac:dyDescent="0.35">
      <c r="A2674" s="1">
        <v>40060</v>
      </c>
      <c r="B2674">
        <v>2009</v>
      </c>
      <c r="C2674" t="s">
        <v>20</v>
      </c>
      <c r="D2674">
        <v>4680.3999999999996</v>
      </c>
      <c r="E2674">
        <v>86.849999999999454</v>
      </c>
      <c r="F2674" s="2">
        <v>1.890694560851617</v>
      </c>
    </row>
    <row r="2675" spans="1:6" x14ac:dyDescent="0.35">
      <c r="A2675" s="1">
        <v>40063</v>
      </c>
      <c r="B2675">
        <v>2009</v>
      </c>
      <c r="C2675" t="s">
        <v>20</v>
      </c>
      <c r="D2675">
        <v>4782.8999999999996</v>
      </c>
      <c r="E2675">
        <v>102.5</v>
      </c>
      <c r="F2675" s="2">
        <v>2.189983762071618</v>
      </c>
    </row>
    <row r="2676" spans="1:6" x14ac:dyDescent="0.35">
      <c r="A2676" s="1">
        <v>40064</v>
      </c>
      <c r="B2676">
        <v>2009</v>
      </c>
      <c r="C2676" t="s">
        <v>20</v>
      </c>
      <c r="D2676">
        <v>4805.25</v>
      </c>
      <c r="E2676">
        <v>22.350000000000364</v>
      </c>
      <c r="F2676" s="2">
        <v>0.46728971962617594</v>
      </c>
    </row>
    <row r="2677" spans="1:6" x14ac:dyDescent="0.35">
      <c r="A2677" s="1">
        <v>40065</v>
      </c>
      <c r="B2677">
        <v>2009</v>
      </c>
      <c r="C2677" t="s">
        <v>20</v>
      </c>
      <c r="D2677">
        <v>4814.25</v>
      </c>
      <c r="E2677">
        <v>9</v>
      </c>
      <c r="F2677" s="2">
        <v>0.18729514593413454</v>
      </c>
    </row>
    <row r="2678" spans="1:6" x14ac:dyDescent="0.35">
      <c r="A2678" s="1">
        <v>40066</v>
      </c>
      <c r="B2678">
        <v>2009</v>
      </c>
      <c r="C2678" t="s">
        <v>20</v>
      </c>
      <c r="D2678">
        <v>4819.3999999999996</v>
      </c>
      <c r="E2678">
        <v>5.1499999999996362</v>
      </c>
      <c r="F2678" s="2">
        <v>0.10697408734485406</v>
      </c>
    </row>
    <row r="2679" spans="1:6" x14ac:dyDescent="0.35">
      <c r="A2679" s="1">
        <v>40067</v>
      </c>
      <c r="B2679">
        <v>2009</v>
      </c>
      <c r="C2679" t="s">
        <v>20</v>
      </c>
      <c r="D2679">
        <v>4829.55</v>
      </c>
      <c r="E2679">
        <v>10.150000000000546</v>
      </c>
      <c r="F2679" s="2">
        <v>0.21060712951820865</v>
      </c>
    </row>
    <row r="2680" spans="1:6" x14ac:dyDescent="0.35">
      <c r="A2680" s="1">
        <v>40070</v>
      </c>
      <c r="B2680">
        <v>2009</v>
      </c>
      <c r="C2680" t="s">
        <v>20</v>
      </c>
      <c r="D2680">
        <v>4808.6000000000004</v>
      </c>
      <c r="E2680">
        <v>-20.949999999999818</v>
      </c>
      <c r="F2680" s="2">
        <v>-0.43378782702321783</v>
      </c>
    </row>
    <row r="2681" spans="1:6" x14ac:dyDescent="0.35">
      <c r="A2681" s="1">
        <v>40071</v>
      </c>
      <c r="B2681">
        <v>2009</v>
      </c>
      <c r="C2681" t="s">
        <v>20</v>
      </c>
      <c r="D2681">
        <v>4892.1000000000004</v>
      </c>
      <c r="E2681">
        <v>83.5</v>
      </c>
      <c r="F2681" s="2">
        <v>1.7364721540573138</v>
      </c>
    </row>
    <row r="2682" spans="1:6" x14ac:dyDescent="0.35">
      <c r="A2682" s="1">
        <v>40072</v>
      </c>
      <c r="B2682">
        <v>2009</v>
      </c>
      <c r="C2682" t="s">
        <v>20</v>
      </c>
      <c r="D2682">
        <v>4958.3999999999996</v>
      </c>
      <c r="E2682">
        <v>66.299999999999272</v>
      </c>
      <c r="F2682" s="2">
        <v>1.3552462132826244</v>
      </c>
    </row>
    <row r="2683" spans="1:6" x14ac:dyDescent="0.35">
      <c r="A2683" s="1">
        <v>40073</v>
      </c>
      <c r="B2683">
        <v>2009</v>
      </c>
      <c r="C2683" t="s">
        <v>20</v>
      </c>
      <c r="D2683">
        <v>4965.55</v>
      </c>
      <c r="E2683">
        <v>7.1500000000005457</v>
      </c>
      <c r="F2683" s="2">
        <v>0.1441997418522214</v>
      </c>
    </row>
    <row r="2684" spans="1:6" x14ac:dyDescent="0.35">
      <c r="A2684" s="1">
        <v>40074</v>
      </c>
      <c r="B2684">
        <v>2009</v>
      </c>
      <c r="C2684" t="s">
        <v>20</v>
      </c>
      <c r="D2684">
        <v>4976.05</v>
      </c>
      <c r="E2684">
        <v>10.5</v>
      </c>
      <c r="F2684" s="2">
        <v>0.21145693830492088</v>
      </c>
    </row>
    <row r="2685" spans="1:6" x14ac:dyDescent="0.35">
      <c r="A2685" s="1">
        <v>40078</v>
      </c>
      <c r="B2685">
        <v>2009</v>
      </c>
      <c r="C2685" t="s">
        <v>20</v>
      </c>
      <c r="D2685">
        <v>5020.2</v>
      </c>
      <c r="E2685">
        <v>44.149999999999636</v>
      </c>
      <c r="F2685" s="2">
        <v>0.88724992715104622</v>
      </c>
    </row>
    <row r="2686" spans="1:6" x14ac:dyDescent="0.35">
      <c r="A2686" s="1">
        <v>40079</v>
      </c>
      <c r="B2686">
        <v>2009</v>
      </c>
      <c r="C2686" t="s">
        <v>20</v>
      </c>
      <c r="D2686">
        <v>4969.95</v>
      </c>
      <c r="E2686">
        <v>-50.25</v>
      </c>
      <c r="F2686" s="2">
        <v>-1.000956137205689</v>
      </c>
    </row>
    <row r="2687" spans="1:6" x14ac:dyDescent="0.35">
      <c r="A2687" s="1">
        <v>40080</v>
      </c>
      <c r="B2687">
        <v>2009</v>
      </c>
      <c r="C2687" t="s">
        <v>20</v>
      </c>
      <c r="D2687">
        <v>4986.55</v>
      </c>
      <c r="E2687">
        <v>16.600000000000364</v>
      </c>
      <c r="F2687" s="2">
        <v>0.33400738438013189</v>
      </c>
    </row>
    <row r="2688" spans="1:6" x14ac:dyDescent="0.35">
      <c r="A2688" s="1">
        <v>40081</v>
      </c>
      <c r="B2688">
        <v>2009</v>
      </c>
      <c r="C2688" t="s">
        <v>20</v>
      </c>
      <c r="D2688">
        <v>4958.95</v>
      </c>
      <c r="E2688">
        <v>-27.600000000000364</v>
      </c>
      <c r="F2688" s="2">
        <v>-0.55348888510092875</v>
      </c>
    </row>
    <row r="2689" spans="1:6" x14ac:dyDescent="0.35">
      <c r="A2689" s="1">
        <v>40085</v>
      </c>
      <c r="B2689">
        <v>2009</v>
      </c>
      <c r="C2689" t="s">
        <v>20</v>
      </c>
      <c r="D2689">
        <v>5006.8500000000004</v>
      </c>
      <c r="E2689">
        <v>47.900000000000546</v>
      </c>
      <c r="F2689" s="2">
        <v>0.96593028766171363</v>
      </c>
    </row>
    <row r="2690" spans="1:6" x14ac:dyDescent="0.35">
      <c r="A2690" s="1">
        <v>40086</v>
      </c>
      <c r="B2690">
        <v>2009</v>
      </c>
      <c r="C2690" t="s">
        <v>20</v>
      </c>
      <c r="D2690">
        <v>5083.95</v>
      </c>
      <c r="E2690">
        <v>77.099999999999454</v>
      </c>
      <c r="F2690" s="2">
        <v>1.5398903502201873</v>
      </c>
    </row>
    <row r="2691" spans="1:6" x14ac:dyDescent="0.35">
      <c r="A2691" s="1">
        <v>40087</v>
      </c>
      <c r="B2691">
        <v>2009</v>
      </c>
      <c r="C2691" t="s">
        <v>21</v>
      </c>
      <c r="D2691">
        <v>5083.3999999999996</v>
      </c>
      <c r="E2691">
        <v>-0.5500000000001819</v>
      </c>
      <c r="F2691" s="2">
        <v>-1.0818359739969551E-2</v>
      </c>
    </row>
    <row r="2692" spans="1:6" x14ac:dyDescent="0.35">
      <c r="A2692" s="1">
        <v>40091</v>
      </c>
      <c r="B2692">
        <v>2009</v>
      </c>
      <c r="C2692" t="s">
        <v>21</v>
      </c>
      <c r="D2692">
        <v>5003.2</v>
      </c>
      <c r="E2692">
        <v>-80.199999999999818</v>
      </c>
      <c r="F2692" s="2">
        <v>-1.5776842270921003</v>
      </c>
    </row>
    <row r="2693" spans="1:6" x14ac:dyDescent="0.35">
      <c r="A2693" s="1">
        <v>40092</v>
      </c>
      <c r="B2693">
        <v>2009</v>
      </c>
      <c r="C2693" t="s">
        <v>21</v>
      </c>
      <c r="D2693">
        <v>5027.3999999999996</v>
      </c>
      <c r="E2693">
        <v>24.199999999999818</v>
      </c>
      <c r="F2693" s="2">
        <v>0.48369043811959989</v>
      </c>
    </row>
    <row r="2694" spans="1:6" x14ac:dyDescent="0.35">
      <c r="A2694" s="1">
        <v>40093</v>
      </c>
      <c r="B2694">
        <v>2009</v>
      </c>
      <c r="C2694" t="s">
        <v>21</v>
      </c>
      <c r="D2694">
        <v>4985.75</v>
      </c>
      <c r="E2694">
        <v>-41.649999999999636</v>
      </c>
      <c r="F2694" s="2">
        <v>-0.82846003898634757</v>
      </c>
    </row>
    <row r="2695" spans="1:6" x14ac:dyDescent="0.35">
      <c r="A2695" s="1">
        <v>40094</v>
      </c>
      <c r="B2695">
        <v>2009</v>
      </c>
      <c r="C2695" t="s">
        <v>21</v>
      </c>
      <c r="D2695">
        <v>5002.25</v>
      </c>
      <c r="E2695">
        <v>16.5</v>
      </c>
      <c r="F2695" s="2">
        <v>0.33094318808604523</v>
      </c>
    </row>
    <row r="2696" spans="1:6" x14ac:dyDescent="0.35">
      <c r="A2696" s="1">
        <v>40095</v>
      </c>
      <c r="B2696">
        <v>2009</v>
      </c>
      <c r="C2696" t="s">
        <v>21</v>
      </c>
      <c r="D2696">
        <v>4945.2</v>
      </c>
      <c r="E2696">
        <v>-57.050000000000182</v>
      </c>
      <c r="F2696" s="2">
        <v>-1.1404867809485768</v>
      </c>
    </row>
    <row r="2697" spans="1:6" x14ac:dyDescent="0.35">
      <c r="A2697" s="1">
        <v>40098</v>
      </c>
      <c r="B2697">
        <v>2009</v>
      </c>
      <c r="C2697" t="s">
        <v>21</v>
      </c>
      <c r="D2697">
        <v>5054.25</v>
      </c>
      <c r="E2697">
        <v>109.05000000000018</v>
      </c>
      <c r="F2697" s="2">
        <v>2.2051686483863175</v>
      </c>
    </row>
    <row r="2698" spans="1:6" x14ac:dyDescent="0.35">
      <c r="A2698" s="1">
        <v>40100</v>
      </c>
      <c r="B2698">
        <v>2009</v>
      </c>
      <c r="C2698" t="s">
        <v>21</v>
      </c>
      <c r="D2698">
        <v>5118.2</v>
      </c>
      <c r="E2698">
        <v>63.949999999999818</v>
      </c>
      <c r="F2698" s="2">
        <v>1.2652718009595849</v>
      </c>
    </row>
    <row r="2699" spans="1:6" x14ac:dyDescent="0.35">
      <c r="A2699" s="1">
        <v>40101</v>
      </c>
      <c r="B2699">
        <v>2009</v>
      </c>
      <c r="C2699" t="s">
        <v>21</v>
      </c>
      <c r="D2699">
        <v>5108.8500000000004</v>
      </c>
      <c r="E2699">
        <v>-9.3499999999994543</v>
      </c>
      <c r="F2699" s="2">
        <v>-0.18268141143369651</v>
      </c>
    </row>
    <row r="2700" spans="1:6" x14ac:dyDescent="0.35">
      <c r="A2700" s="1">
        <v>40102</v>
      </c>
      <c r="B2700">
        <v>2009</v>
      </c>
      <c r="C2700" t="s">
        <v>21</v>
      </c>
      <c r="D2700">
        <v>5142.1499999999996</v>
      </c>
      <c r="E2700">
        <v>33.299999999999272</v>
      </c>
      <c r="F2700" s="2">
        <v>0.65181009424820202</v>
      </c>
    </row>
    <row r="2701" spans="1:6" x14ac:dyDescent="0.35">
      <c r="A2701" s="1">
        <v>40103</v>
      </c>
      <c r="B2701">
        <v>2009</v>
      </c>
      <c r="C2701" t="s">
        <v>21</v>
      </c>
      <c r="D2701">
        <v>5141.8</v>
      </c>
      <c r="E2701">
        <v>-0.3499999999994543</v>
      </c>
      <c r="F2701" s="2">
        <v>-6.8064914481190623E-3</v>
      </c>
    </row>
    <row r="2702" spans="1:6" x14ac:dyDescent="0.35">
      <c r="A2702" s="1">
        <v>40106</v>
      </c>
      <c r="B2702">
        <v>2009</v>
      </c>
      <c r="C2702" t="s">
        <v>21</v>
      </c>
      <c r="D2702">
        <v>5114.45</v>
      </c>
      <c r="E2702">
        <v>-27.350000000000364</v>
      </c>
      <c r="F2702" s="2">
        <v>-0.53191489361702837</v>
      </c>
    </row>
    <row r="2703" spans="1:6" x14ac:dyDescent="0.35">
      <c r="A2703" s="1">
        <v>40107</v>
      </c>
      <c r="B2703">
        <v>2009</v>
      </c>
      <c r="C2703" t="s">
        <v>21</v>
      </c>
      <c r="D2703">
        <v>5063.6000000000004</v>
      </c>
      <c r="E2703">
        <v>-50.849999999999454</v>
      </c>
      <c r="F2703" s="2">
        <v>-0.99424180508166982</v>
      </c>
    </row>
    <row r="2704" spans="1:6" x14ac:dyDescent="0.35">
      <c r="A2704" s="1">
        <v>40108</v>
      </c>
      <c r="B2704">
        <v>2009</v>
      </c>
      <c r="C2704" t="s">
        <v>21</v>
      </c>
      <c r="D2704">
        <v>4988.6000000000004</v>
      </c>
      <c r="E2704">
        <v>-75</v>
      </c>
      <c r="F2704" s="2">
        <v>-1.481159649261395</v>
      </c>
    </row>
    <row r="2705" spans="1:6" x14ac:dyDescent="0.35">
      <c r="A2705" s="1">
        <v>40109</v>
      </c>
      <c r="B2705">
        <v>2009</v>
      </c>
      <c r="C2705" t="s">
        <v>21</v>
      </c>
      <c r="D2705">
        <v>4997.05</v>
      </c>
      <c r="E2705">
        <v>8.4499999999998181</v>
      </c>
      <c r="F2705" s="2">
        <v>0.16938620053722123</v>
      </c>
    </row>
    <row r="2706" spans="1:6" x14ac:dyDescent="0.35">
      <c r="A2706" s="1">
        <v>40112</v>
      </c>
      <c r="B2706">
        <v>2009</v>
      </c>
      <c r="C2706" t="s">
        <v>21</v>
      </c>
      <c r="D2706">
        <v>4970.8999999999996</v>
      </c>
      <c r="E2706">
        <v>-26.150000000000546</v>
      </c>
      <c r="F2706" s="2">
        <v>-0.52330875216378747</v>
      </c>
    </row>
    <row r="2707" spans="1:6" x14ac:dyDescent="0.35">
      <c r="A2707" s="1">
        <v>40113</v>
      </c>
      <c r="B2707">
        <v>2009</v>
      </c>
      <c r="C2707" t="s">
        <v>21</v>
      </c>
      <c r="D2707">
        <v>4846.7</v>
      </c>
      <c r="E2707">
        <v>-124.19999999999982</v>
      </c>
      <c r="F2707" s="2">
        <v>-2.498541511597494</v>
      </c>
    </row>
    <row r="2708" spans="1:6" x14ac:dyDescent="0.35">
      <c r="A2708" s="1">
        <v>40114</v>
      </c>
      <c r="B2708">
        <v>2009</v>
      </c>
      <c r="C2708" t="s">
        <v>21</v>
      </c>
      <c r="D2708">
        <v>4826.1499999999996</v>
      </c>
      <c r="E2708">
        <v>-20.550000000000182</v>
      </c>
      <c r="F2708" s="2">
        <v>-0.42399983493924076</v>
      </c>
    </row>
    <row r="2709" spans="1:6" x14ac:dyDescent="0.35">
      <c r="A2709" s="1">
        <v>40115</v>
      </c>
      <c r="B2709">
        <v>2009</v>
      </c>
      <c r="C2709" t="s">
        <v>21</v>
      </c>
      <c r="D2709">
        <v>4750.55</v>
      </c>
      <c r="E2709">
        <v>-75.599999999999454</v>
      </c>
      <c r="F2709" s="2">
        <v>-1.5664660236420225</v>
      </c>
    </row>
    <row r="2710" spans="1:6" x14ac:dyDescent="0.35">
      <c r="A2710" s="1">
        <v>40116</v>
      </c>
      <c r="B2710">
        <v>2009</v>
      </c>
      <c r="C2710" t="s">
        <v>21</v>
      </c>
      <c r="D2710">
        <v>4711.7</v>
      </c>
      <c r="E2710">
        <v>-38.850000000000364</v>
      </c>
      <c r="F2710" s="2">
        <v>-0.81780004420541552</v>
      </c>
    </row>
    <row r="2711" spans="1:6" x14ac:dyDescent="0.35">
      <c r="A2711" s="1">
        <v>40120</v>
      </c>
      <c r="B2711">
        <v>2009</v>
      </c>
      <c r="C2711" t="s">
        <v>22</v>
      </c>
      <c r="D2711">
        <v>4563.8999999999996</v>
      </c>
      <c r="E2711">
        <v>-147.80000000000018</v>
      </c>
      <c r="F2711" s="2">
        <v>-3.1368720419381582</v>
      </c>
    </row>
    <row r="2712" spans="1:6" x14ac:dyDescent="0.35">
      <c r="A2712" s="1">
        <v>40121</v>
      </c>
      <c r="B2712">
        <v>2009</v>
      </c>
      <c r="C2712" t="s">
        <v>22</v>
      </c>
      <c r="D2712">
        <v>4710.8</v>
      </c>
      <c r="E2712">
        <v>146.90000000000055</v>
      </c>
      <c r="F2712" s="2">
        <v>3.2187383597362027</v>
      </c>
    </row>
    <row r="2713" spans="1:6" x14ac:dyDescent="0.35">
      <c r="A2713" s="1">
        <v>40122</v>
      </c>
      <c r="B2713">
        <v>2009</v>
      </c>
      <c r="C2713" t="s">
        <v>22</v>
      </c>
      <c r="D2713">
        <v>4765.55</v>
      </c>
      <c r="E2713">
        <v>54.75</v>
      </c>
      <c r="F2713" s="2">
        <v>1.1622229769890464</v>
      </c>
    </row>
    <row r="2714" spans="1:6" x14ac:dyDescent="0.35">
      <c r="A2714" s="1">
        <v>40123</v>
      </c>
      <c r="B2714">
        <v>2009</v>
      </c>
      <c r="C2714" t="s">
        <v>22</v>
      </c>
      <c r="D2714">
        <v>4796.1499999999996</v>
      </c>
      <c r="E2714">
        <v>30.599999999999454</v>
      </c>
      <c r="F2714" s="2">
        <v>0.64210846596928906</v>
      </c>
    </row>
    <row r="2715" spans="1:6" x14ac:dyDescent="0.35">
      <c r="A2715" s="1">
        <v>40126</v>
      </c>
      <c r="B2715">
        <v>2009</v>
      </c>
      <c r="C2715" t="s">
        <v>22</v>
      </c>
      <c r="D2715">
        <v>4898.3999999999996</v>
      </c>
      <c r="E2715">
        <v>102.25</v>
      </c>
      <c r="F2715" s="2">
        <v>2.1319183094773932</v>
      </c>
    </row>
    <row r="2716" spans="1:6" x14ac:dyDescent="0.35">
      <c r="A2716" s="1">
        <v>40127</v>
      </c>
      <c r="B2716">
        <v>2009</v>
      </c>
      <c r="C2716" t="s">
        <v>22</v>
      </c>
      <c r="D2716">
        <v>4881.7</v>
      </c>
      <c r="E2716">
        <v>-16.699999999999818</v>
      </c>
      <c r="F2716" s="2">
        <v>-0.34092764984484358</v>
      </c>
    </row>
    <row r="2717" spans="1:6" x14ac:dyDescent="0.35">
      <c r="A2717" s="1">
        <v>40128</v>
      </c>
      <c r="B2717">
        <v>2009</v>
      </c>
      <c r="C2717" t="s">
        <v>22</v>
      </c>
      <c r="D2717">
        <v>5003.95</v>
      </c>
      <c r="E2717">
        <v>122.25</v>
      </c>
      <c r="F2717" s="2">
        <v>2.5042505684495153</v>
      </c>
    </row>
    <row r="2718" spans="1:6" x14ac:dyDescent="0.35">
      <c r="A2718" s="1">
        <v>40129</v>
      </c>
      <c r="B2718">
        <v>2009</v>
      </c>
      <c r="C2718" t="s">
        <v>22</v>
      </c>
      <c r="D2718">
        <v>4952.6499999999996</v>
      </c>
      <c r="E2718">
        <v>-51.300000000000182</v>
      </c>
      <c r="F2718" s="2">
        <v>-1.025190099821145</v>
      </c>
    </row>
    <row r="2719" spans="1:6" x14ac:dyDescent="0.35">
      <c r="A2719" s="1">
        <v>40130</v>
      </c>
      <c r="B2719">
        <v>2009</v>
      </c>
      <c r="C2719" t="s">
        <v>22</v>
      </c>
      <c r="D2719">
        <v>4998.95</v>
      </c>
      <c r="E2719">
        <v>46.300000000000182</v>
      </c>
      <c r="F2719" s="2">
        <v>0.93485305846365452</v>
      </c>
    </row>
    <row r="2720" spans="1:6" x14ac:dyDescent="0.35">
      <c r="A2720" s="1">
        <v>40133</v>
      </c>
      <c r="B2720">
        <v>2009</v>
      </c>
      <c r="C2720" t="s">
        <v>22</v>
      </c>
      <c r="D2720">
        <v>5058.05</v>
      </c>
      <c r="E2720">
        <v>59.100000000000364</v>
      </c>
      <c r="F2720" s="2">
        <v>1.1822482721371561</v>
      </c>
    </row>
    <row r="2721" spans="1:6" x14ac:dyDescent="0.35">
      <c r="A2721" s="1">
        <v>40134</v>
      </c>
      <c r="B2721">
        <v>2009</v>
      </c>
      <c r="C2721" t="s">
        <v>22</v>
      </c>
      <c r="D2721">
        <v>5062.25</v>
      </c>
      <c r="E2721">
        <v>4.1999999999998181</v>
      </c>
      <c r="F2721" s="2">
        <v>8.3035952590421555E-2</v>
      </c>
    </row>
    <row r="2722" spans="1:6" x14ac:dyDescent="0.35">
      <c r="A2722" s="1">
        <v>40135</v>
      </c>
      <c r="B2722">
        <v>2009</v>
      </c>
      <c r="C2722" t="s">
        <v>22</v>
      </c>
      <c r="D2722">
        <v>5054.7</v>
      </c>
      <c r="E2722">
        <v>-7.5500000000001819</v>
      </c>
      <c r="F2722" s="2">
        <v>-0.14914316756383389</v>
      </c>
    </row>
    <row r="2723" spans="1:6" x14ac:dyDescent="0.35">
      <c r="A2723" s="1">
        <v>40136</v>
      </c>
      <c r="B2723">
        <v>2009</v>
      </c>
      <c r="C2723" t="s">
        <v>22</v>
      </c>
      <c r="D2723">
        <v>4989</v>
      </c>
      <c r="E2723">
        <v>-65.699999999999818</v>
      </c>
      <c r="F2723" s="2">
        <v>-1.2997804023977648</v>
      </c>
    </row>
    <row r="2724" spans="1:6" x14ac:dyDescent="0.35">
      <c r="A2724" s="1">
        <v>40137</v>
      </c>
      <c r="B2724">
        <v>2009</v>
      </c>
      <c r="C2724" t="s">
        <v>22</v>
      </c>
      <c r="D2724">
        <v>5052.45</v>
      </c>
      <c r="E2724">
        <v>63.449999999999818</v>
      </c>
      <c r="F2724" s="2">
        <v>1.2717979555021008</v>
      </c>
    </row>
    <row r="2725" spans="1:6" x14ac:dyDescent="0.35">
      <c r="A2725" s="1">
        <v>40140</v>
      </c>
      <c r="B2725">
        <v>2009</v>
      </c>
      <c r="C2725" t="s">
        <v>22</v>
      </c>
      <c r="D2725">
        <v>5103.55</v>
      </c>
      <c r="E2725">
        <v>51.100000000000364</v>
      </c>
      <c r="F2725" s="2">
        <v>1.0113905135132533</v>
      </c>
    </row>
    <row r="2726" spans="1:6" x14ac:dyDescent="0.35">
      <c r="A2726" s="1">
        <v>40141</v>
      </c>
      <c r="B2726">
        <v>2009</v>
      </c>
      <c r="C2726" t="s">
        <v>22</v>
      </c>
      <c r="D2726">
        <v>5090.55</v>
      </c>
      <c r="E2726">
        <v>-13</v>
      </c>
      <c r="F2726" s="2">
        <v>-0.25472465244780595</v>
      </c>
    </row>
    <row r="2727" spans="1:6" x14ac:dyDescent="0.35">
      <c r="A2727" s="1">
        <v>40142</v>
      </c>
      <c r="B2727">
        <v>2009</v>
      </c>
      <c r="C2727" t="s">
        <v>22</v>
      </c>
      <c r="D2727">
        <v>5108.1499999999996</v>
      </c>
      <c r="E2727">
        <v>17.599999999999454</v>
      </c>
      <c r="F2727" s="2">
        <v>0.34573867263850572</v>
      </c>
    </row>
    <row r="2728" spans="1:6" x14ac:dyDescent="0.35">
      <c r="A2728" s="1">
        <v>40143</v>
      </c>
      <c r="B2728">
        <v>2009</v>
      </c>
      <c r="C2728" t="s">
        <v>22</v>
      </c>
      <c r="D2728">
        <v>5005.55</v>
      </c>
      <c r="E2728">
        <v>-102.59999999999945</v>
      </c>
      <c r="F2728" s="2">
        <v>-2.0085549562953213</v>
      </c>
    </row>
    <row r="2729" spans="1:6" x14ac:dyDescent="0.35">
      <c r="A2729" s="1">
        <v>40144</v>
      </c>
      <c r="B2729">
        <v>2009</v>
      </c>
      <c r="C2729" t="s">
        <v>22</v>
      </c>
      <c r="D2729">
        <v>4941.75</v>
      </c>
      <c r="E2729">
        <v>-63.800000000000182</v>
      </c>
      <c r="F2729" s="2">
        <v>-1.2745852104164412</v>
      </c>
    </row>
    <row r="2730" spans="1:6" x14ac:dyDescent="0.35">
      <c r="A2730" s="1">
        <v>40147</v>
      </c>
      <c r="B2730">
        <v>2009</v>
      </c>
      <c r="C2730" t="s">
        <v>22</v>
      </c>
      <c r="D2730">
        <v>5032.7</v>
      </c>
      <c r="E2730">
        <v>90.949999999999818</v>
      </c>
      <c r="F2730" s="2">
        <v>1.8404411392725213</v>
      </c>
    </row>
    <row r="2731" spans="1:6" x14ac:dyDescent="0.35">
      <c r="A2731" s="1">
        <v>40148</v>
      </c>
      <c r="B2731">
        <v>2009</v>
      </c>
      <c r="C2731" t="s">
        <v>23</v>
      </c>
      <c r="D2731">
        <v>5122</v>
      </c>
      <c r="E2731">
        <v>89.300000000000182</v>
      </c>
      <c r="F2731" s="2">
        <v>1.7743954537325926</v>
      </c>
    </row>
    <row r="2732" spans="1:6" x14ac:dyDescent="0.35">
      <c r="A2732" s="1">
        <v>40149</v>
      </c>
      <c r="B2732">
        <v>2009</v>
      </c>
      <c r="C2732" t="s">
        <v>23</v>
      </c>
      <c r="D2732">
        <v>5123.25</v>
      </c>
      <c r="E2732">
        <v>1.25</v>
      </c>
      <c r="F2732" s="2">
        <v>2.4404529480671611E-2</v>
      </c>
    </row>
    <row r="2733" spans="1:6" x14ac:dyDescent="0.35">
      <c r="A2733" s="1">
        <v>40150</v>
      </c>
      <c r="B2733">
        <v>2009</v>
      </c>
      <c r="C2733" t="s">
        <v>23</v>
      </c>
      <c r="D2733">
        <v>5131.7</v>
      </c>
      <c r="E2733">
        <v>8.4499999999998181</v>
      </c>
      <c r="F2733" s="2">
        <v>0.16493436783291501</v>
      </c>
    </row>
    <row r="2734" spans="1:6" x14ac:dyDescent="0.35">
      <c r="A2734" s="1">
        <v>40151</v>
      </c>
      <c r="B2734">
        <v>2009</v>
      </c>
      <c r="C2734" t="s">
        <v>23</v>
      </c>
      <c r="D2734">
        <v>5108.8999999999996</v>
      </c>
      <c r="E2734">
        <v>-22.800000000000182</v>
      </c>
      <c r="F2734" s="2">
        <v>-0.44429721145040008</v>
      </c>
    </row>
    <row r="2735" spans="1:6" x14ac:dyDescent="0.35">
      <c r="A2735" s="1">
        <v>40154</v>
      </c>
      <c r="B2735">
        <v>2009</v>
      </c>
      <c r="C2735" t="s">
        <v>23</v>
      </c>
      <c r="D2735">
        <v>5066.7</v>
      </c>
      <c r="E2735">
        <v>-42.199999999999818</v>
      </c>
      <c r="F2735" s="2">
        <v>-0.82600951281097346</v>
      </c>
    </row>
    <row r="2736" spans="1:6" x14ac:dyDescent="0.35">
      <c r="A2736" s="1">
        <v>40155</v>
      </c>
      <c r="B2736">
        <v>2009</v>
      </c>
      <c r="C2736" t="s">
        <v>23</v>
      </c>
      <c r="D2736">
        <v>5147.95</v>
      </c>
      <c r="E2736">
        <v>81.25</v>
      </c>
      <c r="F2736" s="2">
        <v>1.6036078710008488</v>
      </c>
    </row>
    <row r="2737" spans="1:6" x14ac:dyDescent="0.35">
      <c r="A2737" s="1">
        <v>40156</v>
      </c>
      <c r="B2737">
        <v>2009</v>
      </c>
      <c r="C2737" t="s">
        <v>23</v>
      </c>
      <c r="D2737">
        <v>5112</v>
      </c>
      <c r="E2737">
        <v>-35.949999999999818</v>
      </c>
      <c r="F2737" s="2">
        <v>-0.69833623092687025</v>
      </c>
    </row>
    <row r="2738" spans="1:6" x14ac:dyDescent="0.35">
      <c r="A2738" s="1">
        <v>40157</v>
      </c>
      <c r="B2738">
        <v>2009</v>
      </c>
      <c r="C2738" t="s">
        <v>23</v>
      </c>
      <c r="D2738">
        <v>5134.6499999999996</v>
      </c>
      <c r="E2738">
        <v>22.649999999999636</v>
      </c>
      <c r="F2738" s="2">
        <v>0.44307511737088484</v>
      </c>
    </row>
    <row r="2739" spans="1:6" x14ac:dyDescent="0.35">
      <c r="A2739" s="1">
        <v>40158</v>
      </c>
      <c r="B2739">
        <v>2009</v>
      </c>
      <c r="C2739" t="s">
        <v>23</v>
      </c>
      <c r="D2739">
        <v>5117.3</v>
      </c>
      <c r="E2739">
        <v>-17.349999999999454</v>
      </c>
      <c r="F2739" s="2">
        <v>-0.33790034374299038</v>
      </c>
    </row>
    <row r="2740" spans="1:6" x14ac:dyDescent="0.35">
      <c r="A2740" s="1">
        <v>40161</v>
      </c>
      <c r="B2740">
        <v>2009</v>
      </c>
      <c r="C2740" t="s">
        <v>23</v>
      </c>
      <c r="D2740">
        <v>5105.7</v>
      </c>
      <c r="E2740">
        <v>-11.600000000000364</v>
      </c>
      <c r="F2740" s="2">
        <v>-0.22668203935669912</v>
      </c>
    </row>
    <row r="2741" spans="1:6" x14ac:dyDescent="0.35">
      <c r="A2741" s="1">
        <v>40162</v>
      </c>
      <c r="B2741">
        <v>2009</v>
      </c>
      <c r="C2741" t="s">
        <v>23</v>
      </c>
      <c r="D2741">
        <v>5033.05</v>
      </c>
      <c r="E2741">
        <v>-72.649999999999636</v>
      </c>
      <c r="F2741" s="2">
        <v>-1.4229194821473967</v>
      </c>
    </row>
    <row r="2742" spans="1:6" x14ac:dyDescent="0.35">
      <c r="A2742" s="1">
        <v>40163</v>
      </c>
      <c r="B2742">
        <v>2009</v>
      </c>
      <c r="C2742" t="s">
        <v>23</v>
      </c>
      <c r="D2742">
        <v>5042.05</v>
      </c>
      <c r="E2742">
        <v>9</v>
      </c>
      <c r="F2742" s="2">
        <v>0.17881801293450295</v>
      </c>
    </row>
    <row r="2743" spans="1:6" x14ac:dyDescent="0.35">
      <c r="A2743" s="1">
        <v>40164</v>
      </c>
      <c r="B2743">
        <v>2009</v>
      </c>
      <c r="C2743" t="s">
        <v>23</v>
      </c>
      <c r="D2743">
        <v>5041.75</v>
      </c>
      <c r="E2743">
        <v>-0.3000000000001819</v>
      </c>
      <c r="F2743" s="2">
        <v>-5.9499608294281466E-3</v>
      </c>
    </row>
    <row r="2744" spans="1:6" x14ac:dyDescent="0.35">
      <c r="A2744" s="1">
        <v>40165</v>
      </c>
      <c r="B2744">
        <v>2009</v>
      </c>
      <c r="C2744" t="s">
        <v>23</v>
      </c>
      <c r="D2744">
        <v>4987.7</v>
      </c>
      <c r="E2744">
        <v>-54.050000000000182</v>
      </c>
      <c r="F2744" s="2">
        <v>-1.0720483958942864</v>
      </c>
    </row>
    <row r="2745" spans="1:6" x14ac:dyDescent="0.35">
      <c r="A2745" s="1">
        <v>40168</v>
      </c>
      <c r="B2745">
        <v>2009</v>
      </c>
      <c r="C2745" t="s">
        <v>23</v>
      </c>
      <c r="D2745">
        <v>4952.6000000000004</v>
      </c>
      <c r="E2745">
        <v>-35.099999999999454</v>
      </c>
      <c r="F2745" s="2">
        <v>-0.70373117869959012</v>
      </c>
    </row>
    <row r="2746" spans="1:6" x14ac:dyDescent="0.35">
      <c r="A2746" s="1">
        <v>40169</v>
      </c>
      <c r="B2746">
        <v>2009</v>
      </c>
      <c r="C2746" t="s">
        <v>23</v>
      </c>
      <c r="D2746">
        <v>4985.8500000000004</v>
      </c>
      <c r="E2746">
        <v>33.25</v>
      </c>
      <c r="F2746" s="2">
        <v>0.67136453579937805</v>
      </c>
    </row>
    <row r="2747" spans="1:6" x14ac:dyDescent="0.35">
      <c r="A2747" s="1">
        <v>40170</v>
      </c>
      <c r="B2747">
        <v>2009</v>
      </c>
      <c r="C2747" t="s">
        <v>23</v>
      </c>
      <c r="D2747">
        <v>5144.6000000000004</v>
      </c>
      <c r="E2747">
        <v>158.75</v>
      </c>
      <c r="F2747" s="2">
        <v>3.1840107504236985</v>
      </c>
    </row>
    <row r="2748" spans="1:6" x14ac:dyDescent="0.35">
      <c r="A2748" s="1">
        <v>40171</v>
      </c>
      <c r="B2748">
        <v>2009</v>
      </c>
      <c r="C2748" t="s">
        <v>23</v>
      </c>
      <c r="D2748">
        <v>5178.3999999999996</v>
      </c>
      <c r="E2748">
        <v>33.799999999999272</v>
      </c>
      <c r="F2748" s="2">
        <v>0.65699957236712803</v>
      </c>
    </row>
    <row r="2749" spans="1:6" x14ac:dyDescent="0.35">
      <c r="A2749" s="1">
        <v>40176</v>
      </c>
      <c r="B2749">
        <v>2009</v>
      </c>
      <c r="C2749" t="s">
        <v>23</v>
      </c>
      <c r="D2749">
        <v>5187.95</v>
      </c>
      <c r="E2749">
        <v>9.5500000000001819</v>
      </c>
      <c r="F2749" s="2">
        <v>0.18441989803800754</v>
      </c>
    </row>
    <row r="2750" spans="1:6" x14ac:dyDescent="0.35">
      <c r="A2750" s="1">
        <v>40177</v>
      </c>
      <c r="B2750">
        <v>2009</v>
      </c>
      <c r="C2750" t="s">
        <v>23</v>
      </c>
      <c r="D2750">
        <v>5169.45</v>
      </c>
      <c r="E2750">
        <v>-18.5</v>
      </c>
      <c r="F2750" s="2">
        <v>-0.35659557243227097</v>
      </c>
    </row>
    <row r="2751" spans="1:6" x14ac:dyDescent="0.35">
      <c r="A2751" s="1">
        <v>40178</v>
      </c>
      <c r="B2751">
        <v>2009</v>
      </c>
      <c r="C2751" t="s">
        <v>23</v>
      </c>
      <c r="D2751">
        <v>5201.05</v>
      </c>
      <c r="E2751">
        <v>31.600000000000364</v>
      </c>
      <c r="F2751" s="2">
        <v>0.61128359883547312</v>
      </c>
    </row>
    <row r="2752" spans="1:6" x14ac:dyDescent="0.35">
      <c r="A2752" s="1">
        <v>40182</v>
      </c>
      <c r="B2752">
        <v>2010</v>
      </c>
      <c r="C2752" t="s">
        <v>12</v>
      </c>
      <c r="D2752">
        <v>5232.2</v>
      </c>
      <c r="E2752">
        <v>31.149999999999636</v>
      </c>
      <c r="F2752" s="2">
        <v>0.59891752626872719</v>
      </c>
    </row>
    <row r="2753" spans="1:6" x14ac:dyDescent="0.35">
      <c r="A2753" s="1">
        <v>40183</v>
      </c>
      <c r="B2753">
        <v>2010</v>
      </c>
      <c r="C2753" t="s">
        <v>12</v>
      </c>
      <c r="D2753">
        <v>5277.9</v>
      </c>
      <c r="E2753">
        <v>45.699999999999818</v>
      </c>
      <c r="F2753" s="2">
        <v>0.87343755972630677</v>
      </c>
    </row>
    <row r="2754" spans="1:6" x14ac:dyDescent="0.35">
      <c r="A2754" s="1">
        <v>40184</v>
      </c>
      <c r="B2754">
        <v>2010</v>
      </c>
      <c r="C2754" t="s">
        <v>12</v>
      </c>
      <c r="D2754">
        <v>5281.8</v>
      </c>
      <c r="E2754">
        <v>3.9000000000005457</v>
      </c>
      <c r="F2754" s="2">
        <v>7.3893025635206167E-2</v>
      </c>
    </row>
    <row r="2755" spans="1:6" x14ac:dyDescent="0.35">
      <c r="A2755" s="1">
        <v>40185</v>
      </c>
      <c r="B2755">
        <v>2010</v>
      </c>
      <c r="C2755" t="s">
        <v>12</v>
      </c>
      <c r="D2755">
        <v>5263.1</v>
      </c>
      <c r="E2755">
        <v>-18.699999999999818</v>
      </c>
      <c r="F2755" s="2">
        <v>-0.35404596917717102</v>
      </c>
    </row>
    <row r="2756" spans="1:6" x14ac:dyDescent="0.35">
      <c r="A2756" s="1">
        <v>40186</v>
      </c>
      <c r="B2756">
        <v>2010</v>
      </c>
      <c r="C2756" t="s">
        <v>12</v>
      </c>
      <c r="D2756">
        <v>5244.75</v>
      </c>
      <c r="E2756">
        <v>-18.350000000000364</v>
      </c>
      <c r="F2756" s="2">
        <v>-0.34865383519219401</v>
      </c>
    </row>
    <row r="2757" spans="1:6" x14ac:dyDescent="0.35">
      <c r="A2757" s="1">
        <v>40189</v>
      </c>
      <c r="B2757">
        <v>2010</v>
      </c>
      <c r="C2757" t="s">
        <v>12</v>
      </c>
      <c r="D2757">
        <v>5249.4</v>
      </c>
      <c r="E2757">
        <v>4.6499999999996362</v>
      </c>
      <c r="F2757" s="2">
        <v>8.8660088660081723E-2</v>
      </c>
    </row>
    <row r="2758" spans="1:6" x14ac:dyDescent="0.35">
      <c r="A2758" s="1">
        <v>40190</v>
      </c>
      <c r="B2758">
        <v>2010</v>
      </c>
      <c r="C2758" t="s">
        <v>12</v>
      </c>
      <c r="D2758">
        <v>5210.3999999999996</v>
      </c>
      <c r="E2758">
        <v>-39</v>
      </c>
      <c r="F2758" s="2">
        <v>-0.74294205052005946</v>
      </c>
    </row>
    <row r="2759" spans="1:6" x14ac:dyDescent="0.35">
      <c r="A2759" s="1">
        <v>40191</v>
      </c>
      <c r="B2759">
        <v>2010</v>
      </c>
      <c r="C2759" t="s">
        <v>12</v>
      </c>
      <c r="D2759">
        <v>5233.95</v>
      </c>
      <c r="E2759">
        <v>23.550000000000182</v>
      </c>
      <c r="F2759" s="2">
        <v>0.45198065407646598</v>
      </c>
    </row>
    <row r="2760" spans="1:6" x14ac:dyDescent="0.35">
      <c r="A2760" s="1">
        <v>40192</v>
      </c>
      <c r="B2760">
        <v>2010</v>
      </c>
      <c r="C2760" t="s">
        <v>12</v>
      </c>
      <c r="D2760">
        <v>5259.9</v>
      </c>
      <c r="E2760">
        <v>25.949999999999818</v>
      </c>
      <c r="F2760" s="2">
        <v>0.49580145014759058</v>
      </c>
    </row>
    <row r="2761" spans="1:6" x14ac:dyDescent="0.35">
      <c r="A2761" s="1">
        <v>40193</v>
      </c>
      <c r="B2761">
        <v>2010</v>
      </c>
      <c r="C2761" t="s">
        <v>12</v>
      </c>
      <c r="D2761">
        <v>5252.2</v>
      </c>
      <c r="E2761">
        <v>-7.6999999999998181</v>
      </c>
      <c r="F2761" s="2">
        <v>-0.1463906157911713</v>
      </c>
    </row>
    <row r="2762" spans="1:6" x14ac:dyDescent="0.35">
      <c r="A2762" s="1">
        <v>40196</v>
      </c>
      <c r="B2762">
        <v>2010</v>
      </c>
      <c r="C2762" t="s">
        <v>12</v>
      </c>
      <c r="D2762">
        <v>5274.85</v>
      </c>
      <c r="E2762">
        <v>22.650000000000546</v>
      </c>
      <c r="F2762" s="2">
        <v>0.43124785804045063</v>
      </c>
    </row>
    <row r="2763" spans="1:6" x14ac:dyDescent="0.35">
      <c r="A2763" s="1">
        <v>40197</v>
      </c>
      <c r="B2763">
        <v>2010</v>
      </c>
      <c r="C2763" t="s">
        <v>12</v>
      </c>
      <c r="D2763">
        <v>5225.6499999999996</v>
      </c>
      <c r="E2763">
        <v>-49.200000000000728</v>
      </c>
      <c r="F2763" s="2">
        <v>-0.93272794487048394</v>
      </c>
    </row>
    <row r="2764" spans="1:6" x14ac:dyDescent="0.35">
      <c r="A2764" s="1">
        <v>40198</v>
      </c>
      <c r="B2764">
        <v>2010</v>
      </c>
      <c r="C2764" t="s">
        <v>12</v>
      </c>
      <c r="D2764">
        <v>5221.7</v>
      </c>
      <c r="E2764">
        <v>-3.9499999999998181</v>
      </c>
      <c r="F2764" s="2">
        <v>-7.5588682747597308E-2</v>
      </c>
    </row>
    <row r="2765" spans="1:6" x14ac:dyDescent="0.35">
      <c r="A2765" s="1">
        <v>40199</v>
      </c>
      <c r="B2765">
        <v>2010</v>
      </c>
      <c r="C2765" t="s">
        <v>12</v>
      </c>
      <c r="D2765">
        <v>5094.1499999999996</v>
      </c>
      <c r="E2765">
        <v>-127.55000000000018</v>
      </c>
      <c r="F2765" s="2">
        <v>-2.4426910776184037</v>
      </c>
    </row>
    <row r="2766" spans="1:6" x14ac:dyDescent="0.35">
      <c r="A2766" s="1">
        <v>40200</v>
      </c>
      <c r="B2766">
        <v>2010</v>
      </c>
      <c r="C2766" t="s">
        <v>12</v>
      </c>
      <c r="D2766">
        <v>5036</v>
      </c>
      <c r="E2766">
        <v>-58.149999999999636</v>
      </c>
      <c r="F2766" s="2">
        <v>-1.1415054523325705</v>
      </c>
    </row>
    <row r="2767" spans="1:6" x14ac:dyDescent="0.35">
      <c r="A2767" s="1">
        <v>40203</v>
      </c>
      <c r="B2767">
        <v>2010</v>
      </c>
      <c r="C2767" t="s">
        <v>12</v>
      </c>
      <c r="D2767">
        <v>5007.8999999999996</v>
      </c>
      <c r="E2767">
        <v>-28.100000000000364</v>
      </c>
      <c r="F2767" s="2">
        <v>-0.55798252581414542</v>
      </c>
    </row>
    <row r="2768" spans="1:6" x14ac:dyDescent="0.35">
      <c r="A2768" s="1">
        <v>40205</v>
      </c>
      <c r="B2768">
        <v>2010</v>
      </c>
      <c r="C2768" t="s">
        <v>12</v>
      </c>
      <c r="D2768">
        <v>4853.1000000000004</v>
      </c>
      <c r="E2768">
        <v>-154.79999999999927</v>
      </c>
      <c r="F2768" s="2">
        <v>-3.0911160366620596</v>
      </c>
    </row>
    <row r="2769" spans="1:6" x14ac:dyDescent="0.35">
      <c r="A2769" s="1">
        <v>40206</v>
      </c>
      <c r="B2769">
        <v>2010</v>
      </c>
      <c r="C2769" t="s">
        <v>12</v>
      </c>
      <c r="D2769">
        <v>4867.25</v>
      </c>
      <c r="E2769">
        <v>14.149999999999636</v>
      </c>
      <c r="F2769" s="2">
        <v>0.29156621540870031</v>
      </c>
    </row>
    <row r="2770" spans="1:6" x14ac:dyDescent="0.35">
      <c r="A2770" s="1">
        <v>40207</v>
      </c>
      <c r="B2770">
        <v>2010</v>
      </c>
      <c r="C2770" t="s">
        <v>12</v>
      </c>
      <c r="D2770">
        <v>4882.05</v>
      </c>
      <c r="E2770">
        <v>14.800000000000182</v>
      </c>
      <c r="F2770" s="2">
        <v>0.30407314191792451</v>
      </c>
    </row>
    <row r="2771" spans="1:6" x14ac:dyDescent="0.35">
      <c r="A2771" s="1">
        <v>40210</v>
      </c>
      <c r="B2771">
        <v>2010</v>
      </c>
      <c r="C2771" t="s">
        <v>13</v>
      </c>
      <c r="D2771">
        <v>4899.7</v>
      </c>
      <c r="E2771">
        <v>17.649999999999636</v>
      </c>
      <c r="F2771" s="2">
        <v>0.36152845628372582</v>
      </c>
    </row>
    <row r="2772" spans="1:6" x14ac:dyDescent="0.35">
      <c r="A2772" s="1">
        <v>40211</v>
      </c>
      <c r="B2772">
        <v>2010</v>
      </c>
      <c r="C2772" t="s">
        <v>13</v>
      </c>
      <c r="D2772">
        <v>4830.1000000000004</v>
      </c>
      <c r="E2772">
        <v>-69.599999999999454</v>
      </c>
      <c r="F2772" s="2">
        <v>-1.420495132355031</v>
      </c>
    </row>
    <row r="2773" spans="1:6" x14ac:dyDescent="0.35">
      <c r="A2773" s="1">
        <v>40212</v>
      </c>
      <c r="B2773">
        <v>2010</v>
      </c>
      <c r="C2773" t="s">
        <v>13</v>
      </c>
      <c r="D2773">
        <v>4931.8500000000004</v>
      </c>
      <c r="E2773">
        <v>101.75</v>
      </c>
      <c r="F2773" s="2">
        <v>2.1065816442723753</v>
      </c>
    </row>
    <row r="2774" spans="1:6" x14ac:dyDescent="0.35">
      <c r="A2774" s="1">
        <v>40213</v>
      </c>
      <c r="B2774">
        <v>2010</v>
      </c>
      <c r="C2774" t="s">
        <v>13</v>
      </c>
      <c r="D2774">
        <v>4845.3500000000004</v>
      </c>
      <c r="E2774">
        <v>-86.5</v>
      </c>
      <c r="F2774" s="2">
        <v>-1.7539057351703722</v>
      </c>
    </row>
    <row r="2775" spans="1:6" x14ac:dyDescent="0.35">
      <c r="A2775" s="1">
        <v>40214</v>
      </c>
      <c r="B2775">
        <v>2010</v>
      </c>
      <c r="C2775" t="s">
        <v>13</v>
      </c>
      <c r="D2775">
        <v>4718.6499999999996</v>
      </c>
      <c r="E2775">
        <v>-126.70000000000073</v>
      </c>
      <c r="F2775" s="2">
        <v>-2.6148781821746772</v>
      </c>
    </row>
    <row r="2776" spans="1:6" x14ac:dyDescent="0.35">
      <c r="A2776" s="1">
        <v>40215</v>
      </c>
      <c r="B2776">
        <v>2010</v>
      </c>
      <c r="C2776" t="s">
        <v>13</v>
      </c>
      <c r="D2776">
        <v>4757.25</v>
      </c>
      <c r="E2776">
        <v>38.600000000000364</v>
      </c>
      <c r="F2776" s="2">
        <v>0.81803058078052759</v>
      </c>
    </row>
    <row r="2777" spans="1:6" x14ac:dyDescent="0.35">
      <c r="A2777" s="1">
        <v>40217</v>
      </c>
      <c r="B2777">
        <v>2010</v>
      </c>
      <c r="C2777" t="s">
        <v>13</v>
      </c>
      <c r="D2777">
        <v>4760.3999999999996</v>
      </c>
      <c r="E2777">
        <v>3.1499999999996362</v>
      </c>
      <c r="F2777" s="2">
        <v>6.6214724893575827E-2</v>
      </c>
    </row>
    <row r="2778" spans="1:6" x14ac:dyDescent="0.35">
      <c r="A2778" s="1">
        <v>40218</v>
      </c>
      <c r="B2778">
        <v>2010</v>
      </c>
      <c r="C2778" t="s">
        <v>13</v>
      </c>
      <c r="D2778">
        <v>4792.6499999999996</v>
      </c>
      <c r="E2778">
        <v>32.25</v>
      </c>
      <c r="F2778" s="2">
        <v>0.67746407864885305</v>
      </c>
    </row>
    <row r="2779" spans="1:6" x14ac:dyDescent="0.35">
      <c r="A2779" s="1">
        <v>40219</v>
      </c>
      <c r="B2779">
        <v>2010</v>
      </c>
      <c r="C2779" t="s">
        <v>13</v>
      </c>
      <c r="D2779">
        <v>4757.2</v>
      </c>
      <c r="E2779">
        <v>-35.449999999999818</v>
      </c>
      <c r="F2779" s="2">
        <v>-0.73967429292770848</v>
      </c>
    </row>
    <row r="2780" spans="1:6" x14ac:dyDescent="0.35">
      <c r="A2780" s="1">
        <v>40220</v>
      </c>
      <c r="B2780">
        <v>2010</v>
      </c>
      <c r="C2780" t="s">
        <v>13</v>
      </c>
      <c r="D2780">
        <v>4826.8500000000004</v>
      </c>
      <c r="E2780">
        <v>69.650000000000546</v>
      </c>
      <c r="F2780" s="2">
        <v>1.4640965273690523</v>
      </c>
    </row>
    <row r="2781" spans="1:6" x14ac:dyDescent="0.35">
      <c r="A2781" s="1">
        <v>40224</v>
      </c>
      <c r="B2781">
        <v>2010</v>
      </c>
      <c r="C2781" t="s">
        <v>13</v>
      </c>
      <c r="D2781">
        <v>4801.95</v>
      </c>
      <c r="E2781">
        <v>-24.900000000000546</v>
      </c>
      <c r="F2781" s="2">
        <v>-0.51586438360422515</v>
      </c>
    </row>
    <row r="2782" spans="1:6" x14ac:dyDescent="0.35">
      <c r="A2782" s="1">
        <v>40225</v>
      </c>
      <c r="B2782">
        <v>2010</v>
      </c>
      <c r="C2782" t="s">
        <v>13</v>
      </c>
      <c r="D2782">
        <v>4855.75</v>
      </c>
      <c r="E2782">
        <v>53.800000000000182</v>
      </c>
      <c r="F2782" s="2">
        <v>1.1203781796978349</v>
      </c>
    </row>
    <row r="2783" spans="1:6" x14ac:dyDescent="0.35">
      <c r="A2783" s="1">
        <v>40226</v>
      </c>
      <c r="B2783">
        <v>2010</v>
      </c>
      <c r="C2783" t="s">
        <v>13</v>
      </c>
      <c r="D2783">
        <v>4914</v>
      </c>
      <c r="E2783">
        <v>58.25</v>
      </c>
      <c r="F2783" s="2">
        <v>1.1996087113216289</v>
      </c>
    </row>
    <row r="2784" spans="1:6" x14ac:dyDescent="0.35">
      <c r="A2784" s="1">
        <v>40227</v>
      </c>
      <c r="B2784">
        <v>2010</v>
      </c>
      <c r="C2784" t="s">
        <v>13</v>
      </c>
      <c r="D2784">
        <v>4887.75</v>
      </c>
      <c r="E2784">
        <v>-26.25</v>
      </c>
      <c r="F2784" s="2">
        <v>-0.53418803418803418</v>
      </c>
    </row>
    <row r="2785" spans="1:6" x14ac:dyDescent="0.35">
      <c r="A2785" s="1">
        <v>40228</v>
      </c>
      <c r="B2785">
        <v>2010</v>
      </c>
      <c r="C2785" t="s">
        <v>13</v>
      </c>
      <c r="D2785">
        <v>4844.8999999999996</v>
      </c>
      <c r="E2785">
        <v>-42.850000000000364</v>
      </c>
      <c r="F2785" s="2">
        <v>-0.87668149966754361</v>
      </c>
    </row>
    <row r="2786" spans="1:6" x14ac:dyDescent="0.35">
      <c r="A2786" s="1">
        <v>40231</v>
      </c>
      <c r="B2786">
        <v>2010</v>
      </c>
      <c r="C2786" t="s">
        <v>13</v>
      </c>
      <c r="D2786">
        <v>4856.3999999999996</v>
      </c>
      <c r="E2786">
        <v>11.5</v>
      </c>
      <c r="F2786" s="2">
        <v>0.23736300026832341</v>
      </c>
    </row>
    <row r="2787" spans="1:6" x14ac:dyDescent="0.35">
      <c r="A2787" s="1">
        <v>40232</v>
      </c>
      <c r="B2787">
        <v>2010</v>
      </c>
      <c r="C2787" t="s">
        <v>13</v>
      </c>
      <c r="D2787">
        <v>4870.05</v>
      </c>
      <c r="E2787">
        <v>13.650000000000546</v>
      </c>
      <c r="F2787" s="2">
        <v>0.28107239930814071</v>
      </c>
    </row>
    <row r="2788" spans="1:6" x14ac:dyDescent="0.35">
      <c r="A2788" s="1">
        <v>40233</v>
      </c>
      <c r="B2788">
        <v>2010</v>
      </c>
      <c r="C2788" t="s">
        <v>13</v>
      </c>
      <c r="D2788">
        <v>4858.6000000000004</v>
      </c>
      <c r="E2788">
        <v>-11.449999999999818</v>
      </c>
      <c r="F2788" s="2">
        <v>-0.23511052247923159</v>
      </c>
    </row>
    <row r="2789" spans="1:6" x14ac:dyDescent="0.35">
      <c r="A2789" s="1">
        <v>40234</v>
      </c>
      <c r="B2789">
        <v>2010</v>
      </c>
      <c r="C2789" t="s">
        <v>13</v>
      </c>
      <c r="D2789">
        <v>4859.75</v>
      </c>
      <c r="E2789">
        <v>1.1499999999996362</v>
      </c>
      <c r="F2789" s="2">
        <v>2.3669369777294613E-2</v>
      </c>
    </row>
    <row r="2790" spans="1:6" x14ac:dyDescent="0.35">
      <c r="A2790" s="1">
        <v>40235</v>
      </c>
      <c r="B2790">
        <v>2010</v>
      </c>
      <c r="C2790" t="s">
        <v>13</v>
      </c>
      <c r="D2790">
        <v>4922.3</v>
      </c>
      <c r="E2790">
        <v>62.550000000000182</v>
      </c>
      <c r="F2790" s="2">
        <v>1.2871032460517553</v>
      </c>
    </row>
    <row r="2791" spans="1:6" x14ac:dyDescent="0.35">
      <c r="A2791" s="1">
        <v>40239</v>
      </c>
      <c r="B2791">
        <v>2010</v>
      </c>
      <c r="C2791" t="s">
        <v>14</v>
      </c>
      <c r="D2791">
        <v>5017</v>
      </c>
      <c r="E2791">
        <v>94.699999999999818</v>
      </c>
      <c r="F2791" s="2">
        <v>1.9238973650529185</v>
      </c>
    </row>
    <row r="2792" spans="1:6" x14ac:dyDescent="0.35">
      <c r="A2792" s="1">
        <v>40240</v>
      </c>
      <c r="B2792">
        <v>2010</v>
      </c>
      <c r="C2792" t="s">
        <v>14</v>
      </c>
      <c r="D2792">
        <v>5088.1000000000004</v>
      </c>
      <c r="E2792">
        <v>71.100000000000364</v>
      </c>
      <c r="F2792" s="2">
        <v>1.4171815826191023</v>
      </c>
    </row>
    <row r="2793" spans="1:6" x14ac:dyDescent="0.35">
      <c r="A2793" s="1">
        <v>40241</v>
      </c>
      <c r="B2793">
        <v>2010</v>
      </c>
      <c r="C2793" t="s">
        <v>14</v>
      </c>
      <c r="D2793">
        <v>5080.25</v>
      </c>
      <c r="E2793">
        <v>-7.8500000000003638</v>
      </c>
      <c r="F2793" s="2">
        <v>-0.15428155893163192</v>
      </c>
    </row>
    <row r="2794" spans="1:6" x14ac:dyDescent="0.35">
      <c r="A2794" s="1">
        <v>40242</v>
      </c>
      <c r="B2794">
        <v>2010</v>
      </c>
      <c r="C2794" t="s">
        <v>14</v>
      </c>
      <c r="D2794">
        <v>5088.7</v>
      </c>
      <c r="E2794">
        <v>8.4499999999998181</v>
      </c>
      <c r="F2794" s="2">
        <v>0.1663303971261221</v>
      </c>
    </row>
    <row r="2795" spans="1:6" x14ac:dyDescent="0.35">
      <c r="A2795" s="1">
        <v>40245</v>
      </c>
      <c r="B2795">
        <v>2010</v>
      </c>
      <c r="C2795" t="s">
        <v>14</v>
      </c>
      <c r="D2795">
        <v>5124</v>
      </c>
      <c r="E2795">
        <v>35.300000000000182</v>
      </c>
      <c r="F2795" s="2">
        <v>0.69369387073319677</v>
      </c>
    </row>
    <row r="2796" spans="1:6" x14ac:dyDescent="0.35">
      <c r="A2796" s="1">
        <v>40246</v>
      </c>
      <c r="B2796">
        <v>2010</v>
      </c>
      <c r="C2796" t="s">
        <v>14</v>
      </c>
      <c r="D2796">
        <v>5101.5</v>
      </c>
      <c r="E2796">
        <v>-22.5</v>
      </c>
      <c r="F2796" s="2">
        <v>-0.43911007025761123</v>
      </c>
    </row>
    <row r="2797" spans="1:6" x14ac:dyDescent="0.35">
      <c r="A2797" s="1">
        <v>40247</v>
      </c>
      <c r="B2797">
        <v>2010</v>
      </c>
      <c r="C2797" t="s">
        <v>14</v>
      </c>
      <c r="D2797">
        <v>5116.25</v>
      </c>
      <c r="E2797">
        <v>14.75</v>
      </c>
      <c r="F2797" s="2">
        <v>0.28913064784867198</v>
      </c>
    </row>
    <row r="2798" spans="1:6" x14ac:dyDescent="0.35">
      <c r="A2798" s="1">
        <v>40248</v>
      </c>
      <c r="B2798">
        <v>2010</v>
      </c>
      <c r="C2798" t="s">
        <v>14</v>
      </c>
      <c r="D2798">
        <v>5133.3999999999996</v>
      </c>
      <c r="E2798">
        <v>17.149999999999636</v>
      </c>
      <c r="F2798" s="2">
        <v>0.33520645003664079</v>
      </c>
    </row>
    <row r="2799" spans="1:6" x14ac:dyDescent="0.35">
      <c r="A2799" s="1">
        <v>40249</v>
      </c>
      <c r="B2799">
        <v>2010</v>
      </c>
      <c r="C2799" t="s">
        <v>14</v>
      </c>
      <c r="D2799">
        <v>5137</v>
      </c>
      <c r="E2799">
        <v>3.6000000000003638</v>
      </c>
      <c r="F2799" s="2">
        <v>7.0128959364171198E-2</v>
      </c>
    </row>
    <row r="2800" spans="1:6" x14ac:dyDescent="0.35">
      <c r="A2800" s="1">
        <v>40252</v>
      </c>
      <c r="B2800">
        <v>2010</v>
      </c>
      <c r="C2800" t="s">
        <v>14</v>
      </c>
      <c r="D2800">
        <v>5128.8999999999996</v>
      </c>
      <c r="E2800">
        <v>-8.1000000000003638</v>
      </c>
      <c r="F2800" s="2">
        <v>-0.15767957952112835</v>
      </c>
    </row>
    <row r="2801" spans="1:6" x14ac:dyDescent="0.35">
      <c r="A2801" s="1">
        <v>40253</v>
      </c>
      <c r="B2801">
        <v>2010</v>
      </c>
      <c r="C2801" t="s">
        <v>14</v>
      </c>
      <c r="D2801">
        <v>5198.1000000000004</v>
      </c>
      <c r="E2801">
        <v>69.200000000000728</v>
      </c>
      <c r="F2801" s="2">
        <v>1.3492171810719791</v>
      </c>
    </row>
    <row r="2802" spans="1:6" x14ac:dyDescent="0.35">
      <c r="A2802" s="1">
        <v>40254</v>
      </c>
      <c r="B2802">
        <v>2010</v>
      </c>
      <c r="C2802" t="s">
        <v>14</v>
      </c>
      <c r="D2802">
        <v>5231.8999999999996</v>
      </c>
      <c r="E2802">
        <v>33.799999999999272</v>
      </c>
      <c r="F2802" s="2">
        <v>0.65023758681055133</v>
      </c>
    </row>
    <row r="2803" spans="1:6" x14ac:dyDescent="0.35">
      <c r="A2803" s="1">
        <v>40255</v>
      </c>
      <c r="B2803">
        <v>2010</v>
      </c>
      <c r="C2803" t="s">
        <v>14</v>
      </c>
      <c r="D2803">
        <v>5245.9</v>
      </c>
      <c r="E2803">
        <v>14</v>
      </c>
      <c r="F2803" s="2">
        <v>0.26758921233203997</v>
      </c>
    </row>
    <row r="2804" spans="1:6" x14ac:dyDescent="0.35">
      <c r="A2804" s="1">
        <v>40256</v>
      </c>
      <c r="B2804">
        <v>2010</v>
      </c>
      <c r="C2804" t="s">
        <v>14</v>
      </c>
      <c r="D2804">
        <v>5262.8</v>
      </c>
      <c r="E2804">
        <v>16.900000000000546</v>
      </c>
      <c r="F2804" s="2">
        <v>0.32215635067387005</v>
      </c>
    </row>
    <row r="2805" spans="1:6" x14ac:dyDescent="0.35">
      <c r="A2805" s="1">
        <v>40259</v>
      </c>
      <c r="B2805">
        <v>2010</v>
      </c>
      <c r="C2805" t="s">
        <v>14</v>
      </c>
      <c r="D2805">
        <v>5205.2</v>
      </c>
      <c r="E2805">
        <v>-57.600000000000364</v>
      </c>
      <c r="F2805" s="2">
        <v>-1.0944744242608566</v>
      </c>
    </row>
    <row r="2806" spans="1:6" x14ac:dyDescent="0.35">
      <c r="A2806" s="1">
        <v>40260</v>
      </c>
      <c r="B2806">
        <v>2010</v>
      </c>
      <c r="C2806" t="s">
        <v>14</v>
      </c>
      <c r="D2806">
        <v>5225.3</v>
      </c>
      <c r="E2806">
        <v>20.100000000000364</v>
      </c>
      <c r="F2806" s="2">
        <v>0.38615230922923932</v>
      </c>
    </row>
    <row r="2807" spans="1:6" x14ac:dyDescent="0.35">
      <c r="A2807" s="1">
        <v>40262</v>
      </c>
      <c r="B2807">
        <v>2010</v>
      </c>
      <c r="C2807" t="s">
        <v>14</v>
      </c>
      <c r="D2807">
        <v>5260.4</v>
      </c>
      <c r="E2807">
        <v>35.099999999999454</v>
      </c>
      <c r="F2807" s="2">
        <v>0.67173176659712275</v>
      </c>
    </row>
    <row r="2808" spans="1:6" x14ac:dyDescent="0.35">
      <c r="A2808" s="1">
        <v>40263</v>
      </c>
      <c r="B2808">
        <v>2010</v>
      </c>
      <c r="C2808" t="s">
        <v>14</v>
      </c>
      <c r="D2808">
        <v>5282</v>
      </c>
      <c r="E2808">
        <v>21.600000000000364</v>
      </c>
      <c r="F2808" s="2">
        <v>0.41061516234507578</v>
      </c>
    </row>
    <row r="2809" spans="1:6" x14ac:dyDescent="0.35">
      <c r="A2809" s="1">
        <v>40266</v>
      </c>
      <c r="B2809">
        <v>2010</v>
      </c>
      <c r="C2809" t="s">
        <v>14</v>
      </c>
      <c r="D2809">
        <v>5302.85</v>
      </c>
      <c r="E2809">
        <v>20.850000000000364</v>
      </c>
      <c r="F2809" s="2">
        <v>0.39473684210527005</v>
      </c>
    </row>
    <row r="2810" spans="1:6" x14ac:dyDescent="0.35">
      <c r="A2810" s="1">
        <v>40267</v>
      </c>
      <c r="B2810">
        <v>2010</v>
      </c>
      <c r="C2810" t="s">
        <v>14</v>
      </c>
      <c r="D2810">
        <v>5262.45</v>
      </c>
      <c r="E2810">
        <v>-40.400000000000546</v>
      </c>
      <c r="F2810" s="2">
        <v>-0.76185447448071397</v>
      </c>
    </row>
    <row r="2811" spans="1:6" x14ac:dyDescent="0.35">
      <c r="A2811" s="1">
        <v>40268</v>
      </c>
      <c r="B2811">
        <v>2010</v>
      </c>
      <c r="C2811" t="s">
        <v>14</v>
      </c>
      <c r="D2811">
        <v>5249.1</v>
      </c>
      <c r="E2811">
        <v>-13.349999999999454</v>
      </c>
      <c r="F2811" s="2">
        <v>-0.25368412051419881</v>
      </c>
    </row>
    <row r="2812" spans="1:6" x14ac:dyDescent="0.35">
      <c r="A2812" s="1">
        <v>40269</v>
      </c>
      <c r="B2812">
        <v>2010</v>
      </c>
      <c r="C2812" t="s">
        <v>15</v>
      </c>
      <c r="D2812">
        <v>5290.5</v>
      </c>
      <c r="E2812">
        <v>41.399999999999636</v>
      </c>
      <c r="F2812" s="2">
        <v>0.7887066354232084</v>
      </c>
    </row>
    <row r="2813" spans="1:6" x14ac:dyDescent="0.35">
      <c r="A2813" s="1">
        <v>40273</v>
      </c>
      <c r="B2813">
        <v>2010</v>
      </c>
      <c r="C2813" t="s">
        <v>15</v>
      </c>
      <c r="D2813">
        <v>5368.4</v>
      </c>
      <c r="E2813">
        <v>77.899999999999636</v>
      </c>
      <c r="F2813" s="2">
        <v>1.4724506190341109</v>
      </c>
    </row>
    <row r="2814" spans="1:6" x14ac:dyDescent="0.35">
      <c r="A2814" s="1">
        <v>40274</v>
      </c>
      <c r="B2814">
        <v>2010</v>
      </c>
      <c r="C2814" t="s">
        <v>15</v>
      </c>
      <c r="D2814">
        <v>5366</v>
      </c>
      <c r="E2814">
        <v>-2.3999999999996362</v>
      </c>
      <c r="F2814" s="2">
        <v>-4.4706057670807618E-2</v>
      </c>
    </row>
    <row r="2815" spans="1:6" x14ac:dyDescent="0.35">
      <c r="A2815" s="1">
        <v>40275</v>
      </c>
      <c r="B2815">
        <v>2010</v>
      </c>
      <c r="C2815" t="s">
        <v>15</v>
      </c>
      <c r="D2815">
        <v>5374.65</v>
      </c>
      <c r="E2815">
        <v>8.6499999999996362</v>
      </c>
      <c r="F2815" s="2">
        <v>0.1612001490868363</v>
      </c>
    </row>
    <row r="2816" spans="1:6" x14ac:dyDescent="0.35">
      <c r="A2816" s="1">
        <v>40276</v>
      </c>
      <c r="B2816">
        <v>2010</v>
      </c>
      <c r="C2816" t="s">
        <v>15</v>
      </c>
      <c r="D2816">
        <v>5304.45</v>
      </c>
      <c r="E2816">
        <v>-70.199999999999818</v>
      </c>
      <c r="F2816" s="2">
        <v>-1.3061315620552003</v>
      </c>
    </row>
    <row r="2817" spans="1:6" x14ac:dyDescent="0.35">
      <c r="A2817" s="1">
        <v>40277</v>
      </c>
      <c r="B2817">
        <v>2010</v>
      </c>
      <c r="C2817" t="s">
        <v>15</v>
      </c>
      <c r="D2817">
        <v>5361.75</v>
      </c>
      <c r="E2817">
        <v>57.300000000000182</v>
      </c>
      <c r="F2817" s="2">
        <v>1.0802250940248317</v>
      </c>
    </row>
    <row r="2818" spans="1:6" x14ac:dyDescent="0.35">
      <c r="A2818" s="1">
        <v>40280</v>
      </c>
      <c r="B2818">
        <v>2010</v>
      </c>
      <c r="C2818" t="s">
        <v>15</v>
      </c>
      <c r="D2818">
        <v>5339.7</v>
      </c>
      <c r="E2818">
        <v>-22.050000000000182</v>
      </c>
      <c r="F2818" s="2">
        <v>-0.41124632815778767</v>
      </c>
    </row>
    <row r="2819" spans="1:6" x14ac:dyDescent="0.35">
      <c r="A2819" s="1">
        <v>40281</v>
      </c>
      <c r="B2819">
        <v>2010</v>
      </c>
      <c r="C2819" t="s">
        <v>15</v>
      </c>
      <c r="D2819">
        <v>5322.95</v>
      </c>
      <c r="E2819">
        <v>-16.75</v>
      </c>
      <c r="F2819" s="2">
        <v>-0.31368803490832819</v>
      </c>
    </row>
    <row r="2820" spans="1:6" x14ac:dyDescent="0.35">
      <c r="A2820" s="1">
        <v>40283</v>
      </c>
      <c r="B2820">
        <v>2010</v>
      </c>
      <c r="C2820" t="s">
        <v>15</v>
      </c>
      <c r="D2820">
        <v>5273.6</v>
      </c>
      <c r="E2820">
        <v>-49.349999999999454</v>
      </c>
      <c r="F2820" s="2">
        <v>-0.92711748184746168</v>
      </c>
    </row>
    <row r="2821" spans="1:6" x14ac:dyDescent="0.35">
      <c r="A2821" s="1">
        <v>40284</v>
      </c>
      <c r="B2821">
        <v>2010</v>
      </c>
      <c r="C2821" t="s">
        <v>15</v>
      </c>
      <c r="D2821">
        <v>5262.6</v>
      </c>
      <c r="E2821">
        <v>-11</v>
      </c>
      <c r="F2821" s="2">
        <v>-0.20858616504854369</v>
      </c>
    </row>
    <row r="2822" spans="1:6" x14ac:dyDescent="0.35">
      <c r="A2822" s="1">
        <v>40287</v>
      </c>
      <c r="B2822">
        <v>2010</v>
      </c>
      <c r="C2822" t="s">
        <v>15</v>
      </c>
      <c r="D2822">
        <v>5203.6499999999996</v>
      </c>
      <c r="E2822">
        <v>-58.950000000000728</v>
      </c>
      <c r="F2822" s="2">
        <v>-1.1201687378862297</v>
      </c>
    </row>
    <row r="2823" spans="1:6" x14ac:dyDescent="0.35">
      <c r="A2823" s="1">
        <v>40288</v>
      </c>
      <c r="B2823">
        <v>2010</v>
      </c>
      <c r="C2823" t="s">
        <v>15</v>
      </c>
      <c r="D2823">
        <v>5230.1000000000004</v>
      </c>
      <c r="E2823">
        <v>26.450000000000728</v>
      </c>
      <c r="F2823" s="2">
        <v>0.50829706071701075</v>
      </c>
    </row>
    <row r="2824" spans="1:6" x14ac:dyDescent="0.35">
      <c r="A2824" s="1">
        <v>40289</v>
      </c>
      <c r="B2824">
        <v>2010</v>
      </c>
      <c r="C2824" t="s">
        <v>15</v>
      </c>
      <c r="D2824">
        <v>5244.9</v>
      </c>
      <c r="E2824">
        <v>14.799999999999272</v>
      </c>
      <c r="F2824" s="2">
        <v>0.282977380929605</v>
      </c>
    </row>
    <row r="2825" spans="1:6" x14ac:dyDescent="0.35">
      <c r="A2825" s="1">
        <v>40290</v>
      </c>
      <c r="B2825">
        <v>2010</v>
      </c>
      <c r="C2825" t="s">
        <v>15</v>
      </c>
      <c r="D2825">
        <v>5269.35</v>
      </c>
      <c r="E2825">
        <v>24.450000000000728</v>
      </c>
      <c r="F2825" s="2">
        <v>0.46616713378712138</v>
      </c>
    </row>
    <row r="2826" spans="1:6" x14ac:dyDescent="0.35">
      <c r="A2826" s="1">
        <v>40291</v>
      </c>
      <c r="B2826">
        <v>2010</v>
      </c>
      <c r="C2826" t="s">
        <v>15</v>
      </c>
      <c r="D2826">
        <v>5304.1</v>
      </c>
      <c r="E2826">
        <v>34.75</v>
      </c>
      <c r="F2826" s="2">
        <v>0.65947412868759903</v>
      </c>
    </row>
    <row r="2827" spans="1:6" x14ac:dyDescent="0.35">
      <c r="A2827" s="1">
        <v>40294</v>
      </c>
      <c r="B2827">
        <v>2010</v>
      </c>
      <c r="C2827" t="s">
        <v>15</v>
      </c>
      <c r="D2827">
        <v>5322.45</v>
      </c>
      <c r="E2827">
        <v>18.349999999999454</v>
      </c>
      <c r="F2827" s="2">
        <v>0.34595878659903573</v>
      </c>
    </row>
    <row r="2828" spans="1:6" x14ac:dyDescent="0.35">
      <c r="A2828" s="1">
        <v>40295</v>
      </c>
      <c r="B2828">
        <v>2010</v>
      </c>
      <c r="C2828" t="s">
        <v>15</v>
      </c>
      <c r="D2828">
        <v>5308.35</v>
      </c>
      <c r="E2828">
        <v>-14.099999999999454</v>
      </c>
      <c r="F2828" s="2">
        <v>-0.2649155933827364</v>
      </c>
    </row>
    <row r="2829" spans="1:6" x14ac:dyDescent="0.35">
      <c r="A2829" s="1">
        <v>40296</v>
      </c>
      <c r="B2829">
        <v>2010</v>
      </c>
      <c r="C2829" t="s">
        <v>15</v>
      </c>
      <c r="D2829">
        <v>5215.45</v>
      </c>
      <c r="E2829">
        <v>-92.900000000000546</v>
      </c>
      <c r="F2829" s="2">
        <v>-1.7500729982009577</v>
      </c>
    </row>
    <row r="2830" spans="1:6" x14ac:dyDescent="0.35">
      <c r="A2830" s="1">
        <v>40297</v>
      </c>
      <c r="B2830">
        <v>2010</v>
      </c>
      <c r="C2830" t="s">
        <v>15</v>
      </c>
      <c r="D2830">
        <v>5254.15</v>
      </c>
      <c r="E2830">
        <v>38.699999999999818</v>
      </c>
      <c r="F2830" s="2">
        <v>0.74202609554304655</v>
      </c>
    </row>
    <row r="2831" spans="1:6" x14ac:dyDescent="0.35">
      <c r="A2831" s="1">
        <v>40298</v>
      </c>
      <c r="B2831">
        <v>2010</v>
      </c>
      <c r="C2831" t="s">
        <v>15</v>
      </c>
      <c r="D2831">
        <v>5278</v>
      </c>
      <c r="E2831">
        <v>23.850000000000364</v>
      </c>
      <c r="F2831" s="2">
        <v>0.45392689588230956</v>
      </c>
    </row>
    <row r="2832" spans="1:6" x14ac:dyDescent="0.35">
      <c r="A2832" s="1">
        <v>40301</v>
      </c>
      <c r="B2832">
        <v>2010</v>
      </c>
      <c r="C2832" t="s">
        <v>16</v>
      </c>
      <c r="D2832">
        <v>5222.75</v>
      </c>
      <c r="E2832">
        <v>-55.25</v>
      </c>
      <c r="F2832" s="2">
        <v>-1.0467980295566501</v>
      </c>
    </row>
    <row r="2833" spans="1:6" x14ac:dyDescent="0.35">
      <c r="A2833" s="1">
        <v>40302</v>
      </c>
      <c r="B2833">
        <v>2010</v>
      </c>
      <c r="C2833" t="s">
        <v>16</v>
      </c>
      <c r="D2833">
        <v>5148.5</v>
      </c>
      <c r="E2833">
        <v>-74.25</v>
      </c>
      <c r="F2833" s="2">
        <v>-1.4216648317457277</v>
      </c>
    </row>
    <row r="2834" spans="1:6" x14ac:dyDescent="0.35">
      <c r="A2834" s="1">
        <v>40303</v>
      </c>
      <c r="B2834">
        <v>2010</v>
      </c>
      <c r="C2834" t="s">
        <v>16</v>
      </c>
      <c r="D2834">
        <v>5124.8999999999996</v>
      </c>
      <c r="E2834">
        <v>-23.600000000000364</v>
      </c>
      <c r="F2834" s="2">
        <v>-0.45838593765175029</v>
      </c>
    </row>
    <row r="2835" spans="1:6" x14ac:dyDescent="0.35">
      <c r="A2835" s="1">
        <v>40304</v>
      </c>
      <c r="B2835">
        <v>2010</v>
      </c>
      <c r="C2835" t="s">
        <v>16</v>
      </c>
      <c r="D2835">
        <v>5090.8500000000004</v>
      </c>
      <c r="E2835">
        <v>-34.049999999999272</v>
      </c>
      <c r="F2835" s="2">
        <v>-0.66440320786745644</v>
      </c>
    </row>
    <row r="2836" spans="1:6" x14ac:dyDescent="0.35">
      <c r="A2836" s="1">
        <v>40305</v>
      </c>
      <c r="B2836">
        <v>2010</v>
      </c>
      <c r="C2836" t="s">
        <v>16</v>
      </c>
      <c r="D2836">
        <v>5018.05</v>
      </c>
      <c r="E2836">
        <v>-72.800000000000182</v>
      </c>
      <c r="F2836" s="2">
        <v>-1.4300165984069493</v>
      </c>
    </row>
    <row r="2837" spans="1:6" x14ac:dyDescent="0.35">
      <c r="A2837" s="1">
        <v>40308</v>
      </c>
      <c r="B2837">
        <v>2010</v>
      </c>
      <c r="C2837" t="s">
        <v>16</v>
      </c>
      <c r="D2837">
        <v>5193.6000000000004</v>
      </c>
      <c r="E2837">
        <v>175.55000000000018</v>
      </c>
      <c r="F2837" s="2">
        <v>3.4983708811191629</v>
      </c>
    </row>
    <row r="2838" spans="1:6" x14ac:dyDescent="0.35">
      <c r="A2838" s="1">
        <v>40309</v>
      </c>
      <c r="B2838">
        <v>2010</v>
      </c>
      <c r="C2838" t="s">
        <v>16</v>
      </c>
      <c r="D2838">
        <v>5136.1499999999996</v>
      </c>
      <c r="E2838">
        <v>-57.450000000000728</v>
      </c>
      <c r="F2838" s="2">
        <v>-1.1061691312384614</v>
      </c>
    </row>
    <row r="2839" spans="1:6" x14ac:dyDescent="0.35">
      <c r="A2839" s="1">
        <v>40310</v>
      </c>
      <c r="B2839">
        <v>2010</v>
      </c>
      <c r="C2839" t="s">
        <v>16</v>
      </c>
      <c r="D2839">
        <v>5156.6499999999996</v>
      </c>
      <c r="E2839">
        <v>20.5</v>
      </c>
      <c r="F2839" s="2">
        <v>0.39913164529852124</v>
      </c>
    </row>
    <row r="2840" spans="1:6" x14ac:dyDescent="0.35">
      <c r="A2840" s="1">
        <v>40311</v>
      </c>
      <c r="B2840">
        <v>2010</v>
      </c>
      <c r="C2840" t="s">
        <v>16</v>
      </c>
      <c r="D2840">
        <v>5178.8999999999996</v>
      </c>
      <c r="E2840">
        <v>22.25</v>
      </c>
      <c r="F2840" s="2">
        <v>0.43148167899702333</v>
      </c>
    </row>
    <row r="2841" spans="1:6" x14ac:dyDescent="0.35">
      <c r="A2841" s="1">
        <v>40312</v>
      </c>
      <c r="B2841">
        <v>2010</v>
      </c>
      <c r="C2841" t="s">
        <v>16</v>
      </c>
      <c r="D2841">
        <v>5093.5</v>
      </c>
      <c r="E2841">
        <v>-85.399999999999636</v>
      </c>
      <c r="F2841" s="2">
        <v>-1.6489988221436915</v>
      </c>
    </row>
    <row r="2842" spans="1:6" x14ac:dyDescent="0.35">
      <c r="A2842" s="1">
        <v>40315</v>
      </c>
      <c r="B2842">
        <v>2010</v>
      </c>
      <c r="C2842" t="s">
        <v>16</v>
      </c>
      <c r="D2842">
        <v>5059.8999999999996</v>
      </c>
      <c r="E2842">
        <v>-33.600000000000364</v>
      </c>
      <c r="F2842" s="2">
        <v>-0.6596642780013815</v>
      </c>
    </row>
    <row r="2843" spans="1:6" x14ac:dyDescent="0.35">
      <c r="A2843" s="1">
        <v>40316</v>
      </c>
      <c r="B2843">
        <v>2010</v>
      </c>
      <c r="C2843" t="s">
        <v>16</v>
      </c>
      <c r="D2843">
        <v>5066.2</v>
      </c>
      <c r="E2843">
        <v>6.3000000000001819</v>
      </c>
      <c r="F2843" s="2">
        <v>0.12450838949386712</v>
      </c>
    </row>
    <row r="2844" spans="1:6" x14ac:dyDescent="0.35">
      <c r="A2844" s="1">
        <v>40317</v>
      </c>
      <c r="B2844">
        <v>2010</v>
      </c>
      <c r="C2844" t="s">
        <v>16</v>
      </c>
      <c r="D2844">
        <v>4919.6499999999996</v>
      </c>
      <c r="E2844">
        <v>-146.55000000000018</v>
      </c>
      <c r="F2844" s="2">
        <v>-2.8927006434803242</v>
      </c>
    </row>
    <row r="2845" spans="1:6" x14ac:dyDescent="0.35">
      <c r="A2845" s="1">
        <v>40318</v>
      </c>
      <c r="B2845">
        <v>2010</v>
      </c>
      <c r="C2845" t="s">
        <v>16</v>
      </c>
      <c r="D2845">
        <v>4947.6000000000004</v>
      </c>
      <c r="E2845">
        <v>27.950000000000728</v>
      </c>
      <c r="F2845" s="2">
        <v>0.56812984663544619</v>
      </c>
    </row>
    <row r="2846" spans="1:6" x14ac:dyDescent="0.35">
      <c r="A2846" s="1">
        <v>40319</v>
      </c>
      <c r="B2846">
        <v>2010</v>
      </c>
      <c r="C2846" t="s">
        <v>16</v>
      </c>
      <c r="D2846">
        <v>4931.1499999999996</v>
      </c>
      <c r="E2846">
        <v>-16.450000000000728</v>
      </c>
      <c r="F2846" s="2">
        <v>-0.33248443689871304</v>
      </c>
    </row>
    <row r="2847" spans="1:6" x14ac:dyDescent="0.35">
      <c r="A2847" s="1">
        <v>40322</v>
      </c>
      <c r="B2847">
        <v>2010</v>
      </c>
      <c r="C2847" t="s">
        <v>16</v>
      </c>
      <c r="D2847">
        <v>4943.95</v>
      </c>
      <c r="E2847">
        <v>12.800000000000182</v>
      </c>
      <c r="F2847" s="2">
        <v>0.25957433864311941</v>
      </c>
    </row>
    <row r="2848" spans="1:6" x14ac:dyDescent="0.35">
      <c r="A2848" s="1">
        <v>40323</v>
      </c>
      <c r="B2848">
        <v>2010</v>
      </c>
      <c r="C2848" t="s">
        <v>16</v>
      </c>
      <c r="D2848">
        <v>4806.75</v>
      </c>
      <c r="E2848">
        <v>-137.19999999999982</v>
      </c>
      <c r="F2848" s="2">
        <v>-2.7751089715713109</v>
      </c>
    </row>
    <row r="2849" spans="1:6" x14ac:dyDescent="0.35">
      <c r="A2849" s="1">
        <v>40324</v>
      </c>
      <c r="B2849">
        <v>2010</v>
      </c>
      <c r="C2849" t="s">
        <v>16</v>
      </c>
      <c r="D2849">
        <v>4917.3999999999996</v>
      </c>
      <c r="E2849">
        <v>110.64999999999964</v>
      </c>
      <c r="F2849" s="2">
        <v>2.3019711863525179</v>
      </c>
    </row>
    <row r="2850" spans="1:6" x14ac:dyDescent="0.35">
      <c r="A2850" s="1">
        <v>40325</v>
      </c>
      <c r="B2850">
        <v>2010</v>
      </c>
      <c r="C2850" t="s">
        <v>16</v>
      </c>
      <c r="D2850">
        <v>5003.1000000000004</v>
      </c>
      <c r="E2850">
        <v>85.700000000000728</v>
      </c>
      <c r="F2850" s="2">
        <v>1.7427909057632232</v>
      </c>
    </row>
    <row r="2851" spans="1:6" x14ac:dyDescent="0.35">
      <c r="A2851" s="1">
        <v>40326</v>
      </c>
      <c r="B2851">
        <v>2010</v>
      </c>
      <c r="C2851" t="s">
        <v>16</v>
      </c>
      <c r="D2851">
        <v>5066.55</v>
      </c>
      <c r="E2851">
        <v>63.449999999999818</v>
      </c>
      <c r="F2851" s="2">
        <v>1.2682137075013455</v>
      </c>
    </row>
    <row r="2852" spans="1:6" x14ac:dyDescent="0.35">
      <c r="A2852" s="1">
        <v>40329</v>
      </c>
      <c r="B2852">
        <v>2010</v>
      </c>
      <c r="C2852" t="s">
        <v>16</v>
      </c>
      <c r="D2852">
        <v>5086.3</v>
      </c>
      <c r="E2852">
        <v>19.75</v>
      </c>
      <c r="F2852" s="2">
        <v>0.38981160750412014</v>
      </c>
    </row>
    <row r="2853" spans="1:6" x14ac:dyDescent="0.35">
      <c r="A2853" s="1">
        <v>40330</v>
      </c>
      <c r="B2853">
        <v>2010</v>
      </c>
      <c r="C2853" t="s">
        <v>17</v>
      </c>
      <c r="D2853">
        <v>4970.2</v>
      </c>
      <c r="E2853">
        <v>-116.10000000000036</v>
      </c>
      <c r="F2853" s="2">
        <v>-2.2826022845683571</v>
      </c>
    </row>
    <row r="2854" spans="1:6" x14ac:dyDescent="0.35">
      <c r="A2854" s="1">
        <v>40331</v>
      </c>
      <c r="B2854">
        <v>2010</v>
      </c>
      <c r="C2854" t="s">
        <v>17</v>
      </c>
      <c r="D2854">
        <v>5019.8500000000004</v>
      </c>
      <c r="E2854">
        <v>49.650000000000546</v>
      </c>
      <c r="F2854" s="2">
        <v>0.99895376443604988</v>
      </c>
    </row>
    <row r="2855" spans="1:6" x14ac:dyDescent="0.35">
      <c r="A2855" s="1">
        <v>40332</v>
      </c>
      <c r="B2855">
        <v>2010</v>
      </c>
      <c r="C2855" t="s">
        <v>17</v>
      </c>
      <c r="D2855">
        <v>5110.5</v>
      </c>
      <c r="E2855">
        <v>90.649999999999636</v>
      </c>
      <c r="F2855" s="2">
        <v>1.8058308515194605</v>
      </c>
    </row>
    <row r="2856" spans="1:6" x14ac:dyDescent="0.35">
      <c r="A2856" s="1">
        <v>40333</v>
      </c>
      <c r="B2856">
        <v>2010</v>
      </c>
      <c r="C2856" t="s">
        <v>17</v>
      </c>
      <c r="D2856">
        <v>5135.5</v>
      </c>
      <c r="E2856">
        <v>25</v>
      </c>
      <c r="F2856" s="2">
        <v>0.48918892476274339</v>
      </c>
    </row>
    <row r="2857" spans="1:6" x14ac:dyDescent="0.35">
      <c r="A2857" s="1">
        <v>40336</v>
      </c>
      <c r="B2857">
        <v>2010</v>
      </c>
      <c r="C2857" t="s">
        <v>17</v>
      </c>
      <c r="D2857">
        <v>5034</v>
      </c>
      <c r="E2857">
        <v>-101.5</v>
      </c>
      <c r="F2857" s="2">
        <v>-1.9764385162106903</v>
      </c>
    </row>
    <row r="2858" spans="1:6" x14ac:dyDescent="0.35">
      <c r="A2858" s="1">
        <v>40337</v>
      </c>
      <c r="B2858">
        <v>2010</v>
      </c>
      <c r="C2858" t="s">
        <v>17</v>
      </c>
      <c r="D2858">
        <v>4987.1000000000004</v>
      </c>
      <c r="E2858">
        <v>-46.899999999999636</v>
      </c>
      <c r="F2858" s="2">
        <v>-0.93166468017480408</v>
      </c>
    </row>
    <row r="2859" spans="1:6" x14ac:dyDescent="0.35">
      <c r="A2859" s="1">
        <v>40338</v>
      </c>
      <c r="B2859">
        <v>2010</v>
      </c>
      <c r="C2859" t="s">
        <v>17</v>
      </c>
      <c r="D2859">
        <v>5000.3</v>
      </c>
      <c r="E2859">
        <v>13.199999999999818</v>
      </c>
      <c r="F2859" s="2">
        <v>0.264682881835131</v>
      </c>
    </row>
    <row r="2860" spans="1:6" x14ac:dyDescent="0.35">
      <c r="A2860" s="1">
        <v>40339</v>
      </c>
      <c r="B2860">
        <v>2010</v>
      </c>
      <c r="C2860" t="s">
        <v>17</v>
      </c>
      <c r="D2860">
        <v>5078.6000000000004</v>
      </c>
      <c r="E2860">
        <v>78.300000000000182</v>
      </c>
      <c r="F2860" s="2">
        <v>1.5659060456372653</v>
      </c>
    </row>
    <row r="2861" spans="1:6" x14ac:dyDescent="0.35">
      <c r="A2861" s="1">
        <v>40340</v>
      </c>
      <c r="B2861">
        <v>2010</v>
      </c>
      <c r="C2861" t="s">
        <v>17</v>
      </c>
      <c r="D2861">
        <v>5119.3500000000004</v>
      </c>
      <c r="E2861">
        <v>40.75</v>
      </c>
      <c r="F2861" s="2">
        <v>0.80238648446422234</v>
      </c>
    </row>
    <row r="2862" spans="1:6" x14ac:dyDescent="0.35">
      <c r="A2862" s="1">
        <v>40343</v>
      </c>
      <c r="B2862">
        <v>2010</v>
      </c>
      <c r="C2862" t="s">
        <v>17</v>
      </c>
      <c r="D2862">
        <v>5197.7</v>
      </c>
      <c r="E2862">
        <v>78.349999999999454</v>
      </c>
      <c r="F2862" s="2">
        <v>1.5304677351616798</v>
      </c>
    </row>
    <row r="2863" spans="1:6" x14ac:dyDescent="0.35">
      <c r="A2863" s="1">
        <v>40344</v>
      </c>
      <c r="B2863">
        <v>2010</v>
      </c>
      <c r="C2863" t="s">
        <v>17</v>
      </c>
      <c r="D2863">
        <v>5222.3500000000004</v>
      </c>
      <c r="E2863">
        <v>24.650000000000546</v>
      </c>
      <c r="F2863" s="2">
        <v>0.47424822517653092</v>
      </c>
    </row>
    <row r="2864" spans="1:6" x14ac:dyDescent="0.35">
      <c r="A2864" s="1">
        <v>40345</v>
      </c>
      <c r="B2864">
        <v>2010</v>
      </c>
      <c r="C2864" t="s">
        <v>17</v>
      </c>
      <c r="D2864">
        <v>5233.3500000000004</v>
      </c>
      <c r="E2864">
        <v>11</v>
      </c>
      <c r="F2864" s="2">
        <v>0.21063314408264477</v>
      </c>
    </row>
    <row r="2865" spans="1:6" x14ac:dyDescent="0.35">
      <c r="A2865" s="1">
        <v>40346</v>
      </c>
      <c r="B2865">
        <v>2010</v>
      </c>
      <c r="C2865" t="s">
        <v>17</v>
      </c>
      <c r="D2865">
        <v>5274.85</v>
      </c>
      <c r="E2865">
        <v>41.5</v>
      </c>
      <c r="F2865" s="2">
        <v>0.79299110512386894</v>
      </c>
    </row>
    <row r="2866" spans="1:6" x14ac:dyDescent="0.35">
      <c r="A2866" s="1">
        <v>40347</v>
      </c>
      <c r="B2866">
        <v>2010</v>
      </c>
      <c r="C2866" t="s">
        <v>17</v>
      </c>
      <c r="D2866">
        <v>5262.6</v>
      </c>
      <c r="E2866">
        <v>-12.25</v>
      </c>
      <c r="F2866" s="2">
        <v>-0.23223409196470041</v>
      </c>
    </row>
    <row r="2867" spans="1:6" x14ac:dyDescent="0.35">
      <c r="A2867" s="1">
        <v>40350</v>
      </c>
      <c r="B2867">
        <v>2010</v>
      </c>
      <c r="C2867" t="s">
        <v>17</v>
      </c>
      <c r="D2867">
        <v>5353.3</v>
      </c>
      <c r="E2867">
        <v>90.699999999999818</v>
      </c>
      <c r="F2867" s="2">
        <v>1.7234826891650481</v>
      </c>
    </row>
    <row r="2868" spans="1:6" x14ac:dyDescent="0.35">
      <c r="A2868" s="1">
        <v>40351</v>
      </c>
      <c r="B2868">
        <v>2010</v>
      </c>
      <c r="C2868" t="s">
        <v>17</v>
      </c>
      <c r="D2868">
        <v>5316.55</v>
      </c>
      <c r="E2868">
        <v>-36.75</v>
      </c>
      <c r="F2868" s="2">
        <v>-0.68649244391310027</v>
      </c>
    </row>
    <row r="2869" spans="1:6" x14ac:dyDescent="0.35">
      <c r="A2869" s="1">
        <v>40352</v>
      </c>
      <c r="B2869">
        <v>2010</v>
      </c>
      <c r="C2869" t="s">
        <v>17</v>
      </c>
      <c r="D2869">
        <v>5323.15</v>
      </c>
      <c r="E2869">
        <v>6.5999999999994543</v>
      </c>
      <c r="F2869" s="2">
        <v>0.12414065512408336</v>
      </c>
    </row>
    <row r="2870" spans="1:6" x14ac:dyDescent="0.35">
      <c r="A2870" s="1">
        <v>40353</v>
      </c>
      <c r="B2870">
        <v>2010</v>
      </c>
      <c r="C2870" t="s">
        <v>17</v>
      </c>
      <c r="D2870">
        <v>5320.6</v>
      </c>
      <c r="E2870">
        <v>-2.5499999999992724</v>
      </c>
      <c r="F2870" s="2">
        <v>-4.7903966636282512E-2</v>
      </c>
    </row>
    <row r="2871" spans="1:6" x14ac:dyDescent="0.35">
      <c r="A2871" s="1">
        <v>40354</v>
      </c>
      <c r="B2871">
        <v>2010</v>
      </c>
      <c r="C2871" t="s">
        <v>17</v>
      </c>
      <c r="D2871">
        <v>5269.05</v>
      </c>
      <c r="E2871">
        <v>-51.550000000000182</v>
      </c>
      <c r="F2871" s="2">
        <v>-0.96887569071157731</v>
      </c>
    </row>
    <row r="2872" spans="1:6" x14ac:dyDescent="0.35">
      <c r="A2872" s="1">
        <v>40357</v>
      </c>
      <c r="B2872">
        <v>2010</v>
      </c>
      <c r="C2872" t="s">
        <v>17</v>
      </c>
      <c r="D2872">
        <v>5333.5</v>
      </c>
      <c r="E2872">
        <v>64.449999999999818</v>
      </c>
      <c r="F2872" s="2">
        <v>1.2231806492631465</v>
      </c>
    </row>
    <row r="2873" spans="1:6" x14ac:dyDescent="0.35">
      <c r="A2873" s="1">
        <v>40358</v>
      </c>
      <c r="B2873">
        <v>2010</v>
      </c>
      <c r="C2873" t="s">
        <v>17</v>
      </c>
      <c r="D2873">
        <v>5256.15</v>
      </c>
      <c r="E2873">
        <v>-77.350000000000364</v>
      </c>
      <c r="F2873" s="2">
        <v>-1.4502671791506585</v>
      </c>
    </row>
    <row r="2874" spans="1:6" x14ac:dyDescent="0.35">
      <c r="A2874" s="1">
        <v>40359</v>
      </c>
      <c r="B2874">
        <v>2010</v>
      </c>
      <c r="C2874" t="s">
        <v>17</v>
      </c>
      <c r="D2874">
        <v>5312.5</v>
      </c>
      <c r="E2874">
        <v>56.350000000000364</v>
      </c>
      <c r="F2874" s="2">
        <v>1.0720774711528471</v>
      </c>
    </row>
    <row r="2875" spans="1:6" x14ac:dyDescent="0.35">
      <c r="A2875" s="1">
        <v>40360</v>
      </c>
      <c r="B2875">
        <v>2010</v>
      </c>
      <c r="C2875" t="s">
        <v>18</v>
      </c>
      <c r="D2875">
        <v>5251.4</v>
      </c>
      <c r="E2875">
        <v>-61.100000000000364</v>
      </c>
      <c r="F2875" s="2">
        <v>-1.1501176470588304</v>
      </c>
    </row>
    <row r="2876" spans="1:6" x14ac:dyDescent="0.35">
      <c r="A2876" s="1">
        <v>40361</v>
      </c>
      <c r="B2876">
        <v>2010</v>
      </c>
      <c r="C2876" t="s">
        <v>18</v>
      </c>
      <c r="D2876">
        <v>5237.1000000000004</v>
      </c>
      <c r="E2876">
        <v>-14.299999999999272</v>
      </c>
      <c r="F2876" s="2">
        <v>-0.27230833682445205</v>
      </c>
    </row>
    <row r="2877" spans="1:6" x14ac:dyDescent="0.35">
      <c r="A2877" s="1">
        <v>40364</v>
      </c>
      <c r="B2877">
        <v>2010</v>
      </c>
      <c r="C2877" t="s">
        <v>18</v>
      </c>
      <c r="D2877">
        <v>5235.8999999999996</v>
      </c>
      <c r="E2877">
        <v>-1.2000000000007276</v>
      </c>
      <c r="F2877" s="2">
        <v>-2.2913444463552875E-2</v>
      </c>
    </row>
    <row r="2878" spans="1:6" x14ac:dyDescent="0.35">
      <c r="A2878" s="1">
        <v>40365</v>
      </c>
      <c r="B2878">
        <v>2010</v>
      </c>
      <c r="C2878" t="s">
        <v>18</v>
      </c>
      <c r="D2878">
        <v>5289.05</v>
      </c>
      <c r="E2878">
        <v>53.150000000000546</v>
      </c>
      <c r="F2878" s="2">
        <v>1.0151072403980319</v>
      </c>
    </row>
    <row r="2879" spans="1:6" x14ac:dyDescent="0.35">
      <c r="A2879" s="1">
        <v>40366</v>
      </c>
      <c r="B2879">
        <v>2010</v>
      </c>
      <c r="C2879" t="s">
        <v>18</v>
      </c>
      <c r="D2879">
        <v>5241.1000000000004</v>
      </c>
      <c r="E2879">
        <v>-47.949999999999818</v>
      </c>
      <c r="F2879" s="2">
        <v>-0.90659003034571084</v>
      </c>
    </row>
    <row r="2880" spans="1:6" x14ac:dyDescent="0.35">
      <c r="A2880" s="1">
        <v>40367</v>
      </c>
      <c r="B2880">
        <v>2010</v>
      </c>
      <c r="C2880" t="s">
        <v>18</v>
      </c>
      <c r="D2880">
        <v>5296.85</v>
      </c>
      <c r="E2880">
        <v>55.75</v>
      </c>
      <c r="F2880" s="2">
        <v>1.0637080002289596</v>
      </c>
    </row>
    <row r="2881" spans="1:6" x14ac:dyDescent="0.35">
      <c r="A2881" s="1">
        <v>40368</v>
      </c>
      <c r="B2881">
        <v>2010</v>
      </c>
      <c r="C2881" t="s">
        <v>18</v>
      </c>
      <c r="D2881">
        <v>5352.45</v>
      </c>
      <c r="E2881">
        <v>55.599999999999454</v>
      </c>
      <c r="F2881" s="2">
        <v>1.0496804704682867</v>
      </c>
    </row>
    <row r="2882" spans="1:6" x14ac:dyDescent="0.35">
      <c r="A2882" s="1">
        <v>40371</v>
      </c>
      <c r="B2882">
        <v>2010</v>
      </c>
      <c r="C2882" t="s">
        <v>18</v>
      </c>
      <c r="D2882">
        <v>5383</v>
      </c>
      <c r="E2882">
        <v>30.550000000000182</v>
      </c>
      <c r="F2882" s="2">
        <v>0.57076665825930517</v>
      </c>
    </row>
    <row r="2883" spans="1:6" x14ac:dyDescent="0.35">
      <c r="A2883" s="1">
        <v>40372</v>
      </c>
      <c r="B2883">
        <v>2010</v>
      </c>
      <c r="C2883" t="s">
        <v>18</v>
      </c>
      <c r="D2883">
        <v>5400.65</v>
      </c>
      <c r="E2883">
        <v>17.649999999999636</v>
      </c>
      <c r="F2883" s="2">
        <v>0.32788407950956039</v>
      </c>
    </row>
    <row r="2884" spans="1:6" x14ac:dyDescent="0.35">
      <c r="A2884" s="1">
        <v>40373</v>
      </c>
      <c r="B2884">
        <v>2010</v>
      </c>
      <c r="C2884" t="s">
        <v>18</v>
      </c>
      <c r="D2884">
        <v>5386.15</v>
      </c>
      <c r="E2884">
        <v>-14.5</v>
      </c>
      <c r="F2884" s="2">
        <v>-0.26848620073509671</v>
      </c>
    </row>
    <row r="2885" spans="1:6" x14ac:dyDescent="0.35">
      <c r="A2885" s="1">
        <v>40374</v>
      </c>
      <c r="B2885">
        <v>2010</v>
      </c>
      <c r="C2885" t="s">
        <v>18</v>
      </c>
      <c r="D2885">
        <v>5378.75</v>
      </c>
      <c r="E2885">
        <v>-7.3999999999996362</v>
      </c>
      <c r="F2885" s="2">
        <v>-0.13738941544516281</v>
      </c>
    </row>
    <row r="2886" spans="1:6" x14ac:dyDescent="0.35">
      <c r="A2886" s="1">
        <v>40375</v>
      </c>
      <c r="B2886">
        <v>2010</v>
      </c>
      <c r="C2886" t="s">
        <v>18</v>
      </c>
      <c r="D2886">
        <v>5393.9</v>
      </c>
      <c r="E2886">
        <v>15.149999999999636</v>
      </c>
      <c r="F2886" s="2">
        <v>0.2816639553799607</v>
      </c>
    </row>
    <row r="2887" spans="1:6" x14ac:dyDescent="0.35">
      <c r="A2887" s="1">
        <v>40378</v>
      </c>
      <c r="B2887">
        <v>2010</v>
      </c>
      <c r="C2887" t="s">
        <v>18</v>
      </c>
      <c r="D2887">
        <v>5386.45</v>
      </c>
      <c r="E2887">
        <v>-7.4499999999998181</v>
      </c>
      <c r="F2887" s="2">
        <v>-0.13811898626225586</v>
      </c>
    </row>
    <row r="2888" spans="1:6" x14ac:dyDescent="0.35">
      <c r="A2888" s="1">
        <v>40379</v>
      </c>
      <c r="B2888">
        <v>2010</v>
      </c>
      <c r="C2888" t="s">
        <v>18</v>
      </c>
      <c r="D2888">
        <v>5368</v>
      </c>
      <c r="E2888">
        <v>-18.449999999999818</v>
      </c>
      <c r="F2888" s="2">
        <v>-0.34252615358909522</v>
      </c>
    </row>
    <row r="2889" spans="1:6" x14ac:dyDescent="0.35">
      <c r="A2889" s="1">
        <v>40380</v>
      </c>
      <c r="B2889">
        <v>2010</v>
      </c>
      <c r="C2889" t="s">
        <v>18</v>
      </c>
      <c r="D2889">
        <v>5399.35</v>
      </c>
      <c r="E2889">
        <v>31.350000000000364</v>
      </c>
      <c r="F2889" s="2">
        <v>0.58401639344262979</v>
      </c>
    </row>
    <row r="2890" spans="1:6" x14ac:dyDescent="0.35">
      <c r="A2890" s="1">
        <v>40381</v>
      </c>
      <c r="B2890">
        <v>2010</v>
      </c>
      <c r="C2890" t="s">
        <v>18</v>
      </c>
      <c r="D2890">
        <v>5441.95</v>
      </c>
      <c r="E2890">
        <v>42.599999999999454</v>
      </c>
      <c r="F2890" s="2">
        <v>0.78898385916822311</v>
      </c>
    </row>
    <row r="2891" spans="1:6" x14ac:dyDescent="0.35">
      <c r="A2891" s="1">
        <v>40382</v>
      </c>
      <c r="B2891">
        <v>2010</v>
      </c>
      <c r="C2891" t="s">
        <v>18</v>
      </c>
      <c r="D2891">
        <v>5449.1</v>
      </c>
      <c r="E2891">
        <v>7.1500000000005457</v>
      </c>
      <c r="F2891" s="2">
        <v>0.13138672718419953</v>
      </c>
    </row>
    <row r="2892" spans="1:6" x14ac:dyDescent="0.35">
      <c r="A2892" s="1">
        <v>40385</v>
      </c>
      <c r="B2892">
        <v>2010</v>
      </c>
      <c r="C2892" t="s">
        <v>18</v>
      </c>
      <c r="D2892">
        <v>5418.6</v>
      </c>
      <c r="E2892">
        <v>-30.5</v>
      </c>
      <c r="F2892" s="2">
        <v>-0.55972545925015138</v>
      </c>
    </row>
    <row r="2893" spans="1:6" x14ac:dyDescent="0.35">
      <c r="A2893" s="1">
        <v>40386</v>
      </c>
      <c r="B2893">
        <v>2010</v>
      </c>
      <c r="C2893" t="s">
        <v>18</v>
      </c>
      <c r="D2893">
        <v>5430.6</v>
      </c>
      <c r="E2893">
        <v>12</v>
      </c>
      <c r="F2893" s="2">
        <v>0.22145941756173179</v>
      </c>
    </row>
    <row r="2894" spans="1:6" x14ac:dyDescent="0.35">
      <c r="A2894" s="1">
        <v>40387</v>
      </c>
      <c r="B2894">
        <v>2010</v>
      </c>
      <c r="C2894" t="s">
        <v>18</v>
      </c>
      <c r="D2894">
        <v>5397.55</v>
      </c>
      <c r="E2894">
        <v>-33.050000000000182</v>
      </c>
      <c r="F2894" s="2">
        <v>-0.60858836960925455</v>
      </c>
    </row>
    <row r="2895" spans="1:6" x14ac:dyDescent="0.35">
      <c r="A2895" s="1">
        <v>40388</v>
      </c>
      <c r="B2895">
        <v>2010</v>
      </c>
      <c r="C2895" t="s">
        <v>18</v>
      </c>
      <c r="D2895">
        <v>5408.9</v>
      </c>
      <c r="E2895">
        <v>11.349999999999454</v>
      </c>
      <c r="F2895" s="2">
        <v>0.21028059026779658</v>
      </c>
    </row>
    <row r="2896" spans="1:6" x14ac:dyDescent="0.35">
      <c r="A2896" s="1">
        <v>40389</v>
      </c>
      <c r="B2896">
        <v>2010</v>
      </c>
      <c r="C2896" t="s">
        <v>18</v>
      </c>
      <c r="D2896">
        <v>5367.6</v>
      </c>
      <c r="E2896">
        <v>-41.299999999999272</v>
      </c>
      <c r="F2896" s="2">
        <v>-0.76355636081272116</v>
      </c>
    </row>
    <row r="2897" spans="1:6" x14ac:dyDescent="0.35">
      <c r="A2897" s="1">
        <v>40392</v>
      </c>
      <c r="B2897">
        <v>2010</v>
      </c>
      <c r="C2897" t="s">
        <v>19</v>
      </c>
      <c r="D2897">
        <v>5431.65</v>
      </c>
      <c r="E2897">
        <v>64.049999999999272</v>
      </c>
      <c r="F2897" s="2">
        <v>1.1932707355242429</v>
      </c>
    </row>
    <row r="2898" spans="1:6" x14ac:dyDescent="0.35">
      <c r="A2898" s="1">
        <v>40393</v>
      </c>
      <c r="B2898">
        <v>2010</v>
      </c>
      <c r="C2898" t="s">
        <v>19</v>
      </c>
      <c r="D2898">
        <v>5439.55</v>
      </c>
      <c r="E2898">
        <v>7.9000000000005457</v>
      </c>
      <c r="F2898" s="2">
        <v>0.14544383382582723</v>
      </c>
    </row>
    <row r="2899" spans="1:6" x14ac:dyDescent="0.35">
      <c r="A2899" s="1">
        <v>40394</v>
      </c>
      <c r="B2899">
        <v>2010</v>
      </c>
      <c r="C2899" t="s">
        <v>19</v>
      </c>
      <c r="D2899">
        <v>5467.85</v>
      </c>
      <c r="E2899">
        <v>28.300000000000182</v>
      </c>
      <c r="F2899" s="2">
        <v>0.52026362474837407</v>
      </c>
    </row>
    <row r="2900" spans="1:6" x14ac:dyDescent="0.35">
      <c r="A2900" s="1">
        <v>40395</v>
      </c>
      <c r="B2900">
        <v>2010</v>
      </c>
      <c r="C2900" t="s">
        <v>19</v>
      </c>
      <c r="D2900">
        <v>5447.1</v>
      </c>
      <c r="E2900">
        <v>-20.75</v>
      </c>
      <c r="F2900" s="2">
        <v>-0.37949102480865421</v>
      </c>
    </row>
    <row r="2901" spans="1:6" x14ac:dyDescent="0.35">
      <c r="A2901" s="1">
        <v>40396</v>
      </c>
      <c r="B2901">
        <v>2010</v>
      </c>
      <c r="C2901" t="s">
        <v>19</v>
      </c>
      <c r="D2901">
        <v>5439.25</v>
      </c>
      <c r="E2901">
        <v>-7.8500000000003638</v>
      </c>
      <c r="F2901" s="2">
        <v>-0.14411338143232846</v>
      </c>
    </row>
    <row r="2902" spans="1:6" x14ac:dyDescent="0.35">
      <c r="A2902" s="1">
        <v>40399</v>
      </c>
      <c r="B2902">
        <v>2010</v>
      </c>
      <c r="C2902" t="s">
        <v>19</v>
      </c>
      <c r="D2902">
        <v>5486.15</v>
      </c>
      <c r="E2902">
        <v>46.899999999999636</v>
      </c>
      <c r="F2902" s="2">
        <v>0.86225122948935307</v>
      </c>
    </row>
    <row r="2903" spans="1:6" x14ac:dyDescent="0.35">
      <c r="A2903" s="1">
        <v>40400</v>
      </c>
      <c r="B2903">
        <v>2010</v>
      </c>
      <c r="C2903" t="s">
        <v>19</v>
      </c>
      <c r="D2903">
        <v>5460.7</v>
      </c>
      <c r="E2903">
        <v>-25.449999999999818</v>
      </c>
      <c r="F2903" s="2">
        <v>-0.46389544580443148</v>
      </c>
    </row>
    <row r="2904" spans="1:6" x14ac:dyDescent="0.35">
      <c r="A2904" s="1">
        <v>40401</v>
      </c>
      <c r="B2904">
        <v>2010</v>
      </c>
      <c r="C2904" t="s">
        <v>19</v>
      </c>
      <c r="D2904">
        <v>5420.6</v>
      </c>
      <c r="E2904">
        <v>-40.099999999999454</v>
      </c>
      <c r="F2904" s="2">
        <v>-0.7343380885234394</v>
      </c>
    </row>
    <row r="2905" spans="1:6" x14ac:dyDescent="0.35">
      <c r="A2905" s="1">
        <v>40402</v>
      </c>
      <c r="B2905">
        <v>2010</v>
      </c>
      <c r="C2905" t="s">
        <v>19</v>
      </c>
      <c r="D2905">
        <v>5416.45</v>
      </c>
      <c r="E2905">
        <v>-4.1500000000005457</v>
      </c>
      <c r="F2905" s="2">
        <v>-7.6559790429113858E-2</v>
      </c>
    </row>
    <row r="2906" spans="1:6" x14ac:dyDescent="0.35">
      <c r="A2906" s="1">
        <v>40403</v>
      </c>
      <c r="B2906">
        <v>2010</v>
      </c>
      <c r="C2906" t="s">
        <v>19</v>
      </c>
      <c r="D2906">
        <v>5452.1</v>
      </c>
      <c r="E2906">
        <v>35.650000000000546</v>
      </c>
      <c r="F2906" s="2">
        <v>0.65818017336079071</v>
      </c>
    </row>
    <row r="2907" spans="1:6" x14ac:dyDescent="0.35">
      <c r="A2907" s="1">
        <v>40406</v>
      </c>
      <c r="B2907">
        <v>2010</v>
      </c>
      <c r="C2907" t="s">
        <v>19</v>
      </c>
      <c r="D2907">
        <v>5418.3</v>
      </c>
      <c r="E2907">
        <v>-33.800000000000182</v>
      </c>
      <c r="F2907" s="2">
        <v>-0.61994460849948052</v>
      </c>
    </row>
    <row r="2908" spans="1:6" x14ac:dyDescent="0.35">
      <c r="A2908" s="1">
        <v>40407</v>
      </c>
      <c r="B2908">
        <v>2010</v>
      </c>
      <c r="C2908" t="s">
        <v>19</v>
      </c>
      <c r="D2908">
        <v>5414.15</v>
      </c>
      <c r="E2908">
        <v>-4.1500000000005457</v>
      </c>
      <c r="F2908" s="2">
        <v>-7.659228909437546E-2</v>
      </c>
    </row>
    <row r="2909" spans="1:6" x14ac:dyDescent="0.35">
      <c r="A2909" s="1">
        <v>40408</v>
      </c>
      <c r="B2909">
        <v>2010</v>
      </c>
      <c r="C2909" t="s">
        <v>19</v>
      </c>
      <c r="D2909">
        <v>5479.15</v>
      </c>
      <c r="E2909">
        <v>65</v>
      </c>
      <c r="F2909" s="2">
        <v>1.2005577976228956</v>
      </c>
    </row>
    <row r="2910" spans="1:6" x14ac:dyDescent="0.35">
      <c r="A2910" s="1">
        <v>40409</v>
      </c>
      <c r="B2910">
        <v>2010</v>
      </c>
      <c r="C2910" t="s">
        <v>19</v>
      </c>
      <c r="D2910">
        <v>5540.2</v>
      </c>
      <c r="E2910">
        <v>61.050000000000182</v>
      </c>
      <c r="F2910" s="2">
        <v>1.1142239215936811</v>
      </c>
    </row>
    <row r="2911" spans="1:6" x14ac:dyDescent="0.35">
      <c r="A2911" s="1">
        <v>40410</v>
      </c>
      <c r="B2911">
        <v>2010</v>
      </c>
      <c r="C2911" t="s">
        <v>19</v>
      </c>
      <c r="D2911">
        <v>5530.65</v>
      </c>
      <c r="E2911">
        <v>-9.5500000000001819</v>
      </c>
      <c r="F2911" s="2">
        <v>-0.17237644850366743</v>
      </c>
    </row>
    <row r="2912" spans="1:6" x14ac:dyDescent="0.35">
      <c r="A2912" s="1">
        <v>40413</v>
      </c>
      <c r="B2912">
        <v>2010</v>
      </c>
      <c r="C2912" t="s">
        <v>19</v>
      </c>
      <c r="D2912">
        <v>5543.5</v>
      </c>
      <c r="E2912">
        <v>12.850000000000364</v>
      </c>
      <c r="F2912" s="2">
        <v>0.23234158733603399</v>
      </c>
    </row>
    <row r="2913" spans="1:6" x14ac:dyDescent="0.35">
      <c r="A2913" s="1">
        <v>40414</v>
      </c>
      <c r="B2913">
        <v>2010</v>
      </c>
      <c r="C2913" t="s">
        <v>19</v>
      </c>
      <c r="D2913">
        <v>5505.1</v>
      </c>
      <c r="E2913">
        <v>-38.399999999999636</v>
      </c>
      <c r="F2913" s="2">
        <v>-0.69270316586993119</v>
      </c>
    </row>
    <row r="2914" spans="1:6" x14ac:dyDescent="0.35">
      <c r="A2914" s="1">
        <v>40415</v>
      </c>
      <c r="B2914">
        <v>2010</v>
      </c>
      <c r="C2914" t="s">
        <v>19</v>
      </c>
      <c r="D2914">
        <v>5462.35</v>
      </c>
      <c r="E2914">
        <v>-42.75</v>
      </c>
      <c r="F2914" s="2">
        <v>-0.77655265117799854</v>
      </c>
    </row>
    <row r="2915" spans="1:6" x14ac:dyDescent="0.35">
      <c r="A2915" s="1">
        <v>40416</v>
      </c>
      <c r="B2915">
        <v>2010</v>
      </c>
      <c r="C2915" t="s">
        <v>19</v>
      </c>
      <c r="D2915">
        <v>5477.9</v>
      </c>
      <c r="E2915">
        <v>15.549999999999272</v>
      </c>
      <c r="F2915" s="2">
        <v>0.28467600940985605</v>
      </c>
    </row>
    <row r="2916" spans="1:6" x14ac:dyDescent="0.35">
      <c r="A2916" s="1">
        <v>40417</v>
      </c>
      <c r="B2916">
        <v>2010</v>
      </c>
      <c r="C2916" t="s">
        <v>19</v>
      </c>
      <c r="D2916">
        <v>5408.7</v>
      </c>
      <c r="E2916">
        <v>-69.199999999999818</v>
      </c>
      <c r="F2916" s="2">
        <v>-1.2632578177768821</v>
      </c>
    </row>
    <row r="2917" spans="1:6" x14ac:dyDescent="0.35">
      <c r="A2917" s="1">
        <v>40420</v>
      </c>
      <c r="B2917">
        <v>2010</v>
      </c>
      <c r="C2917" t="s">
        <v>19</v>
      </c>
      <c r="D2917">
        <v>5415.45</v>
      </c>
      <c r="E2917">
        <v>6.75</v>
      </c>
      <c r="F2917" s="2">
        <v>0.12479893504908758</v>
      </c>
    </row>
    <row r="2918" spans="1:6" x14ac:dyDescent="0.35">
      <c r="A2918" s="1">
        <v>40421</v>
      </c>
      <c r="B2918">
        <v>2010</v>
      </c>
      <c r="C2918" t="s">
        <v>19</v>
      </c>
      <c r="D2918">
        <v>5402.4</v>
      </c>
      <c r="E2918">
        <v>-13.050000000000182</v>
      </c>
      <c r="F2918" s="2">
        <v>-0.24097720411046511</v>
      </c>
    </row>
    <row r="2919" spans="1:6" x14ac:dyDescent="0.35">
      <c r="A2919" s="1">
        <v>40422</v>
      </c>
      <c r="B2919">
        <v>2010</v>
      </c>
      <c r="C2919" t="s">
        <v>20</v>
      </c>
      <c r="D2919">
        <v>5471.85</v>
      </c>
      <c r="E2919">
        <v>69.450000000000728</v>
      </c>
      <c r="F2919" s="2">
        <v>1.2855397601066327</v>
      </c>
    </row>
    <row r="2920" spans="1:6" x14ac:dyDescent="0.35">
      <c r="A2920" s="1">
        <v>40423</v>
      </c>
      <c r="B2920">
        <v>2010</v>
      </c>
      <c r="C2920" t="s">
        <v>20</v>
      </c>
      <c r="D2920">
        <v>5486.15</v>
      </c>
      <c r="E2920">
        <v>14.299999999999272</v>
      </c>
      <c r="F2920" s="2">
        <v>0.26133757321562673</v>
      </c>
    </row>
    <row r="2921" spans="1:6" x14ac:dyDescent="0.35">
      <c r="A2921" s="1">
        <v>40424</v>
      </c>
      <c r="B2921">
        <v>2010</v>
      </c>
      <c r="C2921" t="s">
        <v>20</v>
      </c>
      <c r="D2921">
        <v>5479.4</v>
      </c>
      <c r="E2921">
        <v>-6.75</v>
      </c>
      <c r="F2921" s="2">
        <v>-0.12303710252180491</v>
      </c>
    </row>
    <row r="2922" spans="1:6" x14ac:dyDescent="0.35">
      <c r="A2922" s="1">
        <v>40427</v>
      </c>
      <c r="B2922">
        <v>2010</v>
      </c>
      <c r="C2922" t="s">
        <v>20</v>
      </c>
      <c r="D2922">
        <v>5576.95</v>
      </c>
      <c r="E2922">
        <v>97.550000000000182</v>
      </c>
      <c r="F2922" s="2">
        <v>1.7803044128919259</v>
      </c>
    </row>
    <row r="2923" spans="1:6" x14ac:dyDescent="0.35">
      <c r="A2923" s="1">
        <v>40428</v>
      </c>
      <c r="B2923">
        <v>2010</v>
      </c>
      <c r="C2923" t="s">
        <v>20</v>
      </c>
      <c r="D2923">
        <v>5604</v>
      </c>
      <c r="E2923">
        <v>27.050000000000182</v>
      </c>
      <c r="F2923" s="2">
        <v>0.48503214122414912</v>
      </c>
    </row>
    <row r="2924" spans="1:6" x14ac:dyDescent="0.35">
      <c r="A2924" s="1">
        <v>40429</v>
      </c>
      <c r="B2924">
        <v>2010</v>
      </c>
      <c r="C2924" t="s">
        <v>20</v>
      </c>
      <c r="D2924">
        <v>5607.85</v>
      </c>
      <c r="E2924">
        <v>3.8500000000003638</v>
      </c>
      <c r="F2924" s="2">
        <v>6.8700927908643183E-2</v>
      </c>
    </row>
    <row r="2925" spans="1:6" x14ac:dyDescent="0.35">
      <c r="A2925" s="1">
        <v>40430</v>
      </c>
      <c r="B2925">
        <v>2010</v>
      </c>
      <c r="C2925" t="s">
        <v>20</v>
      </c>
      <c r="D2925">
        <v>5640.05</v>
      </c>
      <c r="E2925">
        <v>32.199999999999818</v>
      </c>
      <c r="F2925" s="2">
        <v>0.57419510150948794</v>
      </c>
    </row>
    <row r="2926" spans="1:6" x14ac:dyDescent="0.35">
      <c r="A2926" s="1">
        <v>40434</v>
      </c>
      <c r="B2926">
        <v>2010</v>
      </c>
      <c r="C2926" t="s">
        <v>20</v>
      </c>
      <c r="D2926">
        <v>5760</v>
      </c>
      <c r="E2926">
        <v>119.94999999999982</v>
      </c>
      <c r="F2926" s="2">
        <v>2.1267541954415266</v>
      </c>
    </row>
    <row r="2927" spans="1:6" x14ac:dyDescent="0.35">
      <c r="A2927" s="1">
        <v>40435</v>
      </c>
      <c r="B2927">
        <v>2010</v>
      </c>
      <c r="C2927" t="s">
        <v>20</v>
      </c>
      <c r="D2927">
        <v>5795.55</v>
      </c>
      <c r="E2927">
        <v>35.550000000000182</v>
      </c>
      <c r="F2927" s="2">
        <v>0.61718750000000311</v>
      </c>
    </row>
    <row r="2928" spans="1:6" x14ac:dyDescent="0.35">
      <c r="A2928" s="1">
        <v>40436</v>
      </c>
      <c r="B2928">
        <v>2010</v>
      </c>
      <c r="C2928" t="s">
        <v>20</v>
      </c>
      <c r="D2928">
        <v>5860.95</v>
      </c>
      <c r="E2928">
        <v>65.399999999999636</v>
      </c>
      <c r="F2928" s="2">
        <v>1.1284520019670201</v>
      </c>
    </row>
    <row r="2929" spans="1:6" x14ac:dyDescent="0.35">
      <c r="A2929" s="1">
        <v>40437</v>
      </c>
      <c r="B2929">
        <v>2010</v>
      </c>
      <c r="C2929" t="s">
        <v>20</v>
      </c>
      <c r="D2929">
        <v>5828.7</v>
      </c>
      <c r="E2929">
        <v>-32.25</v>
      </c>
      <c r="F2929" s="2">
        <v>-0.55025209223760652</v>
      </c>
    </row>
    <row r="2930" spans="1:6" x14ac:dyDescent="0.35">
      <c r="A2930" s="1">
        <v>40438</v>
      </c>
      <c r="B2930">
        <v>2010</v>
      </c>
      <c r="C2930" t="s">
        <v>20</v>
      </c>
      <c r="D2930">
        <v>5884.95</v>
      </c>
      <c r="E2930">
        <v>56.25</v>
      </c>
      <c r="F2930" s="2">
        <v>0.96505224149467295</v>
      </c>
    </row>
    <row r="2931" spans="1:6" x14ac:dyDescent="0.35">
      <c r="A2931" s="1">
        <v>40441</v>
      </c>
      <c r="B2931">
        <v>2010</v>
      </c>
      <c r="C2931" t="s">
        <v>20</v>
      </c>
      <c r="D2931">
        <v>5980.45</v>
      </c>
      <c r="E2931">
        <v>95.5</v>
      </c>
      <c r="F2931" s="2">
        <v>1.6227835410666192</v>
      </c>
    </row>
    <row r="2932" spans="1:6" x14ac:dyDescent="0.35">
      <c r="A2932" s="1">
        <v>40442</v>
      </c>
      <c r="B2932">
        <v>2010</v>
      </c>
      <c r="C2932" t="s">
        <v>20</v>
      </c>
      <c r="D2932">
        <v>6009.05</v>
      </c>
      <c r="E2932">
        <v>28.600000000000364</v>
      </c>
      <c r="F2932" s="2">
        <v>0.4782248827429435</v>
      </c>
    </row>
    <row r="2933" spans="1:6" x14ac:dyDescent="0.35">
      <c r="A2933" s="1">
        <v>40443</v>
      </c>
      <c r="B2933">
        <v>2010</v>
      </c>
      <c r="C2933" t="s">
        <v>20</v>
      </c>
      <c r="D2933">
        <v>5991</v>
      </c>
      <c r="E2933">
        <v>-18.050000000000182</v>
      </c>
      <c r="F2933" s="2">
        <v>-0.30038025977484262</v>
      </c>
    </row>
    <row r="2934" spans="1:6" x14ac:dyDescent="0.35">
      <c r="A2934" s="1">
        <v>40444</v>
      </c>
      <c r="B2934">
        <v>2010</v>
      </c>
      <c r="C2934" t="s">
        <v>20</v>
      </c>
      <c r="D2934">
        <v>5959.55</v>
      </c>
      <c r="E2934">
        <v>-31.449999999999818</v>
      </c>
      <c r="F2934" s="2">
        <v>-0.52495409781338376</v>
      </c>
    </row>
    <row r="2935" spans="1:6" x14ac:dyDescent="0.35">
      <c r="A2935" s="1">
        <v>40445</v>
      </c>
      <c r="B2935">
        <v>2010</v>
      </c>
      <c r="C2935" t="s">
        <v>20</v>
      </c>
      <c r="D2935">
        <v>6018.3</v>
      </c>
      <c r="E2935">
        <v>58.75</v>
      </c>
      <c r="F2935" s="2">
        <v>0.98581268719953685</v>
      </c>
    </row>
    <row r="2936" spans="1:6" x14ac:dyDescent="0.35">
      <c r="A2936" s="1">
        <v>40448</v>
      </c>
      <c r="B2936">
        <v>2010</v>
      </c>
      <c r="C2936" t="s">
        <v>20</v>
      </c>
      <c r="D2936">
        <v>6035.65</v>
      </c>
      <c r="E2936">
        <v>17.349999999999454</v>
      </c>
      <c r="F2936" s="2">
        <v>0.2882873901267709</v>
      </c>
    </row>
    <row r="2937" spans="1:6" x14ac:dyDescent="0.35">
      <c r="A2937" s="1">
        <v>40449</v>
      </c>
      <c r="B2937">
        <v>2010</v>
      </c>
      <c r="C2937" t="s">
        <v>20</v>
      </c>
      <c r="D2937">
        <v>6029.5</v>
      </c>
      <c r="E2937">
        <v>-6.1499999999996362</v>
      </c>
      <c r="F2937" s="2">
        <v>-0.10189457639193189</v>
      </c>
    </row>
    <row r="2938" spans="1:6" x14ac:dyDescent="0.35">
      <c r="A2938" s="1">
        <v>40450</v>
      </c>
      <c r="B2938">
        <v>2010</v>
      </c>
      <c r="C2938" t="s">
        <v>20</v>
      </c>
      <c r="D2938">
        <v>5991.3</v>
      </c>
      <c r="E2938">
        <v>-38.199999999999818</v>
      </c>
      <c r="F2938" s="2">
        <v>-0.63355170412140005</v>
      </c>
    </row>
    <row r="2939" spans="1:6" x14ac:dyDescent="0.35">
      <c r="A2939" s="1">
        <v>40451</v>
      </c>
      <c r="B2939">
        <v>2010</v>
      </c>
      <c r="C2939" t="s">
        <v>20</v>
      </c>
      <c r="D2939">
        <v>6029.95</v>
      </c>
      <c r="E2939">
        <v>38.649999999999636</v>
      </c>
      <c r="F2939" s="2">
        <v>0.6451020646604182</v>
      </c>
    </row>
    <row r="2940" spans="1:6" x14ac:dyDescent="0.35">
      <c r="A2940" s="1">
        <v>40452</v>
      </c>
      <c r="B2940">
        <v>2010</v>
      </c>
      <c r="C2940" t="s">
        <v>21</v>
      </c>
      <c r="D2940">
        <v>6143.4</v>
      </c>
      <c r="E2940">
        <v>113.44999999999982</v>
      </c>
      <c r="F2940" s="2">
        <v>1.881441803000022</v>
      </c>
    </row>
    <row r="2941" spans="1:6" x14ac:dyDescent="0.35">
      <c r="A2941" s="1">
        <v>40455</v>
      </c>
      <c r="B2941">
        <v>2010</v>
      </c>
      <c r="C2941" t="s">
        <v>21</v>
      </c>
      <c r="D2941">
        <v>6159.45</v>
      </c>
      <c r="E2941">
        <v>16.050000000000182</v>
      </c>
      <c r="F2941" s="2">
        <v>0.26125598202949801</v>
      </c>
    </row>
    <row r="2942" spans="1:6" x14ac:dyDescent="0.35">
      <c r="A2942" s="1">
        <v>40456</v>
      </c>
      <c r="B2942">
        <v>2010</v>
      </c>
      <c r="C2942" t="s">
        <v>21</v>
      </c>
      <c r="D2942">
        <v>6145.8</v>
      </c>
      <c r="E2942">
        <v>-13.649999999999636</v>
      </c>
      <c r="F2942" s="2">
        <v>-0.22161069576016748</v>
      </c>
    </row>
    <row r="2943" spans="1:6" x14ac:dyDescent="0.35">
      <c r="A2943" s="1">
        <v>40457</v>
      </c>
      <c r="B2943">
        <v>2010</v>
      </c>
      <c r="C2943" t="s">
        <v>21</v>
      </c>
      <c r="D2943">
        <v>6186.45</v>
      </c>
      <c r="E2943">
        <v>40.649999999999636</v>
      </c>
      <c r="F2943" s="2">
        <v>0.66142731621594641</v>
      </c>
    </row>
    <row r="2944" spans="1:6" x14ac:dyDescent="0.35">
      <c r="A2944" s="1">
        <v>40458</v>
      </c>
      <c r="B2944">
        <v>2010</v>
      </c>
      <c r="C2944" t="s">
        <v>21</v>
      </c>
      <c r="D2944">
        <v>6120.3</v>
      </c>
      <c r="E2944">
        <v>-66.149999999999636</v>
      </c>
      <c r="F2944" s="2">
        <v>-1.0692723613704085</v>
      </c>
    </row>
    <row r="2945" spans="1:6" x14ac:dyDescent="0.35">
      <c r="A2945" s="1">
        <v>40459</v>
      </c>
      <c r="B2945">
        <v>2010</v>
      </c>
      <c r="C2945" t="s">
        <v>21</v>
      </c>
      <c r="D2945">
        <v>6103.45</v>
      </c>
      <c r="E2945">
        <v>-16.850000000000364</v>
      </c>
      <c r="F2945" s="2">
        <v>-0.27531330163554668</v>
      </c>
    </row>
    <row r="2946" spans="1:6" x14ac:dyDescent="0.35">
      <c r="A2946" s="1">
        <v>40462</v>
      </c>
      <c r="B2946">
        <v>2010</v>
      </c>
      <c r="C2946" t="s">
        <v>21</v>
      </c>
      <c r="D2946">
        <v>6135.85</v>
      </c>
      <c r="E2946">
        <v>32.400000000000546</v>
      </c>
      <c r="F2946" s="2">
        <v>0.53084730767026111</v>
      </c>
    </row>
    <row r="2947" spans="1:6" x14ac:dyDescent="0.35">
      <c r="A2947" s="1">
        <v>40463</v>
      </c>
      <c r="B2947">
        <v>2010</v>
      </c>
      <c r="C2947" t="s">
        <v>21</v>
      </c>
      <c r="D2947">
        <v>6090.9</v>
      </c>
      <c r="E2947">
        <v>-44.950000000000728</v>
      </c>
      <c r="F2947" s="2">
        <v>-0.73257983816424332</v>
      </c>
    </row>
    <row r="2948" spans="1:6" x14ac:dyDescent="0.35">
      <c r="A2948" s="1">
        <v>40464</v>
      </c>
      <c r="B2948">
        <v>2010</v>
      </c>
      <c r="C2948" t="s">
        <v>21</v>
      </c>
      <c r="D2948">
        <v>6233.9</v>
      </c>
      <c r="E2948">
        <v>143</v>
      </c>
      <c r="F2948" s="2">
        <v>2.3477646981562659</v>
      </c>
    </row>
    <row r="2949" spans="1:6" x14ac:dyDescent="0.35">
      <c r="A2949" s="1">
        <v>40465</v>
      </c>
      <c r="B2949">
        <v>2010</v>
      </c>
      <c r="C2949" t="s">
        <v>21</v>
      </c>
      <c r="D2949">
        <v>6177.35</v>
      </c>
      <c r="E2949">
        <v>-56.549999999999272</v>
      </c>
      <c r="F2949" s="2">
        <v>-0.9071367843564907</v>
      </c>
    </row>
    <row r="2950" spans="1:6" x14ac:dyDescent="0.35">
      <c r="A2950" s="1">
        <v>40466</v>
      </c>
      <c r="B2950">
        <v>2010</v>
      </c>
      <c r="C2950" t="s">
        <v>21</v>
      </c>
      <c r="D2950">
        <v>6062.65</v>
      </c>
      <c r="E2950">
        <v>-114.70000000000073</v>
      </c>
      <c r="F2950" s="2">
        <v>-1.856783248480347</v>
      </c>
    </row>
    <row r="2951" spans="1:6" x14ac:dyDescent="0.35">
      <c r="A2951" s="1">
        <v>40469</v>
      </c>
      <c r="B2951">
        <v>2010</v>
      </c>
      <c r="C2951" t="s">
        <v>21</v>
      </c>
      <c r="D2951">
        <v>6075.95</v>
      </c>
      <c r="E2951">
        <v>13.300000000000182</v>
      </c>
      <c r="F2951" s="2">
        <v>0.21937601543879628</v>
      </c>
    </row>
    <row r="2952" spans="1:6" x14ac:dyDescent="0.35">
      <c r="A2952" s="1">
        <v>40470</v>
      </c>
      <c r="B2952">
        <v>2010</v>
      </c>
      <c r="C2952" t="s">
        <v>21</v>
      </c>
      <c r="D2952">
        <v>6027.3</v>
      </c>
      <c r="E2952">
        <v>-48.649999999999636</v>
      </c>
      <c r="F2952" s="2">
        <v>-0.80069783326063637</v>
      </c>
    </row>
    <row r="2953" spans="1:6" x14ac:dyDescent="0.35">
      <c r="A2953" s="1">
        <v>40471</v>
      </c>
      <c r="B2953">
        <v>2010</v>
      </c>
      <c r="C2953" t="s">
        <v>21</v>
      </c>
      <c r="D2953">
        <v>5982.1</v>
      </c>
      <c r="E2953">
        <v>-45.199999999999818</v>
      </c>
      <c r="F2953" s="2">
        <v>-0.74992119191013917</v>
      </c>
    </row>
    <row r="2954" spans="1:6" x14ac:dyDescent="0.35">
      <c r="A2954" s="1">
        <v>40472</v>
      </c>
      <c r="B2954">
        <v>2010</v>
      </c>
      <c r="C2954" t="s">
        <v>21</v>
      </c>
      <c r="D2954">
        <v>6101.5</v>
      </c>
      <c r="E2954">
        <v>119.39999999999964</v>
      </c>
      <c r="F2954" s="2">
        <v>1.9959545978836801</v>
      </c>
    </row>
    <row r="2955" spans="1:6" x14ac:dyDescent="0.35">
      <c r="A2955" s="1">
        <v>40473</v>
      </c>
      <c r="B2955">
        <v>2010</v>
      </c>
      <c r="C2955" t="s">
        <v>21</v>
      </c>
      <c r="D2955">
        <v>6066.05</v>
      </c>
      <c r="E2955">
        <v>-35.449999999999818</v>
      </c>
      <c r="F2955" s="2">
        <v>-0.58100467098254227</v>
      </c>
    </row>
    <row r="2956" spans="1:6" x14ac:dyDescent="0.35">
      <c r="A2956" s="1">
        <v>40476</v>
      </c>
      <c r="B2956">
        <v>2010</v>
      </c>
      <c r="C2956" t="s">
        <v>21</v>
      </c>
      <c r="D2956">
        <v>6105.8</v>
      </c>
      <c r="E2956">
        <v>39.75</v>
      </c>
      <c r="F2956" s="2">
        <v>0.65528638900107972</v>
      </c>
    </row>
    <row r="2957" spans="1:6" x14ac:dyDescent="0.35">
      <c r="A2957" s="1">
        <v>40477</v>
      </c>
      <c r="B2957">
        <v>2010</v>
      </c>
      <c r="C2957" t="s">
        <v>21</v>
      </c>
      <c r="D2957">
        <v>6082</v>
      </c>
      <c r="E2957">
        <v>-23.800000000000182</v>
      </c>
      <c r="F2957" s="2">
        <v>-0.38979331127780442</v>
      </c>
    </row>
    <row r="2958" spans="1:6" x14ac:dyDescent="0.35">
      <c r="A2958" s="1">
        <v>40478</v>
      </c>
      <c r="B2958">
        <v>2010</v>
      </c>
      <c r="C2958" t="s">
        <v>21</v>
      </c>
      <c r="D2958">
        <v>6012.65</v>
      </c>
      <c r="E2958">
        <v>-69.350000000000364</v>
      </c>
      <c r="F2958" s="2">
        <v>-1.1402499177902066</v>
      </c>
    </row>
    <row r="2959" spans="1:6" x14ac:dyDescent="0.35">
      <c r="A2959" s="1">
        <v>40479</v>
      </c>
      <c r="B2959">
        <v>2010</v>
      </c>
      <c r="C2959" t="s">
        <v>21</v>
      </c>
      <c r="D2959">
        <v>5987.7</v>
      </c>
      <c r="E2959">
        <v>-24.949999999999818</v>
      </c>
      <c r="F2959" s="2">
        <v>-0.41495846257473529</v>
      </c>
    </row>
    <row r="2960" spans="1:6" x14ac:dyDescent="0.35">
      <c r="A2960" s="1">
        <v>40480</v>
      </c>
      <c r="B2960">
        <v>2010</v>
      </c>
      <c r="C2960" t="s">
        <v>21</v>
      </c>
      <c r="D2960">
        <v>6017.7</v>
      </c>
      <c r="E2960">
        <v>30</v>
      </c>
      <c r="F2960" s="2">
        <v>0.50102710556641117</v>
      </c>
    </row>
    <row r="2961" spans="1:6" x14ac:dyDescent="0.35">
      <c r="A2961" s="1">
        <v>40483</v>
      </c>
      <c r="B2961">
        <v>2010</v>
      </c>
      <c r="C2961" t="s">
        <v>22</v>
      </c>
      <c r="D2961">
        <v>6117.55</v>
      </c>
      <c r="E2961">
        <v>99.850000000000364</v>
      </c>
      <c r="F2961" s="2">
        <v>1.6592718148129744</v>
      </c>
    </row>
    <row r="2962" spans="1:6" x14ac:dyDescent="0.35">
      <c r="A2962" s="1">
        <v>40484</v>
      </c>
      <c r="B2962">
        <v>2010</v>
      </c>
      <c r="C2962" t="s">
        <v>22</v>
      </c>
      <c r="D2962">
        <v>6119</v>
      </c>
      <c r="E2962">
        <v>1.4499999999998181</v>
      </c>
      <c r="F2962" s="2">
        <v>2.3702299123011958E-2</v>
      </c>
    </row>
    <row r="2963" spans="1:6" x14ac:dyDescent="0.35">
      <c r="A2963" s="1">
        <v>40485</v>
      </c>
      <c r="B2963">
        <v>2010</v>
      </c>
      <c r="C2963" t="s">
        <v>22</v>
      </c>
      <c r="D2963">
        <v>6160.5</v>
      </c>
      <c r="E2963">
        <v>41.5</v>
      </c>
      <c r="F2963" s="2">
        <v>0.67821539467233216</v>
      </c>
    </row>
    <row r="2964" spans="1:6" x14ac:dyDescent="0.35">
      <c r="A2964" s="1">
        <v>40486</v>
      </c>
      <c r="B2964">
        <v>2010</v>
      </c>
      <c r="C2964" t="s">
        <v>22</v>
      </c>
      <c r="D2964">
        <v>6281.8</v>
      </c>
      <c r="E2964">
        <v>121.30000000000018</v>
      </c>
      <c r="F2964" s="2">
        <v>1.9689960230500803</v>
      </c>
    </row>
    <row r="2965" spans="1:6" x14ac:dyDescent="0.35">
      <c r="A2965" s="1">
        <v>40487</v>
      </c>
      <c r="B2965">
        <v>2010</v>
      </c>
      <c r="C2965" t="s">
        <v>22</v>
      </c>
      <c r="D2965">
        <v>6312.45</v>
      </c>
      <c r="E2965">
        <v>30.649999999999636</v>
      </c>
      <c r="F2965" s="2">
        <v>0.48791747588270301</v>
      </c>
    </row>
    <row r="2966" spans="1:6" x14ac:dyDescent="0.35">
      <c r="A2966" s="1">
        <v>40490</v>
      </c>
      <c r="B2966">
        <v>2010</v>
      </c>
      <c r="C2966" t="s">
        <v>22</v>
      </c>
      <c r="D2966">
        <v>6273.2</v>
      </c>
      <c r="E2966">
        <v>-39.25</v>
      </c>
      <c r="F2966" s="2">
        <v>-0.62178710326418429</v>
      </c>
    </row>
    <row r="2967" spans="1:6" x14ac:dyDescent="0.35">
      <c r="A2967" s="1">
        <v>40491</v>
      </c>
      <c r="B2967">
        <v>2010</v>
      </c>
      <c r="C2967" t="s">
        <v>22</v>
      </c>
      <c r="D2967">
        <v>6301.55</v>
      </c>
      <c r="E2967">
        <v>28.350000000000364</v>
      </c>
      <c r="F2967" s="2">
        <v>0.45192246381432705</v>
      </c>
    </row>
    <row r="2968" spans="1:6" x14ac:dyDescent="0.35">
      <c r="A2968" s="1">
        <v>40492</v>
      </c>
      <c r="B2968">
        <v>2010</v>
      </c>
      <c r="C2968" t="s">
        <v>22</v>
      </c>
      <c r="D2968">
        <v>6275.7</v>
      </c>
      <c r="E2968">
        <v>-25.850000000000364</v>
      </c>
      <c r="F2968" s="2">
        <v>-0.41021653402734826</v>
      </c>
    </row>
    <row r="2969" spans="1:6" x14ac:dyDescent="0.35">
      <c r="A2969" s="1">
        <v>40493</v>
      </c>
      <c r="B2969">
        <v>2010</v>
      </c>
      <c r="C2969" t="s">
        <v>22</v>
      </c>
      <c r="D2969">
        <v>6194.25</v>
      </c>
      <c r="E2969">
        <v>-81.449999999999818</v>
      </c>
      <c r="F2969" s="2">
        <v>-1.2978631865767933</v>
      </c>
    </row>
    <row r="2970" spans="1:6" x14ac:dyDescent="0.35">
      <c r="A2970" s="1">
        <v>40494</v>
      </c>
      <c r="B2970">
        <v>2010</v>
      </c>
      <c r="C2970" t="s">
        <v>22</v>
      </c>
      <c r="D2970">
        <v>6071.65</v>
      </c>
      <c r="E2970">
        <v>-122.60000000000036</v>
      </c>
      <c r="F2970" s="2">
        <v>-1.9792549541913931</v>
      </c>
    </row>
    <row r="2971" spans="1:6" x14ac:dyDescent="0.35">
      <c r="A2971" s="1">
        <v>40497</v>
      </c>
      <c r="B2971">
        <v>2010</v>
      </c>
      <c r="C2971" t="s">
        <v>22</v>
      </c>
      <c r="D2971">
        <v>6121.6</v>
      </c>
      <c r="E2971">
        <v>49.950000000000728</v>
      </c>
      <c r="F2971" s="2">
        <v>0.82267587887972349</v>
      </c>
    </row>
    <row r="2972" spans="1:6" x14ac:dyDescent="0.35">
      <c r="A2972" s="1">
        <v>40498</v>
      </c>
      <c r="B2972">
        <v>2010</v>
      </c>
      <c r="C2972" t="s">
        <v>22</v>
      </c>
      <c r="D2972">
        <v>5988.7</v>
      </c>
      <c r="E2972">
        <v>-132.90000000000055</v>
      </c>
      <c r="F2972" s="2">
        <v>-2.1710010454783149</v>
      </c>
    </row>
    <row r="2973" spans="1:6" x14ac:dyDescent="0.35">
      <c r="A2973" s="1">
        <v>40500</v>
      </c>
      <c r="B2973">
        <v>2010</v>
      </c>
      <c r="C2973" t="s">
        <v>22</v>
      </c>
      <c r="D2973">
        <v>5998.8</v>
      </c>
      <c r="E2973">
        <v>10.100000000000364</v>
      </c>
      <c r="F2973" s="2">
        <v>0.16865095930670035</v>
      </c>
    </row>
    <row r="2974" spans="1:6" x14ac:dyDescent="0.35">
      <c r="A2974" s="1">
        <v>40501</v>
      </c>
      <c r="B2974">
        <v>2010</v>
      </c>
      <c r="C2974" t="s">
        <v>22</v>
      </c>
      <c r="D2974">
        <v>5890.3</v>
      </c>
      <c r="E2974">
        <v>-108.5</v>
      </c>
      <c r="F2974" s="2">
        <v>-1.8086950723478028</v>
      </c>
    </row>
    <row r="2975" spans="1:6" x14ac:dyDescent="0.35">
      <c r="A2975" s="1">
        <v>40504</v>
      </c>
      <c r="B2975">
        <v>2010</v>
      </c>
      <c r="C2975" t="s">
        <v>22</v>
      </c>
      <c r="D2975">
        <v>6010</v>
      </c>
      <c r="E2975">
        <v>119.69999999999982</v>
      </c>
      <c r="F2975" s="2">
        <v>2.0321545591905306</v>
      </c>
    </row>
    <row r="2976" spans="1:6" x14ac:dyDescent="0.35">
      <c r="A2976" s="1">
        <v>40505</v>
      </c>
      <c r="B2976">
        <v>2010</v>
      </c>
      <c r="C2976" t="s">
        <v>22</v>
      </c>
      <c r="D2976">
        <v>5934.75</v>
      </c>
      <c r="E2976">
        <v>-75.25</v>
      </c>
      <c r="F2976" s="2">
        <v>-1.2520798668885191</v>
      </c>
    </row>
    <row r="2977" spans="1:6" x14ac:dyDescent="0.35">
      <c r="A2977" s="1">
        <v>40506</v>
      </c>
      <c r="B2977">
        <v>2010</v>
      </c>
      <c r="C2977" t="s">
        <v>22</v>
      </c>
      <c r="D2977">
        <v>5865.75</v>
      </c>
      <c r="E2977">
        <v>-69</v>
      </c>
      <c r="F2977" s="2">
        <v>-1.1626437507898395</v>
      </c>
    </row>
    <row r="2978" spans="1:6" x14ac:dyDescent="0.35">
      <c r="A2978" s="1">
        <v>40507</v>
      </c>
      <c r="B2978">
        <v>2010</v>
      </c>
      <c r="C2978" t="s">
        <v>22</v>
      </c>
      <c r="D2978">
        <v>5799.75</v>
      </c>
      <c r="E2978">
        <v>-66</v>
      </c>
      <c r="F2978" s="2">
        <v>-1.1251758087201125</v>
      </c>
    </row>
    <row r="2979" spans="1:6" x14ac:dyDescent="0.35">
      <c r="A2979" s="1">
        <v>40508</v>
      </c>
      <c r="B2979">
        <v>2010</v>
      </c>
      <c r="C2979" t="s">
        <v>22</v>
      </c>
      <c r="D2979">
        <v>5751.95</v>
      </c>
      <c r="E2979">
        <v>-47.800000000000182</v>
      </c>
      <c r="F2979" s="2">
        <v>-0.82417345575240619</v>
      </c>
    </row>
    <row r="2980" spans="1:6" x14ac:dyDescent="0.35">
      <c r="A2980" s="1">
        <v>40511</v>
      </c>
      <c r="B2980">
        <v>2010</v>
      </c>
      <c r="C2980" t="s">
        <v>22</v>
      </c>
      <c r="D2980">
        <v>5830</v>
      </c>
      <c r="E2980">
        <v>78.050000000000182</v>
      </c>
      <c r="F2980" s="2">
        <v>1.3569311277045208</v>
      </c>
    </row>
    <row r="2981" spans="1:6" x14ac:dyDescent="0.35">
      <c r="A2981" s="1">
        <v>40512</v>
      </c>
      <c r="B2981">
        <v>2010</v>
      </c>
      <c r="C2981" t="s">
        <v>22</v>
      </c>
      <c r="D2981">
        <v>5862.7</v>
      </c>
      <c r="E2981">
        <v>32.699999999999818</v>
      </c>
      <c r="F2981" s="2">
        <v>0.56089193825042571</v>
      </c>
    </row>
    <row r="2982" spans="1:6" x14ac:dyDescent="0.35">
      <c r="A2982" s="1">
        <v>40513</v>
      </c>
      <c r="B2982">
        <v>2010</v>
      </c>
      <c r="C2982" t="s">
        <v>23</v>
      </c>
      <c r="D2982">
        <v>5960.9</v>
      </c>
      <c r="E2982">
        <v>98.199999999999818</v>
      </c>
      <c r="F2982" s="2">
        <v>1.6749961621778331</v>
      </c>
    </row>
    <row r="2983" spans="1:6" x14ac:dyDescent="0.35">
      <c r="A2983" s="1">
        <v>40514</v>
      </c>
      <c r="B2983">
        <v>2010</v>
      </c>
      <c r="C2983" t="s">
        <v>23</v>
      </c>
      <c r="D2983">
        <v>6011.7</v>
      </c>
      <c r="E2983">
        <v>50.800000000000182</v>
      </c>
      <c r="F2983" s="2">
        <v>0.85222030230334644</v>
      </c>
    </row>
    <row r="2984" spans="1:6" x14ac:dyDescent="0.35">
      <c r="A2984" s="1">
        <v>40515</v>
      </c>
      <c r="B2984">
        <v>2010</v>
      </c>
      <c r="C2984" t="s">
        <v>23</v>
      </c>
      <c r="D2984">
        <v>5992.8</v>
      </c>
      <c r="E2984">
        <v>-18.899999999999636</v>
      </c>
      <c r="F2984" s="2">
        <v>-0.31438694545635404</v>
      </c>
    </row>
    <row r="2985" spans="1:6" x14ac:dyDescent="0.35">
      <c r="A2985" s="1">
        <v>40518</v>
      </c>
      <c r="B2985">
        <v>2010</v>
      </c>
      <c r="C2985" t="s">
        <v>23</v>
      </c>
      <c r="D2985">
        <v>5992.25</v>
      </c>
      <c r="E2985">
        <v>-0.5500000000001819</v>
      </c>
      <c r="F2985" s="2">
        <v>-9.1776798825287335E-3</v>
      </c>
    </row>
    <row r="2986" spans="1:6" x14ac:dyDescent="0.35">
      <c r="A2986" s="1">
        <v>40519</v>
      </c>
      <c r="B2986">
        <v>2010</v>
      </c>
      <c r="C2986" t="s">
        <v>23</v>
      </c>
      <c r="D2986">
        <v>5976.55</v>
      </c>
      <c r="E2986">
        <v>-15.699999999999818</v>
      </c>
      <c r="F2986" s="2">
        <v>-0.26200508990779453</v>
      </c>
    </row>
    <row r="2987" spans="1:6" x14ac:dyDescent="0.35">
      <c r="A2987" s="1">
        <v>40520</v>
      </c>
      <c r="B2987">
        <v>2010</v>
      </c>
      <c r="C2987" t="s">
        <v>23</v>
      </c>
      <c r="D2987">
        <v>5903.7</v>
      </c>
      <c r="E2987">
        <v>-72.850000000000364</v>
      </c>
      <c r="F2987" s="2">
        <v>-1.2189306539726157</v>
      </c>
    </row>
    <row r="2988" spans="1:6" x14ac:dyDescent="0.35">
      <c r="A2988" s="1">
        <v>40521</v>
      </c>
      <c r="B2988">
        <v>2010</v>
      </c>
      <c r="C2988" t="s">
        <v>23</v>
      </c>
      <c r="D2988">
        <v>5766.5</v>
      </c>
      <c r="E2988">
        <v>-137.19999999999982</v>
      </c>
      <c r="F2988" s="2">
        <v>-2.3239663262022092</v>
      </c>
    </row>
    <row r="2989" spans="1:6" x14ac:dyDescent="0.35">
      <c r="A2989" s="1">
        <v>40522</v>
      </c>
      <c r="B2989">
        <v>2010</v>
      </c>
      <c r="C2989" t="s">
        <v>23</v>
      </c>
      <c r="D2989">
        <v>5857.35</v>
      </c>
      <c r="E2989">
        <v>90.850000000000364</v>
      </c>
      <c r="F2989" s="2">
        <v>1.5754790600884483</v>
      </c>
    </row>
    <row r="2990" spans="1:6" x14ac:dyDescent="0.35">
      <c r="A2990" s="1">
        <v>40525</v>
      </c>
      <c r="B2990">
        <v>2010</v>
      </c>
      <c r="C2990" t="s">
        <v>23</v>
      </c>
      <c r="D2990">
        <v>5907.65</v>
      </c>
      <c r="E2990">
        <v>50.299999999999272</v>
      </c>
      <c r="F2990" s="2">
        <v>0.85875011737388518</v>
      </c>
    </row>
    <row r="2991" spans="1:6" x14ac:dyDescent="0.35">
      <c r="A2991" s="1">
        <v>40526</v>
      </c>
      <c r="B2991">
        <v>2010</v>
      </c>
      <c r="C2991" t="s">
        <v>23</v>
      </c>
      <c r="D2991">
        <v>5944.1</v>
      </c>
      <c r="E2991">
        <v>36.450000000000728</v>
      </c>
      <c r="F2991" s="2">
        <v>0.61699660609549878</v>
      </c>
    </row>
    <row r="2992" spans="1:6" x14ac:dyDescent="0.35">
      <c r="A2992" s="1">
        <v>40527</v>
      </c>
      <c r="B2992">
        <v>2010</v>
      </c>
      <c r="C2992" t="s">
        <v>23</v>
      </c>
      <c r="D2992">
        <v>5892.3</v>
      </c>
      <c r="E2992">
        <v>-51.800000000000182</v>
      </c>
      <c r="F2992" s="2">
        <v>-0.87145236452953645</v>
      </c>
    </row>
    <row r="2993" spans="1:6" x14ac:dyDescent="0.35">
      <c r="A2993" s="1">
        <v>40528</v>
      </c>
      <c r="B2993">
        <v>2010</v>
      </c>
      <c r="C2993" t="s">
        <v>23</v>
      </c>
      <c r="D2993">
        <v>5948.75</v>
      </c>
      <c r="E2993">
        <v>56.449999999999818</v>
      </c>
      <c r="F2993" s="2">
        <v>0.95802997131849732</v>
      </c>
    </row>
    <row r="2994" spans="1:6" x14ac:dyDescent="0.35">
      <c r="A2994" s="1">
        <v>40532</v>
      </c>
      <c r="B2994">
        <v>2010</v>
      </c>
      <c r="C2994" t="s">
        <v>23</v>
      </c>
      <c r="D2994">
        <v>5947.05</v>
      </c>
      <c r="E2994">
        <v>-1.6999999999998181</v>
      </c>
      <c r="F2994" s="2">
        <v>-2.8577432233659477E-2</v>
      </c>
    </row>
    <row r="2995" spans="1:6" x14ac:dyDescent="0.35">
      <c r="A2995" s="1">
        <v>40533</v>
      </c>
      <c r="B2995">
        <v>2010</v>
      </c>
      <c r="C2995" t="s">
        <v>23</v>
      </c>
      <c r="D2995">
        <v>6000.65</v>
      </c>
      <c r="E2995">
        <v>53.599999999999454</v>
      </c>
      <c r="F2995" s="2">
        <v>0.90128719280987124</v>
      </c>
    </row>
    <row r="2996" spans="1:6" x14ac:dyDescent="0.35">
      <c r="A2996" s="1">
        <v>40534</v>
      </c>
      <c r="B2996">
        <v>2010</v>
      </c>
      <c r="C2996" t="s">
        <v>23</v>
      </c>
      <c r="D2996">
        <v>5984.4</v>
      </c>
      <c r="E2996">
        <v>-16.25</v>
      </c>
      <c r="F2996" s="2">
        <v>-0.27080399623374135</v>
      </c>
    </row>
    <row r="2997" spans="1:6" x14ac:dyDescent="0.35">
      <c r="A2997" s="1">
        <v>40535</v>
      </c>
      <c r="B2997">
        <v>2010</v>
      </c>
      <c r="C2997" t="s">
        <v>23</v>
      </c>
      <c r="D2997">
        <v>5980</v>
      </c>
      <c r="E2997">
        <v>-4.3999999999996362</v>
      </c>
      <c r="F2997" s="2">
        <v>-7.3524497025593827E-2</v>
      </c>
    </row>
    <row r="2998" spans="1:6" x14ac:dyDescent="0.35">
      <c r="A2998" s="1">
        <v>40536</v>
      </c>
      <c r="B2998">
        <v>2010</v>
      </c>
      <c r="C2998" t="s">
        <v>23</v>
      </c>
      <c r="D2998">
        <v>6011.6</v>
      </c>
      <c r="E2998">
        <v>31.600000000000364</v>
      </c>
      <c r="F2998" s="2">
        <v>0.52842809364549104</v>
      </c>
    </row>
    <row r="2999" spans="1:6" x14ac:dyDescent="0.35">
      <c r="A2999" s="1">
        <v>40539</v>
      </c>
      <c r="B2999">
        <v>2010</v>
      </c>
      <c r="C2999" t="s">
        <v>23</v>
      </c>
      <c r="D2999">
        <v>5998.1</v>
      </c>
      <c r="E2999">
        <v>-13.5</v>
      </c>
      <c r="F2999" s="2">
        <v>-0.22456583937720409</v>
      </c>
    </row>
    <row r="3000" spans="1:6" x14ac:dyDescent="0.35">
      <c r="A3000" s="1">
        <v>40540</v>
      </c>
      <c r="B3000">
        <v>2010</v>
      </c>
      <c r="C3000" t="s">
        <v>23</v>
      </c>
      <c r="D3000">
        <v>5996</v>
      </c>
      <c r="E3000">
        <v>-2.1000000000003638</v>
      </c>
      <c r="F3000" s="2">
        <v>-3.5011086844173381E-2</v>
      </c>
    </row>
    <row r="3001" spans="1:6" x14ac:dyDescent="0.35">
      <c r="A3001" s="1">
        <v>40541</v>
      </c>
      <c r="B3001">
        <v>2010</v>
      </c>
      <c r="C3001" t="s">
        <v>23</v>
      </c>
      <c r="D3001">
        <v>6060.35</v>
      </c>
      <c r="E3001">
        <v>64.350000000000364</v>
      </c>
      <c r="F3001" s="2">
        <v>1.0732154769846625</v>
      </c>
    </row>
    <row r="3002" spans="1:6" x14ac:dyDescent="0.35">
      <c r="A3002" s="1">
        <v>40542</v>
      </c>
      <c r="B3002">
        <v>2010</v>
      </c>
      <c r="C3002" t="s">
        <v>23</v>
      </c>
      <c r="D3002">
        <v>6101.85</v>
      </c>
      <c r="E3002">
        <v>41.5</v>
      </c>
      <c r="F3002" s="2">
        <v>0.68477893190987316</v>
      </c>
    </row>
    <row r="3003" spans="1:6" x14ac:dyDescent="0.35">
      <c r="A3003" s="1">
        <v>40543</v>
      </c>
      <c r="B3003">
        <v>2010</v>
      </c>
      <c r="C3003" t="s">
        <v>23</v>
      </c>
      <c r="D3003">
        <v>6134.5</v>
      </c>
      <c r="E3003">
        <v>32.649999999999636</v>
      </c>
      <c r="F3003" s="2">
        <v>0.53508362218015249</v>
      </c>
    </row>
    <row r="3004" spans="1:6" x14ac:dyDescent="0.35">
      <c r="A3004" s="1">
        <v>40546</v>
      </c>
      <c r="B3004">
        <v>2011</v>
      </c>
      <c r="C3004" t="s">
        <v>12</v>
      </c>
      <c r="D3004">
        <v>6157.6</v>
      </c>
      <c r="E3004">
        <v>23.100000000000364</v>
      </c>
      <c r="F3004" s="2">
        <v>0.37655880674872222</v>
      </c>
    </row>
    <row r="3005" spans="1:6" x14ac:dyDescent="0.35">
      <c r="A3005" s="1">
        <v>40547</v>
      </c>
      <c r="B3005">
        <v>2011</v>
      </c>
      <c r="C3005" t="s">
        <v>12</v>
      </c>
      <c r="D3005">
        <v>6146.35</v>
      </c>
      <c r="E3005">
        <v>-11.25</v>
      </c>
      <c r="F3005" s="2">
        <v>-0.18270105235806158</v>
      </c>
    </row>
    <row r="3006" spans="1:6" x14ac:dyDescent="0.35">
      <c r="A3006" s="1">
        <v>40548</v>
      </c>
      <c r="B3006">
        <v>2011</v>
      </c>
      <c r="C3006" t="s">
        <v>12</v>
      </c>
      <c r="D3006">
        <v>6079.8</v>
      </c>
      <c r="E3006">
        <v>-66.550000000000182</v>
      </c>
      <c r="F3006" s="2">
        <v>-1.0827564326795607</v>
      </c>
    </row>
    <row r="3007" spans="1:6" x14ac:dyDescent="0.35">
      <c r="A3007" s="1">
        <v>40549</v>
      </c>
      <c r="B3007">
        <v>2011</v>
      </c>
      <c r="C3007" t="s">
        <v>12</v>
      </c>
      <c r="D3007">
        <v>6048.25</v>
      </c>
      <c r="E3007">
        <v>-31.550000000000182</v>
      </c>
      <c r="F3007" s="2">
        <v>-0.51893154380078588</v>
      </c>
    </row>
    <row r="3008" spans="1:6" x14ac:dyDescent="0.35">
      <c r="A3008" s="1">
        <v>40550</v>
      </c>
      <c r="B3008">
        <v>2011</v>
      </c>
      <c r="C3008" t="s">
        <v>12</v>
      </c>
      <c r="D3008">
        <v>5904.6</v>
      </c>
      <c r="E3008">
        <v>-143.64999999999964</v>
      </c>
      <c r="F3008" s="2">
        <v>-2.3750671681891395</v>
      </c>
    </row>
    <row r="3009" spans="1:6" x14ac:dyDescent="0.35">
      <c r="A3009" s="1">
        <v>40553</v>
      </c>
      <c r="B3009">
        <v>2011</v>
      </c>
      <c r="C3009" t="s">
        <v>12</v>
      </c>
      <c r="D3009">
        <v>5762.85</v>
      </c>
      <c r="E3009">
        <v>-141.75</v>
      </c>
      <c r="F3009" s="2">
        <v>-2.4006706635504518</v>
      </c>
    </row>
    <row r="3010" spans="1:6" x14ac:dyDescent="0.35">
      <c r="A3010" s="1">
        <v>40554</v>
      </c>
      <c r="B3010">
        <v>2011</v>
      </c>
      <c r="C3010" t="s">
        <v>12</v>
      </c>
      <c r="D3010">
        <v>5754.1</v>
      </c>
      <c r="E3010">
        <v>-8.75</v>
      </c>
      <c r="F3010" s="2">
        <v>-0.15183459572954353</v>
      </c>
    </row>
    <row r="3011" spans="1:6" x14ac:dyDescent="0.35">
      <c r="A3011" s="1">
        <v>40555</v>
      </c>
      <c r="B3011">
        <v>2011</v>
      </c>
      <c r="C3011" t="s">
        <v>12</v>
      </c>
      <c r="D3011">
        <v>5863.25</v>
      </c>
      <c r="E3011">
        <v>109.14999999999964</v>
      </c>
      <c r="F3011" s="2">
        <v>1.8969082914791127</v>
      </c>
    </row>
    <row r="3012" spans="1:6" x14ac:dyDescent="0.35">
      <c r="A3012" s="1">
        <v>40556</v>
      </c>
      <c r="B3012">
        <v>2011</v>
      </c>
      <c r="C3012" t="s">
        <v>12</v>
      </c>
      <c r="D3012">
        <v>5751.9</v>
      </c>
      <c r="E3012">
        <v>-111.35000000000036</v>
      </c>
      <c r="F3012" s="2">
        <v>-1.8991173837035837</v>
      </c>
    </row>
    <row r="3013" spans="1:6" x14ac:dyDescent="0.35">
      <c r="A3013" s="1">
        <v>40557</v>
      </c>
      <c r="B3013">
        <v>2011</v>
      </c>
      <c r="C3013" t="s">
        <v>12</v>
      </c>
      <c r="D3013">
        <v>5654.55</v>
      </c>
      <c r="E3013">
        <v>-97.349999999999454</v>
      </c>
      <c r="F3013" s="2">
        <v>-1.692484222604695</v>
      </c>
    </row>
    <row r="3014" spans="1:6" x14ac:dyDescent="0.35">
      <c r="A3014" s="1">
        <v>40560</v>
      </c>
      <c r="B3014">
        <v>2011</v>
      </c>
      <c r="C3014" t="s">
        <v>12</v>
      </c>
      <c r="D3014">
        <v>5654.75</v>
      </c>
      <c r="E3014">
        <v>0.1999999999998181</v>
      </c>
      <c r="F3014" s="2">
        <v>3.5369746487309878E-3</v>
      </c>
    </row>
    <row r="3015" spans="1:6" x14ac:dyDescent="0.35">
      <c r="A3015" s="1">
        <v>40561</v>
      </c>
      <c r="B3015">
        <v>2011</v>
      </c>
      <c r="C3015" t="s">
        <v>12</v>
      </c>
      <c r="D3015">
        <v>5724.05</v>
      </c>
      <c r="E3015">
        <v>69.300000000000182</v>
      </c>
      <c r="F3015" s="2">
        <v>1.2255183695123599</v>
      </c>
    </row>
    <row r="3016" spans="1:6" x14ac:dyDescent="0.35">
      <c r="A3016" s="1">
        <v>40562</v>
      </c>
      <c r="B3016">
        <v>2011</v>
      </c>
      <c r="C3016" t="s">
        <v>12</v>
      </c>
      <c r="D3016">
        <v>5691.05</v>
      </c>
      <c r="E3016">
        <v>-33</v>
      </c>
      <c r="F3016" s="2">
        <v>-0.57651488019846087</v>
      </c>
    </row>
    <row r="3017" spans="1:6" x14ac:dyDescent="0.35">
      <c r="A3017" s="1">
        <v>40563</v>
      </c>
      <c r="B3017">
        <v>2011</v>
      </c>
      <c r="C3017" t="s">
        <v>12</v>
      </c>
      <c r="D3017">
        <v>5711.6</v>
      </c>
      <c r="E3017">
        <v>20.550000000000182</v>
      </c>
      <c r="F3017" s="2">
        <v>0.36109329561329073</v>
      </c>
    </row>
    <row r="3018" spans="1:6" x14ac:dyDescent="0.35">
      <c r="A3018" s="1">
        <v>40564</v>
      </c>
      <c r="B3018">
        <v>2011</v>
      </c>
      <c r="C3018" t="s">
        <v>12</v>
      </c>
      <c r="D3018">
        <v>5696.5</v>
      </c>
      <c r="E3018">
        <v>-15.100000000000364</v>
      </c>
      <c r="F3018" s="2">
        <v>-0.26437425590027946</v>
      </c>
    </row>
    <row r="3019" spans="1:6" x14ac:dyDescent="0.35">
      <c r="A3019" s="1">
        <v>40567</v>
      </c>
      <c r="B3019">
        <v>2011</v>
      </c>
      <c r="C3019" t="s">
        <v>12</v>
      </c>
      <c r="D3019">
        <v>5743.25</v>
      </c>
      <c r="E3019">
        <v>46.75</v>
      </c>
      <c r="F3019" s="2">
        <v>0.82067936452207491</v>
      </c>
    </row>
    <row r="3020" spans="1:6" x14ac:dyDescent="0.35">
      <c r="A3020" s="1">
        <v>40568</v>
      </c>
      <c r="B3020">
        <v>2011</v>
      </c>
      <c r="C3020" t="s">
        <v>12</v>
      </c>
      <c r="D3020">
        <v>5687.4</v>
      </c>
      <c r="E3020">
        <v>-55.850000000000364</v>
      </c>
      <c r="F3020" s="2">
        <v>-0.97244591476951836</v>
      </c>
    </row>
    <row r="3021" spans="1:6" x14ac:dyDescent="0.35">
      <c r="A3021" s="1">
        <v>40570</v>
      </c>
      <c r="B3021">
        <v>2011</v>
      </c>
      <c r="C3021" t="s">
        <v>12</v>
      </c>
      <c r="D3021">
        <v>5604.3</v>
      </c>
      <c r="E3021">
        <v>-83.099999999999454</v>
      </c>
      <c r="F3021" s="2">
        <v>-1.461124591201594</v>
      </c>
    </row>
    <row r="3022" spans="1:6" x14ac:dyDescent="0.35">
      <c r="A3022" s="1">
        <v>40571</v>
      </c>
      <c r="B3022">
        <v>2011</v>
      </c>
      <c r="C3022" t="s">
        <v>12</v>
      </c>
      <c r="D3022">
        <v>5512.15</v>
      </c>
      <c r="E3022">
        <v>-92.150000000000546</v>
      </c>
      <c r="F3022" s="2">
        <v>-1.644273147404681</v>
      </c>
    </row>
    <row r="3023" spans="1:6" x14ac:dyDescent="0.35">
      <c r="A3023" s="1">
        <v>40574</v>
      </c>
      <c r="B3023">
        <v>2011</v>
      </c>
      <c r="C3023" t="s">
        <v>12</v>
      </c>
      <c r="D3023">
        <v>5505.9</v>
      </c>
      <c r="E3023">
        <v>-6.25</v>
      </c>
      <c r="F3023" s="2">
        <v>-0.11338588391099662</v>
      </c>
    </row>
    <row r="3024" spans="1:6" x14ac:dyDescent="0.35">
      <c r="A3024" s="1">
        <v>40575</v>
      </c>
      <c r="B3024">
        <v>2011</v>
      </c>
      <c r="C3024" t="s">
        <v>13</v>
      </c>
      <c r="D3024">
        <v>5417.2</v>
      </c>
      <c r="E3024">
        <v>-88.699999999999818</v>
      </c>
      <c r="F3024" s="2">
        <v>-1.6109991100455843</v>
      </c>
    </row>
    <row r="3025" spans="1:6" x14ac:dyDescent="0.35">
      <c r="A3025" s="1">
        <v>40576</v>
      </c>
      <c r="B3025">
        <v>2011</v>
      </c>
      <c r="C3025" t="s">
        <v>13</v>
      </c>
      <c r="D3025">
        <v>5432</v>
      </c>
      <c r="E3025">
        <v>14.800000000000182</v>
      </c>
      <c r="F3025" s="2">
        <v>0.27320386915750167</v>
      </c>
    </row>
    <row r="3026" spans="1:6" x14ac:dyDescent="0.35">
      <c r="A3026" s="1">
        <v>40577</v>
      </c>
      <c r="B3026">
        <v>2011</v>
      </c>
      <c r="C3026" t="s">
        <v>13</v>
      </c>
      <c r="D3026">
        <v>5526.75</v>
      </c>
      <c r="E3026">
        <v>94.75</v>
      </c>
      <c r="F3026" s="2">
        <v>1.7442930780559647</v>
      </c>
    </row>
    <row r="3027" spans="1:6" x14ac:dyDescent="0.35">
      <c r="A3027" s="1">
        <v>40578</v>
      </c>
      <c r="B3027">
        <v>2011</v>
      </c>
      <c r="C3027" t="s">
        <v>13</v>
      </c>
      <c r="D3027">
        <v>5395.75</v>
      </c>
      <c r="E3027">
        <v>-131</v>
      </c>
      <c r="F3027" s="2">
        <v>-2.370289953408423</v>
      </c>
    </row>
    <row r="3028" spans="1:6" x14ac:dyDescent="0.35">
      <c r="A3028" s="1">
        <v>40581</v>
      </c>
      <c r="B3028">
        <v>2011</v>
      </c>
      <c r="C3028" t="s">
        <v>13</v>
      </c>
      <c r="D3028">
        <v>5396</v>
      </c>
      <c r="E3028">
        <v>0.25</v>
      </c>
      <c r="F3028" s="2">
        <v>4.6332761895936615E-3</v>
      </c>
    </row>
    <row r="3029" spans="1:6" x14ac:dyDescent="0.35">
      <c r="A3029" s="1">
        <v>40582</v>
      </c>
      <c r="B3029">
        <v>2011</v>
      </c>
      <c r="C3029" t="s">
        <v>13</v>
      </c>
      <c r="D3029">
        <v>5312.55</v>
      </c>
      <c r="E3029">
        <v>-83.449999999999818</v>
      </c>
      <c r="F3029" s="2">
        <v>-1.5465159377316497</v>
      </c>
    </row>
    <row r="3030" spans="1:6" x14ac:dyDescent="0.35">
      <c r="A3030" s="1">
        <v>40583</v>
      </c>
      <c r="B3030">
        <v>2011</v>
      </c>
      <c r="C3030" t="s">
        <v>13</v>
      </c>
      <c r="D3030">
        <v>5253.55</v>
      </c>
      <c r="E3030">
        <v>-59</v>
      </c>
      <c r="F3030" s="2">
        <v>-1.1105777827973384</v>
      </c>
    </row>
    <row r="3031" spans="1:6" x14ac:dyDescent="0.35">
      <c r="A3031" s="1">
        <v>40584</v>
      </c>
      <c r="B3031">
        <v>2011</v>
      </c>
      <c r="C3031" t="s">
        <v>13</v>
      </c>
      <c r="D3031">
        <v>5225.8</v>
      </c>
      <c r="E3031">
        <v>-27.75</v>
      </c>
      <c r="F3031" s="2">
        <v>-0.52821425512272657</v>
      </c>
    </row>
    <row r="3032" spans="1:6" x14ac:dyDescent="0.35">
      <c r="A3032" s="1">
        <v>40585</v>
      </c>
      <c r="B3032">
        <v>2011</v>
      </c>
      <c r="C3032" t="s">
        <v>13</v>
      </c>
      <c r="D3032">
        <v>5310</v>
      </c>
      <c r="E3032">
        <v>84.199999999999818</v>
      </c>
      <c r="F3032" s="2">
        <v>1.6112365570821656</v>
      </c>
    </row>
    <row r="3033" spans="1:6" x14ac:dyDescent="0.35">
      <c r="A3033" s="1">
        <v>40588</v>
      </c>
      <c r="B3033">
        <v>2011</v>
      </c>
      <c r="C3033" t="s">
        <v>13</v>
      </c>
      <c r="D3033">
        <v>5456</v>
      </c>
      <c r="E3033">
        <v>146</v>
      </c>
      <c r="F3033" s="2">
        <v>2.7495291902071561</v>
      </c>
    </row>
    <row r="3034" spans="1:6" x14ac:dyDescent="0.35">
      <c r="A3034" s="1">
        <v>40589</v>
      </c>
      <c r="B3034">
        <v>2011</v>
      </c>
      <c r="C3034" t="s">
        <v>13</v>
      </c>
      <c r="D3034">
        <v>5481</v>
      </c>
      <c r="E3034">
        <v>25</v>
      </c>
      <c r="F3034" s="2">
        <v>0.4582111436950147</v>
      </c>
    </row>
    <row r="3035" spans="1:6" x14ac:dyDescent="0.35">
      <c r="A3035" s="1">
        <v>40590</v>
      </c>
      <c r="B3035">
        <v>2011</v>
      </c>
      <c r="C3035" t="s">
        <v>13</v>
      </c>
      <c r="D3035">
        <v>5481.7</v>
      </c>
      <c r="E3035">
        <v>0.6999999999998181</v>
      </c>
      <c r="F3035" s="2">
        <v>1.277139208173359E-2</v>
      </c>
    </row>
    <row r="3036" spans="1:6" x14ac:dyDescent="0.35">
      <c r="A3036" s="1">
        <v>40591</v>
      </c>
      <c r="B3036">
        <v>2011</v>
      </c>
      <c r="C3036" t="s">
        <v>13</v>
      </c>
      <c r="D3036">
        <v>5546.45</v>
      </c>
      <c r="E3036">
        <v>64.75</v>
      </c>
      <c r="F3036" s="2">
        <v>1.1812029115055549</v>
      </c>
    </row>
    <row r="3037" spans="1:6" x14ac:dyDescent="0.35">
      <c r="A3037" s="1">
        <v>40592</v>
      </c>
      <c r="B3037">
        <v>2011</v>
      </c>
      <c r="C3037" t="s">
        <v>13</v>
      </c>
      <c r="D3037">
        <v>5458.95</v>
      </c>
      <c r="E3037">
        <v>-87.5</v>
      </c>
      <c r="F3037" s="2">
        <v>-1.5775856629014955</v>
      </c>
    </row>
    <row r="3038" spans="1:6" x14ac:dyDescent="0.35">
      <c r="A3038" s="1">
        <v>40595</v>
      </c>
      <c r="B3038">
        <v>2011</v>
      </c>
      <c r="C3038" t="s">
        <v>13</v>
      </c>
      <c r="D3038">
        <v>5518.6</v>
      </c>
      <c r="E3038">
        <v>59.650000000000546</v>
      </c>
      <c r="F3038" s="2">
        <v>1.0927009772941783</v>
      </c>
    </row>
    <row r="3039" spans="1:6" x14ac:dyDescent="0.35">
      <c r="A3039" s="1">
        <v>40596</v>
      </c>
      <c r="B3039">
        <v>2011</v>
      </c>
      <c r="C3039" t="s">
        <v>13</v>
      </c>
      <c r="D3039">
        <v>5469.2</v>
      </c>
      <c r="E3039">
        <v>-49.400000000000546</v>
      </c>
      <c r="F3039" s="2">
        <v>-0.89515456818759365</v>
      </c>
    </row>
    <row r="3040" spans="1:6" x14ac:dyDescent="0.35">
      <c r="A3040" s="1">
        <v>40597</v>
      </c>
      <c r="B3040">
        <v>2011</v>
      </c>
      <c r="C3040" t="s">
        <v>13</v>
      </c>
      <c r="D3040">
        <v>5437.35</v>
      </c>
      <c r="E3040">
        <v>-31.849999999999454</v>
      </c>
      <c r="F3040" s="2">
        <v>-0.58235208074306033</v>
      </c>
    </row>
    <row r="3041" spans="1:6" x14ac:dyDescent="0.35">
      <c r="A3041" s="1">
        <v>40598</v>
      </c>
      <c r="B3041">
        <v>2011</v>
      </c>
      <c r="C3041" t="s">
        <v>13</v>
      </c>
      <c r="D3041">
        <v>5262.7</v>
      </c>
      <c r="E3041">
        <v>-174.65000000000055</v>
      </c>
      <c r="F3041" s="2">
        <v>-3.212042631061097</v>
      </c>
    </row>
    <row r="3042" spans="1:6" x14ac:dyDescent="0.35">
      <c r="A3042" s="1">
        <v>40599</v>
      </c>
      <c r="B3042">
        <v>2011</v>
      </c>
      <c r="C3042" t="s">
        <v>13</v>
      </c>
      <c r="D3042">
        <v>5303.55</v>
      </c>
      <c r="E3042">
        <v>40.850000000000364</v>
      </c>
      <c r="F3042" s="2">
        <v>0.77621753092519741</v>
      </c>
    </row>
    <row r="3043" spans="1:6" x14ac:dyDescent="0.35">
      <c r="A3043" s="1">
        <v>40602</v>
      </c>
      <c r="B3043">
        <v>2011</v>
      </c>
      <c r="C3043" t="s">
        <v>13</v>
      </c>
      <c r="D3043">
        <v>5333.25</v>
      </c>
      <c r="E3043">
        <v>29.699999999999818</v>
      </c>
      <c r="F3043" s="2">
        <v>0.5600022626354012</v>
      </c>
    </row>
    <row r="3044" spans="1:6" x14ac:dyDescent="0.35">
      <c r="A3044" s="1">
        <v>40603</v>
      </c>
      <c r="B3044">
        <v>2011</v>
      </c>
      <c r="C3044" t="s">
        <v>14</v>
      </c>
      <c r="D3044">
        <v>5522.3</v>
      </c>
      <c r="E3044">
        <v>189.05000000000018</v>
      </c>
      <c r="F3044" s="2">
        <v>3.5447428866076067</v>
      </c>
    </row>
    <row r="3045" spans="1:6" x14ac:dyDescent="0.35">
      <c r="A3045" s="1">
        <v>40605</v>
      </c>
      <c r="B3045">
        <v>2011</v>
      </c>
      <c r="C3045" t="s">
        <v>14</v>
      </c>
      <c r="D3045">
        <v>5536.2</v>
      </c>
      <c r="E3045">
        <v>13.899999999999636</v>
      </c>
      <c r="F3045" s="2">
        <v>0.25170671640439013</v>
      </c>
    </row>
    <row r="3046" spans="1:6" x14ac:dyDescent="0.35">
      <c r="A3046" s="1">
        <v>40606</v>
      </c>
      <c r="B3046">
        <v>2011</v>
      </c>
      <c r="C3046" t="s">
        <v>14</v>
      </c>
      <c r="D3046">
        <v>5538.75</v>
      </c>
      <c r="E3046">
        <v>2.5500000000001819</v>
      </c>
      <c r="F3046" s="2">
        <v>4.6060474693836603E-2</v>
      </c>
    </row>
    <row r="3047" spans="1:6" x14ac:dyDescent="0.35">
      <c r="A3047" s="1">
        <v>40609</v>
      </c>
      <c r="B3047">
        <v>2011</v>
      </c>
      <c r="C3047" t="s">
        <v>14</v>
      </c>
      <c r="D3047">
        <v>5463.15</v>
      </c>
      <c r="E3047">
        <v>-75.600000000000364</v>
      </c>
      <c r="F3047" s="2">
        <v>-1.3649289099526132</v>
      </c>
    </row>
    <row r="3048" spans="1:6" x14ac:dyDescent="0.35">
      <c r="A3048" s="1">
        <v>40610</v>
      </c>
      <c r="B3048">
        <v>2011</v>
      </c>
      <c r="C3048" t="s">
        <v>14</v>
      </c>
      <c r="D3048">
        <v>5520.8</v>
      </c>
      <c r="E3048">
        <v>57.650000000000546</v>
      </c>
      <c r="F3048" s="2">
        <v>1.0552520066262239</v>
      </c>
    </row>
    <row r="3049" spans="1:6" x14ac:dyDescent="0.35">
      <c r="A3049" s="1">
        <v>40611</v>
      </c>
      <c r="B3049">
        <v>2011</v>
      </c>
      <c r="C3049" t="s">
        <v>14</v>
      </c>
      <c r="D3049">
        <v>5531</v>
      </c>
      <c r="E3049">
        <v>10.199999999999818</v>
      </c>
      <c r="F3049" s="2">
        <v>0.18475583248804189</v>
      </c>
    </row>
    <row r="3050" spans="1:6" x14ac:dyDescent="0.35">
      <c r="A3050" s="1">
        <v>40612</v>
      </c>
      <c r="B3050">
        <v>2011</v>
      </c>
      <c r="C3050" t="s">
        <v>14</v>
      </c>
      <c r="D3050">
        <v>5494.4</v>
      </c>
      <c r="E3050">
        <v>-36.600000000000364</v>
      </c>
      <c r="F3050" s="2">
        <v>-0.66172482372085273</v>
      </c>
    </row>
    <row r="3051" spans="1:6" x14ac:dyDescent="0.35">
      <c r="A3051" s="1">
        <v>40613</v>
      </c>
      <c r="B3051">
        <v>2011</v>
      </c>
      <c r="C3051" t="s">
        <v>14</v>
      </c>
      <c r="D3051">
        <v>5445.45</v>
      </c>
      <c r="E3051">
        <v>-48.949999999999818</v>
      </c>
      <c r="F3051" s="2">
        <v>-0.89090710541642071</v>
      </c>
    </row>
    <row r="3052" spans="1:6" x14ac:dyDescent="0.35">
      <c r="A3052" s="1">
        <v>40616</v>
      </c>
      <c r="B3052">
        <v>2011</v>
      </c>
      <c r="C3052" t="s">
        <v>14</v>
      </c>
      <c r="D3052">
        <v>5531.5</v>
      </c>
      <c r="E3052">
        <v>86.050000000000182</v>
      </c>
      <c r="F3052" s="2">
        <v>1.5802183474276723</v>
      </c>
    </row>
    <row r="3053" spans="1:6" x14ac:dyDescent="0.35">
      <c r="A3053" s="1">
        <v>40617</v>
      </c>
      <c r="B3053">
        <v>2011</v>
      </c>
      <c r="C3053" t="s">
        <v>14</v>
      </c>
      <c r="D3053">
        <v>5449.65</v>
      </c>
      <c r="E3053">
        <v>-81.850000000000364</v>
      </c>
      <c r="F3053" s="2">
        <v>-1.4797071318810515</v>
      </c>
    </row>
    <row r="3054" spans="1:6" x14ac:dyDescent="0.35">
      <c r="A3054" s="1">
        <v>40618</v>
      </c>
      <c r="B3054">
        <v>2011</v>
      </c>
      <c r="C3054" t="s">
        <v>14</v>
      </c>
      <c r="D3054">
        <v>5511.15</v>
      </c>
      <c r="E3054">
        <v>61.5</v>
      </c>
      <c r="F3054" s="2">
        <v>1.1285128402741462</v>
      </c>
    </row>
    <row r="3055" spans="1:6" x14ac:dyDescent="0.35">
      <c r="A3055" s="1">
        <v>40619</v>
      </c>
      <c r="B3055">
        <v>2011</v>
      </c>
      <c r="C3055" t="s">
        <v>14</v>
      </c>
      <c r="D3055">
        <v>5446.65</v>
      </c>
      <c r="E3055">
        <v>-64.5</v>
      </c>
      <c r="F3055" s="2">
        <v>-1.1703546446748865</v>
      </c>
    </row>
    <row r="3056" spans="1:6" x14ac:dyDescent="0.35">
      <c r="A3056" s="1">
        <v>40620</v>
      </c>
      <c r="B3056">
        <v>2011</v>
      </c>
      <c r="C3056" t="s">
        <v>14</v>
      </c>
      <c r="D3056">
        <v>5373.7</v>
      </c>
      <c r="E3056">
        <v>-72.949999999999818</v>
      </c>
      <c r="F3056" s="2">
        <v>-1.3393553835844019</v>
      </c>
    </row>
    <row r="3057" spans="1:6" x14ac:dyDescent="0.35">
      <c r="A3057" s="1">
        <v>40623</v>
      </c>
      <c r="B3057">
        <v>2011</v>
      </c>
      <c r="C3057" t="s">
        <v>14</v>
      </c>
      <c r="D3057">
        <v>5364.75</v>
      </c>
      <c r="E3057">
        <v>-8.9499999999998181</v>
      </c>
      <c r="F3057" s="2">
        <v>-0.16655191022944746</v>
      </c>
    </row>
    <row r="3058" spans="1:6" x14ac:dyDescent="0.35">
      <c r="A3058" s="1">
        <v>40624</v>
      </c>
      <c r="B3058">
        <v>2011</v>
      </c>
      <c r="C3058" t="s">
        <v>14</v>
      </c>
      <c r="D3058">
        <v>5413.85</v>
      </c>
      <c r="E3058">
        <v>49.100000000000364</v>
      </c>
      <c r="F3058" s="2">
        <v>0.91523370147724248</v>
      </c>
    </row>
    <row r="3059" spans="1:6" x14ac:dyDescent="0.35">
      <c r="A3059" s="1">
        <v>40625</v>
      </c>
      <c r="B3059">
        <v>2011</v>
      </c>
      <c r="C3059" t="s">
        <v>14</v>
      </c>
      <c r="D3059">
        <v>5480.25</v>
      </c>
      <c r="E3059">
        <v>66.399999999999636</v>
      </c>
      <c r="F3059" s="2">
        <v>1.2264839254874005</v>
      </c>
    </row>
    <row r="3060" spans="1:6" x14ac:dyDescent="0.35">
      <c r="A3060" s="1">
        <v>40626</v>
      </c>
      <c r="B3060">
        <v>2011</v>
      </c>
      <c r="C3060" t="s">
        <v>14</v>
      </c>
      <c r="D3060">
        <v>5522.4</v>
      </c>
      <c r="E3060">
        <v>42.149999999999636</v>
      </c>
      <c r="F3060" s="2">
        <v>0.76912549609962377</v>
      </c>
    </row>
    <row r="3061" spans="1:6" x14ac:dyDescent="0.35">
      <c r="A3061" s="1">
        <v>40627</v>
      </c>
      <c r="B3061">
        <v>2011</v>
      </c>
      <c r="C3061" t="s">
        <v>14</v>
      </c>
      <c r="D3061">
        <v>5654.25</v>
      </c>
      <c r="E3061">
        <v>131.85000000000036</v>
      </c>
      <c r="F3061" s="2">
        <v>2.3875488917861865</v>
      </c>
    </row>
    <row r="3062" spans="1:6" x14ac:dyDescent="0.35">
      <c r="A3062" s="1">
        <v>40630</v>
      </c>
      <c r="B3062">
        <v>2011</v>
      </c>
      <c r="C3062" t="s">
        <v>14</v>
      </c>
      <c r="D3062">
        <v>5687.25</v>
      </c>
      <c r="E3062">
        <v>33</v>
      </c>
      <c r="F3062" s="2">
        <v>0.58363178140336913</v>
      </c>
    </row>
    <row r="3063" spans="1:6" x14ac:dyDescent="0.35">
      <c r="A3063" s="1">
        <v>40631</v>
      </c>
      <c r="B3063">
        <v>2011</v>
      </c>
      <c r="C3063" t="s">
        <v>14</v>
      </c>
      <c r="D3063">
        <v>5736.35</v>
      </c>
      <c r="E3063">
        <v>49.100000000000364</v>
      </c>
      <c r="F3063" s="2">
        <v>0.86333465207262505</v>
      </c>
    </row>
    <row r="3064" spans="1:6" x14ac:dyDescent="0.35">
      <c r="A3064" s="1">
        <v>40632</v>
      </c>
      <c r="B3064">
        <v>2011</v>
      </c>
      <c r="C3064" t="s">
        <v>14</v>
      </c>
      <c r="D3064">
        <v>5787.65</v>
      </c>
      <c r="E3064">
        <v>51.299999999999272</v>
      </c>
      <c r="F3064" s="2">
        <v>0.89429689610988294</v>
      </c>
    </row>
    <row r="3065" spans="1:6" x14ac:dyDescent="0.35">
      <c r="A3065" s="1">
        <v>40633</v>
      </c>
      <c r="B3065">
        <v>2011</v>
      </c>
      <c r="C3065" t="s">
        <v>14</v>
      </c>
      <c r="D3065">
        <v>5833.75</v>
      </c>
      <c r="E3065">
        <v>46.100000000000364</v>
      </c>
      <c r="F3065" s="2">
        <v>0.79652363221688205</v>
      </c>
    </row>
    <row r="3066" spans="1:6" x14ac:dyDescent="0.35">
      <c r="A3066" s="1">
        <v>40634</v>
      </c>
      <c r="B3066">
        <v>2011</v>
      </c>
      <c r="C3066" t="s">
        <v>15</v>
      </c>
      <c r="D3066">
        <v>5826.05</v>
      </c>
      <c r="E3066">
        <v>-7.6999999999998181</v>
      </c>
      <c r="F3066" s="2">
        <v>-0.13199057210198961</v>
      </c>
    </row>
    <row r="3067" spans="1:6" x14ac:dyDescent="0.35">
      <c r="A3067" s="1">
        <v>40637</v>
      </c>
      <c r="B3067">
        <v>2011</v>
      </c>
      <c r="C3067" t="s">
        <v>15</v>
      </c>
      <c r="D3067">
        <v>5908.45</v>
      </c>
      <c r="E3067">
        <v>82.399999999999636</v>
      </c>
      <c r="F3067" s="2">
        <v>1.4143373297517123</v>
      </c>
    </row>
    <row r="3068" spans="1:6" x14ac:dyDescent="0.35">
      <c r="A3068" s="1">
        <v>40638</v>
      </c>
      <c r="B3068">
        <v>2011</v>
      </c>
      <c r="C3068" t="s">
        <v>15</v>
      </c>
      <c r="D3068">
        <v>5910.05</v>
      </c>
      <c r="E3068">
        <v>1.6000000000003638</v>
      </c>
      <c r="F3068" s="2">
        <v>2.7079860200227873E-2</v>
      </c>
    </row>
    <row r="3069" spans="1:6" x14ac:dyDescent="0.35">
      <c r="A3069" s="1">
        <v>40639</v>
      </c>
      <c r="B3069">
        <v>2011</v>
      </c>
      <c r="C3069" t="s">
        <v>15</v>
      </c>
      <c r="D3069">
        <v>5891.75</v>
      </c>
      <c r="E3069">
        <v>-18.300000000000182</v>
      </c>
      <c r="F3069" s="2">
        <v>-0.309642050405668</v>
      </c>
    </row>
    <row r="3070" spans="1:6" x14ac:dyDescent="0.35">
      <c r="A3070" s="1">
        <v>40640</v>
      </c>
      <c r="B3070">
        <v>2011</v>
      </c>
      <c r="C3070" t="s">
        <v>15</v>
      </c>
      <c r="D3070">
        <v>5885.7</v>
      </c>
      <c r="E3070">
        <v>-6.0500000000001819</v>
      </c>
      <c r="F3070" s="2">
        <v>-0.1026859591802127</v>
      </c>
    </row>
    <row r="3071" spans="1:6" x14ac:dyDescent="0.35">
      <c r="A3071" s="1">
        <v>40641</v>
      </c>
      <c r="B3071">
        <v>2011</v>
      </c>
      <c r="C3071" t="s">
        <v>15</v>
      </c>
      <c r="D3071">
        <v>5842</v>
      </c>
      <c r="E3071">
        <v>-43.699999999999818</v>
      </c>
      <c r="F3071" s="2">
        <v>-0.74247753028526464</v>
      </c>
    </row>
    <row r="3072" spans="1:6" x14ac:dyDescent="0.35">
      <c r="A3072" s="1">
        <v>40644</v>
      </c>
      <c r="B3072">
        <v>2011</v>
      </c>
      <c r="C3072" t="s">
        <v>15</v>
      </c>
      <c r="D3072">
        <v>5785.7</v>
      </c>
      <c r="E3072">
        <v>-56.300000000000182</v>
      </c>
      <c r="F3072" s="2">
        <v>-0.96371105785690148</v>
      </c>
    </row>
    <row r="3073" spans="1:6" x14ac:dyDescent="0.35">
      <c r="A3073" s="1">
        <v>40646</v>
      </c>
      <c r="B3073">
        <v>2011</v>
      </c>
      <c r="C3073" t="s">
        <v>15</v>
      </c>
      <c r="D3073">
        <v>5911.5</v>
      </c>
      <c r="E3073">
        <v>125.80000000000018</v>
      </c>
      <c r="F3073" s="2">
        <v>2.1743263563613771</v>
      </c>
    </row>
    <row r="3074" spans="1:6" x14ac:dyDescent="0.35">
      <c r="A3074" s="1">
        <v>40648</v>
      </c>
      <c r="B3074">
        <v>2011</v>
      </c>
      <c r="C3074" t="s">
        <v>15</v>
      </c>
      <c r="D3074">
        <v>5824.55</v>
      </c>
      <c r="E3074">
        <v>-86.949999999999818</v>
      </c>
      <c r="F3074" s="2">
        <v>-1.4708618793876311</v>
      </c>
    </row>
    <row r="3075" spans="1:6" x14ac:dyDescent="0.35">
      <c r="A3075" s="1">
        <v>40651</v>
      </c>
      <c r="B3075">
        <v>2011</v>
      </c>
      <c r="C3075" t="s">
        <v>15</v>
      </c>
      <c r="D3075">
        <v>5729.1</v>
      </c>
      <c r="E3075">
        <v>-95.449999999999818</v>
      </c>
      <c r="F3075" s="2">
        <v>-1.6387532084023628</v>
      </c>
    </row>
    <row r="3076" spans="1:6" x14ac:dyDescent="0.35">
      <c r="A3076" s="1">
        <v>40652</v>
      </c>
      <c r="B3076">
        <v>2011</v>
      </c>
      <c r="C3076" t="s">
        <v>15</v>
      </c>
      <c r="D3076">
        <v>5740.75</v>
      </c>
      <c r="E3076">
        <v>11.649999999999636</v>
      </c>
      <c r="F3076" s="2">
        <v>0.2033478207746354</v>
      </c>
    </row>
    <row r="3077" spans="1:6" x14ac:dyDescent="0.35">
      <c r="A3077" s="1">
        <v>40653</v>
      </c>
      <c r="B3077">
        <v>2011</v>
      </c>
      <c r="C3077" t="s">
        <v>15</v>
      </c>
      <c r="D3077">
        <v>5851.65</v>
      </c>
      <c r="E3077">
        <v>110.89999999999964</v>
      </c>
      <c r="F3077" s="2">
        <v>1.9318033358010651</v>
      </c>
    </row>
    <row r="3078" spans="1:6" x14ac:dyDescent="0.35">
      <c r="A3078" s="1">
        <v>40654</v>
      </c>
      <c r="B3078">
        <v>2011</v>
      </c>
      <c r="C3078" t="s">
        <v>15</v>
      </c>
      <c r="D3078">
        <v>5884.7</v>
      </c>
      <c r="E3078">
        <v>33.050000000000182</v>
      </c>
      <c r="F3078" s="2">
        <v>0.56479796296771312</v>
      </c>
    </row>
    <row r="3079" spans="1:6" x14ac:dyDescent="0.35">
      <c r="A3079" s="1">
        <v>40658</v>
      </c>
      <c r="B3079">
        <v>2011</v>
      </c>
      <c r="C3079" t="s">
        <v>15</v>
      </c>
      <c r="D3079">
        <v>5874.5</v>
      </c>
      <c r="E3079">
        <v>-10.199999999999818</v>
      </c>
      <c r="F3079" s="2">
        <v>-0.17333084099444013</v>
      </c>
    </row>
    <row r="3080" spans="1:6" x14ac:dyDescent="0.35">
      <c r="A3080" s="1">
        <v>40659</v>
      </c>
      <c r="B3080">
        <v>2011</v>
      </c>
      <c r="C3080" t="s">
        <v>15</v>
      </c>
      <c r="D3080">
        <v>5868.4</v>
      </c>
      <c r="E3080">
        <v>-6.1000000000003638</v>
      </c>
      <c r="F3080" s="2">
        <v>-0.10383862456379886</v>
      </c>
    </row>
    <row r="3081" spans="1:6" x14ac:dyDescent="0.35">
      <c r="A3081" s="1">
        <v>40660</v>
      </c>
      <c r="B3081">
        <v>2011</v>
      </c>
      <c r="C3081" t="s">
        <v>15</v>
      </c>
      <c r="D3081">
        <v>5833.9</v>
      </c>
      <c r="E3081">
        <v>-34.5</v>
      </c>
      <c r="F3081" s="2">
        <v>-0.58789448572012815</v>
      </c>
    </row>
    <row r="3082" spans="1:6" x14ac:dyDescent="0.35">
      <c r="A3082" s="1">
        <v>40661</v>
      </c>
      <c r="B3082">
        <v>2011</v>
      </c>
      <c r="C3082" t="s">
        <v>15</v>
      </c>
      <c r="D3082">
        <v>5785.45</v>
      </c>
      <c r="E3082">
        <v>-48.449999999999818</v>
      </c>
      <c r="F3082" s="2">
        <v>-0.83049075232691361</v>
      </c>
    </row>
    <row r="3083" spans="1:6" x14ac:dyDescent="0.35">
      <c r="A3083" s="1">
        <v>40662</v>
      </c>
      <c r="B3083">
        <v>2011</v>
      </c>
      <c r="C3083" t="s">
        <v>15</v>
      </c>
      <c r="D3083">
        <v>5749.5</v>
      </c>
      <c r="E3083">
        <v>-35.949999999999818</v>
      </c>
      <c r="F3083" s="2">
        <v>-0.62138640900880349</v>
      </c>
    </row>
    <row r="3084" spans="1:6" x14ac:dyDescent="0.35">
      <c r="A3084" s="1">
        <v>40665</v>
      </c>
      <c r="B3084">
        <v>2011</v>
      </c>
      <c r="C3084" t="s">
        <v>16</v>
      </c>
      <c r="D3084">
        <v>5701.3</v>
      </c>
      <c r="E3084">
        <v>-48.199999999999818</v>
      </c>
      <c r="F3084" s="2">
        <v>-0.83833376815374938</v>
      </c>
    </row>
    <row r="3085" spans="1:6" x14ac:dyDescent="0.35">
      <c r="A3085" s="1">
        <v>40666</v>
      </c>
      <c r="B3085">
        <v>2011</v>
      </c>
      <c r="C3085" t="s">
        <v>16</v>
      </c>
      <c r="D3085">
        <v>5565.25</v>
      </c>
      <c r="E3085">
        <v>-136.05000000000018</v>
      </c>
      <c r="F3085" s="2">
        <v>-2.3862978618911508</v>
      </c>
    </row>
    <row r="3086" spans="1:6" x14ac:dyDescent="0.35">
      <c r="A3086" s="1">
        <v>40667</v>
      </c>
      <c r="B3086">
        <v>2011</v>
      </c>
      <c r="C3086" t="s">
        <v>16</v>
      </c>
      <c r="D3086">
        <v>5537.15</v>
      </c>
      <c r="E3086">
        <v>-28.100000000000364</v>
      </c>
      <c r="F3086" s="2">
        <v>-0.50491891649073017</v>
      </c>
    </row>
    <row r="3087" spans="1:6" x14ac:dyDescent="0.35">
      <c r="A3087" s="1">
        <v>40668</v>
      </c>
      <c r="B3087">
        <v>2011</v>
      </c>
      <c r="C3087" t="s">
        <v>16</v>
      </c>
      <c r="D3087">
        <v>5459.85</v>
      </c>
      <c r="E3087">
        <v>-77.299999999999272</v>
      </c>
      <c r="F3087" s="2">
        <v>-1.3960250309274498</v>
      </c>
    </row>
    <row r="3088" spans="1:6" x14ac:dyDescent="0.35">
      <c r="A3088" s="1">
        <v>40669</v>
      </c>
      <c r="B3088">
        <v>2011</v>
      </c>
      <c r="C3088" t="s">
        <v>16</v>
      </c>
      <c r="D3088">
        <v>5551.45</v>
      </c>
      <c r="E3088">
        <v>91.599999999999454</v>
      </c>
      <c r="F3088" s="2">
        <v>1.6777017683635895</v>
      </c>
    </row>
    <row r="3089" spans="1:6" x14ac:dyDescent="0.35">
      <c r="A3089" s="1">
        <v>40672</v>
      </c>
      <c r="B3089">
        <v>2011</v>
      </c>
      <c r="C3089" t="s">
        <v>16</v>
      </c>
      <c r="D3089">
        <v>5551.1</v>
      </c>
      <c r="E3089">
        <v>-0.3499999999994543</v>
      </c>
      <c r="F3089" s="2">
        <v>-6.3046591430969265E-3</v>
      </c>
    </row>
    <row r="3090" spans="1:6" x14ac:dyDescent="0.35">
      <c r="A3090" s="1">
        <v>40673</v>
      </c>
      <c r="B3090">
        <v>2011</v>
      </c>
      <c r="C3090" t="s">
        <v>16</v>
      </c>
      <c r="D3090">
        <v>5541.25</v>
      </c>
      <c r="E3090">
        <v>-9.8500000000003638</v>
      </c>
      <c r="F3090" s="2">
        <v>-0.17744230873160929</v>
      </c>
    </row>
    <row r="3091" spans="1:6" x14ac:dyDescent="0.35">
      <c r="A3091" s="1">
        <v>40674</v>
      </c>
      <c r="B3091">
        <v>2011</v>
      </c>
      <c r="C3091" t="s">
        <v>16</v>
      </c>
      <c r="D3091">
        <v>5565.05</v>
      </c>
      <c r="E3091">
        <v>23.800000000000182</v>
      </c>
      <c r="F3091" s="2">
        <v>0.42950597789307798</v>
      </c>
    </row>
    <row r="3092" spans="1:6" x14ac:dyDescent="0.35">
      <c r="A3092" s="1">
        <v>40675</v>
      </c>
      <c r="B3092">
        <v>2011</v>
      </c>
      <c r="C3092" t="s">
        <v>16</v>
      </c>
      <c r="D3092">
        <v>5486.15</v>
      </c>
      <c r="E3092">
        <v>-78.900000000000546</v>
      </c>
      <c r="F3092" s="2">
        <v>-1.4177770190744117</v>
      </c>
    </row>
    <row r="3093" spans="1:6" x14ac:dyDescent="0.35">
      <c r="A3093" s="1">
        <v>40676</v>
      </c>
      <c r="B3093">
        <v>2011</v>
      </c>
      <c r="C3093" t="s">
        <v>16</v>
      </c>
      <c r="D3093">
        <v>5544.75</v>
      </c>
      <c r="E3093">
        <v>58.600000000000364</v>
      </c>
      <c r="F3093" s="2">
        <v>1.0681443270781945</v>
      </c>
    </row>
    <row r="3094" spans="1:6" x14ac:dyDescent="0.35">
      <c r="A3094" s="1">
        <v>40679</v>
      </c>
      <c r="B3094">
        <v>2011</v>
      </c>
      <c r="C3094" t="s">
        <v>16</v>
      </c>
      <c r="D3094">
        <v>5499</v>
      </c>
      <c r="E3094">
        <v>-45.75</v>
      </c>
      <c r="F3094" s="2">
        <v>-0.82510482889219527</v>
      </c>
    </row>
    <row r="3095" spans="1:6" x14ac:dyDescent="0.35">
      <c r="A3095" s="1">
        <v>40680</v>
      </c>
      <c r="B3095">
        <v>2011</v>
      </c>
      <c r="C3095" t="s">
        <v>16</v>
      </c>
      <c r="D3095">
        <v>5438.95</v>
      </c>
      <c r="E3095">
        <v>-60.050000000000182</v>
      </c>
      <c r="F3095" s="2">
        <v>-1.092016730314606</v>
      </c>
    </row>
    <row r="3096" spans="1:6" x14ac:dyDescent="0.35">
      <c r="A3096" s="1">
        <v>40681</v>
      </c>
      <c r="B3096">
        <v>2011</v>
      </c>
      <c r="C3096" t="s">
        <v>16</v>
      </c>
      <c r="D3096">
        <v>5420.6</v>
      </c>
      <c r="E3096">
        <v>-18.349999999999454</v>
      </c>
      <c r="F3096" s="2">
        <v>-0.33738129602220018</v>
      </c>
    </row>
    <row r="3097" spans="1:6" x14ac:dyDescent="0.35">
      <c r="A3097" s="1">
        <v>40682</v>
      </c>
      <c r="B3097">
        <v>2011</v>
      </c>
      <c r="C3097" t="s">
        <v>16</v>
      </c>
      <c r="D3097">
        <v>5428.1</v>
      </c>
      <c r="E3097">
        <v>7.5</v>
      </c>
      <c r="F3097" s="2">
        <v>0.13836106704054899</v>
      </c>
    </row>
    <row r="3098" spans="1:6" x14ac:dyDescent="0.35">
      <c r="A3098" s="1">
        <v>40683</v>
      </c>
      <c r="B3098">
        <v>2011</v>
      </c>
      <c r="C3098" t="s">
        <v>16</v>
      </c>
      <c r="D3098">
        <v>5486.35</v>
      </c>
      <c r="E3098">
        <v>58.25</v>
      </c>
      <c r="F3098" s="2">
        <v>1.0731195077467253</v>
      </c>
    </row>
    <row r="3099" spans="1:6" x14ac:dyDescent="0.35">
      <c r="A3099" s="1">
        <v>40686</v>
      </c>
      <c r="B3099">
        <v>2011</v>
      </c>
      <c r="C3099" t="s">
        <v>16</v>
      </c>
      <c r="D3099">
        <v>5386.55</v>
      </c>
      <c r="E3099">
        <v>-99.800000000000182</v>
      </c>
      <c r="F3099" s="2">
        <v>-1.8190600308037252</v>
      </c>
    </row>
    <row r="3100" spans="1:6" x14ac:dyDescent="0.35">
      <c r="A3100" s="1">
        <v>40687</v>
      </c>
      <c r="B3100">
        <v>2011</v>
      </c>
      <c r="C3100" t="s">
        <v>16</v>
      </c>
      <c r="D3100">
        <v>5394.85</v>
      </c>
      <c r="E3100">
        <v>8.3000000000001819</v>
      </c>
      <c r="F3100" s="2">
        <v>0.15408749570690297</v>
      </c>
    </row>
    <row r="3101" spans="1:6" x14ac:dyDescent="0.35">
      <c r="A3101" s="1">
        <v>40688</v>
      </c>
      <c r="B3101">
        <v>2011</v>
      </c>
      <c r="C3101" t="s">
        <v>16</v>
      </c>
      <c r="D3101">
        <v>5348.95</v>
      </c>
      <c r="E3101">
        <v>-45.900000000000546</v>
      </c>
      <c r="F3101" s="2">
        <v>-0.85081142200432902</v>
      </c>
    </row>
    <row r="3102" spans="1:6" x14ac:dyDescent="0.35">
      <c r="A3102" s="1">
        <v>40689</v>
      </c>
      <c r="B3102">
        <v>2011</v>
      </c>
      <c r="C3102" t="s">
        <v>16</v>
      </c>
      <c r="D3102">
        <v>5412.35</v>
      </c>
      <c r="E3102">
        <v>63.400000000000546</v>
      </c>
      <c r="F3102" s="2">
        <v>1.1852793538918955</v>
      </c>
    </row>
    <row r="3103" spans="1:6" x14ac:dyDescent="0.35">
      <c r="A3103" s="1">
        <v>40690</v>
      </c>
      <c r="B3103">
        <v>2011</v>
      </c>
      <c r="C3103" t="s">
        <v>16</v>
      </c>
      <c r="D3103">
        <v>5476.1</v>
      </c>
      <c r="E3103">
        <v>63.75</v>
      </c>
      <c r="F3103" s="2">
        <v>1.1778617421268025</v>
      </c>
    </row>
    <row r="3104" spans="1:6" x14ac:dyDescent="0.35">
      <c r="A3104" s="1">
        <v>40693</v>
      </c>
      <c r="B3104">
        <v>2011</v>
      </c>
      <c r="C3104" t="s">
        <v>16</v>
      </c>
      <c r="D3104">
        <v>5473.1</v>
      </c>
      <c r="E3104">
        <v>-3</v>
      </c>
      <c r="F3104" s="2">
        <v>-5.4783513814576065E-2</v>
      </c>
    </row>
    <row r="3105" spans="1:6" x14ac:dyDescent="0.35">
      <c r="A3105" s="1">
        <v>40694</v>
      </c>
      <c r="B3105">
        <v>2011</v>
      </c>
      <c r="C3105" t="s">
        <v>16</v>
      </c>
      <c r="D3105">
        <v>5560.15</v>
      </c>
      <c r="E3105">
        <v>87.049999999999272</v>
      </c>
      <c r="F3105" s="2">
        <v>1.5905062944217951</v>
      </c>
    </row>
    <row r="3106" spans="1:6" x14ac:dyDescent="0.35">
      <c r="A3106" s="1">
        <v>40695</v>
      </c>
      <c r="B3106">
        <v>2011</v>
      </c>
      <c r="C3106" t="s">
        <v>17</v>
      </c>
      <c r="D3106">
        <v>5592</v>
      </c>
      <c r="E3106">
        <v>31.850000000000364</v>
      </c>
      <c r="F3106" s="2">
        <v>0.57282627267250641</v>
      </c>
    </row>
    <row r="3107" spans="1:6" x14ac:dyDescent="0.35">
      <c r="A3107" s="1">
        <v>40696</v>
      </c>
      <c r="B3107">
        <v>2011</v>
      </c>
      <c r="C3107" t="s">
        <v>17</v>
      </c>
      <c r="D3107">
        <v>5550.35</v>
      </c>
      <c r="E3107">
        <v>-41.649999999999636</v>
      </c>
      <c r="F3107" s="2">
        <v>-0.74481402002860586</v>
      </c>
    </row>
    <row r="3108" spans="1:6" x14ac:dyDescent="0.35">
      <c r="A3108" s="1">
        <v>40697</v>
      </c>
      <c r="B3108">
        <v>2011</v>
      </c>
      <c r="C3108" t="s">
        <v>17</v>
      </c>
      <c r="D3108">
        <v>5516.75</v>
      </c>
      <c r="E3108">
        <v>-33.600000000000364</v>
      </c>
      <c r="F3108" s="2">
        <v>-0.60536722909366725</v>
      </c>
    </row>
    <row r="3109" spans="1:6" x14ac:dyDescent="0.35">
      <c r="A3109" s="1">
        <v>40700</v>
      </c>
      <c r="B3109">
        <v>2011</v>
      </c>
      <c r="C3109" t="s">
        <v>17</v>
      </c>
      <c r="D3109">
        <v>5532.05</v>
      </c>
      <c r="E3109">
        <v>15.300000000000182</v>
      </c>
      <c r="F3109" s="2">
        <v>0.27733720034440895</v>
      </c>
    </row>
    <row r="3110" spans="1:6" x14ac:dyDescent="0.35">
      <c r="A3110" s="1">
        <v>40701</v>
      </c>
      <c r="B3110">
        <v>2011</v>
      </c>
      <c r="C3110" t="s">
        <v>17</v>
      </c>
      <c r="D3110">
        <v>5556.15</v>
      </c>
      <c r="E3110">
        <v>24.099999999999454</v>
      </c>
      <c r="F3110" s="2">
        <v>0.43564320640629522</v>
      </c>
    </row>
    <row r="3111" spans="1:6" x14ac:dyDescent="0.35">
      <c r="A3111" s="1">
        <v>40702</v>
      </c>
      <c r="B3111">
        <v>2011</v>
      </c>
      <c r="C3111" t="s">
        <v>17</v>
      </c>
      <c r="D3111">
        <v>5526.85</v>
      </c>
      <c r="E3111">
        <v>-29.299999999999272</v>
      </c>
      <c r="F3111" s="2">
        <v>-0.52734357423754352</v>
      </c>
    </row>
    <row r="3112" spans="1:6" x14ac:dyDescent="0.35">
      <c r="A3112" s="1">
        <v>40703</v>
      </c>
      <c r="B3112">
        <v>2011</v>
      </c>
      <c r="C3112" t="s">
        <v>17</v>
      </c>
      <c r="D3112">
        <v>5521.05</v>
      </c>
      <c r="E3112">
        <v>-5.8000000000001819</v>
      </c>
      <c r="F3112" s="2">
        <v>-0.10494223653618574</v>
      </c>
    </row>
    <row r="3113" spans="1:6" x14ac:dyDescent="0.35">
      <c r="A3113" s="1">
        <v>40704</v>
      </c>
      <c r="B3113">
        <v>2011</v>
      </c>
      <c r="C3113" t="s">
        <v>17</v>
      </c>
      <c r="D3113">
        <v>5485.8</v>
      </c>
      <c r="E3113">
        <v>-35.25</v>
      </c>
      <c r="F3113" s="2">
        <v>-0.6384655092781264</v>
      </c>
    </row>
    <row r="3114" spans="1:6" x14ac:dyDescent="0.35">
      <c r="A3114" s="1">
        <v>40707</v>
      </c>
      <c r="B3114">
        <v>2011</v>
      </c>
      <c r="C3114" t="s">
        <v>17</v>
      </c>
      <c r="D3114">
        <v>5482.8</v>
      </c>
      <c r="E3114">
        <v>-3</v>
      </c>
      <c r="F3114" s="2">
        <v>-5.4686645521163729E-2</v>
      </c>
    </row>
    <row r="3115" spans="1:6" x14ac:dyDescent="0.35">
      <c r="A3115" s="1">
        <v>40708</v>
      </c>
      <c r="B3115">
        <v>2011</v>
      </c>
      <c r="C3115" t="s">
        <v>17</v>
      </c>
      <c r="D3115">
        <v>5500.5</v>
      </c>
      <c r="E3115">
        <v>17.699999999999818</v>
      </c>
      <c r="F3115" s="2">
        <v>0.32282775224337595</v>
      </c>
    </row>
    <row r="3116" spans="1:6" x14ac:dyDescent="0.35">
      <c r="A3116" s="1">
        <v>40709</v>
      </c>
      <c r="B3116">
        <v>2011</v>
      </c>
      <c r="C3116" t="s">
        <v>17</v>
      </c>
      <c r="D3116">
        <v>5447.5</v>
      </c>
      <c r="E3116">
        <v>-53</v>
      </c>
      <c r="F3116" s="2">
        <v>-0.96354876829379144</v>
      </c>
    </row>
    <row r="3117" spans="1:6" x14ac:dyDescent="0.35">
      <c r="A3117" s="1">
        <v>40710</v>
      </c>
      <c r="B3117">
        <v>2011</v>
      </c>
      <c r="C3117" t="s">
        <v>17</v>
      </c>
      <c r="D3117">
        <v>5396.75</v>
      </c>
      <c r="E3117">
        <v>-50.75</v>
      </c>
      <c r="F3117" s="2">
        <v>-0.93162000917852217</v>
      </c>
    </row>
    <row r="3118" spans="1:6" x14ac:dyDescent="0.35">
      <c r="A3118" s="1">
        <v>40711</v>
      </c>
      <c r="B3118">
        <v>2011</v>
      </c>
      <c r="C3118" t="s">
        <v>17</v>
      </c>
      <c r="D3118">
        <v>5366.4</v>
      </c>
      <c r="E3118">
        <v>-30.350000000000364</v>
      </c>
      <c r="F3118" s="2">
        <v>-0.56237550377542711</v>
      </c>
    </row>
    <row r="3119" spans="1:6" x14ac:dyDescent="0.35">
      <c r="A3119" s="1">
        <v>40714</v>
      </c>
      <c r="B3119">
        <v>2011</v>
      </c>
      <c r="C3119" t="s">
        <v>17</v>
      </c>
      <c r="D3119">
        <v>5257.9</v>
      </c>
      <c r="E3119">
        <v>-108.5</v>
      </c>
      <c r="F3119" s="2">
        <v>-2.0218395945140131</v>
      </c>
    </row>
    <row r="3120" spans="1:6" x14ac:dyDescent="0.35">
      <c r="A3120" s="1">
        <v>40715</v>
      </c>
      <c r="B3120">
        <v>2011</v>
      </c>
      <c r="C3120" t="s">
        <v>17</v>
      </c>
      <c r="D3120">
        <v>5275.85</v>
      </c>
      <c r="E3120">
        <v>17.950000000000728</v>
      </c>
      <c r="F3120" s="2">
        <v>0.34139104965862282</v>
      </c>
    </row>
    <row r="3121" spans="1:6" x14ac:dyDescent="0.35">
      <c r="A3121" s="1">
        <v>40716</v>
      </c>
      <c r="B3121">
        <v>2011</v>
      </c>
      <c r="C3121" t="s">
        <v>17</v>
      </c>
      <c r="D3121">
        <v>5278.3</v>
      </c>
      <c r="E3121">
        <v>2.4499999999998181</v>
      </c>
      <c r="F3121" s="2">
        <v>4.6438014727481221E-2</v>
      </c>
    </row>
    <row r="3122" spans="1:6" x14ac:dyDescent="0.35">
      <c r="A3122" s="1">
        <v>40717</v>
      </c>
      <c r="B3122">
        <v>2011</v>
      </c>
      <c r="C3122" t="s">
        <v>17</v>
      </c>
      <c r="D3122">
        <v>5320</v>
      </c>
      <c r="E3122">
        <v>41.699999999999818</v>
      </c>
      <c r="F3122" s="2">
        <v>0.79002709205615096</v>
      </c>
    </row>
    <row r="3123" spans="1:6" x14ac:dyDescent="0.35">
      <c r="A3123" s="1">
        <v>40718</v>
      </c>
      <c r="B3123">
        <v>2011</v>
      </c>
      <c r="C3123" t="s">
        <v>17</v>
      </c>
      <c r="D3123">
        <v>5471.25</v>
      </c>
      <c r="E3123">
        <v>151.25</v>
      </c>
      <c r="F3123" s="2">
        <v>2.8430451127819549</v>
      </c>
    </row>
    <row r="3124" spans="1:6" x14ac:dyDescent="0.35">
      <c r="A3124" s="1">
        <v>40721</v>
      </c>
      <c r="B3124">
        <v>2011</v>
      </c>
      <c r="C3124" t="s">
        <v>17</v>
      </c>
      <c r="D3124">
        <v>5526.6</v>
      </c>
      <c r="E3124">
        <v>55.350000000000364</v>
      </c>
      <c r="F3124" s="2">
        <v>1.0116518163125496</v>
      </c>
    </row>
    <row r="3125" spans="1:6" x14ac:dyDescent="0.35">
      <c r="A3125" s="1">
        <v>40722</v>
      </c>
      <c r="B3125">
        <v>2011</v>
      </c>
      <c r="C3125" t="s">
        <v>17</v>
      </c>
      <c r="D3125">
        <v>5545.3</v>
      </c>
      <c r="E3125">
        <v>18.699999999999818</v>
      </c>
      <c r="F3125" s="2">
        <v>0.33836355082690656</v>
      </c>
    </row>
    <row r="3126" spans="1:6" x14ac:dyDescent="0.35">
      <c r="A3126" s="1">
        <v>40723</v>
      </c>
      <c r="B3126">
        <v>2011</v>
      </c>
      <c r="C3126" t="s">
        <v>17</v>
      </c>
      <c r="D3126">
        <v>5600.45</v>
      </c>
      <c r="E3126">
        <v>55.149999999999636</v>
      </c>
      <c r="F3126" s="2">
        <v>0.99453591329593771</v>
      </c>
    </row>
    <row r="3127" spans="1:6" x14ac:dyDescent="0.35">
      <c r="A3127" s="1">
        <v>40724</v>
      </c>
      <c r="B3127">
        <v>2011</v>
      </c>
      <c r="C3127" t="s">
        <v>17</v>
      </c>
      <c r="D3127">
        <v>5647.4</v>
      </c>
      <c r="E3127">
        <v>46.949999999999818</v>
      </c>
      <c r="F3127" s="2">
        <v>0.83832549170155657</v>
      </c>
    </row>
    <row r="3128" spans="1:6" x14ac:dyDescent="0.35">
      <c r="A3128" s="1">
        <v>40725</v>
      </c>
      <c r="B3128">
        <v>2011</v>
      </c>
      <c r="C3128" t="s">
        <v>18</v>
      </c>
      <c r="D3128">
        <v>5627.2</v>
      </c>
      <c r="E3128">
        <v>-20.199999999999818</v>
      </c>
      <c r="F3128" s="2">
        <v>-0.35768672309380989</v>
      </c>
    </row>
    <row r="3129" spans="1:6" x14ac:dyDescent="0.35">
      <c r="A3129" s="1">
        <v>40728</v>
      </c>
      <c r="B3129">
        <v>2011</v>
      </c>
      <c r="C3129" t="s">
        <v>18</v>
      </c>
      <c r="D3129">
        <v>5650.5</v>
      </c>
      <c r="E3129">
        <v>23.300000000000182</v>
      </c>
      <c r="F3129" s="2">
        <v>0.41406027864657702</v>
      </c>
    </row>
    <row r="3130" spans="1:6" x14ac:dyDescent="0.35">
      <c r="A3130" s="1">
        <v>40729</v>
      </c>
      <c r="B3130">
        <v>2011</v>
      </c>
      <c r="C3130" t="s">
        <v>18</v>
      </c>
      <c r="D3130">
        <v>5632.1</v>
      </c>
      <c r="E3130">
        <v>-18.399999999999636</v>
      </c>
      <c r="F3130" s="2">
        <v>-0.32563489956640362</v>
      </c>
    </row>
    <row r="3131" spans="1:6" x14ac:dyDescent="0.35">
      <c r="A3131" s="1">
        <v>40730</v>
      </c>
      <c r="B3131">
        <v>2011</v>
      </c>
      <c r="C3131" t="s">
        <v>18</v>
      </c>
      <c r="D3131">
        <v>5625.45</v>
      </c>
      <c r="E3131">
        <v>-6.6500000000005457</v>
      </c>
      <c r="F3131" s="2">
        <v>-0.11807318762096812</v>
      </c>
    </row>
    <row r="3132" spans="1:6" x14ac:dyDescent="0.35">
      <c r="A3132" s="1">
        <v>40731</v>
      </c>
      <c r="B3132">
        <v>2011</v>
      </c>
      <c r="C3132" t="s">
        <v>18</v>
      </c>
      <c r="D3132">
        <v>5728.95</v>
      </c>
      <c r="E3132">
        <v>103.5</v>
      </c>
      <c r="F3132" s="2">
        <v>1.8398528117750581</v>
      </c>
    </row>
    <row r="3133" spans="1:6" x14ac:dyDescent="0.35">
      <c r="A3133" s="1">
        <v>40732</v>
      </c>
      <c r="B3133">
        <v>2011</v>
      </c>
      <c r="C3133" t="s">
        <v>18</v>
      </c>
      <c r="D3133">
        <v>5660.65</v>
      </c>
      <c r="E3133">
        <v>-68.300000000000182</v>
      </c>
      <c r="F3133" s="2">
        <v>-1.1921905410241</v>
      </c>
    </row>
    <row r="3134" spans="1:6" x14ac:dyDescent="0.35">
      <c r="A3134" s="1">
        <v>40735</v>
      </c>
      <c r="B3134">
        <v>2011</v>
      </c>
      <c r="C3134" t="s">
        <v>18</v>
      </c>
      <c r="D3134">
        <v>5616.1</v>
      </c>
      <c r="E3134">
        <v>-44.549999999999272</v>
      </c>
      <c r="F3134" s="2">
        <v>-0.78701209225087698</v>
      </c>
    </row>
    <row r="3135" spans="1:6" x14ac:dyDescent="0.35">
      <c r="A3135" s="1">
        <v>40736</v>
      </c>
      <c r="B3135">
        <v>2011</v>
      </c>
      <c r="C3135" t="s">
        <v>18</v>
      </c>
      <c r="D3135">
        <v>5526.15</v>
      </c>
      <c r="E3135">
        <v>-89.950000000000728</v>
      </c>
      <c r="F3135" s="2">
        <v>-1.6016452698491965</v>
      </c>
    </row>
    <row r="3136" spans="1:6" x14ac:dyDescent="0.35">
      <c r="A3136" s="1">
        <v>40737</v>
      </c>
      <c r="B3136">
        <v>2011</v>
      </c>
      <c r="C3136" t="s">
        <v>18</v>
      </c>
      <c r="D3136">
        <v>5585.45</v>
      </c>
      <c r="E3136">
        <v>59.300000000000182</v>
      </c>
      <c r="F3136" s="2">
        <v>1.0730798114419657</v>
      </c>
    </row>
    <row r="3137" spans="1:6" x14ac:dyDescent="0.35">
      <c r="A3137" s="1">
        <v>40738</v>
      </c>
      <c r="B3137">
        <v>2011</v>
      </c>
      <c r="C3137" t="s">
        <v>18</v>
      </c>
      <c r="D3137">
        <v>5599.8</v>
      </c>
      <c r="E3137">
        <v>14.350000000000364</v>
      </c>
      <c r="F3137" s="2">
        <v>0.25691752678835844</v>
      </c>
    </row>
    <row r="3138" spans="1:6" x14ac:dyDescent="0.35">
      <c r="A3138" s="1">
        <v>40739</v>
      </c>
      <c r="B3138">
        <v>2011</v>
      </c>
      <c r="C3138" t="s">
        <v>18</v>
      </c>
      <c r="D3138">
        <v>5581.1</v>
      </c>
      <c r="E3138">
        <v>-18.699999999999818</v>
      </c>
      <c r="F3138" s="2">
        <v>-0.33394049787492086</v>
      </c>
    </row>
    <row r="3139" spans="1:6" x14ac:dyDescent="0.35">
      <c r="A3139" s="1">
        <v>40742</v>
      </c>
      <c r="B3139">
        <v>2011</v>
      </c>
      <c r="C3139" t="s">
        <v>18</v>
      </c>
      <c r="D3139">
        <v>5567.05</v>
      </c>
      <c r="E3139">
        <v>-14.050000000000182</v>
      </c>
      <c r="F3139" s="2">
        <v>-0.25174248803999538</v>
      </c>
    </row>
    <row r="3140" spans="1:6" x14ac:dyDescent="0.35">
      <c r="A3140" s="1">
        <v>40743</v>
      </c>
      <c r="B3140">
        <v>2011</v>
      </c>
      <c r="C3140" t="s">
        <v>18</v>
      </c>
      <c r="D3140">
        <v>5613.55</v>
      </c>
      <c r="E3140">
        <v>46.5</v>
      </c>
      <c r="F3140" s="2">
        <v>0.83527182259904265</v>
      </c>
    </row>
    <row r="3141" spans="1:6" x14ac:dyDescent="0.35">
      <c r="A3141" s="1">
        <v>40744</v>
      </c>
      <c r="B3141">
        <v>2011</v>
      </c>
      <c r="C3141" t="s">
        <v>18</v>
      </c>
      <c r="D3141">
        <v>5567.05</v>
      </c>
      <c r="E3141">
        <v>-46.5</v>
      </c>
      <c r="F3141" s="2">
        <v>-0.82835282486127315</v>
      </c>
    </row>
    <row r="3142" spans="1:6" x14ac:dyDescent="0.35">
      <c r="A3142" s="1">
        <v>40745</v>
      </c>
      <c r="B3142">
        <v>2011</v>
      </c>
      <c r="C3142" t="s">
        <v>18</v>
      </c>
      <c r="D3142">
        <v>5541.6</v>
      </c>
      <c r="E3142">
        <v>-25.449999999999818</v>
      </c>
      <c r="F3142" s="2">
        <v>-0.45715414806764476</v>
      </c>
    </row>
    <row r="3143" spans="1:6" x14ac:dyDescent="0.35">
      <c r="A3143" s="1">
        <v>40746</v>
      </c>
      <c r="B3143">
        <v>2011</v>
      </c>
      <c r="C3143" t="s">
        <v>18</v>
      </c>
      <c r="D3143">
        <v>5633.95</v>
      </c>
      <c r="E3143">
        <v>92.349999999999454</v>
      </c>
      <c r="F3143" s="2">
        <v>1.6664862133679705</v>
      </c>
    </row>
    <row r="3144" spans="1:6" x14ac:dyDescent="0.35">
      <c r="A3144" s="1">
        <v>40749</v>
      </c>
      <c r="B3144">
        <v>2011</v>
      </c>
      <c r="C3144" t="s">
        <v>18</v>
      </c>
      <c r="D3144">
        <v>5680.3</v>
      </c>
      <c r="E3144">
        <v>46.350000000000364</v>
      </c>
      <c r="F3144" s="2">
        <v>0.82269100719744337</v>
      </c>
    </row>
    <row r="3145" spans="1:6" x14ac:dyDescent="0.35">
      <c r="A3145" s="1">
        <v>40750</v>
      </c>
      <c r="B3145">
        <v>2011</v>
      </c>
      <c r="C3145" t="s">
        <v>18</v>
      </c>
      <c r="D3145">
        <v>5574.85</v>
      </c>
      <c r="E3145">
        <v>-105.44999999999982</v>
      </c>
      <c r="F3145" s="2">
        <v>-1.856416034364379</v>
      </c>
    </row>
    <row r="3146" spans="1:6" x14ac:dyDescent="0.35">
      <c r="A3146" s="1">
        <v>40751</v>
      </c>
      <c r="B3146">
        <v>2011</v>
      </c>
      <c r="C3146" t="s">
        <v>18</v>
      </c>
      <c r="D3146">
        <v>5546.8</v>
      </c>
      <c r="E3146">
        <v>-28.050000000000182</v>
      </c>
      <c r="F3146" s="2">
        <v>-0.50315255118972135</v>
      </c>
    </row>
    <row r="3147" spans="1:6" x14ac:dyDescent="0.35">
      <c r="A3147" s="1">
        <v>40752</v>
      </c>
      <c r="B3147">
        <v>2011</v>
      </c>
      <c r="C3147" t="s">
        <v>18</v>
      </c>
      <c r="D3147">
        <v>5487.75</v>
      </c>
      <c r="E3147">
        <v>-59.050000000000182</v>
      </c>
      <c r="F3147" s="2">
        <v>-1.0645777745727298</v>
      </c>
    </row>
    <row r="3148" spans="1:6" x14ac:dyDescent="0.35">
      <c r="A3148" s="1">
        <v>40753</v>
      </c>
      <c r="B3148">
        <v>2011</v>
      </c>
      <c r="C3148" t="s">
        <v>18</v>
      </c>
      <c r="D3148">
        <v>5482</v>
      </c>
      <c r="E3148">
        <v>-5.75</v>
      </c>
      <c r="F3148" s="2">
        <v>-0.10477882556603343</v>
      </c>
    </row>
    <row r="3149" spans="1:6" x14ac:dyDescent="0.35">
      <c r="A3149" s="1">
        <v>40756</v>
      </c>
      <c r="B3149">
        <v>2011</v>
      </c>
      <c r="C3149" t="s">
        <v>19</v>
      </c>
      <c r="D3149">
        <v>5516.8</v>
      </c>
      <c r="E3149">
        <v>34.800000000000182</v>
      </c>
      <c r="F3149" s="2">
        <v>0.6348048157606746</v>
      </c>
    </row>
    <row r="3150" spans="1:6" x14ac:dyDescent="0.35">
      <c r="A3150" s="1">
        <v>40757</v>
      </c>
      <c r="B3150">
        <v>2011</v>
      </c>
      <c r="C3150" t="s">
        <v>19</v>
      </c>
      <c r="D3150">
        <v>5456.55</v>
      </c>
      <c r="E3150">
        <v>-60.25</v>
      </c>
      <c r="F3150" s="2">
        <v>-1.0921186194895591</v>
      </c>
    </row>
    <row r="3151" spans="1:6" x14ac:dyDescent="0.35">
      <c r="A3151" s="1">
        <v>40758</v>
      </c>
      <c r="B3151">
        <v>2011</v>
      </c>
      <c r="C3151" t="s">
        <v>19</v>
      </c>
      <c r="D3151">
        <v>5404.8</v>
      </c>
      <c r="E3151">
        <v>-51.75</v>
      </c>
      <c r="F3151" s="2">
        <v>-0.94840146246254498</v>
      </c>
    </row>
    <row r="3152" spans="1:6" x14ac:dyDescent="0.35">
      <c r="A3152" s="1">
        <v>40759</v>
      </c>
      <c r="B3152">
        <v>2011</v>
      </c>
      <c r="C3152" t="s">
        <v>19</v>
      </c>
      <c r="D3152">
        <v>5331.8</v>
      </c>
      <c r="E3152">
        <v>-73</v>
      </c>
      <c r="F3152" s="2">
        <v>-1.3506512729425695</v>
      </c>
    </row>
    <row r="3153" spans="1:6" x14ac:dyDescent="0.35">
      <c r="A3153" s="1">
        <v>40760</v>
      </c>
      <c r="B3153">
        <v>2011</v>
      </c>
      <c r="C3153" t="s">
        <v>19</v>
      </c>
      <c r="D3153">
        <v>5211.25</v>
      </c>
      <c r="E3153">
        <v>-120.55000000000018</v>
      </c>
      <c r="F3153" s="2">
        <v>-2.2609625267264373</v>
      </c>
    </row>
    <row r="3154" spans="1:6" x14ac:dyDescent="0.35">
      <c r="A3154" s="1">
        <v>40763</v>
      </c>
      <c r="B3154">
        <v>2011</v>
      </c>
      <c r="C3154" t="s">
        <v>19</v>
      </c>
      <c r="D3154">
        <v>5118.5</v>
      </c>
      <c r="E3154">
        <v>-92.75</v>
      </c>
      <c r="F3154" s="2">
        <v>-1.779803310146318</v>
      </c>
    </row>
    <row r="3155" spans="1:6" x14ac:dyDescent="0.35">
      <c r="A3155" s="1">
        <v>40764</v>
      </c>
      <c r="B3155">
        <v>2011</v>
      </c>
      <c r="C3155" t="s">
        <v>19</v>
      </c>
      <c r="D3155">
        <v>5072.8500000000004</v>
      </c>
      <c r="E3155">
        <v>-45.649999999999636</v>
      </c>
      <c r="F3155" s="2">
        <v>-0.89186285044445901</v>
      </c>
    </row>
    <row r="3156" spans="1:6" x14ac:dyDescent="0.35">
      <c r="A3156" s="1">
        <v>40765</v>
      </c>
      <c r="B3156">
        <v>2011</v>
      </c>
      <c r="C3156" t="s">
        <v>19</v>
      </c>
      <c r="D3156">
        <v>5161</v>
      </c>
      <c r="E3156">
        <v>88.149999999999636</v>
      </c>
      <c r="F3156" s="2">
        <v>1.7376819736439995</v>
      </c>
    </row>
    <row r="3157" spans="1:6" x14ac:dyDescent="0.35">
      <c r="A3157" s="1">
        <v>40766</v>
      </c>
      <c r="B3157">
        <v>2011</v>
      </c>
      <c r="C3157" t="s">
        <v>19</v>
      </c>
      <c r="D3157">
        <v>5138.3</v>
      </c>
      <c r="E3157">
        <v>-22.699999999999818</v>
      </c>
      <c r="F3157" s="2">
        <v>-0.43983724084479398</v>
      </c>
    </row>
    <row r="3158" spans="1:6" x14ac:dyDescent="0.35">
      <c r="A3158" s="1">
        <v>40767</v>
      </c>
      <c r="B3158">
        <v>2011</v>
      </c>
      <c r="C3158" t="s">
        <v>19</v>
      </c>
      <c r="D3158">
        <v>5072.95</v>
      </c>
      <c r="E3158">
        <v>-65.350000000000364</v>
      </c>
      <c r="F3158" s="2">
        <v>-1.271821419535651</v>
      </c>
    </row>
    <row r="3159" spans="1:6" x14ac:dyDescent="0.35">
      <c r="A3159" s="1">
        <v>40771</v>
      </c>
      <c r="B3159">
        <v>2011</v>
      </c>
      <c r="C3159" t="s">
        <v>19</v>
      </c>
      <c r="D3159">
        <v>5035.8</v>
      </c>
      <c r="E3159">
        <v>-37.149999999999636</v>
      </c>
      <c r="F3159" s="2">
        <v>-0.73231551661261474</v>
      </c>
    </row>
    <row r="3160" spans="1:6" x14ac:dyDescent="0.35">
      <c r="A3160" s="1">
        <v>40772</v>
      </c>
      <c r="B3160">
        <v>2011</v>
      </c>
      <c r="C3160" t="s">
        <v>19</v>
      </c>
      <c r="D3160">
        <v>5056.6000000000004</v>
      </c>
      <c r="E3160">
        <v>20.800000000000182</v>
      </c>
      <c r="F3160" s="2">
        <v>0.4130426148774809</v>
      </c>
    </row>
    <row r="3161" spans="1:6" x14ac:dyDescent="0.35">
      <c r="A3161" s="1">
        <v>40773</v>
      </c>
      <c r="B3161">
        <v>2011</v>
      </c>
      <c r="C3161" t="s">
        <v>19</v>
      </c>
      <c r="D3161">
        <v>4944.1499999999996</v>
      </c>
      <c r="E3161">
        <v>-112.45000000000073</v>
      </c>
      <c r="F3161" s="2">
        <v>-2.2238262864375411</v>
      </c>
    </row>
    <row r="3162" spans="1:6" x14ac:dyDescent="0.35">
      <c r="A3162" s="1">
        <v>40774</v>
      </c>
      <c r="B3162">
        <v>2011</v>
      </c>
      <c r="C3162" t="s">
        <v>19</v>
      </c>
      <c r="D3162">
        <v>4845.6499999999996</v>
      </c>
      <c r="E3162">
        <v>-98.5</v>
      </c>
      <c r="F3162" s="2">
        <v>-1.9922534712741322</v>
      </c>
    </row>
    <row r="3163" spans="1:6" x14ac:dyDescent="0.35">
      <c r="A3163" s="1">
        <v>40777</v>
      </c>
      <c r="B3163">
        <v>2011</v>
      </c>
      <c r="C3163" t="s">
        <v>19</v>
      </c>
      <c r="D3163">
        <v>4898.8</v>
      </c>
      <c r="E3163">
        <v>53.150000000000546</v>
      </c>
      <c r="F3163" s="2">
        <v>1.0968600703724072</v>
      </c>
    </row>
    <row r="3164" spans="1:6" x14ac:dyDescent="0.35">
      <c r="A3164" s="1">
        <v>40778</v>
      </c>
      <c r="B3164">
        <v>2011</v>
      </c>
      <c r="C3164" t="s">
        <v>19</v>
      </c>
      <c r="D3164">
        <v>4948.8999999999996</v>
      </c>
      <c r="E3164">
        <v>50.099999999999454</v>
      </c>
      <c r="F3164" s="2">
        <v>1.0226994365967064</v>
      </c>
    </row>
    <row r="3165" spans="1:6" x14ac:dyDescent="0.35">
      <c r="A3165" s="1">
        <v>40779</v>
      </c>
      <c r="B3165">
        <v>2011</v>
      </c>
      <c r="C3165" t="s">
        <v>19</v>
      </c>
      <c r="D3165">
        <v>4888.8999999999996</v>
      </c>
      <c r="E3165">
        <v>-60</v>
      </c>
      <c r="F3165" s="2">
        <v>-1.2123906322617148</v>
      </c>
    </row>
    <row r="3166" spans="1:6" x14ac:dyDescent="0.35">
      <c r="A3166" s="1">
        <v>40780</v>
      </c>
      <c r="B3166">
        <v>2011</v>
      </c>
      <c r="C3166" t="s">
        <v>19</v>
      </c>
      <c r="D3166">
        <v>4839.6000000000004</v>
      </c>
      <c r="E3166">
        <v>-49.299999999999272</v>
      </c>
      <c r="F3166" s="2">
        <v>-1.0084067990754417</v>
      </c>
    </row>
    <row r="3167" spans="1:6" x14ac:dyDescent="0.35">
      <c r="A3167" s="1">
        <v>40781</v>
      </c>
      <c r="B3167">
        <v>2011</v>
      </c>
      <c r="C3167" t="s">
        <v>19</v>
      </c>
      <c r="D3167">
        <v>4747.8</v>
      </c>
      <c r="E3167">
        <v>-91.800000000000182</v>
      </c>
      <c r="F3167" s="2">
        <v>-1.8968509794197903</v>
      </c>
    </row>
    <row r="3168" spans="1:6" x14ac:dyDescent="0.35">
      <c r="A3168" s="1">
        <v>40784</v>
      </c>
      <c r="B3168">
        <v>2011</v>
      </c>
      <c r="C3168" t="s">
        <v>19</v>
      </c>
      <c r="D3168">
        <v>4919.6000000000004</v>
      </c>
      <c r="E3168">
        <v>171.80000000000018</v>
      </c>
      <c r="F3168" s="2">
        <v>3.6185180504654824</v>
      </c>
    </row>
    <row r="3169" spans="1:6" x14ac:dyDescent="0.35">
      <c r="A3169" s="1">
        <v>40785</v>
      </c>
      <c r="B3169">
        <v>2011</v>
      </c>
      <c r="C3169" t="s">
        <v>19</v>
      </c>
      <c r="D3169">
        <v>5001</v>
      </c>
      <c r="E3169">
        <v>81.399999999999636</v>
      </c>
      <c r="F3169" s="2">
        <v>1.6546060655337758</v>
      </c>
    </row>
    <row r="3170" spans="1:6" x14ac:dyDescent="0.35">
      <c r="A3170" s="1">
        <v>40788</v>
      </c>
      <c r="B3170">
        <v>2011</v>
      </c>
      <c r="C3170" t="s">
        <v>20</v>
      </c>
      <c r="D3170">
        <v>5040</v>
      </c>
      <c r="E3170">
        <v>39</v>
      </c>
      <c r="F3170" s="2">
        <v>0.77984403119376122</v>
      </c>
    </row>
    <row r="3171" spans="1:6" x14ac:dyDescent="0.35">
      <c r="A3171" s="1">
        <v>40791</v>
      </c>
      <c r="B3171">
        <v>2011</v>
      </c>
      <c r="C3171" t="s">
        <v>20</v>
      </c>
      <c r="D3171">
        <v>5017.2</v>
      </c>
      <c r="E3171">
        <v>-22.800000000000182</v>
      </c>
      <c r="F3171" s="2">
        <v>-0.45238095238095599</v>
      </c>
    </row>
    <row r="3172" spans="1:6" x14ac:dyDescent="0.35">
      <c r="A3172" s="1">
        <v>40792</v>
      </c>
      <c r="B3172">
        <v>2011</v>
      </c>
      <c r="C3172" t="s">
        <v>20</v>
      </c>
      <c r="D3172">
        <v>5064.3</v>
      </c>
      <c r="E3172">
        <v>47.100000000000364</v>
      </c>
      <c r="F3172" s="2">
        <v>0.93877062903612307</v>
      </c>
    </row>
    <row r="3173" spans="1:6" x14ac:dyDescent="0.35">
      <c r="A3173" s="1">
        <v>40793</v>
      </c>
      <c r="B3173">
        <v>2011</v>
      </c>
      <c r="C3173" t="s">
        <v>20</v>
      </c>
      <c r="D3173">
        <v>5124.6499999999996</v>
      </c>
      <c r="E3173">
        <v>60.349999999999454</v>
      </c>
      <c r="F3173" s="2">
        <v>1.1916750587445342</v>
      </c>
    </row>
    <row r="3174" spans="1:6" x14ac:dyDescent="0.35">
      <c r="A3174" s="1">
        <v>40794</v>
      </c>
      <c r="B3174">
        <v>2011</v>
      </c>
      <c r="C3174" t="s">
        <v>20</v>
      </c>
      <c r="D3174">
        <v>5153.25</v>
      </c>
      <c r="E3174">
        <v>28.600000000000364</v>
      </c>
      <c r="F3174" s="2">
        <v>0.55808689373909171</v>
      </c>
    </row>
    <row r="3175" spans="1:6" x14ac:dyDescent="0.35">
      <c r="A3175" s="1">
        <v>40795</v>
      </c>
      <c r="B3175">
        <v>2011</v>
      </c>
      <c r="C3175" t="s">
        <v>20</v>
      </c>
      <c r="D3175">
        <v>5059.45</v>
      </c>
      <c r="E3175">
        <v>-93.800000000000182</v>
      </c>
      <c r="F3175" s="2">
        <v>-1.8202105467423506</v>
      </c>
    </row>
    <row r="3176" spans="1:6" x14ac:dyDescent="0.35">
      <c r="A3176" s="1">
        <v>40798</v>
      </c>
      <c r="B3176">
        <v>2011</v>
      </c>
      <c r="C3176" t="s">
        <v>20</v>
      </c>
      <c r="D3176">
        <v>4946.8</v>
      </c>
      <c r="E3176">
        <v>-112.64999999999964</v>
      </c>
      <c r="F3176" s="2">
        <v>-2.2265265987409628</v>
      </c>
    </row>
    <row r="3177" spans="1:6" x14ac:dyDescent="0.35">
      <c r="A3177" s="1">
        <v>40799</v>
      </c>
      <c r="B3177">
        <v>2011</v>
      </c>
      <c r="C3177" t="s">
        <v>20</v>
      </c>
      <c r="D3177">
        <v>4940.95</v>
      </c>
      <c r="E3177">
        <v>-5.8500000000003638</v>
      </c>
      <c r="F3177" s="2">
        <v>-0.11825826797122108</v>
      </c>
    </row>
    <row r="3178" spans="1:6" x14ac:dyDescent="0.35">
      <c r="A3178" s="1">
        <v>40800</v>
      </c>
      <c r="B3178">
        <v>2011</v>
      </c>
      <c r="C3178" t="s">
        <v>20</v>
      </c>
      <c r="D3178">
        <v>5012.55</v>
      </c>
      <c r="E3178">
        <v>71.600000000000364</v>
      </c>
      <c r="F3178" s="2">
        <v>1.4491140367743121</v>
      </c>
    </row>
    <row r="3179" spans="1:6" x14ac:dyDescent="0.35">
      <c r="A3179" s="1">
        <v>40801</v>
      </c>
      <c r="B3179">
        <v>2011</v>
      </c>
      <c r="C3179" t="s">
        <v>20</v>
      </c>
      <c r="D3179">
        <v>5075.7</v>
      </c>
      <c r="E3179">
        <v>63.149999999999636</v>
      </c>
      <c r="F3179" s="2">
        <v>1.2598378071041612</v>
      </c>
    </row>
    <row r="3180" spans="1:6" x14ac:dyDescent="0.35">
      <c r="A3180" s="1">
        <v>40802</v>
      </c>
      <c r="B3180">
        <v>2011</v>
      </c>
      <c r="C3180" t="s">
        <v>20</v>
      </c>
      <c r="D3180">
        <v>5084.25</v>
      </c>
      <c r="E3180">
        <v>8.5500000000001819</v>
      </c>
      <c r="F3180" s="2">
        <v>0.16844967196643187</v>
      </c>
    </row>
    <row r="3181" spans="1:6" x14ac:dyDescent="0.35">
      <c r="A3181" s="1">
        <v>40805</v>
      </c>
      <c r="B3181">
        <v>2011</v>
      </c>
      <c r="C3181" t="s">
        <v>20</v>
      </c>
      <c r="D3181">
        <v>5031.95</v>
      </c>
      <c r="E3181">
        <v>-52.300000000000182</v>
      </c>
      <c r="F3181" s="2">
        <v>-1.0286669616954356</v>
      </c>
    </row>
    <row r="3182" spans="1:6" x14ac:dyDescent="0.35">
      <c r="A3182" s="1">
        <v>40806</v>
      </c>
      <c r="B3182">
        <v>2011</v>
      </c>
      <c r="C3182" t="s">
        <v>20</v>
      </c>
      <c r="D3182">
        <v>5140.2</v>
      </c>
      <c r="E3182">
        <v>108.25</v>
      </c>
      <c r="F3182" s="2">
        <v>2.1512534901976372</v>
      </c>
    </row>
    <row r="3183" spans="1:6" x14ac:dyDescent="0.35">
      <c r="A3183" s="1">
        <v>40807</v>
      </c>
      <c r="B3183">
        <v>2011</v>
      </c>
      <c r="C3183" t="s">
        <v>20</v>
      </c>
      <c r="D3183">
        <v>5133.25</v>
      </c>
      <c r="E3183">
        <v>-6.9499999999998181</v>
      </c>
      <c r="F3183" s="2">
        <v>-0.1352087467413684</v>
      </c>
    </row>
    <row r="3184" spans="1:6" x14ac:dyDescent="0.35">
      <c r="A3184" s="1">
        <v>40808</v>
      </c>
      <c r="B3184">
        <v>2011</v>
      </c>
      <c r="C3184" t="s">
        <v>20</v>
      </c>
      <c r="D3184">
        <v>4923.6499999999996</v>
      </c>
      <c r="E3184">
        <v>-209.60000000000036</v>
      </c>
      <c r="F3184" s="2">
        <v>-4.0831831685579383</v>
      </c>
    </row>
    <row r="3185" spans="1:6" x14ac:dyDescent="0.35">
      <c r="A3185" s="1">
        <v>40809</v>
      </c>
      <c r="B3185">
        <v>2011</v>
      </c>
      <c r="C3185" t="s">
        <v>20</v>
      </c>
      <c r="D3185">
        <v>4867.75</v>
      </c>
      <c r="E3185">
        <v>-55.899999999999636</v>
      </c>
      <c r="F3185" s="2">
        <v>-1.1353365897250949</v>
      </c>
    </row>
    <row r="3186" spans="1:6" x14ac:dyDescent="0.35">
      <c r="A3186" s="1">
        <v>40812</v>
      </c>
      <c r="B3186">
        <v>2011</v>
      </c>
      <c r="C3186" t="s">
        <v>20</v>
      </c>
      <c r="D3186">
        <v>4835.3999999999996</v>
      </c>
      <c r="E3186">
        <v>-32.350000000000364</v>
      </c>
      <c r="F3186" s="2">
        <v>-0.66457809049356198</v>
      </c>
    </row>
    <row r="3187" spans="1:6" x14ac:dyDescent="0.35">
      <c r="A3187" s="1">
        <v>40813</v>
      </c>
      <c r="B3187">
        <v>2011</v>
      </c>
      <c r="C3187" t="s">
        <v>20</v>
      </c>
      <c r="D3187">
        <v>4971.25</v>
      </c>
      <c r="E3187">
        <v>135.85000000000036</v>
      </c>
      <c r="F3187" s="2">
        <v>2.809488356702659</v>
      </c>
    </row>
    <row r="3188" spans="1:6" x14ac:dyDescent="0.35">
      <c r="A3188" s="1">
        <v>40814</v>
      </c>
      <c r="B3188">
        <v>2011</v>
      </c>
      <c r="C3188" t="s">
        <v>20</v>
      </c>
      <c r="D3188">
        <v>4945.8999999999996</v>
      </c>
      <c r="E3188">
        <v>-25.350000000000364</v>
      </c>
      <c r="F3188" s="2">
        <v>-0.50993210963038194</v>
      </c>
    </row>
    <row r="3189" spans="1:6" x14ac:dyDescent="0.35">
      <c r="A3189" s="1">
        <v>40815</v>
      </c>
      <c r="B3189">
        <v>2011</v>
      </c>
      <c r="C3189" t="s">
        <v>20</v>
      </c>
      <c r="D3189">
        <v>5015.45</v>
      </c>
      <c r="E3189">
        <v>69.550000000000182</v>
      </c>
      <c r="F3189" s="2">
        <v>1.4062152489941202</v>
      </c>
    </row>
    <row r="3190" spans="1:6" x14ac:dyDescent="0.35">
      <c r="A3190" s="1">
        <v>40816</v>
      </c>
      <c r="B3190">
        <v>2011</v>
      </c>
      <c r="C3190" t="s">
        <v>20</v>
      </c>
      <c r="D3190">
        <v>4943.25</v>
      </c>
      <c r="E3190">
        <v>-72.199999999999818</v>
      </c>
      <c r="F3190" s="2">
        <v>-1.4395517849843946</v>
      </c>
    </row>
    <row r="3191" spans="1:6" x14ac:dyDescent="0.35">
      <c r="A3191" s="1">
        <v>40819</v>
      </c>
      <c r="B3191">
        <v>2011</v>
      </c>
      <c r="C3191" t="s">
        <v>21</v>
      </c>
      <c r="D3191">
        <v>4849.5</v>
      </c>
      <c r="E3191">
        <v>-93.75</v>
      </c>
      <c r="F3191" s="2">
        <v>-1.8965255651646185</v>
      </c>
    </row>
    <row r="3192" spans="1:6" x14ac:dyDescent="0.35">
      <c r="A3192" s="1">
        <v>40820</v>
      </c>
      <c r="B3192">
        <v>2011</v>
      </c>
      <c r="C3192" t="s">
        <v>21</v>
      </c>
      <c r="D3192">
        <v>4772.1499999999996</v>
      </c>
      <c r="E3192">
        <v>-77.350000000000364</v>
      </c>
      <c r="F3192" s="2">
        <v>-1.5950097948242161</v>
      </c>
    </row>
    <row r="3193" spans="1:6" x14ac:dyDescent="0.35">
      <c r="A3193" s="1">
        <v>40821</v>
      </c>
      <c r="B3193">
        <v>2011</v>
      </c>
      <c r="C3193" t="s">
        <v>21</v>
      </c>
      <c r="D3193">
        <v>4751.3</v>
      </c>
      <c r="E3193">
        <v>-20.849999999999454</v>
      </c>
      <c r="F3193" s="2">
        <v>-0.43690998816046134</v>
      </c>
    </row>
    <row r="3194" spans="1:6" x14ac:dyDescent="0.35">
      <c r="A3194" s="1">
        <v>40823</v>
      </c>
      <c r="B3194">
        <v>2011</v>
      </c>
      <c r="C3194" t="s">
        <v>21</v>
      </c>
      <c r="D3194">
        <v>4888.05</v>
      </c>
      <c r="E3194">
        <v>136.75</v>
      </c>
      <c r="F3194" s="2">
        <v>2.8781596615663081</v>
      </c>
    </row>
    <row r="3195" spans="1:6" x14ac:dyDescent="0.35">
      <c r="A3195" s="1">
        <v>40826</v>
      </c>
      <c r="B3195">
        <v>2011</v>
      </c>
      <c r="C3195" t="s">
        <v>21</v>
      </c>
      <c r="D3195">
        <v>4979.6000000000004</v>
      </c>
      <c r="E3195">
        <v>91.550000000000182</v>
      </c>
      <c r="F3195" s="2">
        <v>1.8729350149855297</v>
      </c>
    </row>
    <row r="3196" spans="1:6" x14ac:dyDescent="0.35">
      <c r="A3196" s="1">
        <v>40827</v>
      </c>
      <c r="B3196">
        <v>2011</v>
      </c>
      <c r="C3196" t="s">
        <v>21</v>
      </c>
      <c r="D3196">
        <v>4974.3500000000004</v>
      </c>
      <c r="E3196">
        <v>-5.25</v>
      </c>
      <c r="F3196" s="2">
        <v>-0.10543015503253272</v>
      </c>
    </row>
    <row r="3197" spans="1:6" x14ac:dyDescent="0.35">
      <c r="A3197" s="1">
        <v>40828</v>
      </c>
      <c r="B3197">
        <v>2011</v>
      </c>
      <c r="C3197" t="s">
        <v>21</v>
      </c>
      <c r="D3197">
        <v>5099.3999999999996</v>
      </c>
      <c r="E3197">
        <v>125.04999999999927</v>
      </c>
      <c r="F3197" s="2">
        <v>2.513896287957206</v>
      </c>
    </row>
    <row r="3198" spans="1:6" x14ac:dyDescent="0.35">
      <c r="A3198" s="1">
        <v>40829</v>
      </c>
      <c r="B3198">
        <v>2011</v>
      </c>
      <c r="C3198" t="s">
        <v>21</v>
      </c>
      <c r="D3198">
        <v>5077.8500000000004</v>
      </c>
      <c r="E3198">
        <v>-21.549999999999272</v>
      </c>
      <c r="F3198" s="2">
        <v>-0.42259873710631202</v>
      </c>
    </row>
    <row r="3199" spans="1:6" x14ac:dyDescent="0.35">
      <c r="A3199" s="1">
        <v>40830</v>
      </c>
      <c r="B3199">
        <v>2011</v>
      </c>
      <c r="C3199" t="s">
        <v>21</v>
      </c>
      <c r="D3199">
        <v>5132.3</v>
      </c>
      <c r="E3199">
        <v>54.449999999999818</v>
      </c>
      <c r="F3199" s="2">
        <v>1.0723042232440858</v>
      </c>
    </row>
    <row r="3200" spans="1:6" x14ac:dyDescent="0.35">
      <c r="A3200" s="1">
        <v>40833</v>
      </c>
      <c r="B3200">
        <v>2011</v>
      </c>
      <c r="C3200" t="s">
        <v>21</v>
      </c>
      <c r="D3200">
        <v>5118.25</v>
      </c>
      <c r="E3200">
        <v>-14.050000000000182</v>
      </c>
      <c r="F3200" s="2">
        <v>-0.27375640551020364</v>
      </c>
    </row>
    <row r="3201" spans="1:6" x14ac:dyDescent="0.35">
      <c r="A3201" s="1">
        <v>40834</v>
      </c>
      <c r="B3201">
        <v>2011</v>
      </c>
      <c r="C3201" t="s">
        <v>21</v>
      </c>
      <c r="D3201">
        <v>5037.5</v>
      </c>
      <c r="E3201">
        <v>-80.75</v>
      </c>
      <c r="F3201" s="2">
        <v>-1.5776876862208762</v>
      </c>
    </row>
    <row r="3202" spans="1:6" x14ac:dyDescent="0.35">
      <c r="A3202" s="1">
        <v>40835</v>
      </c>
      <c r="B3202">
        <v>2011</v>
      </c>
      <c r="C3202" t="s">
        <v>21</v>
      </c>
      <c r="D3202">
        <v>5139.1499999999996</v>
      </c>
      <c r="E3202">
        <v>101.64999999999964</v>
      </c>
      <c r="F3202" s="2">
        <v>2.0178660049627721</v>
      </c>
    </row>
    <row r="3203" spans="1:6" x14ac:dyDescent="0.35">
      <c r="A3203" s="1">
        <v>40836</v>
      </c>
      <c r="B3203">
        <v>2011</v>
      </c>
      <c r="C3203" t="s">
        <v>21</v>
      </c>
      <c r="D3203">
        <v>5091.8999999999996</v>
      </c>
      <c r="E3203">
        <v>-47.25</v>
      </c>
      <c r="F3203" s="2">
        <v>-0.91941274335250001</v>
      </c>
    </row>
    <row r="3204" spans="1:6" x14ac:dyDescent="0.35">
      <c r="A3204" s="1">
        <v>40837</v>
      </c>
      <c r="B3204">
        <v>2011</v>
      </c>
      <c r="C3204" t="s">
        <v>21</v>
      </c>
      <c r="D3204">
        <v>5049.95</v>
      </c>
      <c r="E3204">
        <v>-41.949999999999818</v>
      </c>
      <c r="F3204" s="2">
        <v>-0.82385749916533757</v>
      </c>
    </row>
    <row r="3205" spans="1:6" x14ac:dyDescent="0.35">
      <c r="A3205" s="1">
        <v>40840</v>
      </c>
      <c r="B3205">
        <v>2011</v>
      </c>
      <c r="C3205" t="s">
        <v>21</v>
      </c>
      <c r="D3205">
        <v>5098.3500000000004</v>
      </c>
      <c r="E3205">
        <v>48.400000000000546</v>
      </c>
      <c r="F3205" s="2">
        <v>0.9584253309438816</v>
      </c>
    </row>
    <row r="3206" spans="1:6" x14ac:dyDescent="0.35">
      <c r="A3206" s="1">
        <v>40841</v>
      </c>
      <c r="B3206">
        <v>2011</v>
      </c>
      <c r="C3206" t="s">
        <v>21</v>
      </c>
      <c r="D3206">
        <v>5191.6000000000004</v>
      </c>
      <c r="E3206">
        <v>93.25</v>
      </c>
      <c r="F3206" s="2">
        <v>1.8290231153216236</v>
      </c>
    </row>
    <row r="3207" spans="1:6" x14ac:dyDescent="0.35">
      <c r="A3207" s="1">
        <v>40842</v>
      </c>
      <c r="B3207">
        <v>2011</v>
      </c>
      <c r="C3207" t="s">
        <v>21</v>
      </c>
      <c r="D3207">
        <v>5201.8</v>
      </c>
      <c r="E3207">
        <v>10.199999999999818</v>
      </c>
      <c r="F3207" s="2">
        <v>0.19647122274442982</v>
      </c>
    </row>
    <row r="3208" spans="1:6" x14ac:dyDescent="0.35">
      <c r="A3208" s="1">
        <v>40844</v>
      </c>
      <c r="B3208">
        <v>2011</v>
      </c>
      <c r="C3208" t="s">
        <v>21</v>
      </c>
      <c r="D3208">
        <v>5360.7</v>
      </c>
      <c r="E3208">
        <v>158.89999999999964</v>
      </c>
      <c r="F3208" s="2">
        <v>3.0547118305201972</v>
      </c>
    </row>
    <row r="3209" spans="1:6" x14ac:dyDescent="0.35">
      <c r="A3209" s="1">
        <v>40847</v>
      </c>
      <c r="B3209">
        <v>2011</v>
      </c>
      <c r="C3209" t="s">
        <v>21</v>
      </c>
      <c r="D3209">
        <v>5326.6</v>
      </c>
      <c r="E3209">
        <v>-34.099999999999454</v>
      </c>
      <c r="F3209" s="2">
        <v>-0.63611095565876574</v>
      </c>
    </row>
    <row r="3210" spans="1:6" x14ac:dyDescent="0.35">
      <c r="A3210" s="1">
        <v>40848</v>
      </c>
      <c r="B3210">
        <v>2011</v>
      </c>
      <c r="C3210" t="s">
        <v>22</v>
      </c>
      <c r="D3210">
        <v>5257.95</v>
      </c>
      <c r="E3210">
        <v>-68.650000000000546</v>
      </c>
      <c r="F3210" s="2">
        <v>-1.2888146284684514</v>
      </c>
    </row>
    <row r="3211" spans="1:6" x14ac:dyDescent="0.35">
      <c r="A3211" s="1">
        <v>40849</v>
      </c>
      <c r="B3211">
        <v>2011</v>
      </c>
      <c r="C3211" t="s">
        <v>22</v>
      </c>
      <c r="D3211">
        <v>5258.45</v>
      </c>
      <c r="E3211">
        <v>0.5</v>
      </c>
      <c r="F3211" s="2">
        <v>9.5094095607603721E-3</v>
      </c>
    </row>
    <row r="3212" spans="1:6" x14ac:dyDescent="0.35">
      <c r="A3212" s="1">
        <v>40850</v>
      </c>
      <c r="B3212">
        <v>2011</v>
      </c>
      <c r="C3212" t="s">
        <v>22</v>
      </c>
      <c r="D3212">
        <v>5265.75</v>
      </c>
      <c r="E3212">
        <v>7.3000000000001819</v>
      </c>
      <c r="F3212" s="2">
        <v>0.1388241782274279</v>
      </c>
    </row>
    <row r="3213" spans="1:6" x14ac:dyDescent="0.35">
      <c r="A3213" s="1">
        <v>40851</v>
      </c>
      <c r="B3213">
        <v>2011</v>
      </c>
      <c r="C3213" t="s">
        <v>22</v>
      </c>
      <c r="D3213">
        <v>5284.2</v>
      </c>
      <c r="E3213">
        <v>18.449999999999818</v>
      </c>
      <c r="F3213" s="2">
        <v>0.35037743911123426</v>
      </c>
    </row>
    <row r="3214" spans="1:6" x14ac:dyDescent="0.35">
      <c r="A3214" s="1">
        <v>40855</v>
      </c>
      <c r="B3214">
        <v>2011</v>
      </c>
      <c r="C3214" t="s">
        <v>22</v>
      </c>
      <c r="D3214">
        <v>5289.35</v>
      </c>
      <c r="E3214">
        <v>5.1500000000005457</v>
      </c>
      <c r="F3214" s="2">
        <v>9.746035350669062E-2</v>
      </c>
    </row>
    <row r="3215" spans="1:6" x14ac:dyDescent="0.35">
      <c r="A3215" s="1">
        <v>40856</v>
      </c>
      <c r="B3215">
        <v>2011</v>
      </c>
      <c r="C3215" t="s">
        <v>22</v>
      </c>
      <c r="D3215">
        <v>5221.05</v>
      </c>
      <c r="E3215">
        <v>-68.300000000000182</v>
      </c>
      <c r="F3215" s="2">
        <v>-1.2912739750631019</v>
      </c>
    </row>
    <row r="3216" spans="1:6" x14ac:dyDescent="0.35">
      <c r="A3216" s="1">
        <v>40858</v>
      </c>
      <c r="B3216">
        <v>2011</v>
      </c>
      <c r="C3216" t="s">
        <v>22</v>
      </c>
      <c r="D3216">
        <v>5168.8500000000004</v>
      </c>
      <c r="E3216">
        <v>-52.199999999999818</v>
      </c>
      <c r="F3216" s="2">
        <v>-0.99979889102766328</v>
      </c>
    </row>
    <row r="3217" spans="1:6" x14ac:dyDescent="0.35">
      <c r="A3217" s="1">
        <v>40861</v>
      </c>
      <c r="B3217">
        <v>2011</v>
      </c>
      <c r="C3217" t="s">
        <v>22</v>
      </c>
      <c r="D3217">
        <v>5148.3500000000004</v>
      </c>
      <c r="E3217">
        <v>-20.5</v>
      </c>
      <c r="F3217" s="2">
        <v>-0.39660659527747955</v>
      </c>
    </row>
    <row r="3218" spans="1:6" x14ac:dyDescent="0.35">
      <c r="A3218" s="1">
        <v>40862</v>
      </c>
      <c r="B3218">
        <v>2011</v>
      </c>
      <c r="C3218" t="s">
        <v>22</v>
      </c>
      <c r="D3218">
        <v>5068.5</v>
      </c>
      <c r="E3218">
        <v>-79.850000000000364</v>
      </c>
      <c r="F3218" s="2">
        <v>-1.5509823535695972</v>
      </c>
    </row>
    <row r="3219" spans="1:6" x14ac:dyDescent="0.35">
      <c r="A3219" s="1">
        <v>40863</v>
      </c>
      <c r="B3219">
        <v>2011</v>
      </c>
      <c r="C3219" t="s">
        <v>22</v>
      </c>
      <c r="D3219">
        <v>5030.45</v>
      </c>
      <c r="E3219">
        <v>-38.050000000000182</v>
      </c>
      <c r="F3219" s="2">
        <v>-0.75071520173621742</v>
      </c>
    </row>
    <row r="3220" spans="1:6" x14ac:dyDescent="0.35">
      <c r="A3220" s="1">
        <v>40864</v>
      </c>
      <c r="B3220">
        <v>2011</v>
      </c>
      <c r="C3220" t="s">
        <v>22</v>
      </c>
      <c r="D3220">
        <v>4934.75</v>
      </c>
      <c r="E3220">
        <v>-95.699999999999818</v>
      </c>
      <c r="F3220" s="2">
        <v>-1.9024142969316826</v>
      </c>
    </row>
    <row r="3221" spans="1:6" x14ac:dyDescent="0.35">
      <c r="A3221" s="1">
        <v>40865</v>
      </c>
      <c r="B3221">
        <v>2011</v>
      </c>
      <c r="C3221" t="s">
        <v>22</v>
      </c>
      <c r="D3221">
        <v>4905.8</v>
      </c>
      <c r="E3221">
        <v>-28.949999999999818</v>
      </c>
      <c r="F3221" s="2">
        <v>-0.58665585895941674</v>
      </c>
    </row>
    <row r="3222" spans="1:6" x14ac:dyDescent="0.35">
      <c r="A3222" s="1">
        <v>40868</v>
      </c>
      <c r="B3222">
        <v>2011</v>
      </c>
      <c r="C3222" t="s">
        <v>22</v>
      </c>
      <c r="D3222">
        <v>4778.3500000000004</v>
      </c>
      <c r="E3222">
        <v>-127.44999999999982</v>
      </c>
      <c r="F3222" s="2">
        <v>-2.5979452892494561</v>
      </c>
    </row>
    <row r="3223" spans="1:6" x14ac:dyDescent="0.35">
      <c r="A3223" s="1">
        <v>40869</v>
      </c>
      <c r="B3223">
        <v>2011</v>
      </c>
      <c r="C3223" t="s">
        <v>22</v>
      </c>
      <c r="D3223">
        <v>4812.3500000000004</v>
      </c>
      <c r="E3223">
        <v>34</v>
      </c>
      <c r="F3223" s="2">
        <v>0.71154268732930825</v>
      </c>
    </row>
    <row r="3224" spans="1:6" x14ac:dyDescent="0.35">
      <c r="A3224" s="1">
        <v>40870</v>
      </c>
      <c r="B3224">
        <v>2011</v>
      </c>
      <c r="C3224" t="s">
        <v>22</v>
      </c>
      <c r="D3224">
        <v>4706.45</v>
      </c>
      <c r="E3224">
        <v>-105.90000000000055</v>
      </c>
      <c r="F3224" s="2">
        <v>-2.2005880702775262</v>
      </c>
    </row>
    <row r="3225" spans="1:6" x14ac:dyDescent="0.35">
      <c r="A3225" s="1">
        <v>40871</v>
      </c>
      <c r="B3225">
        <v>2011</v>
      </c>
      <c r="C3225" t="s">
        <v>22</v>
      </c>
      <c r="D3225">
        <v>4756.45</v>
      </c>
      <c r="E3225">
        <v>50</v>
      </c>
      <c r="F3225" s="2">
        <v>1.0623718513954254</v>
      </c>
    </row>
    <row r="3226" spans="1:6" x14ac:dyDescent="0.35">
      <c r="A3226" s="1">
        <v>40872</v>
      </c>
      <c r="B3226">
        <v>2011</v>
      </c>
      <c r="C3226" t="s">
        <v>22</v>
      </c>
      <c r="D3226">
        <v>4710.05</v>
      </c>
      <c r="E3226">
        <v>-46.399999999999636</v>
      </c>
      <c r="F3226" s="2">
        <v>-0.97551745524497546</v>
      </c>
    </row>
    <row r="3227" spans="1:6" x14ac:dyDescent="0.35">
      <c r="A3227" s="1">
        <v>40875</v>
      </c>
      <c r="B3227">
        <v>2011</v>
      </c>
      <c r="C3227" t="s">
        <v>22</v>
      </c>
      <c r="D3227">
        <v>4851.3</v>
      </c>
      <c r="E3227">
        <v>141.25</v>
      </c>
      <c r="F3227" s="2">
        <v>2.9989065933482659</v>
      </c>
    </row>
    <row r="3228" spans="1:6" x14ac:dyDescent="0.35">
      <c r="A3228" s="1">
        <v>40876</v>
      </c>
      <c r="B3228">
        <v>2011</v>
      </c>
      <c r="C3228" t="s">
        <v>22</v>
      </c>
      <c r="D3228">
        <v>4805.1000000000004</v>
      </c>
      <c r="E3228">
        <v>-46.199999999999818</v>
      </c>
      <c r="F3228" s="2">
        <v>-0.95232205800506697</v>
      </c>
    </row>
    <row r="3229" spans="1:6" x14ac:dyDescent="0.35">
      <c r="A3229" s="1">
        <v>40877</v>
      </c>
      <c r="B3229">
        <v>2011</v>
      </c>
      <c r="C3229" t="s">
        <v>22</v>
      </c>
      <c r="D3229">
        <v>4832.05</v>
      </c>
      <c r="E3229">
        <v>26.949999999999818</v>
      </c>
      <c r="F3229" s="2">
        <v>0.56086241701525075</v>
      </c>
    </row>
    <row r="3230" spans="1:6" x14ac:dyDescent="0.35">
      <c r="A3230" s="1">
        <v>40878</v>
      </c>
      <c r="B3230">
        <v>2011</v>
      </c>
      <c r="C3230" t="s">
        <v>23</v>
      </c>
      <c r="D3230">
        <v>4936.8500000000004</v>
      </c>
      <c r="E3230">
        <v>104.80000000000018</v>
      </c>
      <c r="F3230" s="2">
        <v>2.1688517295971725</v>
      </c>
    </row>
    <row r="3231" spans="1:6" x14ac:dyDescent="0.35">
      <c r="A3231" s="1">
        <v>40879</v>
      </c>
      <c r="B3231">
        <v>2011</v>
      </c>
      <c r="C3231" t="s">
        <v>23</v>
      </c>
      <c r="D3231">
        <v>5050.1499999999996</v>
      </c>
      <c r="E3231">
        <v>113.29999999999927</v>
      </c>
      <c r="F3231" s="2">
        <v>2.2949856689994483</v>
      </c>
    </row>
    <row r="3232" spans="1:6" x14ac:dyDescent="0.35">
      <c r="A3232" s="1">
        <v>40882</v>
      </c>
      <c r="B3232">
        <v>2011</v>
      </c>
      <c r="C3232" t="s">
        <v>23</v>
      </c>
      <c r="D3232">
        <v>5039.1499999999996</v>
      </c>
      <c r="E3232">
        <v>-11</v>
      </c>
      <c r="F3232" s="2">
        <v>-0.2178153124164629</v>
      </c>
    </row>
    <row r="3233" spans="1:6" x14ac:dyDescent="0.35">
      <c r="A3233" s="1">
        <v>40884</v>
      </c>
      <c r="B3233">
        <v>2011</v>
      </c>
      <c r="C3233" t="s">
        <v>23</v>
      </c>
      <c r="D3233">
        <v>5062.6000000000004</v>
      </c>
      <c r="E3233">
        <v>23.450000000000728</v>
      </c>
      <c r="F3233" s="2">
        <v>0.4653562604804527</v>
      </c>
    </row>
    <row r="3234" spans="1:6" x14ac:dyDescent="0.35">
      <c r="A3234" s="1">
        <v>40885</v>
      </c>
      <c r="B3234">
        <v>2011</v>
      </c>
      <c r="C3234" t="s">
        <v>23</v>
      </c>
      <c r="D3234">
        <v>4943.6499999999996</v>
      </c>
      <c r="E3234">
        <v>-118.95000000000073</v>
      </c>
      <c r="F3234" s="2">
        <v>-2.3495832181092862</v>
      </c>
    </row>
    <row r="3235" spans="1:6" x14ac:dyDescent="0.35">
      <c r="A3235" s="1">
        <v>40886</v>
      </c>
      <c r="B3235">
        <v>2011</v>
      </c>
      <c r="C3235" t="s">
        <v>23</v>
      </c>
      <c r="D3235">
        <v>4866.7</v>
      </c>
      <c r="E3235">
        <v>-76.949999999999818</v>
      </c>
      <c r="F3235" s="2">
        <v>-1.556542230942721</v>
      </c>
    </row>
    <row r="3236" spans="1:6" x14ac:dyDescent="0.35">
      <c r="A3236" s="1">
        <v>40889</v>
      </c>
      <c r="B3236">
        <v>2011</v>
      </c>
      <c r="C3236" t="s">
        <v>23</v>
      </c>
      <c r="D3236">
        <v>4764.6000000000004</v>
      </c>
      <c r="E3236">
        <v>-102.09999999999945</v>
      </c>
      <c r="F3236" s="2">
        <v>-2.0979308360901525</v>
      </c>
    </row>
    <row r="3237" spans="1:6" x14ac:dyDescent="0.35">
      <c r="A3237" s="1">
        <v>40890</v>
      </c>
      <c r="B3237">
        <v>2011</v>
      </c>
      <c r="C3237" t="s">
        <v>23</v>
      </c>
      <c r="D3237">
        <v>4800.6000000000004</v>
      </c>
      <c r="E3237">
        <v>36</v>
      </c>
      <c r="F3237" s="2">
        <v>0.75557234605213441</v>
      </c>
    </row>
    <row r="3238" spans="1:6" x14ac:dyDescent="0.35">
      <c r="A3238" s="1">
        <v>40891</v>
      </c>
      <c r="B3238">
        <v>2011</v>
      </c>
      <c r="C3238" t="s">
        <v>23</v>
      </c>
      <c r="D3238">
        <v>4763.25</v>
      </c>
      <c r="E3238">
        <v>-37.350000000000364</v>
      </c>
      <c r="F3238" s="2">
        <v>-0.77802774653169104</v>
      </c>
    </row>
    <row r="3239" spans="1:6" x14ac:dyDescent="0.35">
      <c r="A3239" s="1">
        <v>40892</v>
      </c>
      <c r="B3239">
        <v>2011</v>
      </c>
      <c r="C3239" t="s">
        <v>23</v>
      </c>
      <c r="D3239">
        <v>4746.3500000000004</v>
      </c>
      <c r="E3239">
        <v>-16.899999999999636</v>
      </c>
      <c r="F3239" s="2">
        <v>-0.35479976906523142</v>
      </c>
    </row>
    <row r="3240" spans="1:6" x14ac:dyDescent="0.35">
      <c r="A3240" s="1">
        <v>40893</v>
      </c>
      <c r="B3240">
        <v>2011</v>
      </c>
      <c r="C3240" t="s">
        <v>23</v>
      </c>
      <c r="D3240">
        <v>4651.6000000000004</v>
      </c>
      <c r="E3240">
        <v>-94.75</v>
      </c>
      <c r="F3240" s="2">
        <v>-1.9962708186290516</v>
      </c>
    </row>
    <row r="3241" spans="1:6" x14ac:dyDescent="0.35">
      <c r="A3241" s="1">
        <v>40896</v>
      </c>
      <c r="B3241">
        <v>2011</v>
      </c>
      <c r="C3241" t="s">
        <v>23</v>
      </c>
      <c r="D3241">
        <v>4613.1000000000004</v>
      </c>
      <c r="E3241">
        <v>-38.5</v>
      </c>
      <c r="F3241" s="2">
        <v>-0.82767219881331144</v>
      </c>
    </row>
    <row r="3242" spans="1:6" x14ac:dyDescent="0.35">
      <c r="A3242" s="1">
        <v>40897</v>
      </c>
      <c r="B3242">
        <v>2011</v>
      </c>
      <c r="C3242" t="s">
        <v>23</v>
      </c>
      <c r="D3242">
        <v>4544.2</v>
      </c>
      <c r="E3242">
        <v>-68.900000000000546</v>
      </c>
      <c r="F3242" s="2">
        <v>-1.493572651795984</v>
      </c>
    </row>
    <row r="3243" spans="1:6" x14ac:dyDescent="0.35">
      <c r="A3243" s="1">
        <v>40898</v>
      </c>
      <c r="B3243">
        <v>2011</v>
      </c>
      <c r="C3243" t="s">
        <v>23</v>
      </c>
      <c r="D3243">
        <v>4693.1499999999996</v>
      </c>
      <c r="E3243">
        <v>148.94999999999982</v>
      </c>
      <c r="F3243" s="2">
        <v>3.2778046740900448</v>
      </c>
    </row>
    <row r="3244" spans="1:6" x14ac:dyDescent="0.35">
      <c r="A3244" s="1">
        <v>40899</v>
      </c>
      <c r="B3244">
        <v>2011</v>
      </c>
      <c r="C3244" t="s">
        <v>23</v>
      </c>
      <c r="D3244">
        <v>4733.8500000000004</v>
      </c>
      <c r="E3244">
        <v>40.700000000000728</v>
      </c>
      <c r="F3244" s="2">
        <v>0.86722137583500913</v>
      </c>
    </row>
    <row r="3245" spans="1:6" x14ac:dyDescent="0.35">
      <c r="A3245" s="1">
        <v>40900</v>
      </c>
      <c r="B3245">
        <v>2011</v>
      </c>
      <c r="C3245" t="s">
        <v>23</v>
      </c>
      <c r="D3245">
        <v>4714</v>
      </c>
      <c r="E3245">
        <v>-19.850000000000364</v>
      </c>
      <c r="F3245" s="2">
        <v>-0.41932042629150401</v>
      </c>
    </row>
    <row r="3246" spans="1:6" x14ac:dyDescent="0.35">
      <c r="A3246" s="1">
        <v>40903</v>
      </c>
      <c r="B3246">
        <v>2011</v>
      </c>
      <c r="C3246" t="s">
        <v>23</v>
      </c>
      <c r="D3246">
        <v>4779</v>
      </c>
      <c r="E3246">
        <v>65</v>
      </c>
      <c r="F3246" s="2">
        <v>1.3788714467543488</v>
      </c>
    </row>
    <row r="3247" spans="1:6" x14ac:dyDescent="0.35">
      <c r="A3247" s="1">
        <v>40904</v>
      </c>
      <c r="B3247">
        <v>2011</v>
      </c>
      <c r="C3247" t="s">
        <v>23</v>
      </c>
      <c r="D3247">
        <v>4750.5</v>
      </c>
      <c r="E3247">
        <v>-28.5</v>
      </c>
      <c r="F3247" s="2">
        <v>-0.59635907093534213</v>
      </c>
    </row>
    <row r="3248" spans="1:6" x14ac:dyDescent="0.35">
      <c r="A3248" s="1">
        <v>40905</v>
      </c>
      <c r="B3248">
        <v>2011</v>
      </c>
      <c r="C3248" t="s">
        <v>23</v>
      </c>
      <c r="D3248">
        <v>4705.8</v>
      </c>
      <c r="E3248">
        <v>-44.699999999999818</v>
      </c>
      <c r="F3248" s="2">
        <v>-0.94095358383327699</v>
      </c>
    </row>
    <row r="3249" spans="1:6" x14ac:dyDescent="0.35">
      <c r="A3249" s="1">
        <v>40906</v>
      </c>
      <c r="B3249">
        <v>2011</v>
      </c>
      <c r="C3249" t="s">
        <v>23</v>
      </c>
      <c r="D3249">
        <v>4646.25</v>
      </c>
      <c r="E3249">
        <v>-59.550000000000182</v>
      </c>
      <c r="F3249" s="2">
        <v>-1.265459645543801</v>
      </c>
    </row>
    <row r="3250" spans="1:6" x14ac:dyDescent="0.35">
      <c r="A3250" s="1">
        <v>40907</v>
      </c>
      <c r="B3250">
        <v>2011</v>
      </c>
      <c r="C3250" t="s">
        <v>23</v>
      </c>
      <c r="D3250">
        <v>4624.3</v>
      </c>
      <c r="E3250">
        <v>-21.949999999999818</v>
      </c>
      <c r="F3250" s="2">
        <v>-0.47242399784772271</v>
      </c>
    </row>
    <row r="3251" spans="1:6" x14ac:dyDescent="0.35">
      <c r="A3251" s="1">
        <v>40910</v>
      </c>
      <c r="B3251">
        <v>2012</v>
      </c>
      <c r="C3251" t="s">
        <v>12</v>
      </c>
      <c r="D3251">
        <v>4636.75</v>
      </c>
      <c r="E3251">
        <v>12.449999999999818</v>
      </c>
      <c r="F3251" s="2">
        <v>0.26922993750405072</v>
      </c>
    </row>
    <row r="3252" spans="1:6" x14ac:dyDescent="0.35">
      <c r="A3252" s="1">
        <v>40911</v>
      </c>
      <c r="B3252">
        <v>2012</v>
      </c>
      <c r="C3252" t="s">
        <v>12</v>
      </c>
      <c r="D3252">
        <v>4765.3</v>
      </c>
      <c r="E3252">
        <v>128.55000000000018</v>
      </c>
      <c r="F3252" s="2">
        <v>2.7724160241548539</v>
      </c>
    </row>
    <row r="3253" spans="1:6" x14ac:dyDescent="0.35">
      <c r="A3253" s="1">
        <v>40912</v>
      </c>
      <c r="B3253">
        <v>2012</v>
      </c>
      <c r="C3253" t="s">
        <v>12</v>
      </c>
      <c r="D3253">
        <v>4749.6499999999996</v>
      </c>
      <c r="E3253">
        <v>-15.650000000000546</v>
      </c>
      <c r="F3253" s="2">
        <v>-0.32841583950644337</v>
      </c>
    </row>
    <row r="3254" spans="1:6" x14ac:dyDescent="0.35">
      <c r="A3254" s="1">
        <v>40913</v>
      </c>
      <c r="B3254">
        <v>2012</v>
      </c>
      <c r="C3254" t="s">
        <v>12</v>
      </c>
      <c r="D3254">
        <v>4749.95</v>
      </c>
      <c r="E3254">
        <v>0.3000000000001819</v>
      </c>
      <c r="F3254" s="2">
        <v>6.3162548819424994E-3</v>
      </c>
    </row>
    <row r="3255" spans="1:6" x14ac:dyDescent="0.35">
      <c r="A3255" s="1">
        <v>40914</v>
      </c>
      <c r="B3255">
        <v>2012</v>
      </c>
      <c r="C3255" t="s">
        <v>12</v>
      </c>
      <c r="D3255">
        <v>4754.1000000000004</v>
      </c>
      <c r="E3255">
        <v>4.1500000000005457</v>
      </c>
      <c r="F3255" s="2">
        <v>8.7369340729913911E-2</v>
      </c>
    </row>
    <row r="3256" spans="1:6" x14ac:dyDescent="0.35">
      <c r="A3256" s="1">
        <v>40915</v>
      </c>
      <c r="B3256">
        <v>2012</v>
      </c>
      <c r="C3256" t="s">
        <v>12</v>
      </c>
      <c r="D3256">
        <v>4746.8999999999996</v>
      </c>
      <c r="E3256">
        <v>-7.2000000000007276</v>
      </c>
      <c r="F3256" s="2">
        <v>-0.15144822363855887</v>
      </c>
    </row>
    <row r="3257" spans="1:6" x14ac:dyDescent="0.35">
      <c r="A3257" s="1">
        <v>40917</v>
      </c>
      <c r="B3257">
        <v>2012</v>
      </c>
      <c r="C3257" t="s">
        <v>12</v>
      </c>
      <c r="D3257">
        <v>4742.8</v>
      </c>
      <c r="E3257">
        <v>-4.0999999999994543</v>
      </c>
      <c r="F3257" s="2">
        <v>-8.6372158671963906E-2</v>
      </c>
    </row>
    <row r="3258" spans="1:6" x14ac:dyDescent="0.35">
      <c r="A3258" s="1">
        <v>40918</v>
      </c>
      <c r="B3258">
        <v>2012</v>
      </c>
      <c r="C3258" t="s">
        <v>12</v>
      </c>
      <c r="D3258">
        <v>4849.55</v>
      </c>
      <c r="E3258">
        <v>106.75</v>
      </c>
      <c r="F3258" s="2">
        <v>2.2507801298810826</v>
      </c>
    </row>
    <row r="3259" spans="1:6" x14ac:dyDescent="0.35">
      <c r="A3259" s="1">
        <v>40919</v>
      </c>
      <c r="B3259">
        <v>2012</v>
      </c>
      <c r="C3259" t="s">
        <v>12</v>
      </c>
      <c r="D3259">
        <v>4860.95</v>
      </c>
      <c r="E3259">
        <v>11.399999999999636</v>
      </c>
      <c r="F3259" s="2">
        <v>0.23507335732180584</v>
      </c>
    </row>
    <row r="3260" spans="1:6" x14ac:dyDescent="0.35">
      <c r="A3260" s="1">
        <v>40920</v>
      </c>
      <c r="B3260">
        <v>2012</v>
      </c>
      <c r="C3260" t="s">
        <v>12</v>
      </c>
      <c r="D3260">
        <v>4831.25</v>
      </c>
      <c r="E3260">
        <v>-29.699999999999818</v>
      </c>
      <c r="F3260" s="2">
        <v>-0.61099167858134351</v>
      </c>
    </row>
    <row r="3261" spans="1:6" x14ac:dyDescent="0.35">
      <c r="A3261" s="1">
        <v>40921</v>
      </c>
      <c r="B3261">
        <v>2012</v>
      </c>
      <c r="C3261" t="s">
        <v>12</v>
      </c>
      <c r="D3261">
        <v>4866</v>
      </c>
      <c r="E3261">
        <v>34.75</v>
      </c>
      <c r="F3261" s="2">
        <v>0.71927554980595076</v>
      </c>
    </row>
    <row r="3262" spans="1:6" x14ac:dyDescent="0.35">
      <c r="A3262" s="1">
        <v>40924</v>
      </c>
      <c r="B3262">
        <v>2012</v>
      </c>
      <c r="C3262" t="s">
        <v>12</v>
      </c>
      <c r="D3262">
        <v>4873.8999999999996</v>
      </c>
      <c r="E3262">
        <v>7.8999999999996362</v>
      </c>
      <c r="F3262" s="2">
        <v>0.16235100698725105</v>
      </c>
    </row>
    <row r="3263" spans="1:6" x14ac:dyDescent="0.35">
      <c r="A3263" s="1">
        <v>40925</v>
      </c>
      <c r="B3263">
        <v>2012</v>
      </c>
      <c r="C3263" t="s">
        <v>12</v>
      </c>
      <c r="D3263">
        <v>4967.3</v>
      </c>
      <c r="E3263">
        <v>93.400000000000546</v>
      </c>
      <c r="F3263" s="2">
        <v>1.9163298385276792</v>
      </c>
    </row>
    <row r="3264" spans="1:6" x14ac:dyDescent="0.35">
      <c r="A3264" s="1">
        <v>40926</v>
      </c>
      <c r="B3264">
        <v>2012</v>
      </c>
      <c r="C3264" t="s">
        <v>12</v>
      </c>
      <c r="D3264">
        <v>4955.8</v>
      </c>
      <c r="E3264">
        <v>-11.5</v>
      </c>
      <c r="F3264" s="2">
        <v>-0.23151410222857488</v>
      </c>
    </row>
    <row r="3265" spans="1:6" x14ac:dyDescent="0.35">
      <c r="A3265" s="1">
        <v>40927</v>
      </c>
      <c r="B3265">
        <v>2012</v>
      </c>
      <c r="C3265" t="s">
        <v>12</v>
      </c>
      <c r="D3265">
        <v>5018.3999999999996</v>
      </c>
      <c r="E3265">
        <v>62.599999999999454</v>
      </c>
      <c r="F3265" s="2">
        <v>1.2631663908955053</v>
      </c>
    </row>
    <row r="3266" spans="1:6" x14ac:dyDescent="0.35">
      <c r="A3266" s="1">
        <v>40928</v>
      </c>
      <c r="B3266">
        <v>2012</v>
      </c>
      <c r="C3266" t="s">
        <v>12</v>
      </c>
      <c r="D3266">
        <v>5048.6000000000004</v>
      </c>
      <c r="E3266">
        <v>30.200000000000728</v>
      </c>
      <c r="F3266" s="2">
        <v>0.60178542961901671</v>
      </c>
    </row>
    <row r="3267" spans="1:6" x14ac:dyDescent="0.35">
      <c r="A3267" s="1">
        <v>40931</v>
      </c>
      <c r="B3267">
        <v>2012</v>
      </c>
      <c r="C3267" t="s">
        <v>12</v>
      </c>
      <c r="D3267">
        <v>5046.25</v>
      </c>
      <c r="E3267">
        <v>-2.3500000000003638</v>
      </c>
      <c r="F3267" s="2">
        <v>-4.6547557738786272E-2</v>
      </c>
    </row>
    <row r="3268" spans="1:6" x14ac:dyDescent="0.35">
      <c r="A3268" s="1">
        <v>40932</v>
      </c>
      <c r="B3268">
        <v>2012</v>
      </c>
      <c r="C3268" t="s">
        <v>12</v>
      </c>
      <c r="D3268">
        <v>5127.3500000000004</v>
      </c>
      <c r="E3268">
        <v>81.100000000000364</v>
      </c>
      <c r="F3268" s="2">
        <v>1.6071340104037724</v>
      </c>
    </row>
    <row r="3269" spans="1:6" x14ac:dyDescent="0.35">
      <c r="A3269" s="1">
        <v>40933</v>
      </c>
      <c r="B3269">
        <v>2012</v>
      </c>
      <c r="C3269" t="s">
        <v>12</v>
      </c>
      <c r="D3269">
        <v>5158.3</v>
      </c>
      <c r="E3269">
        <v>30.949999999999818</v>
      </c>
      <c r="F3269" s="2">
        <v>0.6036256545778973</v>
      </c>
    </row>
    <row r="3270" spans="1:6" x14ac:dyDescent="0.35">
      <c r="A3270" s="1">
        <v>40935</v>
      </c>
      <c r="B3270">
        <v>2012</v>
      </c>
      <c r="C3270" t="s">
        <v>12</v>
      </c>
      <c r="D3270">
        <v>5204.7</v>
      </c>
      <c r="E3270">
        <v>46.399999999999636</v>
      </c>
      <c r="F3270" s="2">
        <v>0.89952116007210969</v>
      </c>
    </row>
    <row r="3271" spans="1:6" x14ac:dyDescent="0.35">
      <c r="A3271" s="1">
        <v>40938</v>
      </c>
      <c r="B3271">
        <v>2012</v>
      </c>
      <c r="C3271" t="s">
        <v>12</v>
      </c>
      <c r="D3271">
        <v>5087.3</v>
      </c>
      <c r="E3271">
        <v>-117.39999999999964</v>
      </c>
      <c r="F3271" s="2">
        <v>-2.2556535439122261</v>
      </c>
    </row>
    <row r="3272" spans="1:6" x14ac:dyDescent="0.35">
      <c r="A3272" s="1">
        <v>40939</v>
      </c>
      <c r="B3272">
        <v>2012</v>
      </c>
      <c r="C3272" t="s">
        <v>12</v>
      </c>
      <c r="D3272">
        <v>5199.25</v>
      </c>
      <c r="E3272">
        <v>111.94999999999982</v>
      </c>
      <c r="F3272" s="2">
        <v>2.2005779096966922</v>
      </c>
    </row>
    <row r="3273" spans="1:6" x14ac:dyDescent="0.35">
      <c r="A3273" s="1">
        <v>40940</v>
      </c>
      <c r="B3273">
        <v>2012</v>
      </c>
      <c r="C3273" t="s">
        <v>13</v>
      </c>
      <c r="D3273">
        <v>5235.7</v>
      </c>
      <c r="E3273">
        <v>36.449999999999818</v>
      </c>
      <c r="F3273" s="2">
        <v>0.70106265326729467</v>
      </c>
    </row>
    <row r="3274" spans="1:6" x14ac:dyDescent="0.35">
      <c r="A3274" s="1">
        <v>40941</v>
      </c>
      <c r="B3274">
        <v>2012</v>
      </c>
      <c r="C3274" t="s">
        <v>13</v>
      </c>
      <c r="D3274">
        <v>5269.9</v>
      </c>
      <c r="E3274">
        <v>34.199999999999818</v>
      </c>
      <c r="F3274" s="2">
        <v>0.65320778501441679</v>
      </c>
    </row>
    <row r="3275" spans="1:6" x14ac:dyDescent="0.35">
      <c r="A3275" s="1">
        <v>40942</v>
      </c>
      <c r="B3275">
        <v>2012</v>
      </c>
      <c r="C3275" t="s">
        <v>13</v>
      </c>
      <c r="D3275">
        <v>5325.85</v>
      </c>
      <c r="E3275">
        <v>55.950000000000728</v>
      </c>
      <c r="F3275" s="2">
        <v>1.0616899751418571</v>
      </c>
    </row>
    <row r="3276" spans="1:6" x14ac:dyDescent="0.35">
      <c r="A3276" s="1">
        <v>40945</v>
      </c>
      <c r="B3276">
        <v>2012</v>
      </c>
      <c r="C3276" t="s">
        <v>13</v>
      </c>
      <c r="D3276">
        <v>5361.65</v>
      </c>
      <c r="E3276">
        <v>35.799999999999272</v>
      </c>
      <c r="F3276" s="2">
        <v>0.67219317104310616</v>
      </c>
    </row>
    <row r="3277" spans="1:6" x14ac:dyDescent="0.35">
      <c r="A3277" s="1">
        <v>40946</v>
      </c>
      <c r="B3277">
        <v>2012</v>
      </c>
      <c r="C3277" t="s">
        <v>13</v>
      </c>
      <c r="D3277">
        <v>5335.15</v>
      </c>
      <c r="E3277">
        <v>-26.5</v>
      </c>
      <c r="F3277" s="2">
        <v>-0.49425083696250222</v>
      </c>
    </row>
    <row r="3278" spans="1:6" x14ac:dyDescent="0.35">
      <c r="A3278" s="1">
        <v>40947</v>
      </c>
      <c r="B3278">
        <v>2012</v>
      </c>
      <c r="C3278" t="s">
        <v>13</v>
      </c>
      <c r="D3278">
        <v>5368.15</v>
      </c>
      <c r="E3278">
        <v>33</v>
      </c>
      <c r="F3278" s="2">
        <v>0.61853931004751506</v>
      </c>
    </row>
    <row r="3279" spans="1:6" x14ac:dyDescent="0.35">
      <c r="A3279" s="1">
        <v>40948</v>
      </c>
      <c r="B3279">
        <v>2012</v>
      </c>
      <c r="C3279" t="s">
        <v>13</v>
      </c>
      <c r="D3279">
        <v>5412.35</v>
      </c>
      <c r="E3279">
        <v>44.200000000000728</v>
      </c>
      <c r="F3279" s="2">
        <v>0.82337490569378136</v>
      </c>
    </row>
    <row r="3280" spans="1:6" x14ac:dyDescent="0.35">
      <c r="A3280" s="1">
        <v>40949</v>
      </c>
      <c r="B3280">
        <v>2012</v>
      </c>
      <c r="C3280" t="s">
        <v>13</v>
      </c>
      <c r="D3280">
        <v>5381.6</v>
      </c>
      <c r="E3280">
        <v>-30.75</v>
      </c>
      <c r="F3280" s="2">
        <v>-0.56814507561410477</v>
      </c>
    </row>
    <row r="3281" spans="1:6" x14ac:dyDescent="0.35">
      <c r="A3281" s="1">
        <v>40952</v>
      </c>
      <c r="B3281">
        <v>2012</v>
      </c>
      <c r="C3281" t="s">
        <v>13</v>
      </c>
      <c r="D3281">
        <v>5390.2</v>
      </c>
      <c r="E3281">
        <v>8.5999999999994543</v>
      </c>
      <c r="F3281" s="2">
        <v>0.15980377582873967</v>
      </c>
    </row>
    <row r="3282" spans="1:6" x14ac:dyDescent="0.35">
      <c r="A3282" s="1">
        <v>40953</v>
      </c>
      <c r="B3282">
        <v>2012</v>
      </c>
      <c r="C3282" t="s">
        <v>13</v>
      </c>
      <c r="D3282">
        <v>5416.05</v>
      </c>
      <c r="E3282">
        <v>25.850000000000364</v>
      </c>
      <c r="F3282" s="2">
        <v>0.47957404177953256</v>
      </c>
    </row>
    <row r="3283" spans="1:6" x14ac:dyDescent="0.35">
      <c r="A3283" s="1">
        <v>40954</v>
      </c>
      <c r="B3283">
        <v>2012</v>
      </c>
      <c r="C3283" t="s">
        <v>13</v>
      </c>
      <c r="D3283">
        <v>5531.95</v>
      </c>
      <c r="E3283">
        <v>115.89999999999964</v>
      </c>
      <c r="F3283" s="2">
        <v>2.1399359311675417</v>
      </c>
    </row>
    <row r="3284" spans="1:6" x14ac:dyDescent="0.35">
      <c r="A3284" s="1">
        <v>40955</v>
      </c>
      <c r="B3284">
        <v>2012</v>
      </c>
      <c r="C3284" t="s">
        <v>13</v>
      </c>
      <c r="D3284">
        <v>5521.95</v>
      </c>
      <c r="E3284">
        <v>-10</v>
      </c>
      <c r="F3284" s="2">
        <v>-0.18076808358716184</v>
      </c>
    </row>
    <row r="3285" spans="1:6" x14ac:dyDescent="0.35">
      <c r="A3285" s="1">
        <v>40956</v>
      </c>
      <c r="B3285">
        <v>2012</v>
      </c>
      <c r="C3285" t="s">
        <v>13</v>
      </c>
      <c r="D3285">
        <v>5564.3</v>
      </c>
      <c r="E3285">
        <v>42.350000000000364</v>
      </c>
      <c r="F3285" s="2">
        <v>0.76693921531343756</v>
      </c>
    </row>
    <row r="3286" spans="1:6" x14ac:dyDescent="0.35">
      <c r="A3286" s="1">
        <v>40960</v>
      </c>
      <c r="B3286">
        <v>2012</v>
      </c>
      <c r="C3286" t="s">
        <v>13</v>
      </c>
      <c r="D3286">
        <v>5607.15</v>
      </c>
      <c r="E3286">
        <v>42.849999999999454</v>
      </c>
      <c r="F3286" s="2">
        <v>0.77008788167423492</v>
      </c>
    </row>
    <row r="3287" spans="1:6" x14ac:dyDescent="0.35">
      <c r="A3287" s="1">
        <v>40961</v>
      </c>
      <c r="B3287">
        <v>2012</v>
      </c>
      <c r="C3287" t="s">
        <v>13</v>
      </c>
      <c r="D3287">
        <v>5505.35</v>
      </c>
      <c r="E3287">
        <v>-101.79999999999927</v>
      </c>
      <c r="F3287" s="2">
        <v>-1.8155390884852247</v>
      </c>
    </row>
    <row r="3288" spans="1:6" x14ac:dyDescent="0.35">
      <c r="A3288" s="1">
        <v>40962</v>
      </c>
      <c r="B3288">
        <v>2012</v>
      </c>
      <c r="C3288" t="s">
        <v>13</v>
      </c>
      <c r="D3288">
        <v>5483.3</v>
      </c>
      <c r="E3288">
        <v>-22.050000000000182</v>
      </c>
      <c r="F3288" s="2">
        <v>-0.40051949467336645</v>
      </c>
    </row>
    <row r="3289" spans="1:6" x14ac:dyDescent="0.35">
      <c r="A3289" s="1">
        <v>40963</v>
      </c>
      <c r="B3289">
        <v>2012</v>
      </c>
      <c r="C3289" t="s">
        <v>13</v>
      </c>
      <c r="D3289">
        <v>5429.3</v>
      </c>
      <c r="E3289">
        <v>-54</v>
      </c>
      <c r="F3289" s="2">
        <v>-0.98480841828825705</v>
      </c>
    </row>
    <row r="3290" spans="1:6" x14ac:dyDescent="0.35">
      <c r="A3290" s="1">
        <v>40966</v>
      </c>
      <c r="B3290">
        <v>2012</v>
      </c>
      <c r="C3290" t="s">
        <v>13</v>
      </c>
      <c r="D3290">
        <v>5281.2</v>
      </c>
      <c r="E3290">
        <v>-148.10000000000036</v>
      </c>
      <c r="F3290" s="2">
        <v>-2.7277917963641785</v>
      </c>
    </row>
    <row r="3291" spans="1:6" x14ac:dyDescent="0.35">
      <c r="A3291" s="1">
        <v>40967</v>
      </c>
      <c r="B3291">
        <v>2012</v>
      </c>
      <c r="C3291" t="s">
        <v>13</v>
      </c>
      <c r="D3291">
        <v>5375.5</v>
      </c>
      <c r="E3291">
        <v>94.300000000000182</v>
      </c>
      <c r="F3291" s="2">
        <v>1.7855790350677909</v>
      </c>
    </row>
    <row r="3292" spans="1:6" x14ac:dyDescent="0.35">
      <c r="A3292" s="1">
        <v>40968</v>
      </c>
      <c r="B3292">
        <v>2012</v>
      </c>
      <c r="C3292" t="s">
        <v>13</v>
      </c>
      <c r="D3292">
        <v>5385.2</v>
      </c>
      <c r="E3292">
        <v>9.6999999999998181</v>
      </c>
      <c r="F3292" s="2">
        <v>0.18044833038786753</v>
      </c>
    </row>
    <row r="3293" spans="1:6" x14ac:dyDescent="0.35">
      <c r="A3293" s="1">
        <v>40969</v>
      </c>
      <c r="B3293">
        <v>2012</v>
      </c>
      <c r="C3293" t="s">
        <v>14</v>
      </c>
      <c r="D3293">
        <v>5339.75</v>
      </c>
      <c r="E3293">
        <v>-45.449999999999818</v>
      </c>
      <c r="F3293" s="2">
        <v>-0.84397979647923616</v>
      </c>
    </row>
    <row r="3294" spans="1:6" x14ac:dyDescent="0.35">
      <c r="A3294" s="1">
        <v>40970</v>
      </c>
      <c r="B3294">
        <v>2012</v>
      </c>
      <c r="C3294" t="s">
        <v>14</v>
      </c>
      <c r="D3294">
        <v>5359.35</v>
      </c>
      <c r="E3294">
        <v>19.600000000000364</v>
      </c>
      <c r="F3294" s="2">
        <v>0.36705838288310061</v>
      </c>
    </row>
    <row r="3295" spans="1:6" x14ac:dyDescent="0.35">
      <c r="A3295" s="1">
        <v>40971</v>
      </c>
      <c r="B3295">
        <v>2012</v>
      </c>
      <c r="C3295" t="s">
        <v>14</v>
      </c>
      <c r="D3295">
        <v>5359.4</v>
      </c>
      <c r="E3295">
        <v>4.9999999999272404E-2</v>
      </c>
      <c r="F3295" s="2">
        <v>9.329489583489118E-4</v>
      </c>
    </row>
    <row r="3296" spans="1:6" x14ac:dyDescent="0.35">
      <c r="A3296" s="1">
        <v>40973</v>
      </c>
      <c r="B3296">
        <v>2012</v>
      </c>
      <c r="C3296" t="s">
        <v>14</v>
      </c>
      <c r="D3296">
        <v>5280.35</v>
      </c>
      <c r="E3296">
        <v>-79.049999999999272</v>
      </c>
      <c r="F3296" s="2">
        <v>-1.4749785423741328</v>
      </c>
    </row>
    <row r="3297" spans="1:6" x14ac:dyDescent="0.35">
      <c r="A3297" s="1">
        <v>40974</v>
      </c>
      <c r="B3297">
        <v>2012</v>
      </c>
      <c r="C3297" t="s">
        <v>14</v>
      </c>
      <c r="D3297">
        <v>5222.3999999999996</v>
      </c>
      <c r="E3297">
        <v>-57.950000000000728</v>
      </c>
      <c r="F3297" s="2">
        <v>-1.097465130152371</v>
      </c>
    </row>
    <row r="3298" spans="1:6" x14ac:dyDescent="0.35">
      <c r="A3298" s="1">
        <v>40975</v>
      </c>
      <c r="B3298">
        <v>2012</v>
      </c>
      <c r="C3298" t="s">
        <v>14</v>
      </c>
      <c r="D3298">
        <v>5220.45</v>
      </c>
      <c r="E3298">
        <v>-1.9499999999998181</v>
      </c>
      <c r="F3298" s="2">
        <v>-3.7339154411761222E-2</v>
      </c>
    </row>
    <row r="3299" spans="1:6" x14ac:dyDescent="0.35">
      <c r="A3299" s="1">
        <v>40977</v>
      </c>
      <c r="B3299">
        <v>2012</v>
      </c>
      <c r="C3299" t="s">
        <v>14</v>
      </c>
      <c r="D3299">
        <v>5333.55</v>
      </c>
      <c r="E3299">
        <v>113.10000000000036</v>
      </c>
      <c r="F3299" s="2">
        <v>2.166479901157953</v>
      </c>
    </row>
    <row r="3300" spans="1:6" x14ac:dyDescent="0.35">
      <c r="A3300" s="1">
        <v>40980</v>
      </c>
      <c r="B3300">
        <v>2012</v>
      </c>
      <c r="C3300" t="s">
        <v>14</v>
      </c>
      <c r="D3300">
        <v>5359.55</v>
      </c>
      <c r="E3300">
        <v>26</v>
      </c>
      <c r="F3300" s="2">
        <v>0.48748019611703269</v>
      </c>
    </row>
    <row r="3301" spans="1:6" x14ac:dyDescent="0.35">
      <c r="A3301" s="1">
        <v>40981</v>
      </c>
      <c r="B3301">
        <v>2012</v>
      </c>
      <c r="C3301" t="s">
        <v>14</v>
      </c>
      <c r="D3301">
        <v>5429.5</v>
      </c>
      <c r="E3301">
        <v>69.949999999999818</v>
      </c>
      <c r="F3301" s="2">
        <v>1.3051468873319554</v>
      </c>
    </row>
    <row r="3302" spans="1:6" x14ac:dyDescent="0.35">
      <c r="A3302" s="1">
        <v>40982</v>
      </c>
      <c r="B3302">
        <v>2012</v>
      </c>
      <c r="C3302" t="s">
        <v>14</v>
      </c>
      <c r="D3302">
        <v>5463.9</v>
      </c>
      <c r="E3302">
        <v>34.399999999999636</v>
      </c>
      <c r="F3302" s="2">
        <v>0.63357583571230558</v>
      </c>
    </row>
    <row r="3303" spans="1:6" x14ac:dyDescent="0.35">
      <c r="A3303" s="1">
        <v>40983</v>
      </c>
      <c r="B3303">
        <v>2012</v>
      </c>
      <c r="C3303" t="s">
        <v>14</v>
      </c>
      <c r="D3303">
        <v>5380.5</v>
      </c>
      <c r="E3303">
        <v>-83.399999999999636</v>
      </c>
      <c r="F3303" s="2">
        <v>-1.5263822544336396</v>
      </c>
    </row>
    <row r="3304" spans="1:6" x14ac:dyDescent="0.35">
      <c r="A3304" s="1">
        <v>40984</v>
      </c>
      <c r="B3304">
        <v>2012</v>
      </c>
      <c r="C3304" t="s">
        <v>14</v>
      </c>
      <c r="D3304">
        <v>5317.9</v>
      </c>
      <c r="E3304">
        <v>-62.600000000000364</v>
      </c>
      <c r="F3304" s="2">
        <v>-1.1634606449214824</v>
      </c>
    </row>
    <row r="3305" spans="1:6" x14ac:dyDescent="0.35">
      <c r="A3305" s="1">
        <v>40987</v>
      </c>
      <c r="B3305">
        <v>2012</v>
      </c>
      <c r="C3305" t="s">
        <v>14</v>
      </c>
      <c r="D3305">
        <v>5257.05</v>
      </c>
      <c r="E3305">
        <v>-60.849999999999454</v>
      </c>
      <c r="F3305" s="2">
        <v>-1.1442486695876088</v>
      </c>
    </row>
    <row r="3306" spans="1:6" x14ac:dyDescent="0.35">
      <c r="A3306" s="1">
        <v>40988</v>
      </c>
      <c r="B3306">
        <v>2012</v>
      </c>
      <c r="C3306" t="s">
        <v>14</v>
      </c>
      <c r="D3306">
        <v>5274.85</v>
      </c>
      <c r="E3306">
        <v>17.800000000000182</v>
      </c>
      <c r="F3306" s="2">
        <v>0.33859293710351207</v>
      </c>
    </row>
    <row r="3307" spans="1:6" x14ac:dyDescent="0.35">
      <c r="A3307" s="1">
        <v>40989</v>
      </c>
      <c r="B3307">
        <v>2012</v>
      </c>
      <c r="C3307" t="s">
        <v>14</v>
      </c>
      <c r="D3307">
        <v>5364.95</v>
      </c>
      <c r="E3307">
        <v>90.099999999999454</v>
      </c>
      <c r="F3307" s="2">
        <v>1.7081054437566838</v>
      </c>
    </row>
    <row r="3308" spans="1:6" x14ac:dyDescent="0.35">
      <c r="A3308" s="1">
        <v>40990</v>
      </c>
      <c r="B3308">
        <v>2012</v>
      </c>
      <c r="C3308" t="s">
        <v>14</v>
      </c>
      <c r="D3308">
        <v>5228.45</v>
      </c>
      <c r="E3308">
        <v>-136.5</v>
      </c>
      <c r="F3308" s="2">
        <v>-2.5442921182862843</v>
      </c>
    </row>
    <row r="3309" spans="1:6" x14ac:dyDescent="0.35">
      <c r="A3309" s="1">
        <v>40991</v>
      </c>
      <c r="B3309">
        <v>2012</v>
      </c>
      <c r="C3309" t="s">
        <v>14</v>
      </c>
      <c r="D3309">
        <v>5278.2</v>
      </c>
      <c r="E3309">
        <v>49.75</v>
      </c>
      <c r="F3309" s="2">
        <v>0.95152483049469727</v>
      </c>
    </row>
    <row r="3310" spans="1:6" x14ac:dyDescent="0.35">
      <c r="A3310" s="1">
        <v>40994</v>
      </c>
      <c r="B3310">
        <v>2012</v>
      </c>
      <c r="C3310" t="s">
        <v>14</v>
      </c>
      <c r="D3310">
        <v>5184.25</v>
      </c>
      <c r="E3310">
        <v>-93.949999999999818</v>
      </c>
      <c r="F3310" s="2">
        <v>-1.7799628661286011</v>
      </c>
    </row>
    <row r="3311" spans="1:6" x14ac:dyDescent="0.35">
      <c r="A3311" s="1">
        <v>40995</v>
      </c>
      <c r="B3311">
        <v>2012</v>
      </c>
      <c r="C3311" t="s">
        <v>14</v>
      </c>
      <c r="D3311">
        <v>5243.15</v>
      </c>
      <c r="E3311">
        <v>58.899999999999636</v>
      </c>
      <c r="F3311" s="2">
        <v>1.1361334812171411</v>
      </c>
    </row>
    <row r="3312" spans="1:6" x14ac:dyDescent="0.35">
      <c r="A3312" s="1">
        <v>40996</v>
      </c>
      <c r="B3312">
        <v>2012</v>
      </c>
      <c r="C3312" t="s">
        <v>14</v>
      </c>
      <c r="D3312">
        <v>5194.75</v>
      </c>
      <c r="E3312">
        <v>-48.399999999999636</v>
      </c>
      <c r="F3312" s="2">
        <v>-0.9231091996223576</v>
      </c>
    </row>
    <row r="3313" spans="1:6" x14ac:dyDescent="0.35">
      <c r="A3313" s="1">
        <v>40997</v>
      </c>
      <c r="B3313">
        <v>2012</v>
      </c>
      <c r="C3313" t="s">
        <v>14</v>
      </c>
      <c r="D3313">
        <v>5178.8500000000004</v>
      </c>
      <c r="E3313">
        <v>-15.899999999999636</v>
      </c>
      <c r="F3313" s="2">
        <v>-0.30607825208142136</v>
      </c>
    </row>
    <row r="3314" spans="1:6" x14ac:dyDescent="0.35">
      <c r="A3314" s="1">
        <v>40998</v>
      </c>
      <c r="B3314">
        <v>2012</v>
      </c>
      <c r="C3314" t="s">
        <v>14</v>
      </c>
      <c r="D3314">
        <v>5295.55</v>
      </c>
      <c r="E3314">
        <v>116.69999999999982</v>
      </c>
      <c r="F3314" s="2">
        <v>2.253396024213866</v>
      </c>
    </row>
    <row r="3315" spans="1:6" x14ac:dyDescent="0.35">
      <c r="A3315" s="1">
        <v>41001</v>
      </c>
      <c r="B3315">
        <v>2012</v>
      </c>
      <c r="C3315" t="s">
        <v>15</v>
      </c>
      <c r="D3315">
        <v>5317.9</v>
      </c>
      <c r="E3315">
        <v>22.349999999999454</v>
      </c>
      <c r="F3315" s="2">
        <v>0.42205247802399098</v>
      </c>
    </row>
    <row r="3316" spans="1:6" x14ac:dyDescent="0.35">
      <c r="A3316" s="1">
        <v>41002</v>
      </c>
      <c r="B3316">
        <v>2012</v>
      </c>
      <c r="C3316" t="s">
        <v>15</v>
      </c>
      <c r="D3316">
        <v>5358.5</v>
      </c>
      <c r="E3316">
        <v>40.600000000000364</v>
      </c>
      <c r="F3316" s="2">
        <v>0.76345926023430988</v>
      </c>
    </row>
    <row r="3317" spans="1:6" x14ac:dyDescent="0.35">
      <c r="A3317" s="1">
        <v>41003</v>
      </c>
      <c r="B3317">
        <v>2012</v>
      </c>
      <c r="C3317" t="s">
        <v>15</v>
      </c>
      <c r="D3317">
        <v>5322.9</v>
      </c>
      <c r="E3317">
        <v>-35.600000000000364</v>
      </c>
      <c r="F3317" s="2">
        <v>-0.66436502752636684</v>
      </c>
    </row>
    <row r="3318" spans="1:6" x14ac:dyDescent="0.35">
      <c r="A3318" s="1">
        <v>41008</v>
      </c>
      <c r="B3318">
        <v>2012</v>
      </c>
      <c r="C3318" t="s">
        <v>15</v>
      </c>
      <c r="D3318">
        <v>5234.3999999999996</v>
      </c>
      <c r="E3318">
        <v>-88.5</v>
      </c>
      <c r="F3318" s="2">
        <v>-1.6626275150763683</v>
      </c>
    </row>
    <row r="3319" spans="1:6" x14ac:dyDescent="0.35">
      <c r="A3319" s="1">
        <v>41009</v>
      </c>
      <c r="B3319">
        <v>2012</v>
      </c>
      <c r="C3319" t="s">
        <v>15</v>
      </c>
      <c r="D3319">
        <v>5243.6</v>
      </c>
      <c r="E3319">
        <v>9.2000000000007276</v>
      </c>
      <c r="F3319" s="2">
        <v>0.17576035457742489</v>
      </c>
    </row>
    <row r="3320" spans="1:6" x14ac:dyDescent="0.35">
      <c r="A3320" s="1">
        <v>41010</v>
      </c>
      <c r="B3320">
        <v>2012</v>
      </c>
      <c r="C3320" t="s">
        <v>15</v>
      </c>
      <c r="D3320">
        <v>5226.8500000000004</v>
      </c>
      <c r="E3320">
        <v>-16.75</v>
      </c>
      <c r="F3320" s="2">
        <v>-0.31943702799603324</v>
      </c>
    </row>
    <row r="3321" spans="1:6" x14ac:dyDescent="0.35">
      <c r="A3321" s="1">
        <v>41011</v>
      </c>
      <c r="B3321">
        <v>2012</v>
      </c>
      <c r="C3321" t="s">
        <v>15</v>
      </c>
      <c r="D3321">
        <v>5276.85</v>
      </c>
      <c r="E3321">
        <v>50</v>
      </c>
      <c r="F3321" s="2">
        <v>0.9565990988836488</v>
      </c>
    </row>
    <row r="3322" spans="1:6" x14ac:dyDescent="0.35">
      <c r="A3322" s="1">
        <v>41012</v>
      </c>
      <c r="B3322">
        <v>2012</v>
      </c>
      <c r="C3322" t="s">
        <v>15</v>
      </c>
      <c r="D3322">
        <v>5207.45</v>
      </c>
      <c r="E3322">
        <v>-69.400000000000546</v>
      </c>
      <c r="F3322" s="2">
        <v>-1.3151785629684478</v>
      </c>
    </row>
    <row r="3323" spans="1:6" x14ac:dyDescent="0.35">
      <c r="A3323" s="1">
        <v>41015</v>
      </c>
      <c r="B3323">
        <v>2012</v>
      </c>
      <c r="C3323" t="s">
        <v>15</v>
      </c>
      <c r="D3323">
        <v>5226.2</v>
      </c>
      <c r="E3323">
        <v>18.75</v>
      </c>
      <c r="F3323" s="2">
        <v>0.36006106635685414</v>
      </c>
    </row>
    <row r="3324" spans="1:6" x14ac:dyDescent="0.35">
      <c r="A3324" s="1">
        <v>41016</v>
      </c>
      <c r="B3324">
        <v>2012</v>
      </c>
      <c r="C3324" t="s">
        <v>15</v>
      </c>
      <c r="D3324">
        <v>5289.7</v>
      </c>
      <c r="E3324">
        <v>63.5</v>
      </c>
      <c r="F3324" s="2">
        <v>1.2150319543836823</v>
      </c>
    </row>
    <row r="3325" spans="1:6" x14ac:dyDescent="0.35">
      <c r="A3325" s="1">
        <v>41017</v>
      </c>
      <c r="B3325">
        <v>2012</v>
      </c>
      <c r="C3325" t="s">
        <v>15</v>
      </c>
      <c r="D3325">
        <v>5300</v>
      </c>
      <c r="E3325">
        <v>10.300000000000182</v>
      </c>
      <c r="F3325" s="2">
        <v>0.19471803693971648</v>
      </c>
    </row>
    <row r="3326" spans="1:6" x14ac:dyDescent="0.35">
      <c r="A3326" s="1">
        <v>41018</v>
      </c>
      <c r="B3326">
        <v>2012</v>
      </c>
      <c r="C3326" t="s">
        <v>15</v>
      </c>
      <c r="D3326">
        <v>5332.4</v>
      </c>
      <c r="E3326">
        <v>32.399999999999636</v>
      </c>
      <c r="F3326" s="2">
        <v>0.61132075471697422</v>
      </c>
    </row>
    <row r="3327" spans="1:6" x14ac:dyDescent="0.35">
      <c r="A3327" s="1">
        <v>41019</v>
      </c>
      <c r="B3327">
        <v>2012</v>
      </c>
      <c r="C3327" t="s">
        <v>15</v>
      </c>
      <c r="D3327">
        <v>5290.85</v>
      </c>
      <c r="E3327">
        <v>-41.549999999999272</v>
      </c>
      <c r="F3327" s="2">
        <v>-0.77919885980045145</v>
      </c>
    </row>
    <row r="3328" spans="1:6" x14ac:dyDescent="0.35">
      <c r="A3328" s="1">
        <v>41022</v>
      </c>
      <c r="B3328">
        <v>2012</v>
      </c>
      <c r="C3328" t="s">
        <v>15</v>
      </c>
      <c r="D3328">
        <v>5200.6000000000004</v>
      </c>
      <c r="E3328">
        <v>-90.25</v>
      </c>
      <c r="F3328" s="2">
        <v>-1.7057750644981429</v>
      </c>
    </row>
    <row r="3329" spans="1:6" x14ac:dyDescent="0.35">
      <c r="A3329" s="1">
        <v>41023</v>
      </c>
      <c r="B3329">
        <v>2012</v>
      </c>
      <c r="C3329" t="s">
        <v>15</v>
      </c>
      <c r="D3329">
        <v>5222.6499999999996</v>
      </c>
      <c r="E3329">
        <v>22.049999999999272</v>
      </c>
      <c r="F3329" s="2">
        <v>0.42398953966848574</v>
      </c>
    </row>
    <row r="3330" spans="1:6" x14ac:dyDescent="0.35">
      <c r="A3330" s="1">
        <v>41024</v>
      </c>
      <c r="B3330">
        <v>2012</v>
      </c>
      <c r="C3330" t="s">
        <v>15</v>
      </c>
      <c r="D3330">
        <v>5202</v>
      </c>
      <c r="E3330">
        <v>-20.649999999999636</v>
      </c>
      <c r="F3330" s="2">
        <v>-0.39539314332761405</v>
      </c>
    </row>
    <row r="3331" spans="1:6" x14ac:dyDescent="0.35">
      <c r="A3331" s="1">
        <v>41025</v>
      </c>
      <c r="B3331">
        <v>2012</v>
      </c>
      <c r="C3331" t="s">
        <v>15</v>
      </c>
      <c r="D3331">
        <v>5189</v>
      </c>
      <c r="E3331">
        <v>-13</v>
      </c>
      <c r="F3331" s="2">
        <v>-0.2499038831218762</v>
      </c>
    </row>
    <row r="3332" spans="1:6" x14ac:dyDescent="0.35">
      <c r="A3332" s="1">
        <v>41026</v>
      </c>
      <c r="B3332">
        <v>2012</v>
      </c>
      <c r="C3332" t="s">
        <v>15</v>
      </c>
      <c r="D3332">
        <v>5190.6000000000004</v>
      </c>
      <c r="E3332">
        <v>1.6000000000003638</v>
      </c>
      <c r="F3332" s="2">
        <v>3.0834457506270257E-2</v>
      </c>
    </row>
    <row r="3333" spans="1:6" x14ac:dyDescent="0.35">
      <c r="A3333" s="1">
        <v>41027</v>
      </c>
      <c r="B3333">
        <v>2012</v>
      </c>
      <c r="C3333" t="s">
        <v>15</v>
      </c>
      <c r="D3333">
        <v>5209</v>
      </c>
      <c r="E3333">
        <v>18.399999999999636</v>
      </c>
      <c r="F3333" s="2">
        <v>0.35448695719183976</v>
      </c>
    </row>
    <row r="3334" spans="1:6" x14ac:dyDescent="0.35">
      <c r="A3334" s="1">
        <v>41029</v>
      </c>
      <c r="B3334">
        <v>2012</v>
      </c>
      <c r="C3334" t="s">
        <v>15</v>
      </c>
      <c r="D3334">
        <v>5248.15</v>
      </c>
      <c r="E3334">
        <v>39.149999999999636</v>
      </c>
      <c r="F3334" s="2">
        <v>0.75158379727394198</v>
      </c>
    </row>
    <row r="3335" spans="1:6" x14ac:dyDescent="0.35">
      <c r="A3335" s="1">
        <v>41031</v>
      </c>
      <c r="B3335">
        <v>2012</v>
      </c>
      <c r="C3335" t="s">
        <v>16</v>
      </c>
      <c r="D3335">
        <v>5239.1499999999996</v>
      </c>
      <c r="E3335">
        <v>-9</v>
      </c>
      <c r="F3335" s="2">
        <v>-0.1714890008860265</v>
      </c>
    </row>
    <row r="3336" spans="1:6" x14ac:dyDescent="0.35">
      <c r="A3336" s="1">
        <v>41032</v>
      </c>
      <c r="B3336">
        <v>2012</v>
      </c>
      <c r="C3336" t="s">
        <v>16</v>
      </c>
      <c r="D3336">
        <v>5188.3999999999996</v>
      </c>
      <c r="E3336">
        <v>-50.75</v>
      </c>
      <c r="F3336" s="2">
        <v>-0.9686685817355869</v>
      </c>
    </row>
    <row r="3337" spans="1:6" x14ac:dyDescent="0.35">
      <c r="A3337" s="1">
        <v>41033</v>
      </c>
      <c r="B3337">
        <v>2012</v>
      </c>
      <c r="C3337" t="s">
        <v>16</v>
      </c>
      <c r="D3337">
        <v>5086.8500000000004</v>
      </c>
      <c r="E3337">
        <v>-101.54999999999927</v>
      </c>
      <c r="F3337" s="2">
        <v>-1.9572507902243328</v>
      </c>
    </row>
    <row r="3338" spans="1:6" x14ac:dyDescent="0.35">
      <c r="A3338" s="1">
        <v>41036</v>
      </c>
      <c r="B3338">
        <v>2012</v>
      </c>
      <c r="C3338" t="s">
        <v>16</v>
      </c>
      <c r="D3338">
        <v>5114.1499999999996</v>
      </c>
      <c r="E3338">
        <v>27.299999999999272</v>
      </c>
      <c r="F3338" s="2">
        <v>0.53667790479371846</v>
      </c>
    </row>
    <row r="3339" spans="1:6" x14ac:dyDescent="0.35">
      <c r="A3339" s="1">
        <v>41037</v>
      </c>
      <c r="B3339">
        <v>2012</v>
      </c>
      <c r="C3339" t="s">
        <v>16</v>
      </c>
      <c r="D3339">
        <v>4999.95</v>
      </c>
      <c r="E3339">
        <v>-114.19999999999982</v>
      </c>
      <c r="F3339" s="2">
        <v>-2.2330201499760434</v>
      </c>
    </row>
    <row r="3340" spans="1:6" x14ac:dyDescent="0.35">
      <c r="A3340" s="1">
        <v>41038</v>
      </c>
      <c r="B3340">
        <v>2012</v>
      </c>
      <c r="C3340" t="s">
        <v>16</v>
      </c>
      <c r="D3340">
        <v>4974.8</v>
      </c>
      <c r="E3340">
        <v>-25.149999999999636</v>
      </c>
      <c r="F3340" s="2">
        <v>-0.50300503005029329</v>
      </c>
    </row>
    <row r="3341" spans="1:6" x14ac:dyDescent="0.35">
      <c r="A3341" s="1">
        <v>41039</v>
      </c>
      <c r="B3341">
        <v>2012</v>
      </c>
      <c r="C3341" t="s">
        <v>16</v>
      </c>
      <c r="D3341">
        <v>4965.7</v>
      </c>
      <c r="E3341">
        <v>-9.1000000000003638</v>
      </c>
      <c r="F3341" s="2">
        <v>-0.18292192650961572</v>
      </c>
    </row>
    <row r="3342" spans="1:6" x14ac:dyDescent="0.35">
      <c r="A3342" s="1">
        <v>41040</v>
      </c>
      <c r="B3342">
        <v>2012</v>
      </c>
      <c r="C3342" t="s">
        <v>16</v>
      </c>
      <c r="D3342">
        <v>4928.8999999999996</v>
      </c>
      <c r="E3342">
        <v>-36.800000000000182</v>
      </c>
      <c r="F3342" s="2">
        <v>-0.74108383510885045</v>
      </c>
    </row>
    <row r="3343" spans="1:6" x14ac:dyDescent="0.35">
      <c r="A3343" s="1">
        <v>41043</v>
      </c>
      <c r="B3343">
        <v>2012</v>
      </c>
      <c r="C3343" t="s">
        <v>16</v>
      </c>
      <c r="D3343">
        <v>4907.8</v>
      </c>
      <c r="E3343">
        <v>-21.099999999999454</v>
      </c>
      <c r="F3343" s="2">
        <v>-0.42808740286878322</v>
      </c>
    </row>
    <row r="3344" spans="1:6" x14ac:dyDescent="0.35">
      <c r="A3344" s="1">
        <v>41044</v>
      </c>
      <c r="B3344">
        <v>2012</v>
      </c>
      <c r="C3344" t="s">
        <v>16</v>
      </c>
      <c r="D3344">
        <v>4942.8</v>
      </c>
      <c r="E3344">
        <v>35</v>
      </c>
      <c r="F3344" s="2">
        <v>0.7131504951302009</v>
      </c>
    </row>
    <row r="3345" spans="1:6" x14ac:dyDescent="0.35">
      <c r="A3345" s="1">
        <v>41045</v>
      </c>
      <c r="B3345">
        <v>2012</v>
      </c>
      <c r="C3345" t="s">
        <v>16</v>
      </c>
      <c r="D3345">
        <v>4858.25</v>
      </c>
      <c r="E3345">
        <v>-84.550000000000182</v>
      </c>
      <c r="F3345" s="2">
        <v>-1.7105689083110824</v>
      </c>
    </row>
    <row r="3346" spans="1:6" x14ac:dyDescent="0.35">
      <c r="A3346" s="1">
        <v>41046</v>
      </c>
      <c r="B3346">
        <v>2012</v>
      </c>
      <c r="C3346" t="s">
        <v>16</v>
      </c>
      <c r="D3346">
        <v>4870.2</v>
      </c>
      <c r="E3346">
        <v>11.949999999999818</v>
      </c>
      <c r="F3346" s="2">
        <v>0.24597334431121945</v>
      </c>
    </row>
    <row r="3347" spans="1:6" x14ac:dyDescent="0.35">
      <c r="A3347" s="1">
        <v>41047</v>
      </c>
      <c r="B3347">
        <v>2012</v>
      </c>
      <c r="C3347" t="s">
        <v>16</v>
      </c>
      <c r="D3347">
        <v>4891.45</v>
      </c>
      <c r="E3347">
        <v>21.25</v>
      </c>
      <c r="F3347" s="2">
        <v>0.43632705022381019</v>
      </c>
    </row>
    <row r="3348" spans="1:6" x14ac:dyDescent="0.35">
      <c r="A3348" s="1">
        <v>41050</v>
      </c>
      <c r="B3348">
        <v>2012</v>
      </c>
      <c r="C3348" t="s">
        <v>16</v>
      </c>
      <c r="D3348">
        <v>4906.05</v>
      </c>
      <c r="E3348">
        <v>14.600000000000364</v>
      </c>
      <c r="F3348" s="2">
        <v>0.29848000081776088</v>
      </c>
    </row>
    <row r="3349" spans="1:6" x14ac:dyDescent="0.35">
      <c r="A3349" s="1">
        <v>41051</v>
      </c>
      <c r="B3349">
        <v>2012</v>
      </c>
      <c r="C3349" t="s">
        <v>16</v>
      </c>
      <c r="D3349">
        <v>4860.5</v>
      </c>
      <c r="E3349">
        <v>-45.550000000000182</v>
      </c>
      <c r="F3349" s="2">
        <v>-0.92844549077160199</v>
      </c>
    </row>
    <row r="3350" spans="1:6" x14ac:dyDescent="0.35">
      <c r="A3350" s="1">
        <v>41052</v>
      </c>
      <c r="B3350">
        <v>2012</v>
      </c>
      <c r="C3350" t="s">
        <v>16</v>
      </c>
      <c r="D3350">
        <v>4835.6499999999996</v>
      </c>
      <c r="E3350">
        <v>-24.850000000000364</v>
      </c>
      <c r="F3350" s="2">
        <v>-0.51126427322292689</v>
      </c>
    </row>
    <row r="3351" spans="1:6" x14ac:dyDescent="0.35">
      <c r="A3351" s="1">
        <v>41053</v>
      </c>
      <c r="B3351">
        <v>2012</v>
      </c>
      <c r="C3351" t="s">
        <v>16</v>
      </c>
      <c r="D3351">
        <v>4921.3999999999996</v>
      </c>
      <c r="E3351">
        <v>85.75</v>
      </c>
      <c r="F3351" s="2">
        <v>1.7732879757633411</v>
      </c>
    </row>
    <row r="3352" spans="1:6" x14ac:dyDescent="0.35">
      <c r="A3352" s="1">
        <v>41054</v>
      </c>
      <c r="B3352">
        <v>2012</v>
      </c>
      <c r="C3352" t="s">
        <v>16</v>
      </c>
      <c r="D3352">
        <v>4920.3999999999996</v>
      </c>
      <c r="E3352">
        <v>-1</v>
      </c>
      <c r="F3352" s="2">
        <v>-2.0319421302881294E-2</v>
      </c>
    </row>
    <row r="3353" spans="1:6" x14ac:dyDescent="0.35">
      <c r="A3353" s="1">
        <v>41057</v>
      </c>
      <c r="B3353">
        <v>2012</v>
      </c>
      <c r="C3353" t="s">
        <v>16</v>
      </c>
      <c r="D3353">
        <v>4985.6499999999996</v>
      </c>
      <c r="E3353">
        <v>65.25</v>
      </c>
      <c r="F3353" s="2">
        <v>1.326111698235916</v>
      </c>
    </row>
    <row r="3354" spans="1:6" x14ac:dyDescent="0.35">
      <c r="A3354" s="1">
        <v>41058</v>
      </c>
      <c r="B3354">
        <v>2012</v>
      </c>
      <c r="C3354" t="s">
        <v>16</v>
      </c>
      <c r="D3354">
        <v>4990.1000000000004</v>
      </c>
      <c r="E3354">
        <v>4.4500000000007276</v>
      </c>
      <c r="F3354" s="2">
        <v>8.9256165194121689E-2</v>
      </c>
    </row>
    <row r="3355" spans="1:6" x14ac:dyDescent="0.35">
      <c r="A3355" s="1">
        <v>41059</v>
      </c>
      <c r="B3355">
        <v>2012</v>
      </c>
      <c r="C3355" t="s">
        <v>16</v>
      </c>
      <c r="D3355">
        <v>4950.75</v>
      </c>
      <c r="E3355">
        <v>-39.350000000000364</v>
      </c>
      <c r="F3355" s="2">
        <v>-0.78856135147592954</v>
      </c>
    </row>
    <row r="3356" spans="1:6" x14ac:dyDescent="0.35">
      <c r="A3356" s="1">
        <v>41060</v>
      </c>
      <c r="B3356">
        <v>2012</v>
      </c>
      <c r="C3356" t="s">
        <v>16</v>
      </c>
      <c r="D3356">
        <v>4924.25</v>
      </c>
      <c r="E3356">
        <v>-26.5</v>
      </c>
      <c r="F3356" s="2">
        <v>-0.53527243346967635</v>
      </c>
    </row>
    <row r="3357" spans="1:6" x14ac:dyDescent="0.35">
      <c r="A3357" s="1">
        <v>41061</v>
      </c>
      <c r="B3357">
        <v>2012</v>
      </c>
      <c r="C3357" t="s">
        <v>17</v>
      </c>
      <c r="D3357">
        <v>4841.6000000000004</v>
      </c>
      <c r="E3357">
        <v>-82.649999999999636</v>
      </c>
      <c r="F3357" s="2">
        <v>-1.6784281870335511</v>
      </c>
    </row>
    <row r="3358" spans="1:6" x14ac:dyDescent="0.35">
      <c r="A3358" s="1">
        <v>41064</v>
      </c>
      <c r="B3358">
        <v>2012</v>
      </c>
      <c r="C3358" t="s">
        <v>17</v>
      </c>
      <c r="D3358">
        <v>4848.1499999999996</v>
      </c>
      <c r="E3358">
        <v>6.5499999999992724</v>
      </c>
      <c r="F3358" s="2">
        <v>0.13528585591538481</v>
      </c>
    </row>
    <row r="3359" spans="1:6" x14ac:dyDescent="0.35">
      <c r="A3359" s="1">
        <v>41065</v>
      </c>
      <c r="B3359">
        <v>2012</v>
      </c>
      <c r="C3359" t="s">
        <v>17</v>
      </c>
      <c r="D3359">
        <v>4863.3</v>
      </c>
      <c r="E3359">
        <v>15.150000000000546</v>
      </c>
      <c r="F3359" s="2">
        <v>0.31249033136352106</v>
      </c>
    </row>
    <row r="3360" spans="1:6" x14ac:dyDescent="0.35">
      <c r="A3360" s="1">
        <v>41066</v>
      </c>
      <c r="B3360">
        <v>2012</v>
      </c>
      <c r="C3360" t="s">
        <v>17</v>
      </c>
      <c r="D3360">
        <v>4997.1000000000004</v>
      </c>
      <c r="E3360">
        <v>133.80000000000018</v>
      </c>
      <c r="F3360" s="2">
        <v>2.7512183085559228</v>
      </c>
    </row>
    <row r="3361" spans="1:6" x14ac:dyDescent="0.35">
      <c r="A3361" s="1">
        <v>41067</v>
      </c>
      <c r="B3361">
        <v>2012</v>
      </c>
      <c r="C3361" t="s">
        <v>17</v>
      </c>
      <c r="D3361">
        <v>5049.6499999999996</v>
      </c>
      <c r="E3361">
        <v>52.549999999999272</v>
      </c>
      <c r="F3361" s="2">
        <v>1.051609933761567</v>
      </c>
    </row>
    <row r="3362" spans="1:6" x14ac:dyDescent="0.35">
      <c r="A3362" s="1">
        <v>41068</v>
      </c>
      <c r="B3362">
        <v>2012</v>
      </c>
      <c r="C3362" t="s">
        <v>17</v>
      </c>
      <c r="D3362">
        <v>5068.3500000000004</v>
      </c>
      <c r="E3362">
        <v>18.700000000000728</v>
      </c>
      <c r="F3362" s="2">
        <v>0.37032269563238501</v>
      </c>
    </row>
    <row r="3363" spans="1:6" x14ac:dyDescent="0.35">
      <c r="A3363" s="1">
        <v>41071</v>
      </c>
      <c r="B3363">
        <v>2012</v>
      </c>
      <c r="C3363" t="s">
        <v>17</v>
      </c>
      <c r="D3363">
        <v>5054.1000000000004</v>
      </c>
      <c r="E3363">
        <v>-14.25</v>
      </c>
      <c r="F3363" s="2">
        <v>-0.28115658942259314</v>
      </c>
    </row>
    <row r="3364" spans="1:6" x14ac:dyDescent="0.35">
      <c r="A3364" s="1">
        <v>41072</v>
      </c>
      <c r="B3364">
        <v>2012</v>
      </c>
      <c r="C3364" t="s">
        <v>17</v>
      </c>
      <c r="D3364">
        <v>5115.8999999999996</v>
      </c>
      <c r="E3364">
        <v>61.799999999999272</v>
      </c>
      <c r="F3364" s="2">
        <v>1.2227696325755182</v>
      </c>
    </row>
    <row r="3365" spans="1:6" x14ac:dyDescent="0.35">
      <c r="A3365" s="1">
        <v>41073</v>
      </c>
      <c r="B3365">
        <v>2012</v>
      </c>
      <c r="C3365" t="s">
        <v>17</v>
      </c>
      <c r="D3365">
        <v>5121.45</v>
      </c>
      <c r="E3365">
        <v>5.5500000000001819</v>
      </c>
      <c r="F3365" s="2">
        <v>0.10848531050255443</v>
      </c>
    </row>
    <row r="3366" spans="1:6" x14ac:dyDescent="0.35">
      <c r="A3366" s="1">
        <v>41074</v>
      </c>
      <c r="B3366">
        <v>2012</v>
      </c>
      <c r="C3366" t="s">
        <v>17</v>
      </c>
      <c r="D3366">
        <v>5054.75</v>
      </c>
      <c r="E3366">
        <v>-66.699999999999818</v>
      </c>
      <c r="F3366" s="2">
        <v>-1.3023655410088903</v>
      </c>
    </row>
    <row r="3367" spans="1:6" x14ac:dyDescent="0.35">
      <c r="A3367" s="1">
        <v>41075</v>
      </c>
      <c r="B3367">
        <v>2012</v>
      </c>
      <c r="C3367" t="s">
        <v>17</v>
      </c>
      <c r="D3367">
        <v>5139.05</v>
      </c>
      <c r="E3367">
        <v>84.300000000000182</v>
      </c>
      <c r="F3367" s="2">
        <v>1.6677382659874413</v>
      </c>
    </row>
    <row r="3368" spans="1:6" x14ac:dyDescent="0.35">
      <c r="A3368" s="1">
        <v>41078</v>
      </c>
      <c r="B3368">
        <v>2012</v>
      </c>
      <c r="C3368" t="s">
        <v>17</v>
      </c>
      <c r="D3368">
        <v>5064.25</v>
      </c>
      <c r="E3368">
        <v>-74.800000000000182</v>
      </c>
      <c r="F3368" s="2">
        <v>-1.4555219349879875</v>
      </c>
    </row>
    <row r="3369" spans="1:6" x14ac:dyDescent="0.35">
      <c r="A3369" s="1">
        <v>41079</v>
      </c>
      <c r="B3369">
        <v>2012</v>
      </c>
      <c r="C3369" t="s">
        <v>17</v>
      </c>
      <c r="D3369">
        <v>5103.8500000000004</v>
      </c>
      <c r="E3369">
        <v>39.600000000000364</v>
      </c>
      <c r="F3369" s="2">
        <v>0.78195191785556328</v>
      </c>
    </row>
    <row r="3370" spans="1:6" x14ac:dyDescent="0.35">
      <c r="A3370" s="1">
        <v>41080</v>
      </c>
      <c r="B3370">
        <v>2012</v>
      </c>
      <c r="C3370" t="s">
        <v>17</v>
      </c>
      <c r="D3370">
        <v>5120.55</v>
      </c>
      <c r="E3370">
        <v>16.699999999999818</v>
      </c>
      <c r="F3370" s="2">
        <v>0.32720397347100361</v>
      </c>
    </row>
    <row r="3371" spans="1:6" x14ac:dyDescent="0.35">
      <c r="A3371" s="1">
        <v>41081</v>
      </c>
      <c r="B3371">
        <v>2012</v>
      </c>
      <c r="C3371" t="s">
        <v>17</v>
      </c>
      <c r="D3371">
        <v>5165</v>
      </c>
      <c r="E3371">
        <v>44.449999999999818</v>
      </c>
      <c r="F3371" s="2">
        <v>0.86807081270566278</v>
      </c>
    </row>
    <row r="3372" spans="1:6" x14ac:dyDescent="0.35">
      <c r="A3372" s="1">
        <v>41082</v>
      </c>
      <c r="B3372">
        <v>2012</v>
      </c>
      <c r="C3372" t="s">
        <v>17</v>
      </c>
      <c r="D3372">
        <v>5146.05</v>
      </c>
      <c r="E3372">
        <v>-18.949999999999818</v>
      </c>
      <c r="F3372" s="2">
        <v>-0.36689254598257154</v>
      </c>
    </row>
    <row r="3373" spans="1:6" x14ac:dyDescent="0.35">
      <c r="A3373" s="1">
        <v>41085</v>
      </c>
      <c r="B3373">
        <v>2012</v>
      </c>
      <c r="C3373" t="s">
        <v>17</v>
      </c>
      <c r="D3373">
        <v>5114.6499999999996</v>
      </c>
      <c r="E3373">
        <v>-31.400000000000546</v>
      </c>
      <c r="F3373" s="2">
        <v>-0.61017673749770296</v>
      </c>
    </row>
    <row r="3374" spans="1:6" x14ac:dyDescent="0.35">
      <c r="A3374" s="1">
        <v>41086</v>
      </c>
      <c r="B3374">
        <v>2012</v>
      </c>
      <c r="C3374" t="s">
        <v>17</v>
      </c>
      <c r="D3374">
        <v>5120.8</v>
      </c>
      <c r="E3374">
        <v>6.1500000000005457</v>
      </c>
      <c r="F3374" s="2">
        <v>0.12024283186533871</v>
      </c>
    </row>
    <row r="3375" spans="1:6" x14ac:dyDescent="0.35">
      <c r="A3375" s="1">
        <v>41087</v>
      </c>
      <c r="B3375">
        <v>2012</v>
      </c>
      <c r="C3375" t="s">
        <v>17</v>
      </c>
      <c r="D3375">
        <v>5141.8999999999996</v>
      </c>
      <c r="E3375">
        <v>21.099999999999454</v>
      </c>
      <c r="F3375" s="2">
        <v>0.41204499296983782</v>
      </c>
    </row>
    <row r="3376" spans="1:6" x14ac:dyDescent="0.35">
      <c r="A3376" s="1">
        <v>41088</v>
      </c>
      <c r="B3376">
        <v>2012</v>
      </c>
      <c r="C3376" t="s">
        <v>17</v>
      </c>
      <c r="D3376">
        <v>5149.1499999999996</v>
      </c>
      <c r="E3376">
        <v>7.25</v>
      </c>
      <c r="F3376" s="2">
        <v>0.14099846360294835</v>
      </c>
    </row>
    <row r="3377" spans="1:6" x14ac:dyDescent="0.35">
      <c r="A3377" s="1">
        <v>41089</v>
      </c>
      <c r="B3377">
        <v>2012</v>
      </c>
      <c r="C3377" t="s">
        <v>17</v>
      </c>
      <c r="D3377">
        <v>5278.9</v>
      </c>
      <c r="E3377">
        <v>129.75</v>
      </c>
      <c r="F3377" s="2">
        <v>2.5198333705563054</v>
      </c>
    </row>
    <row r="3378" spans="1:6" x14ac:dyDescent="0.35">
      <c r="A3378" s="1">
        <v>41092</v>
      </c>
      <c r="B3378">
        <v>2012</v>
      </c>
      <c r="C3378" t="s">
        <v>18</v>
      </c>
      <c r="D3378">
        <v>5278.6</v>
      </c>
      <c r="E3378">
        <v>-0.2999999999992724</v>
      </c>
      <c r="F3378" s="2">
        <v>-5.68300214058369E-3</v>
      </c>
    </row>
    <row r="3379" spans="1:6" x14ac:dyDescent="0.35">
      <c r="A3379" s="1">
        <v>41093</v>
      </c>
      <c r="B3379">
        <v>2012</v>
      </c>
      <c r="C3379" t="s">
        <v>18</v>
      </c>
      <c r="D3379">
        <v>5287.95</v>
      </c>
      <c r="E3379">
        <v>9.3499999999994543</v>
      </c>
      <c r="F3379" s="2">
        <v>0.17713029970066785</v>
      </c>
    </row>
    <row r="3380" spans="1:6" x14ac:dyDescent="0.35">
      <c r="A3380" s="1">
        <v>41094</v>
      </c>
      <c r="B3380">
        <v>2012</v>
      </c>
      <c r="C3380" t="s">
        <v>18</v>
      </c>
      <c r="D3380">
        <v>5302.55</v>
      </c>
      <c r="E3380">
        <v>14.600000000000364</v>
      </c>
      <c r="F3380" s="2">
        <v>0.27609943361794959</v>
      </c>
    </row>
    <row r="3381" spans="1:6" x14ac:dyDescent="0.35">
      <c r="A3381" s="1">
        <v>41095</v>
      </c>
      <c r="B3381">
        <v>2012</v>
      </c>
      <c r="C3381" t="s">
        <v>18</v>
      </c>
      <c r="D3381">
        <v>5327.3</v>
      </c>
      <c r="E3381">
        <v>24.75</v>
      </c>
      <c r="F3381" s="2">
        <v>0.46675656052276732</v>
      </c>
    </row>
    <row r="3382" spans="1:6" x14ac:dyDescent="0.35">
      <c r="A3382" s="1">
        <v>41096</v>
      </c>
      <c r="B3382">
        <v>2012</v>
      </c>
      <c r="C3382" t="s">
        <v>18</v>
      </c>
      <c r="D3382">
        <v>5316.95</v>
      </c>
      <c r="E3382">
        <v>-10.350000000000364</v>
      </c>
      <c r="F3382" s="2">
        <v>-0.19428228183132851</v>
      </c>
    </row>
    <row r="3383" spans="1:6" x14ac:dyDescent="0.35">
      <c r="A3383" s="1">
        <v>41099</v>
      </c>
      <c r="B3383">
        <v>2012</v>
      </c>
      <c r="C3383" t="s">
        <v>18</v>
      </c>
      <c r="D3383">
        <v>5275.15</v>
      </c>
      <c r="E3383">
        <v>-41.800000000000182</v>
      </c>
      <c r="F3383" s="2">
        <v>-0.78616500061125616</v>
      </c>
    </row>
    <row r="3384" spans="1:6" x14ac:dyDescent="0.35">
      <c r="A3384" s="1">
        <v>41100</v>
      </c>
      <c r="B3384">
        <v>2012</v>
      </c>
      <c r="C3384" t="s">
        <v>18</v>
      </c>
      <c r="D3384">
        <v>5345.35</v>
      </c>
      <c r="E3384">
        <v>70.200000000000728</v>
      </c>
      <c r="F3384" s="2">
        <v>1.3307678454641239</v>
      </c>
    </row>
    <row r="3385" spans="1:6" x14ac:dyDescent="0.35">
      <c r="A3385" s="1">
        <v>41101</v>
      </c>
      <c r="B3385">
        <v>2012</v>
      </c>
      <c r="C3385" t="s">
        <v>18</v>
      </c>
      <c r="D3385">
        <v>5306.3</v>
      </c>
      <c r="E3385">
        <v>-39.050000000000182</v>
      </c>
      <c r="F3385" s="2">
        <v>-0.730541498685777</v>
      </c>
    </row>
    <row r="3386" spans="1:6" x14ac:dyDescent="0.35">
      <c r="A3386" s="1">
        <v>41102</v>
      </c>
      <c r="B3386">
        <v>2012</v>
      </c>
      <c r="C3386" t="s">
        <v>18</v>
      </c>
      <c r="D3386">
        <v>5235.25</v>
      </c>
      <c r="E3386">
        <v>-71.050000000000182</v>
      </c>
      <c r="F3386" s="2">
        <v>-1.3389744266249588</v>
      </c>
    </row>
    <row r="3387" spans="1:6" x14ac:dyDescent="0.35">
      <c r="A3387" s="1">
        <v>41103</v>
      </c>
      <c r="B3387">
        <v>2012</v>
      </c>
      <c r="C3387" t="s">
        <v>18</v>
      </c>
      <c r="D3387">
        <v>5227.25</v>
      </c>
      <c r="E3387">
        <v>-8</v>
      </c>
      <c r="F3387" s="2">
        <v>-0.15281027649109402</v>
      </c>
    </row>
    <row r="3388" spans="1:6" x14ac:dyDescent="0.35">
      <c r="A3388" s="1">
        <v>41106</v>
      </c>
      <c r="B3388">
        <v>2012</v>
      </c>
      <c r="C3388" t="s">
        <v>18</v>
      </c>
      <c r="D3388">
        <v>5197.25</v>
      </c>
      <c r="E3388">
        <v>-30</v>
      </c>
      <c r="F3388" s="2">
        <v>-0.573915538763212</v>
      </c>
    </row>
    <row r="3389" spans="1:6" x14ac:dyDescent="0.35">
      <c r="A3389" s="1">
        <v>41107</v>
      </c>
      <c r="B3389">
        <v>2012</v>
      </c>
      <c r="C3389" t="s">
        <v>18</v>
      </c>
      <c r="D3389">
        <v>5192.8500000000004</v>
      </c>
      <c r="E3389">
        <v>-4.3999999999996362</v>
      </c>
      <c r="F3389" s="2">
        <v>-8.4660156813692558E-2</v>
      </c>
    </row>
    <row r="3390" spans="1:6" x14ac:dyDescent="0.35">
      <c r="A3390" s="1">
        <v>41108</v>
      </c>
      <c r="B3390">
        <v>2012</v>
      </c>
      <c r="C3390" t="s">
        <v>18</v>
      </c>
      <c r="D3390">
        <v>5216.3</v>
      </c>
      <c r="E3390">
        <v>23.449999999999818</v>
      </c>
      <c r="F3390" s="2">
        <v>0.4515824643500162</v>
      </c>
    </row>
    <row r="3391" spans="1:6" x14ac:dyDescent="0.35">
      <c r="A3391" s="1">
        <v>41109</v>
      </c>
      <c r="B3391">
        <v>2012</v>
      </c>
      <c r="C3391" t="s">
        <v>18</v>
      </c>
      <c r="D3391">
        <v>5242.7</v>
      </c>
      <c r="E3391">
        <v>26.399999999999636</v>
      </c>
      <c r="F3391" s="2">
        <v>0.50610586047580919</v>
      </c>
    </row>
    <row r="3392" spans="1:6" x14ac:dyDescent="0.35">
      <c r="A3392" s="1">
        <v>41110</v>
      </c>
      <c r="B3392">
        <v>2012</v>
      </c>
      <c r="C3392" t="s">
        <v>18</v>
      </c>
      <c r="D3392">
        <v>5205.1000000000004</v>
      </c>
      <c r="E3392">
        <v>-37.599999999999454</v>
      </c>
      <c r="F3392" s="2">
        <v>-0.71718770862340886</v>
      </c>
    </row>
    <row r="3393" spans="1:6" x14ac:dyDescent="0.35">
      <c r="A3393" s="1">
        <v>41113</v>
      </c>
      <c r="B3393">
        <v>2012</v>
      </c>
      <c r="C3393" t="s">
        <v>18</v>
      </c>
      <c r="D3393">
        <v>5117.95</v>
      </c>
      <c r="E3393">
        <v>-87.150000000000546</v>
      </c>
      <c r="F3393" s="2">
        <v>-1.6743194174943909</v>
      </c>
    </row>
    <row r="3394" spans="1:6" x14ac:dyDescent="0.35">
      <c r="A3394" s="1">
        <v>41114</v>
      </c>
      <c r="B3394">
        <v>2012</v>
      </c>
      <c r="C3394" t="s">
        <v>18</v>
      </c>
      <c r="D3394">
        <v>5128.2</v>
      </c>
      <c r="E3394">
        <v>10.25</v>
      </c>
      <c r="F3394" s="2">
        <v>0.20027550093299076</v>
      </c>
    </row>
    <row r="3395" spans="1:6" x14ac:dyDescent="0.35">
      <c r="A3395" s="1">
        <v>41115</v>
      </c>
      <c r="B3395">
        <v>2012</v>
      </c>
      <c r="C3395" t="s">
        <v>18</v>
      </c>
      <c r="D3395">
        <v>5109.6000000000004</v>
      </c>
      <c r="E3395">
        <v>-18.599999999999454</v>
      </c>
      <c r="F3395" s="2">
        <v>-0.36270036270035211</v>
      </c>
    </row>
    <row r="3396" spans="1:6" x14ac:dyDescent="0.35">
      <c r="A3396" s="1">
        <v>41116</v>
      </c>
      <c r="B3396">
        <v>2012</v>
      </c>
      <c r="C3396" t="s">
        <v>18</v>
      </c>
      <c r="D3396">
        <v>5043</v>
      </c>
      <c r="E3396">
        <v>-66.600000000000364</v>
      </c>
      <c r="F3396" s="2">
        <v>-1.3034288398309135</v>
      </c>
    </row>
    <row r="3397" spans="1:6" x14ac:dyDescent="0.35">
      <c r="A3397" s="1">
        <v>41117</v>
      </c>
      <c r="B3397">
        <v>2012</v>
      </c>
      <c r="C3397" t="s">
        <v>18</v>
      </c>
      <c r="D3397">
        <v>5099.8500000000004</v>
      </c>
      <c r="E3397">
        <v>56.850000000000364</v>
      </c>
      <c r="F3397" s="2">
        <v>1.1273051754907866</v>
      </c>
    </row>
    <row r="3398" spans="1:6" x14ac:dyDescent="0.35">
      <c r="A3398" s="1">
        <v>41120</v>
      </c>
      <c r="B3398">
        <v>2012</v>
      </c>
      <c r="C3398" t="s">
        <v>18</v>
      </c>
      <c r="D3398">
        <v>5199.8</v>
      </c>
      <c r="E3398">
        <v>99.949999999999818</v>
      </c>
      <c r="F3398" s="2">
        <v>1.9598615645558166</v>
      </c>
    </row>
    <row r="3399" spans="1:6" x14ac:dyDescent="0.35">
      <c r="A3399" s="1">
        <v>41121</v>
      </c>
      <c r="B3399">
        <v>2012</v>
      </c>
      <c r="C3399" t="s">
        <v>18</v>
      </c>
      <c r="D3399">
        <v>5229</v>
      </c>
      <c r="E3399">
        <v>29.199999999999818</v>
      </c>
      <c r="F3399" s="2">
        <v>0.5615600600023043</v>
      </c>
    </row>
    <row r="3400" spans="1:6" x14ac:dyDescent="0.35">
      <c r="A3400" s="1">
        <v>41122</v>
      </c>
      <c r="B3400">
        <v>2012</v>
      </c>
      <c r="C3400" t="s">
        <v>19</v>
      </c>
      <c r="D3400">
        <v>5240.5</v>
      </c>
      <c r="E3400">
        <v>11.5</v>
      </c>
      <c r="F3400" s="2">
        <v>0.21992732836106332</v>
      </c>
    </row>
    <row r="3401" spans="1:6" x14ac:dyDescent="0.35">
      <c r="A3401" s="1">
        <v>41123</v>
      </c>
      <c r="B3401">
        <v>2012</v>
      </c>
      <c r="C3401" t="s">
        <v>19</v>
      </c>
      <c r="D3401">
        <v>5227.75</v>
      </c>
      <c r="E3401">
        <v>-12.75</v>
      </c>
      <c r="F3401" s="2">
        <v>-0.24329739528670927</v>
      </c>
    </row>
    <row r="3402" spans="1:6" x14ac:dyDescent="0.35">
      <c r="A3402" s="1">
        <v>41124</v>
      </c>
      <c r="B3402">
        <v>2012</v>
      </c>
      <c r="C3402" t="s">
        <v>19</v>
      </c>
      <c r="D3402">
        <v>5215.7</v>
      </c>
      <c r="E3402">
        <v>-12.050000000000182</v>
      </c>
      <c r="F3402" s="2">
        <v>-0.23050069341495255</v>
      </c>
    </row>
    <row r="3403" spans="1:6" x14ac:dyDescent="0.35">
      <c r="A3403" s="1">
        <v>41127</v>
      </c>
      <c r="B3403">
        <v>2012</v>
      </c>
      <c r="C3403" t="s">
        <v>19</v>
      </c>
      <c r="D3403">
        <v>5282.55</v>
      </c>
      <c r="E3403">
        <v>66.850000000000364</v>
      </c>
      <c r="F3403" s="2">
        <v>1.2817071534022348</v>
      </c>
    </row>
    <row r="3404" spans="1:6" x14ac:dyDescent="0.35">
      <c r="A3404" s="1">
        <v>41128</v>
      </c>
      <c r="B3404">
        <v>2012</v>
      </c>
      <c r="C3404" t="s">
        <v>19</v>
      </c>
      <c r="D3404">
        <v>5336.7</v>
      </c>
      <c r="E3404">
        <v>54.149999999999636</v>
      </c>
      <c r="F3404" s="2">
        <v>1.025073118096367</v>
      </c>
    </row>
    <row r="3405" spans="1:6" x14ac:dyDescent="0.35">
      <c r="A3405" s="1">
        <v>41129</v>
      </c>
      <c r="B3405">
        <v>2012</v>
      </c>
      <c r="C3405" t="s">
        <v>19</v>
      </c>
      <c r="D3405">
        <v>5338</v>
      </c>
      <c r="E3405">
        <v>1.3000000000001819</v>
      </c>
      <c r="F3405" s="2">
        <v>2.4359622987992241E-2</v>
      </c>
    </row>
    <row r="3406" spans="1:6" x14ac:dyDescent="0.35">
      <c r="A3406" s="1">
        <v>41130</v>
      </c>
      <c r="B3406">
        <v>2012</v>
      </c>
      <c r="C3406" t="s">
        <v>19</v>
      </c>
      <c r="D3406">
        <v>5322.95</v>
      </c>
      <c r="E3406">
        <v>-15.050000000000182</v>
      </c>
      <c r="F3406" s="2">
        <v>-0.28194080179842979</v>
      </c>
    </row>
    <row r="3407" spans="1:6" x14ac:dyDescent="0.35">
      <c r="A3407" s="1">
        <v>41131</v>
      </c>
      <c r="B3407">
        <v>2012</v>
      </c>
      <c r="C3407" t="s">
        <v>19</v>
      </c>
      <c r="D3407">
        <v>5320.4</v>
      </c>
      <c r="E3407">
        <v>-2.5500000000001819</v>
      </c>
      <c r="F3407" s="2">
        <v>-4.7905766539234486E-2</v>
      </c>
    </row>
    <row r="3408" spans="1:6" x14ac:dyDescent="0.35">
      <c r="A3408" s="1">
        <v>41134</v>
      </c>
      <c r="B3408">
        <v>2012</v>
      </c>
      <c r="C3408" t="s">
        <v>19</v>
      </c>
      <c r="D3408">
        <v>5347.9</v>
      </c>
      <c r="E3408">
        <v>27.5</v>
      </c>
      <c r="F3408" s="2">
        <v>0.51687843019321855</v>
      </c>
    </row>
    <row r="3409" spans="1:6" x14ac:dyDescent="0.35">
      <c r="A3409" s="1">
        <v>41135</v>
      </c>
      <c r="B3409">
        <v>2012</v>
      </c>
      <c r="C3409" t="s">
        <v>19</v>
      </c>
      <c r="D3409">
        <v>5380.35</v>
      </c>
      <c r="E3409">
        <v>32.450000000000728</v>
      </c>
      <c r="F3409" s="2">
        <v>0.60678023149274907</v>
      </c>
    </row>
    <row r="3410" spans="1:6" x14ac:dyDescent="0.35">
      <c r="A3410" s="1">
        <v>41137</v>
      </c>
      <c r="B3410">
        <v>2012</v>
      </c>
      <c r="C3410" t="s">
        <v>19</v>
      </c>
      <c r="D3410">
        <v>5362.95</v>
      </c>
      <c r="E3410">
        <v>-17.400000000000546</v>
      </c>
      <c r="F3410" s="2">
        <v>-0.32339903537874942</v>
      </c>
    </row>
    <row r="3411" spans="1:6" x14ac:dyDescent="0.35">
      <c r="A3411" s="1">
        <v>41138</v>
      </c>
      <c r="B3411">
        <v>2012</v>
      </c>
      <c r="C3411" t="s">
        <v>19</v>
      </c>
      <c r="D3411">
        <v>5366.3</v>
      </c>
      <c r="E3411">
        <v>3.3500000000003638</v>
      </c>
      <c r="F3411" s="2">
        <v>6.2465620600609069E-2</v>
      </c>
    </row>
    <row r="3412" spans="1:6" x14ac:dyDescent="0.35">
      <c r="A3412" s="1">
        <v>41142</v>
      </c>
      <c r="B3412">
        <v>2012</v>
      </c>
      <c r="C3412" t="s">
        <v>19</v>
      </c>
      <c r="D3412">
        <v>5421</v>
      </c>
      <c r="E3412">
        <v>54.699999999999818</v>
      </c>
      <c r="F3412" s="2">
        <v>1.0193243016603584</v>
      </c>
    </row>
    <row r="3413" spans="1:6" x14ac:dyDescent="0.35">
      <c r="A3413" s="1">
        <v>41143</v>
      </c>
      <c r="B3413">
        <v>2012</v>
      </c>
      <c r="C3413" t="s">
        <v>19</v>
      </c>
      <c r="D3413">
        <v>5412.85</v>
      </c>
      <c r="E3413">
        <v>-8.1499999999996362</v>
      </c>
      <c r="F3413" s="2">
        <v>-0.1503412654491724</v>
      </c>
    </row>
    <row r="3414" spans="1:6" x14ac:dyDescent="0.35">
      <c r="A3414" s="1">
        <v>41144</v>
      </c>
      <c r="B3414">
        <v>2012</v>
      </c>
      <c r="C3414" t="s">
        <v>19</v>
      </c>
      <c r="D3414">
        <v>5415.35</v>
      </c>
      <c r="E3414">
        <v>2.5</v>
      </c>
      <c r="F3414" s="2">
        <v>4.6186389794655308E-2</v>
      </c>
    </row>
    <row r="3415" spans="1:6" x14ac:dyDescent="0.35">
      <c r="A3415" s="1">
        <v>41145</v>
      </c>
      <c r="B3415">
        <v>2012</v>
      </c>
      <c r="C3415" t="s">
        <v>19</v>
      </c>
      <c r="D3415">
        <v>5386.7</v>
      </c>
      <c r="E3415">
        <v>-28.650000000000546</v>
      </c>
      <c r="F3415" s="2">
        <v>-0.52905167717692381</v>
      </c>
    </row>
    <row r="3416" spans="1:6" x14ac:dyDescent="0.35">
      <c r="A3416" s="1">
        <v>41148</v>
      </c>
      <c r="B3416">
        <v>2012</v>
      </c>
      <c r="C3416" t="s">
        <v>19</v>
      </c>
      <c r="D3416">
        <v>5350.25</v>
      </c>
      <c r="E3416">
        <v>-36.449999999999818</v>
      </c>
      <c r="F3416" s="2">
        <v>-0.67666660478585805</v>
      </c>
    </row>
    <row r="3417" spans="1:6" x14ac:dyDescent="0.35">
      <c r="A3417" s="1">
        <v>41149</v>
      </c>
      <c r="B3417">
        <v>2012</v>
      </c>
      <c r="C3417" t="s">
        <v>19</v>
      </c>
      <c r="D3417">
        <v>5334.6</v>
      </c>
      <c r="E3417">
        <v>-15.649999999999636</v>
      </c>
      <c r="F3417" s="2">
        <v>-0.29250969580860026</v>
      </c>
    </row>
    <row r="3418" spans="1:6" x14ac:dyDescent="0.35">
      <c r="A3418" s="1">
        <v>41150</v>
      </c>
      <c r="B3418">
        <v>2012</v>
      </c>
      <c r="C3418" t="s">
        <v>19</v>
      </c>
      <c r="D3418">
        <v>5287.8</v>
      </c>
      <c r="E3418">
        <v>-46.800000000000182</v>
      </c>
      <c r="F3418" s="2">
        <v>-0.87729164323473507</v>
      </c>
    </row>
    <row r="3419" spans="1:6" x14ac:dyDescent="0.35">
      <c r="A3419" s="1">
        <v>41151</v>
      </c>
      <c r="B3419">
        <v>2012</v>
      </c>
      <c r="C3419" t="s">
        <v>19</v>
      </c>
      <c r="D3419">
        <v>5315.05</v>
      </c>
      <c r="E3419">
        <v>27.25</v>
      </c>
      <c r="F3419" s="2">
        <v>0.51533719127047162</v>
      </c>
    </row>
    <row r="3420" spans="1:6" x14ac:dyDescent="0.35">
      <c r="A3420" s="1">
        <v>41152</v>
      </c>
      <c r="B3420">
        <v>2012</v>
      </c>
      <c r="C3420" t="s">
        <v>19</v>
      </c>
      <c r="D3420">
        <v>5258.5</v>
      </c>
      <c r="E3420">
        <v>-56.550000000000182</v>
      </c>
      <c r="F3420" s="2">
        <v>-1.0639598874893026</v>
      </c>
    </row>
    <row r="3421" spans="1:6" x14ac:dyDescent="0.35">
      <c r="A3421" s="1">
        <v>41155</v>
      </c>
      <c r="B3421">
        <v>2012</v>
      </c>
      <c r="C3421" t="s">
        <v>20</v>
      </c>
      <c r="D3421">
        <v>5253.75</v>
      </c>
      <c r="E3421">
        <v>-4.75</v>
      </c>
      <c r="F3421" s="2">
        <v>-9.0329941998668825E-2</v>
      </c>
    </row>
    <row r="3422" spans="1:6" x14ac:dyDescent="0.35">
      <c r="A3422" s="1">
        <v>41156</v>
      </c>
      <c r="B3422">
        <v>2012</v>
      </c>
      <c r="C3422" t="s">
        <v>20</v>
      </c>
      <c r="D3422">
        <v>5274</v>
      </c>
      <c r="E3422">
        <v>20.25</v>
      </c>
      <c r="F3422" s="2">
        <v>0.38543897216274092</v>
      </c>
    </row>
    <row r="3423" spans="1:6" x14ac:dyDescent="0.35">
      <c r="A3423" s="1">
        <v>41157</v>
      </c>
      <c r="B3423">
        <v>2012</v>
      </c>
      <c r="C3423" t="s">
        <v>20</v>
      </c>
      <c r="D3423">
        <v>5225.7</v>
      </c>
      <c r="E3423">
        <v>-48.300000000000182</v>
      </c>
      <c r="F3423" s="2">
        <v>-0.915813424345851</v>
      </c>
    </row>
    <row r="3424" spans="1:6" x14ac:dyDescent="0.35">
      <c r="A3424" s="1">
        <v>41158</v>
      </c>
      <c r="B3424">
        <v>2012</v>
      </c>
      <c r="C3424" t="s">
        <v>20</v>
      </c>
      <c r="D3424">
        <v>5238.3999999999996</v>
      </c>
      <c r="E3424">
        <v>12.699999999999818</v>
      </c>
      <c r="F3424" s="2">
        <v>0.24302964196183896</v>
      </c>
    </row>
    <row r="3425" spans="1:6" x14ac:dyDescent="0.35">
      <c r="A3425" s="1">
        <v>41159</v>
      </c>
      <c r="B3425">
        <v>2012</v>
      </c>
      <c r="C3425" t="s">
        <v>20</v>
      </c>
      <c r="D3425">
        <v>5342.1</v>
      </c>
      <c r="E3425">
        <v>103.70000000000073</v>
      </c>
      <c r="F3425" s="2">
        <v>1.9796120952962877</v>
      </c>
    </row>
    <row r="3426" spans="1:6" x14ac:dyDescent="0.35">
      <c r="A3426" s="1">
        <v>41160</v>
      </c>
      <c r="B3426">
        <v>2012</v>
      </c>
      <c r="C3426" t="s">
        <v>20</v>
      </c>
      <c r="D3426">
        <v>5358.7</v>
      </c>
      <c r="E3426">
        <v>16.599999999999454</v>
      </c>
      <c r="F3426" s="2">
        <v>0.31073922240316454</v>
      </c>
    </row>
    <row r="3427" spans="1:6" x14ac:dyDescent="0.35">
      <c r="A3427" s="1">
        <v>41162</v>
      </c>
      <c r="B3427">
        <v>2012</v>
      </c>
      <c r="C3427" t="s">
        <v>20</v>
      </c>
      <c r="D3427">
        <v>5363.45</v>
      </c>
      <c r="E3427">
        <v>4.75</v>
      </c>
      <c r="F3427" s="2">
        <v>8.8640901711235939E-2</v>
      </c>
    </row>
    <row r="3428" spans="1:6" x14ac:dyDescent="0.35">
      <c r="A3428" s="1">
        <v>41163</v>
      </c>
      <c r="B3428">
        <v>2012</v>
      </c>
      <c r="C3428" t="s">
        <v>20</v>
      </c>
      <c r="D3428">
        <v>5390</v>
      </c>
      <c r="E3428">
        <v>26.550000000000182</v>
      </c>
      <c r="F3428" s="2">
        <v>0.49501719975016417</v>
      </c>
    </row>
    <row r="3429" spans="1:6" x14ac:dyDescent="0.35">
      <c r="A3429" s="1">
        <v>41164</v>
      </c>
      <c r="B3429">
        <v>2012</v>
      </c>
      <c r="C3429" t="s">
        <v>20</v>
      </c>
      <c r="D3429">
        <v>5431</v>
      </c>
      <c r="E3429">
        <v>41</v>
      </c>
      <c r="F3429" s="2">
        <v>0.76066790352504643</v>
      </c>
    </row>
    <row r="3430" spans="1:6" x14ac:dyDescent="0.35">
      <c r="A3430" s="1">
        <v>41165</v>
      </c>
      <c r="B3430">
        <v>2012</v>
      </c>
      <c r="C3430" t="s">
        <v>20</v>
      </c>
      <c r="D3430">
        <v>5435.35</v>
      </c>
      <c r="E3430">
        <v>4.3500000000003638</v>
      </c>
      <c r="F3430" s="2">
        <v>8.0095746639667897E-2</v>
      </c>
    </row>
    <row r="3431" spans="1:6" x14ac:dyDescent="0.35">
      <c r="A3431" s="1">
        <v>41166</v>
      </c>
      <c r="B3431">
        <v>2012</v>
      </c>
      <c r="C3431" t="s">
        <v>20</v>
      </c>
      <c r="D3431">
        <v>5577.65</v>
      </c>
      <c r="E3431">
        <v>142.29999999999927</v>
      </c>
      <c r="F3431" s="2">
        <v>2.6180466759270198</v>
      </c>
    </row>
    <row r="3432" spans="1:6" x14ac:dyDescent="0.35">
      <c r="A3432" s="1">
        <v>41169</v>
      </c>
      <c r="B3432">
        <v>2012</v>
      </c>
      <c r="C3432" t="s">
        <v>20</v>
      </c>
      <c r="D3432">
        <v>5610</v>
      </c>
      <c r="E3432">
        <v>32.350000000000364</v>
      </c>
      <c r="F3432" s="2">
        <v>0.57999336638190568</v>
      </c>
    </row>
    <row r="3433" spans="1:6" x14ac:dyDescent="0.35">
      <c r="A3433" s="1">
        <v>41170</v>
      </c>
      <c r="B3433">
        <v>2012</v>
      </c>
      <c r="C3433" t="s">
        <v>20</v>
      </c>
      <c r="D3433">
        <v>5600.05</v>
      </c>
      <c r="E3433">
        <v>-9.9499999999998181</v>
      </c>
      <c r="F3433" s="2">
        <v>-0.17736185383243883</v>
      </c>
    </row>
    <row r="3434" spans="1:6" x14ac:dyDescent="0.35">
      <c r="A3434" s="1">
        <v>41172</v>
      </c>
      <c r="B3434">
        <v>2012</v>
      </c>
      <c r="C3434" t="s">
        <v>20</v>
      </c>
      <c r="D3434">
        <v>5554.25</v>
      </c>
      <c r="E3434">
        <v>-45.800000000000182</v>
      </c>
      <c r="F3434" s="2">
        <v>-0.81784984062642607</v>
      </c>
    </row>
    <row r="3435" spans="1:6" x14ac:dyDescent="0.35">
      <c r="A3435" s="1">
        <v>41173</v>
      </c>
      <c r="B3435">
        <v>2012</v>
      </c>
      <c r="C3435" t="s">
        <v>20</v>
      </c>
      <c r="D3435">
        <v>5691.15</v>
      </c>
      <c r="E3435">
        <v>136.89999999999964</v>
      </c>
      <c r="F3435" s="2">
        <v>2.4647792231174264</v>
      </c>
    </row>
    <row r="3436" spans="1:6" x14ac:dyDescent="0.35">
      <c r="A3436" s="1">
        <v>41176</v>
      </c>
      <c r="B3436">
        <v>2012</v>
      </c>
      <c r="C3436" t="s">
        <v>20</v>
      </c>
      <c r="D3436">
        <v>5669.6</v>
      </c>
      <c r="E3436">
        <v>-21.549999999999272</v>
      </c>
      <c r="F3436" s="2">
        <v>-0.3786580919497689</v>
      </c>
    </row>
    <row r="3437" spans="1:6" x14ac:dyDescent="0.35">
      <c r="A3437" s="1">
        <v>41177</v>
      </c>
      <c r="B3437">
        <v>2012</v>
      </c>
      <c r="C3437" t="s">
        <v>20</v>
      </c>
      <c r="D3437">
        <v>5673.9</v>
      </c>
      <c r="E3437">
        <v>4.2999999999992724</v>
      </c>
      <c r="F3437" s="2">
        <v>7.5843092987146754E-2</v>
      </c>
    </row>
    <row r="3438" spans="1:6" x14ac:dyDescent="0.35">
      <c r="A3438" s="1">
        <v>41178</v>
      </c>
      <c r="B3438">
        <v>2012</v>
      </c>
      <c r="C3438" t="s">
        <v>20</v>
      </c>
      <c r="D3438">
        <v>5663.45</v>
      </c>
      <c r="E3438">
        <v>-10.449999999999818</v>
      </c>
      <c r="F3438" s="2">
        <v>-0.18417666860536525</v>
      </c>
    </row>
    <row r="3439" spans="1:6" x14ac:dyDescent="0.35">
      <c r="A3439" s="1">
        <v>41179</v>
      </c>
      <c r="B3439">
        <v>2012</v>
      </c>
      <c r="C3439" t="s">
        <v>20</v>
      </c>
      <c r="D3439">
        <v>5649.5</v>
      </c>
      <c r="E3439">
        <v>-13.949999999999818</v>
      </c>
      <c r="F3439" s="2">
        <v>-0.24631629130653257</v>
      </c>
    </row>
    <row r="3440" spans="1:6" x14ac:dyDescent="0.35">
      <c r="A3440" s="1">
        <v>41180</v>
      </c>
      <c r="B3440">
        <v>2012</v>
      </c>
      <c r="C3440" t="s">
        <v>20</v>
      </c>
      <c r="D3440">
        <v>5703.3</v>
      </c>
      <c r="E3440">
        <v>53.800000000000182</v>
      </c>
      <c r="F3440" s="2">
        <v>0.95229666342154495</v>
      </c>
    </row>
    <row r="3441" spans="1:6" x14ac:dyDescent="0.35">
      <c r="A3441" s="1">
        <v>41183</v>
      </c>
      <c r="B3441">
        <v>2012</v>
      </c>
      <c r="C3441" t="s">
        <v>21</v>
      </c>
      <c r="D3441">
        <v>5718.8</v>
      </c>
      <c r="E3441">
        <v>15.5</v>
      </c>
      <c r="F3441" s="2">
        <v>0.27177248259779424</v>
      </c>
    </row>
    <row r="3442" spans="1:6" x14ac:dyDescent="0.35">
      <c r="A3442" s="1">
        <v>41185</v>
      </c>
      <c r="B3442">
        <v>2012</v>
      </c>
      <c r="C3442" t="s">
        <v>21</v>
      </c>
      <c r="D3442">
        <v>5731.25</v>
      </c>
      <c r="E3442">
        <v>12.449999999999818</v>
      </c>
      <c r="F3442" s="2">
        <v>0.21770301461844824</v>
      </c>
    </row>
    <row r="3443" spans="1:6" x14ac:dyDescent="0.35">
      <c r="A3443" s="1">
        <v>41186</v>
      </c>
      <c r="B3443">
        <v>2012</v>
      </c>
      <c r="C3443" t="s">
        <v>21</v>
      </c>
      <c r="D3443">
        <v>5787.6</v>
      </c>
      <c r="E3443">
        <v>56.350000000000364</v>
      </c>
      <c r="F3443" s="2">
        <v>0.98320610687023546</v>
      </c>
    </row>
    <row r="3444" spans="1:6" x14ac:dyDescent="0.35">
      <c r="A3444" s="1">
        <v>41187</v>
      </c>
      <c r="B3444">
        <v>2012</v>
      </c>
      <c r="C3444" t="s">
        <v>21</v>
      </c>
      <c r="D3444">
        <v>5746.95</v>
      </c>
      <c r="E3444">
        <v>-40.650000000000546</v>
      </c>
      <c r="F3444" s="2">
        <v>-0.70236367406179667</v>
      </c>
    </row>
    <row r="3445" spans="1:6" x14ac:dyDescent="0.35">
      <c r="A3445" s="1">
        <v>41190</v>
      </c>
      <c r="B3445">
        <v>2012</v>
      </c>
      <c r="C3445" t="s">
        <v>21</v>
      </c>
      <c r="D3445">
        <v>5676</v>
      </c>
      <c r="E3445">
        <v>-70.949999999999818</v>
      </c>
      <c r="F3445" s="2">
        <v>-1.2345679012345647</v>
      </c>
    </row>
    <row r="3446" spans="1:6" x14ac:dyDescent="0.35">
      <c r="A3446" s="1">
        <v>41191</v>
      </c>
      <c r="B3446">
        <v>2012</v>
      </c>
      <c r="C3446" t="s">
        <v>21</v>
      </c>
      <c r="D3446">
        <v>5704.6</v>
      </c>
      <c r="E3446">
        <v>28.600000000000364</v>
      </c>
      <c r="F3446" s="2">
        <v>0.50387596899225451</v>
      </c>
    </row>
    <row r="3447" spans="1:6" x14ac:dyDescent="0.35">
      <c r="A3447" s="1">
        <v>41192</v>
      </c>
      <c r="B3447">
        <v>2012</v>
      </c>
      <c r="C3447" t="s">
        <v>21</v>
      </c>
      <c r="D3447">
        <v>5652.15</v>
      </c>
      <c r="E3447">
        <v>-52.450000000000728</v>
      </c>
      <c r="F3447" s="2">
        <v>-0.91943343968027069</v>
      </c>
    </row>
    <row r="3448" spans="1:6" x14ac:dyDescent="0.35">
      <c r="A3448" s="1">
        <v>41193</v>
      </c>
      <c r="B3448">
        <v>2012</v>
      </c>
      <c r="C3448" t="s">
        <v>21</v>
      </c>
      <c r="D3448">
        <v>5708.05</v>
      </c>
      <c r="E3448">
        <v>55.900000000000546</v>
      </c>
      <c r="F3448" s="2">
        <v>0.98900418424848147</v>
      </c>
    </row>
    <row r="3449" spans="1:6" x14ac:dyDescent="0.35">
      <c r="A3449" s="1">
        <v>41194</v>
      </c>
      <c r="B3449">
        <v>2012</v>
      </c>
      <c r="C3449" t="s">
        <v>21</v>
      </c>
      <c r="D3449">
        <v>5676.05</v>
      </c>
      <c r="E3449">
        <v>-32</v>
      </c>
      <c r="F3449" s="2">
        <v>-0.56061176759138409</v>
      </c>
    </row>
    <row r="3450" spans="1:6" x14ac:dyDescent="0.35">
      <c r="A3450" s="1">
        <v>41197</v>
      </c>
      <c r="B3450">
        <v>2012</v>
      </c>
      <c r="C3450" t="s">
        <v>21</v>
      </c>
      <c r="D3450">
        <v>5687.25</v>
      </c>
      <c r="E3450">
        <v>11.199999999999818</v>
      </c>
      <c r="F3450" s="2">
        <v>0.19732031958844298</v>
      </c>
    </row>
    <row r="3451" spans="1:6" x14ac:dyDescent="0.35">
      <c r="A3451" s="1">
        <v>41198</v>
      </c>
      <c r="B3451">
        <v>2012</v>
      </c>
      <c r="C3451" t="s">
        <v>21</v>
      </c>
      <c r="D3451">
        <v>5648</v>
      </c>
      <c r="E3451">
        <v>-39.25</v>
      </c>
      <c r="F3451" s="2">
        <v>-0.6901402259439976</v>
      </c>
    </row>
    <row r="3452" spans="1:6" x14ac:dyDescent="0.35">
      <c r="A3452" s="1">
        <v>41199</v>
      </c>
      <c r="B3452">
        <v>2012</v>
      </c>
      <c r="C3452" t="s">
        <v>21</v>
      </c>
      <c r="D3452">
        <v>5660.25</v>
      </c>
      <c r="E3452">
        <v>12.25</v>
      </c>
      <c r="F3452" s="2">
        <v>0.21689093484419264</v>
      </c>
    </row>
    <row r="3453" spans="1:6" x14ac:dyDescent="0.35">
      <c r="A3453" s="1">
        <v>41200</v>
      </c>
      <c r="B3453">
        <v>2012</v>
      </c>
      <c r="C3453" t="s">
        <v>21</v>
      </c>
      <c r="D3453">
        <v>5718.7</v>
      </c>
      <c r="E3453">
        <v>58.449999999999818</v>
      </c>
      <c r="F3453" s="2">
        <v>1.0326399010644374</v>
      </c>
    </row>
    <row r="3454" spans="1:6" x14ac:dyDescent="0.35">
      <c r="A3454" s="1">
        <v>41201</v>
      </c>
      <c r="B3454">
        <v>2012</v>
      </c>
      <c r="C3454" t="s">
        <v>21</v>
      </c>
      <c r="D3454">
        <v>5684.25</v>
      </c>
      <c r="E3454">
        <v>-34.449999999999818</v>
      </c>
      <c r="F3454" s="2">
        <v>-0.6024096385542137</v>
      </c>
    </row>
    <row r="3455" spans="1:6" x14ac:dyDescent="0.35">
      <c r="A3455" s="1">
        <v>41204</v>
      </c>
      <c r="B3455">
        <v>2012</v>
      </c>
      <c r="C3455" t="s">
        <v>21</v>
      </c>
      <c r="D3455">
        <v>5717.15</v>
      </c>
      <c r="E3455">
        <v>32.899999999999636</v>
      </c>
      <c r="F3455" s="2">
        <v>0.57879227690547808</v>
      </c>
    </row>
    <row r="3456" spans="1:6" x14ac:dyDescent="0.35">
      <c r="A3456" s="1">
        <v>41205</v>
      </c>
      <c r="B3456">
        <v>2012</v>
      </c>
      <c r="C3456" t="s">
        <v>21</v>
      </c>
      <c r="D3456">
        <v>5691.4</v>
      </c>
      <c r="E3456">
        <v>-25.75</v>
      </c>
      <c r="F3456" s="2">
        <v>-0.45039923738226212</v>
      </c>
    </row>
    <row r="3457" spans="1:6" x14ac:dyDescent="0.35">
      <c r="A3457" s="1">
        <v>41207</v>
      </c>
      <c r="B3457">
        <v>2012</v>
      </c>
      <c r="C3457" t="s">
        <v>21</v>
      </c>
      <c r="D3457">
        <v>5705.3</v>
      </c>
      <c r="E3457">
        <v>13.900000000000546</v>
      </c>
      <c r="F3457" s="2">
        <v>0.24422813367537946</v>
      </c>
    </row>
    <row r="3458" spans="1:6" x14ac:dyDescent="0.35">
      <c r="A3458" s="1">
        <v>41208</v>
      </c>
      <c r="B3458">
        <v>2012</v>
      </c>
      <c r="C3458" t="s">
        <v>21</v>
      </c>
      <c r="D3458">
        <v>5664.3</v>
      </c>
      <c r="E3458">
        <v>-41</v>
      </c>
      <c r="F3458" s="2">
        <v>-0.71863004574693701</v>
      </c>
    </row>
    <row r="3459" spans="1:6" x14ac:dyDescent="0.35">
      <c r="A3459" s="1">
        <v>41211</v>
      </c>
      <c r="B3459">
        <v>2012</v>
      </c>
      <c r="C3459" t="s">
        <v>21</v>
      </c>
      <c r="D3459">
        <v>5665.6</v>
      </c>
      <c r="E3459">
        <v>1.3000000000001819</v>
      </c>
      <c r="F3459" s="2">
        <v>2.2950761788750274E-2</v>
      </c>
    </row>
    <row r="3460" spans="1:6" x14ac:dyDescent="0.35">
      <c r="A3460" s="1">
        <v>41212</v>
      </c>
      <c r="B3460">
        <v>2012</v>
      </c>
      <c r="C3460" t="s">
        <v>21</v>
      </c>
      <c r="D3460">
        <v>5597.9</v>
      </c>
      <c r="E3460">
        <v>-67.700000000000728</v>
      </c>
      <c r="F3460" s="2">
        <v>-1.1949308105055199</v>
      </c>
    </row>
    <row r="3461" spans="1:6" x14ac:dyDescent="0.35">
      <c r="A3461" s="1">
        <v>41213</v>
      </c>
      <c r="B3461">
        <v>2012</v>
      </c>
      <c r="C3461" t="s">
        <v>21</v>
      </c>
      <c r="D3461">
        <v>5619.7</v>
      </c>
      <c r="E3461">
        <v>21.800000000000182</v>
      </c>
      <c r="F3461" s="2">
        <v>0.38943175119241474</v>
      </c>
    </row>
    <row r="3462" spans="1:6" x14ac:dyDescent="0.35">
      <c r="A3462" s="1">
        <v>41214</v>
      </c>
      <c r="B3462">
        <v>2012</v>
      </c>
      <c r="C3462" t="s">
        <v>22</v>
      </c>
      <c r="D3462">
        <v>5645.05</v>
      </c>
      <c r="E3462">
        <v>25.350000000000364</v>
      </c>
      <c r="F3462" s="2">
        <v>0.45109169528623172</v>
      </c>
    </row>
    <row r="3463" spans="1:6" x14ac:dyDescent="0.35">
      <c r="A3463" s="1">
        <v>41215</v>
      </c>
      <c r="B3463">
        <v>2012</v>
      </c>
      <c r="C3463" t="s">
        <v>22</v>
      </c>
      <c r="D3463">
        <v>5697.7</v>
      </c>
      <c r="E3463">
        <v>52.649999999999636</v>
      </c>
      <c r="F3463" s="2">
        <v>0.93267552988901126</v>
      </c>
    </row>
    <row r="3464" spans="1:6" x14ac:dyDescent="0.35">
      <c r="A3464" s="1">
        <v>41218</v>
      </c>
      <c r="B3464">
        <v>2012</v>
      </c>
      <c r="C3464" t="s">
        <v>22</v>
      </c>
      <c r="D3464">
        <v>5704.2</v>
      </c>
      <c r="E3464">
        <v>6.5</v>
      </c>
      <c r="F3464" s="2">
        <v>0.11408112045211224</v>
      </c>
    </row>
    <row r="3465" spans="1:6" x14ac:dyDescent="0.35">
      <c r="A3465" s="1">
        <v>41219</v>
      </c>
      <c r="B3465">
        <v>2012</v>
      </c>
      <c r="C3465" t="s">
        <v>22</v>
      </c>
      <c r="D3465">
        <v>5724.4</v>
      </c>
      <c r="E3465">
        <v>20.199999999999818</v>
      </c>
      <c r="F3465" s="2">
        <v>0.35412503067914552</v>
      </c>
    </row>
    <row r="3466" spans="1:6" x14ac:dyDescent="0.35">
      <c r="A3466" s="1">
        <v>41220</v>
      </c>
      <c r="B3466">
        <v>2012</v>
      </c>
      <c r="C3466" t="s">
        <v>22</v>
      </c>
      <c r="D3466">
        <v>5760.1</v>
      </c>
      <c r="E3466">
        <v>35.700000000000728</v>
      </c>
      <c r="F3466" s="2">
        <v>0.62364614632102455</v>
      </c>
    </row>
    <row r="3467" spans="1:6" x14ac:dyDescent="0.35">
      <c r="A3467" s="1">
        <v>41221</v>
      </c>
      <c r="B3467">
        <v>2012</v>
      </c>
      <c r="C3467" t="s">
        <v>22</v>
      </c>
      <c r="D3467">
        <v>5738.75</v>
      </c>
      <c r="E3467">
        <v>-21.350000000000364</v>
      </c>
      <c r="F3467" s="2">
        <v>-0.37065328726932451</v>
      </c>
    </row>
    <row r="3468" spans="1:6" x14ac:dyDescent="0.35">
      <c r="A3468" s="1">
        <v>41222</v>
      </c>
      <c r="B3468">
        <v>2012</v>
      </c>
      <c r="C3468" t="s">
        <v>22</v>
      </c>
      <c r="D3468">
        <v>5686.25</v>
      </c>
      <c r="E3468">
        <v>-52.5</v>
      </c>
      <c r="F3468" s="2">
        <v>-0.91483336963624484</v>
      </c>
    </row>
    <row r="3469" spans="1:6" x14ac:dyDescent="0.35">
      <c r="A3469" s="1">
        <v>41225</v>
      </c>
      <c r="B3469">
        <v>2012</v>
      </c>
      <c r="C3469" t="s">
        <v>22</v>
      </c>
      <c r="D3469">
        <v>5683.7</v>
      </c>
      <c r="E3469">
        <v>-2.5500000000001819</v>
      </c>
      <c r="F3469" s="2">
        <v>-4.48450208837139E-2</v>
      </c>
    </row>
    <row r="3470" spans="1:6" x14ac:dyDescent="0.35">
      <c r="A3470" s="1">
        <v>41226</v>
      </c>
      <c r="B3470">
        <v>2012</v>
      </c>
      <c r="C3470" t="s">
        <v>22</v>
      </c>
      <c r="D3470">
        <v>5666.95</v>
      </c>
      <c r="E3470">
        <v>-16.75</v>
      </c>
      <c r="F3470" s="2">
        <v>-0.29470239456691943</v>
      </c>
    </row>
    <row r="3471" spans="1:6" x14ac:dyDescent="0.35">
      <c r="A3471" s="1">
        <v>41228</v>
      </c>
      <c r="B3471">
        <v>2012</v>
      </c>
      <c r="C3471" t="s">
        <v>22</v>
      </c>
      <c r="D3471">
        <v>5631</v>
      </c>
      <c r="E3471">
        <v>-35.949999999999818</v>
      </c>
      <c r="F3471" s="2">
        <v>-0.63438004570359396</v>
      </c>
    </row>
    <row r="3472" spans="1:6" x14ac:dyDescent="0.35">
      <c r="A3472" s="1">
        <v>41229</v>
      </c>
      <c r="B3472">
        <v>2012</v>
      </c>
      <c r="C3472" t="s">
        <v>22</v>
      </c>
      <c r="D3472">
        <v>5574.05</v>
      </c>
      <c r="E3472">
        <v>-56.949999999999818</v>
      </c>
      <c r="F3472" s="2">
        <v>-1.0113656544130674</v>
      </c>
    </row>
    <row r="3473" spans="1:6" x14ac:dyDescent="0.35">
      <c r="A3473" s="1">
        <v>41232</v>
      </c>
      <c r="B3473">
        <v>2012</v>
      </c>
      <c r="C3473" t="s">
        <v>22</v>
      </c>
      <c r="D3473">
        <v>5571.4</v>
      </c>
      <c r="E3473">
        <v>-2.6500000000005457</v>
      </c>
      <c r="F3473" s="2">
        <v>-4.7541733568958758E-2</v>
      </c>
    </row>
    <row r="3474" spans="1:6" x14ac:dyDescent="0.35">
      <c r="A3474" s="1">
        <v>41233</v>
      </c>
      <c r="B3474">
        <v>2012</v>
      </c>
      <c r="C3474" t="s">
        <v>22</v>
      </c>
      <c r="D3474">
        <v>5571.55</v>
      </c>
      <c r="E3474">
        <v>0.1500000000005457</v>
      </c>
      <c r="F3474" s="2">
        <v>2.6923214990944053E-3</v>
      </c>
    </row>
    <row r="3475" spans="1:6" x14ac:dyDescent="0.35">
      <c r="A3475" s="1">
        <v>41234</v>
      </c>
      <c r="B3475">
        <v>2012</v>
      </c>
      <c r="C3475" t="s">
        <v>22</v>
      </c>
      <c r="D3475">
        <v>5614.8</v>
      </c>
      <c r="E3475">
        <v>43.25</v>
      </c>
      <c r="F3475" s="2">
        <v>0.77626513268300557</v>
      </c>
    </row>
    <row r="3476" spans="1:6" x14ac:dyDescent="0.35">
      <c r="A3476" s="1">
        <v>41235</v>
      </c>
      <c r="B3476">
        <v>2012</v>
      </c>
      <c r="C3476" t="s">
        <v>22</v>
      </c>
      <c r="D3476">
        <v>5627.75</v>
      </c>
      <c r="E3476">
        <v>12.949999999999818</v>
      </c>
      <c r="F3476" s="2">
        <v>0.23064045023865176</v>
      </c>
    </row>
    <row r="3477" spans="1:6" x14ac:dyDescent="0.35">
      <c r="A3477" s="1">
        <v>41236</v>
      </c>
      <c r="B3477">
        <v>2012</v>
      </c>
      <c r="C3477" t="s">
        <v>22</v>
      </c>
      <c r="D3477">
        <v>5626.6</v>
      </c>
      <c r="E3477">
        <v>-1.1499999999996362</v>
      </c>
      <c r="F3477" s="2">
        <v>-2.0434454266796433E-2</v>
      </c>
    </row>
    <row r="3478" spans="1:6" x14ac:dyDescent="0.35">
      <c r="A3478" s="1">
        <v>41239</v>
      </c>
      <c r="B3478">
        <v>2012</v>
      </c>
      <c r="C3478" t="s">
        <v>22</v>
      </c>
      <c r="D3478">
        <v>5635.9</v>
      </c>
      <c r="E3478">
        <v>9.2999999999992724</v>
      </c>
      <c r="F3478" s="2">
        <v>0.16528631855826381</v>
      </c>
    </row>
    <row r="3479" spans="1:6" x14ac:dyDescent="0.35">
      <c r="A3479" s="1">
        <v>41240</v>
      </c>
      <c r="B3479">
        <v>2012</v>
      </c>
      <c r="C3479" t="s">
        <v>22</v>
      </c>
      <c r="D3479">
        <v>5727.45</v>
      </c>
      <c r="E3479">
        <v>91.550000000000182</v>
      </c>
      <c r="F3479" s="2">
        <v>1.6244078141911706</v>
      </c>
    </row>
    <row r="3480" spans="1:6" x14ac:dyDescent="0.35">
      <c r="A3480" s="1">
        <v>41242</v>
      </c>
      <c r="B3480">
        <v>2012</v>
      </c>
      <c r="C3480" t="s">
        <v>22</v>
      </c>
      <c r="D3480">
        <v>5825</v>
      </c>
      <c r="E3480">
        <v>97.550000000000182</v>
      </c>
      <c r="F3480" s="2">
        <v>1.7032012501200393</v>
      </c>
    </row>
    <row r="3481" spans="1:6" x14ac:dyDescent="0.35">
      <c r="A3481" s="1">
        <v>41243</v>
      </c>
      <c r="B3481">
        <v>2012</v>
      </c>
      <c r="C3481" t="s">
        <v>22</v>
      </c>
      <c r="D3481">
        <v>5879.85</v>
      </c>
      <c r="E3481">
        <v>54.850000000000364</v>
      </c>
      <c r="F3481" s="2">
        <v>0.94163090128755988</v>
      </c>
    </row>
    <row r="3482" spans="1:6" x14ac:dyDescent="0.35">
      <c r="A3482" s="1">
        <v>41246</v>
      </c>
      <c r="B3482">
        <v>2012</v>
      </c>
      <c r="C3482" t="s">
        <v>23</v>
      </c>
      <c r="D3482">
        <v>5870.95</v>
      </c>
      <c r="E3482">
        <v>-8.9000000000005457</v>
      </c>
      <c r="F3482" s="2">
        <v>-0.15136440555457273</v>
      </c>
    </row>
    <row r="3483" spans="1:6" x14ac:dyDescent="0.35">
      <c r="A3483" s="1">
        <v>41247</v>
      </c>
      <c r="B3483">
        <v>2012</v>
      </c>
      <c r="C3483" t="s">
        <v>23</v>
      </c>
      <c r="D3483">
        <v>5889.25</v>
      </c>
      <c r="E3483">
        <v>18.300000000000182</v>
      </c>
      <c r="F3483" s="2">
        <v>0.31170423866665842</v>
      </c>
    </row>
    <row r="3484" spans="1:6" x14ac:dyDescent="0.35">
      <c r="A3484" s="1">
        <v>41248</v>
      </c>
      <c r="B3484">
        <v>2012</v>
      </c>
      <c r="C3484" t="s">
        <v>23</v>
      </c>
      <c r="D3484">
        <v>5900.5</v>
      </c>
      <c r="E3484">
        <v>11.25</v>
      </c>
      <c r="F3484" s="2">
        <v>0.19102602198921764</v>
      </c>
    </row>
    <row r="3485" spans="1:6" x14ac:dyDescent="0.35">
      <c r="A3485" s="1">
        <v>41249</v>
      </c>
      <c r="B3485">
        <v>2012</v>
      </c>
      <c r="C3485" t="s">
        <v>23</v>
      </c>
      <c r="D3485">
        <v>5930.9</v>
      </c>
      <c r="E3485">
        <v>30.399999999999636</v>
      </c>
      <c r="F3485" s="2">
        <v>0.51521057537496207</v>
      </c>
    </row>
    <row r="3486" spans="1:6" x14ac:dyDescent="0.35">
      <c r="A3486" s="1">
        <v>41250</v>
      </c>
      <c r="B3486">
        <v>2012</v>
      </c>
      <c r="C3486" t="s">
        <v>23</v>
      </c>
      <c r="D3486">
        <v>5907.4</v>
      </c>
      <c r="E3486">
        <v>-23.5</v>
      </c>
      <c r="F3486" s="2">
        <v>-0.39622991451550355</v>
      </c>
    </row>
    <row r="3487" spans="1:6" x14ac:dyDescent="0.35">
      <c r="A3487" s="1">
        <v>41253</v>
      </c>
      <c r="B3487">
        <v>2012</v>
      </c>
      <c r="C3487" t="s">
        <v>23</v>
      </c>
      <c r="D3487">
        <v>5908.9</v>
      </c>
      <c r="E3487">
        <v>1.5</v>
      </c>
      <c r="F3487" s="2">
        <v>2.5391881369130245E-2</v>
      </c>
    </row>
    <row r="3488" spans="1:6" x14ac:dyDescent="0.35">
      <c r="A3488" s="1">
        <v>41254</v>
      </c>
      <c r="B3488">
        <v>2012</v>
      </c>
      <c r="C3488" t="s">
        <v>23</v>
      </c>
      <c r="D3488">
        <v>5898.8</v>
      </c>
      <c r="E3488">
        <v>-10.099999999999454</v>
      </c>
      <c r="F3488" s="2">
        <v>-0.17092859923165826</v>
      </c>
    </row>
    <row r="3489" spans="1:6" x14ac:dyDescent="0.35">
      <c r="A3489" s="1">
        <v>41255</v>
      </c>
      <c r="B3489">
        <v>2012</v>
      </c>
      <c r="C3489" t="s">
        <v>23</v>
      </c>
      <c r="D3489">
        <v>5888</v>
      </c>
      <c r="E3489">
        <v>-10.800000000000182</v>
      </c>
      <c r="F3489" s="2">
        <v>-0.18308808571235136</v>
      </c>
    </row>
    <row r="3490" spans="1:6" x14ac:dyDescent="0.35">
      <c r="A3490" s="1">
        <v>41256</v>
      </c>
      <c r="B3490">
        <v>2012</v>
      </c>
      <c r="C3490" t="s">
        <v>23</v>
      </c>
      <c r="D3490">
        <v>5851.5</v>
      </c>
      <c r="E3490">
        <v>-36.5</v>
      </c>
      <c r="F3490" s="2">
        <v>-0.61990489130434778</v>
      </c>
    </row>
    <row r="3491" spans="1:6" x14ac:dyDescent="0.35">
      <c r="A3491" s="1">
        <v>41257</v>
      </c>
      <c r="B3491">
        <v>2012</v>
      </c>
      <c r="C3491" t="s">
        <v>23</v>
      </c>
      <c r="D3491">
        <v>5879.6</v>
      </c>
      <c r="E3491">
        <v>28.100000000000364</v>
      </c>
      <c r="F3491" s="2">
        <v>0.48021874732975073</v>
      </c>
    </row>
    <row r="3492" spans="1:6" x14ac:dyDescent="0.35">
      <c r="A3492" s="1">
        <v>41260</v>
      </c>
      <c r="B3492">
        <v>2012</v>
      </c>
      <c r="C3492" t="s">
        <v>23</v>
      </c>
      <c r="D3492">
        <v>5857.9</v>
      </c>
      <c r="E3492">
        <v>-21.700000000000728</v>
      </c>
      <c r="F3492" s="2">
        <v>-0.36907272603579711</v>
      </c>
    </row>
    <row r="3493" spans="1:6" x14ac:dyDescent="0.35">
      <c r="A3493" s="1">
        <v>41261</v>
      </c>
      <c r="B3493">
        <v>2012</v>
      </c>
      <c r="C3493" t="s">
        <v>23</v>
      </c>
      <c r="D3493">
        <v>5896.8</v>
      </c>
      <c r="E3493">
        <v>38.900000000000546</v>
      </c>
      <c r="F3493" s="2">
        <v>0.66406049949641588</v>
      </c>
    </row>
    <row r="3494" spans="1:6" x14ac:dyDescent="0.35">
      <c r="A3494" s="1">
        <v>41262</v>
      </c>
      <c r="B3494">
        <v>2012</v>
      </c>
      <c r="C3494" t="s">
        <v>23</v>
      </c>
      <c r="D3494">
        <v>5929.6</v>
      </c>
      <c r="E3494">
        <v>32.800000000000182</v>
      </c>
      <c r="F3494" s="2">
        <v>0.55623388956722597</v>
      </c>
    </row>
    <row r="3495" spans="1:6" x14ac:dyDescent="0.35">
      <c r="A3495" s="1">
        <v>41263</v>
      </c>
      <c r="B3495">
        <v>2012</v>
      </c>
      <c r="C3495" t="s">
        <v>23</v>
      </c>
      <c r="D3495">
        <v>5916.4</v>
      </c>
      <c r="E3495">
        <v>-13.200000000000728</v>
      </c>
      <c r="F3495" s="2">
        <v>-0.22261198057205756</v>
      </c>
    </row>
    <row r="3496" spans="1:6" x14ac:dyDescent="0.35">
      <c r="A3496" s="1">
        <v>41264</v>
      </c>
      <c r="B3496">
        <v>2012</v>
      </c>
      <c r="C3496" t="s">
        <v>23</v>
      </c>
      <c r="D3496">
        <v>5847.7</v>
      </c>
      <c r="E3496">
        <v>-68.699999999999818</v>
      </c>
      <c r="F3496" s="2">
        <v>-1.1611790953958459</v>
      </c>
    </row>
    <row r="3497" spans="1:6" x14ac:dyDescent="0.35">
      <c r="A3497" s="1">
        <v>41267</v>
      </c>
      <c r="B3497">
        <v>2012</v>
      </c>
      <c r="C3497" t="s">
        <v>23</v>
      </c>
      <c r="D3497">
        <v>5855.75</v>
      </c>
      <c r="E3497">
        <v>8.0500000000001819</v>
      </c>
      <c r="F3497" s="2">
        <v>0.13766096071960229</v>
      </c>
    </row>
    <row r="3498" spans="1:6" x14ac:dyDescent="0.35">
      <c r="A3498" s="1">
        <v>41269</v>
      </c>
      <c r="B3498">
        <v>2012</v>
      </c>
      <c r="C3498" t="s">
        <v>23</v>
      </c>
      <c r="D3498">
        <v>5905.6</v>
      </c>
      <c r="E3498">
        <v>49.850000000000364</v>
      </c>
      <c r="F3498" s="2">
        <v>0.85130000426931418</v>
      </c>
    </row>
    <row r="3499" spans="1:6" x14ac:dyDescent="0.35">
      <c r="A3499" s="1">
        <v>41270</v>
      </c>
      <c r="B3499">
        <v>2012</v>
      </c>
      <c r="C3499" t="s">
        <v>23</v>
      </c>
      <c r="D3499">
        <v>5870.1</v>
      </c>
      <c r="E3499">
        <v>-35.5</v>
      </c>
      <c r="F3499" s="2">
        <v>-0.60112435654294227</v>
      </c>
    </row>
    <row r="3500" spans="1:6" x14ac:dyDescent="0.35">
      <c r="A3500" s="1">
        <v>41271</v>
      </c>
      <c r="B3500">
        <v>2012</v>
      </c>
      <c r="C3500" t="s">
        <v>23</v>
      </c>
      <c r="D3500">
        <v>5908.35</v>
      </c>
      <c r="E3500">
        <v>38.25</v>
      </c>
      <c r="F3500" s="2">
        <v>0.65160729800173756</v>
      </c>
    </row>
    <row r="3501" spans="1:6" x14ac:dyDescent="0.35">
      <c r="A3501" s="1">
        <v>41274</v>
      </c>
      <c r="B3501">
        <v>2012</v>
      </c>
      <c r="C3501" t="s">
        <v>23</v>
      </c>
      <c r="D3501">
        <v>5905.1</v>
      </c>
      <c r="E3501">
        <v>-3.25</v>
      </c>
      <c r="F3501" s="2">
        <v>-5.5006897018626176E-2</v>
      </c>
    </row>
    <row r="3502" spans="1:6" x14ac:dyDescent="0.35">
      <c r="A3502" s="1">
        <v>41275</v>
      </c>
      <c r="B3502">
        <v>2013</v>
      </c>
      <c r="C3502" t="s">
        <v>12</v>
      </c>
      <c r="D3502">
        <v>5950.85</v>
      </c>
      <c r="E3502">
        <v>45.75</v>
      </c>
      <c r="F3502" s="2">
        <v>0.77475402618075895</v>
      </c>
    </row>
    <row r="3503" spans="1:6" x14ac:dyDescent="0.35">
      <c r="A3503" s="1">
        <v>41276</v>
      </c>
      <c r="B3503">
        <v>2013</v>
      </c>
      <c r="C3503" t="s">
        <v>12</v>
      </c>
      <c r="D3503">
        <v>5993.25</v>
      </c>
      <c r="E3503">
        <v>42.399999999999636</v>
      </c>
      <c r="F3503" s="2">
        <v>0.71250325583739516</v>
      </c>
    </row>
    <row r="3504" spans="1:6" x14ac:dyDescent="0.35">
      <c r="A3504" s="1">
        <v>41277</v>
      </c>
      <c r="B3504">
        <v>2013</v>
      </c>
      <c r="C3504" t="s">
        <v>12</v>
      </c>
      <c r="D3504">
        <v>6009.5</v>
      </c>
      <c r="E3504">
        <v>16.25</v>
      </c>
      <c r="F3504" s="2">
        <v>0.27113836399282526</v>
      </c>
    </row>
    <row r="3505" spans="1:6" x14ac:dyDescent="0.35">
      <c r="A3505" s="1">
        <v>41278</v>
      </c>
      <c r="B3505">
        <v>2013</v>
      </c>
      <c r="C3505" t="s">
        <v>12</v>
      </c>
      <c r="D3505">
        <v>6016.15</v>
      </c>
      <c r="E3505">
        <v>6.6499999999996362</v>
      </c>
      <c r="F3505" s="2">
        <v>0.11065812463598695</v>
      </c>
    </row>
    <row r="3506" spans="1:6" x14ac:dyDescent="0.35">
      <c r="A3506" s="1">
        <v>41281</v>
      </c>
      <c r="B3506">
        <v>2013</v>
      </c>
      <c r="C3506" t="s">
        <v>12</v>
      </c>
      <c r="D3506">
        <v>5988.4</v>
      </c>
      <c r="E3506">
        <v>-27.75</v>
      </c>
      <c r="F3506" s="2">
        <v>-0.46125844601613991</v>
      </c>
    </row>
    <row r="3507" spans="1:6" x14ac:dyDescent="0.35">
      <c r="A3507" s="1">
        <v>41282</v>
      </c>
      <c r="B3507">
        <v>2013</v>
      </c>
      <c r="C3507" t="s">
        <v>12</v>
      </c>
      <c r="D3507">
        <v>6001.7</v>
      </c>
      <c r="E3507">
        <v>13.300000000000182</v>
      </c>
      <c r="F3507" s="2">
        <v>0.22209605236791435</v>
      </c>
    </row>
    <row r="3508" spans="1:6" x14ac:dyDescent="0.35">
      <c r="A3508" s="1">
        <v>41283</v>
      </c>
      <c r="B3508">
        <v>2013</v>
      </c>
      <c r="C3508" t="s">
        <v>12</v>
      </c>
      <c r="D3508">
        <v>5971.5</v>
      </c>
      <c r="E3508">
        <v>-30.199999999999818</v>
      </c>
      <c r="F3508" s="2">
        <v>-0.50319076261725548</v>
      </c>
    </row>
    <row r="3509" spans="1:6" x14ac:dyDescent="0.35">
      <c r="A3509" s="1">
        <v>41284</v>
      </c>
      <c r="B3509">
        <v>2013</v>
      </c>
      <c r="C3509" t="s">
        <v>12</v>
      </c>
      <c r="D3509">
        <v>5968.65</v>
      </c>
      <c r="E3509">
        <v>-2.8500000000003638</v>
      </c>
      <c r="F3509" s="2">
        <v>-4.7726701833716217E-2</v>
      </c>
    </row>
    <row r="3510" spans="1:6" x14ac:dyDescent="0.35">
      <c r="A3510" s="1">
        <v>41285</v>
      </c>
      <c r="B3510">
        <v>2013</v>
      </c>
      <c r="C3510" t="s">
        <v>12</v>
      </c>
      <c r="D3510">
        <v>5951.3</v>
      </c>
      <c r="E3510">
        <v>-17.349999999999454</v>
      </c>
      <c r="F3510" s="2">
        <v>-0.29068549839577551</v>
      </c>
    </row>
    <row r="3511" spans="1:6" x14ac:dyDescent="0.35">
      <c r="A3511" s="1">
        <v>41288</v>
      </c>
      <c r="B3511">
        <v>2013</v>
      </c>
      <c r="C3511" t="s">
        <v>12</v>
      </c>
      <c r="D3511">
        <v>6024.05</v>
      </c>
      <c r="E3511">
        <v>72.75</v>
      </c>
      <c r="F3511" s="2">
        <v>1.2224219918337169</v>
      </c>
    </row>
    <row r="3512" spans="1:6" x14ac:dyDescent="0.35">
      <c r="A3512" s="1">
        <v>41289</v>
      </c>
      <c r="B3512">
        <v>2013</v>
      </c>
      <c r="C3512" t="s">
        <v>12</v>
      </c>
      <c r="D3512">
        <v>6056.6</v>
      </c>
      <c r="E3512">
        <v>32.550000000000182</v>
      </c>
      <c r="F3512" s="2">
        <v>0.5403341605730394</v>
      </c>
    </row>
    <row r="3513" spans="1:6" x14ac:dyDescent="0.35">
      <c r="A3513" s="1">
        <v>41290</v>
      </c>
      <c r="B3513">
        <v>2013</v>
      </c>
      <c r="C3513" t="s">
        <v>12</v>
      </c>
      <c r="D3513">
        <v>6001.85</v>
      </c>
      <c r="E3513">
        <v>-54.75</v>
      </c>
      <c r="F3513" s="2">
        <v>-0.90397252583957999</v>
      </c>
    </row>
    <row r="3514" spans="1:6" x14ac:dyDescent="0.35">
      <c r="A3514" s="1">
        <v>41291</v>
      </c>
      <c r="B3514">
        <v>2013</v>
      </c>
      <c r="C3514" t="s">
        <v>12</v>
      </c>
      <c r="D3514">
        <v>6039.2</v>
      </c>
      <c r="E3514">
        <v>37.349999999999454</v>
      </c>
      <c r="F3514" s="2">
        <v>0.62230812166247829</v>
      </c>
    </row>
    <row r="3515" spans="1:6" x14ac:dyDescent="0.35">
      <c r="A3515" s="1">
        <v>41292</v>
      </c>
      <c r="B3515">
        <v>2013</v>
      </c>
      <c r="C3515" t="s">
        <v>12</v>
      </c>
      <c r="D3515">
        <v>6064.4</v>
      </c>
      <c r="E3515">
        <v>25.199999999999818</v>
      </c>
      <c r="F3515" s="2">
        <v>0.41727381110080503</v>
      </c>
    </row>
    <row r="3516" spans="1:6" x14ac:dyDescent="0.35">
      <c r="A3516" s="1">
        <v>41295</v>
      </c>
      <c r="B3516">
        <v>2013</v>
      </c>
      <c r="C3516" t="s">
        <v>12</v>
      </c>
      <c r="D3516">
        <v>6082.3</v>
      </c>
      <c r="E3516">
        <v>17.900000000000546</v>
      </c>
      <c r="F3516" s="2">
        <v>0.29516522656817734</v>
      </c>
    </row>
    <row r="3517" spans="1:6" x14ac:dyDescent="0.35">
      <c r="A3517" s="1">
        <v>41296</v>
      </c>
      <c r="B3517">
        <v>2013</v>
      </c>
      <c r="C3517" t="s">
        <v>12</v>
      </c>
      <c r="D3517">
        <v>6048.5</v>
      </c>
      <c r="E3517">
        <v>-33.800000000000182</v>
      </c>
      <c r="F3517" s="2">
        <v>-0.55571083307301805</v>
      </c>
    </row>
    <row r="3518" spans="1:6" x14ac:dyDescent="0.35">
      <c r="A3518" s="1">
        <v>41297</v>
      </c>
      <c r="B3518">
        <v>2013</v>
      </c>
      <c r="C3518" t="s">
        <v>12</v>
      </c>
      <c r="D3518">
        <v>6054.3</v>
      </c>
      <c r="E3518">
        <v>5.8000000000001819</v>
      </c>
      <c r="F3518" s="2">
        <v>9.5891543357860334E-2</v>
      </c>
    </row>
    <row r="3519" spans="1:6" x14ac:dyDescent="0.35">
      <c r="A3519" s="1">
        <v>41298</v>
      </c>
      <c r="B3519">
        <v>2013</v>
      </c>
      <c r="C3519" t="s">
        <v>12</v>
      </c>
      <c r="D3519">
        <v>6019.35</v>
      </c>
      <c r="E3519">
        <v>-34.949999999999818</v>
      </c>
      <c r="F3519" s="2">
        <v>-0.57727565531935676</v>
      </c>
    </row>
    <row r="3520" spans="1:6" x14ac:dyDescent="0.35">
      <c r="A3520" s="1">
        <v>41299</v>
      </c>
      <c r="B3520">
        <v>2013</v>
      </c>
      <c r="C3520" t="s">
        <v>12</v>
      </c>
      <c r="D3520">
        <v>6074.65</v>
      </c>
      <c r="E3520">
        <v>55.299999999999272</v>
      </c>
      <c r="F3520" s="2">
        <v>0.91870384676085071</v>
      </c>
    </row>
    <row r="3521" spans="1:6" x14ac:dyDescent="0.35">
      <c r="A3521" s="1">
        <v>41302</v>
      </c>
      <c r="B3521">
        <v>2013</v>
      </c>
      <c r="C3521" t="s">
        <v>12</v>
      </c>
      <c r="D3521">
        <v>6074.8</v>
      </c>
      <c r="E3521">
        <v>0.1500000000005457</v>
      </c>
      <c r="F3521" s="2">
        <v>2.4692780654119281E-3</v>
      </c>
    </row>
    <row r="3522" spans="1:6" x14ac:dyDescent="0.35">
      <c r="A3522" s="1">
        <v>41303</v>
      </c>
      <c r="B3522">
        <v>2013</v>
      </c>
      <c r="C3522" t="s">
        <v>12</v>
      </c>
      <c r="D3522">
        <v>6049.9</v>
      </c>
      <c r="E3522">
        <v>-24.900000000000546</v>
      </c>
      <c r="F3522" s="2">
        <v>-0.40989003753210873</v>
      </c>
    </row>
    <row r="3523" spans="1:6" x14ac:dyDescent="0.35">
      <c r="A3523" s="1">
        <v>41304</v>
      </c>
      <c r="B3523">
        <v>2013</v>
      </c>
      <c r="C3523" t="s">
        <v>12</v>
      </c>
      <c r="D3523">
        <v>6055.75</v>
      </c>
      <c r="E3523">
        <v>5.8500000000003638</v>
      </c>
      <c r="F3523" s="2">
        <v>9.6695813153942448E-2</v>
      </c>
    </row>
    <row r="3524" spans="1:6" x14ac:dyDescent="0.35">
      <c r="A3524" s="1">
        <v>41305</v>
      </c>
      <c r="B3524">
        <v>2013</v>
      </c>
      <c r="C3524" t="s">
        <v>12</v>
      </c>
      <c r="D3524">
        <v>6034.75</v>
      </c>
      <c r="E3524">
        <v>-21</v>
      </c>
      <c r="F3524" s="2">
        <v>-0.34677785575692521</v>
      </c>
    </row>
    <row r="3525" spans="1:6" x14ac:dyDescent="0.35">
      <c r="A3525" s="1">
        <v>41306</v>
      </c>
      <c r="B3525">
        <v>2013</v>
      </c>
      <c r="C3525" t="s">
        <v>13</v>
      </c>
      <c r="D3525">
        <v>5998.9</v>
      </c>
      <c r="E3525">
        <v>-35.850000000000364</v>
      </c>
      <c r="F3525" s="2">
        <v>-0.59405940594060003</v>
      </c>
    </row>
    <row r="3526" spans="1:6" x14ac:dyDescent="0.35">
      <c r="A3526" s="1">
        <v>41309</v>
      </c>
      <c r="B3526">
        <v>2013</v>
      </c>
      <c r="C3526" t="s">
        <v>13</v>
      </c>
      <c r="D3526">
        <v>5987.25</v>
      </c>
      <c r="E3526">
        <v>-11.649999999999636</v>
      </c>
      <c r="F3526" s="2">
        <v>-0.19420227041623694</v>
      </c>
    </row>
    <row r="3527" spans="1:6" x14ac:dyDescent="0.35">
      <c r="A3527" s="1">
        <v>41310</v>
      </c>
      <c r="B3527">
        <v>2013</v>
      </c>
      <c r="C3527" t="s">
        <v>13</v>
      </c>
      <c r="D3527">
        <v>5956.9</v>
      </c>
      <c r="E3527">
        <v>-30.350000000000364</v>
      </c>
      <c r="F3527" s="2">
        <v>-0.50691051818448141</v>
      </c>
    </row>
    <row r="3528" spans="1:6" x14ac:dyDescent="0.35">
      <c r="A3528" s="1">
        <v>41311</v>
      </c>
      <c r="B3528">
        <v>2013</v>
      </c>
      <c r="C3528" t="s">
        <v>13</v>
      </c>
      <c r="D3528">
        <v>5959.2</v>
      </c>
      <c r="E3528">
        <v>2.3000000000001819</v>
      </c>
      <c r="F3528" s="2">
        <v>3.861068676660985E-2</v>
      </c>
    </row>
    <row r="3529" spans="1:6" x14ac:dyDescent="0.35">
      <c r="A3529" s="1">
        <v>41312</v>
      </c>
      <c r="B3529">
        <v>2013</v>
      </c>
      <c r="C3529" t="s">
        <v>13</v>
      </c>
      <c r="D3529">
        <v>5938.8</v>
      </c>
      <c r="E3529">
        <v>-20.399999999999636</v>
      </c>
      <c r="F3529" s="2">
        <v>-0.34232782923881794</v>
      </c>
    </row>
    <row r="3530" spans="1:6" x14ac:dyDescent="0.35">
      <c r="A3530" s="1">
        <v>41313</v>
      </c>
      <c r="B3530">
        <v>2013</v>
      </c>
      <c r="C3530" t="s">
        <v>13</v>
      </c>
      <c r="D3530">
        <v>5903.5</v>
      </c>
      <c r="E3530">
        <v>-35.300000000000182</v>
      </c>
      <c r="F3530" s="2">
        <v>-0.59439617431131175</v>
      </c>
    </row>
    <row r="3531" spans="1:6" x14ac:dyDescent="0.35">
      <c r="A3531" s="1">
        <v>41316</v>
      </c>
      <c r="B3531">
        <v>2013</v>
      </c>
      <c r="C3531" t="s">
        <v>13</v>
      </c>
      <c r="D3531">
        <v>5897.85</v>
      </c>
      <c r="E3531">
        <v>-5.6499999999996362</v>
      </c>
      <c r="F3531" s="2">
        <v>-9.5705937155918283E-2</v>
      </c>
    </row>
    <row r="3532" spans="1:6" x14ac:dyDescent="0.35">
      <c r="A3532" s="1">
        <v>41317</v>
      </c>
      <c r="B3532">
        <v>2013</v>
      </c>
      <c r="C3532" t="s">
        <v>13</v>
      </c>
      <c r="D3532">
        <v>5922.5</v>
      </c>
      <c r="E3532">
        <v>24.649999999999636</v>
      </c>
      <c r="F3532" s="2">
        <v>0.41794891358714847</v>
      </c>
    </row>
    <row r="3533" spans="1:6" x14ac:dyDescent="0.35">
      <c r="A3533" s="1">
        <v>41318</v>
      </c>
      <c r="B3533">
        <v>2013</v>
      </c>
      <c r="C3533" t="s">
        <v>13</v>
      </c>
      <c r="D3533">
        <v>5932.95</v>
      </c>
      <c r="E3533">
        <v>10.449999999999818</v>
      </c>
      <c r="F3533" s="2">
        <v>0.17644575770366938</v>
      </c>
    </row>
    <row r="3534" spans="1:6" x14ac:dyDescent="0.35">
      <c r="A3534" s="1">
        <v>41319</v>
      </c>
      <c r="B3534">
        <v>2013</v>
      </c>
      <c r="C3534" t="s">
        <v>13</v>
      </c>
      <c r="D3534">
        <v>5896.95</v>
      </c>
      <c r="E3534">
        <v>-36</v>
      </c>
      <c r="F3534" s="2">
        <v>-0.60678077516244033</v>
      </c>
    </row>
    <row r="3535" spans="1:6" x14ac:dyDescent="0.35">
      <c r="A3535" s="1">
        <v>41320</v>
      </c>
      <c r="B3535">
        <v>2013</v>
      </c>
      <c r="C3535" t="s">
        <v>13</v>
      </c>
      <c r="D3535">
        <v>5887.4</v>
      </c>
      <c r="E3535">
        <v>-9.5500000000001819</v>
      </c>
      <c r="F3535" s="2">
        <v>-0.161948125726014</v>
      </c>
    </row>
    <row r="3536" spans="1:6" x14ac:dyDescent="0.35">
      <c r="A3536" s="1">
        <v>41323</v>
      </c>
      <c r="B3536">
        <v>2013</v>
      </c>
      <c r="C3536" t="s">
        <v>13</v>
      </c>
      <c r="D3536">
        <v>5898.2</v>
      </c>
      <c r="E3536">
        <v>10.800000000000182</v>
      </c>
      <c r="F3536" s="2">
        <v>0.18344260624384587</v>
      </c>
    </row>
    <row r="3537" spans="1:6" x14ac:dyDescent="0.35">
      <c r="A3537" s="1">
        <v>41324</v>
      </c>
      <c r="B3537">
        <v>2013</v>
      </c>
      <c r="C3537" t="s">
        <v>13</v>
      </c>
      <c r="D3537">
        <v>5939.7</v>
      </c>
      <c r="E3537">
        <v>41.5</v>
      </c>
      <c r="F3537" s="2">
        <v>0.70360448950527277</v>
      </c>
    </row>
    <row r="3538" spans="1:6" x14ac:dyDescent="0.35">
      <c r="A3538" s="1">
        <v>41325</v>
      </c>
      <c r="B3538">
        <v>2013</v>
      </c>
      <c r="C3538" t="s">
        <v>13</v>
      </c>
      <c r="D3538">
        <v>5943.05</v>
      </c>
      <c r="E3538">
        <v>3.3500000000003638</v>
      </c>
      <c r="F3538" s="2">
        <v>5.6400154889983733E-2</v>
      </c>
    </row>
    <row r="3539" spans="1:6" x14ac:dyDescent="0.35">
      <c r="A3539" s="1">
        <v>41326</v>
      </c>
      <c r="B3539">
        <v>2013</v>
      </c>
      <c r="C3539" t="s">
        <v>13</v>
      </c>
      <c r="D3539">
        <v>5852.25</v>
      </c>
      <c r="E3539">
        <v>-90.800000000000182</v>
      </c>
      <c r="F3539" s="2">
        <v>-1.5278350341996143</v>
      </c>
    </row>
    <row r="3540" spans="1:6" x14ac:dyDescent="0.35">
      <c r="A3540" s="1">
        <v>41327</v>
      </c>
      <c r="B3540">
        <v>2013</v>
      </c>
      <c r="C3540" t="s">
        <v>13</v>
      </c>
      <c r="D3540">
        <v>5850.3</v>
      </c>
      <c r="E3540">
        <v>-1.9499999999998181</v>
      </c>
      <c r="F3540" s="2">
        <v>-3.3320517749580385E-2</v>
      </c>
    </row>
    <row r="3541" spans="1:6" x14ac:dyDescent="0.35">
      <c r="A3541" s="1">
        <v>41330</v>
      </c>
      <c r="B3541">
        <v>2013</v>
      </c>
      <c r="C3541" t="s">
        <v>13</v>
      </c>
      <c r="D3541">
        <v>5854.75</v>
      </c>
      <c r="E3541">
        <v>4.4499999999998181</v>
      </c>
      <c r="F3541" s="2">
        <v>7.6064475326048542E-2</v>
      </c>
    </row>
    <row r="3542" spans="1:6" x14ac:dyDescent="0.35">
      <c r="A3542" s="1">
        <v>41331</v>
      </c>
      <c r="B3542">
        <v>2013</v>
      </c>
      <c r="C3542" t="s">
        <v>13</v>
      </c>
      <c r="D3542">
        <v>5761.35</v>
      </c>
      <c r="E3542">
        <v>-93.399999999999636</v>
      </c>
      <c r="F3542" s="2">
        <v>-1.5952858789871409</v>
      </c>
    </row>
    <row r="3543" spans="1:6" x14ac:dyDescent="0.35">
      <c r="A3543" s="1">
        <v>41332</v>
      </c>
      <c r="B3543">
        <v>2013</v>
      </c>
      <c r="C3543" t="s">
        <v>13</v>
      </c>
      <c r="D3543">
        <v>5796.9</v>
      </c>
      <c r="E3543">
        <v>35.549999999999272</v>
      </c>
      <c r="F3543" s="2">
        <v>0.61704288057485257</v>
      </c>
    </row>
    <row r="3544" spans="1:6" x14ac:dyDescent="0.35">
      <c r="A3544" s="1">
        <v>41333</v>
      </c>
      <c r="B3544">
        <v>2013</v>
      </c>
      <c r="C3544" t="s">
        <v>13</v>
      </c>
      <c r="D3544">
        <v>5693.05</v>
      </c>
      <c r="E3544">
        <v>-103.84999999999945</v>
      </c>
      <c r="F3544" s="2">
        <v>-1.7914747537476836</v>
      </c>
    </row>
    <row r="3545" spans="1:6" x14ac:dyDescent="0.35">
      <c r="A3545" s="1">
        <v>41334</v>
      </c>
      <c r="B3545">
        <v>2013</v>
      </c>
      <c r="C3545" t="s">
        <v>14</v>
      </c>
      <c r="D3545">
        <v>5719.7</v>
      </c>
      <c r="E3545">
        <v>26.649999999999636</v>
      </c>
      <c r="F3545" s="2">
        <v>0.46811463099743783</v>
      </c>
    </row>
    <row r="3546" spans="1:6" x14ac:dyDescent="0.35">
      <c r="A3546" s="1">
        <v>41337</v>
      </c>
      <c r="B3546">
        <v>2013</v>
      </c>
      <c r="C3546" t="s">
        <v>14</v>
      </c>
      <c r="D3546">
        <v>5698.5</v>
      </c>
      <c r="E3546">
        <v>-21.199999999999818</v>
      </c>
      <c r="F3546" s="2">
        <v>-0.3706488102522828</v>
      </c>
    </row>
    <row r="3547" spans="1:6" x14ac:dyDescent="0.35">
      <c r="A3547" s="1">
        <v>41338</v>
      </c>
      <c r="B3547">
        <v>2013</v>
      </c>
      <c r="C3547" t="s">
        <v>14</v>
      </c>
      <c r="D3547">
        <v>5784.25</v>
      </c>
      <c r="E3547">
        <v>85.75</v>
      </c>
      <c r="F3547" s="2">
        <v>1.5047819601649557</v>
      </c>
    </row>
    <row r="3548" spans="1:6" x14ac:dyDescent="0.35">
      <c r="A3548" s="1">
        <v>41339</v>
      </c>
      <c r="B3548">
        <v>2013</v>
      </c>
      <c r="C3548" t="s">
        <v>14</v>
      </c>
      <c r="D3548">
        <v>5818.6</v>
      </c>
      <c r="E3548">
        <v>34.350000000000364</v>
      </c>
      <c r="F3548" s="2">
        <v>0.59385400008644795</v>
      </c>
    </row>
    <row r="3549" spans="1:6" x14ac:dyDescent="0.35">
      <c r="A3549" s="1">
        <v>41340</v>
      </c>
      <c r="B3549">
        <v>2013</v>
      </c>
      <c r="C3549" t="s">
        <v>14</v>
      </c>
      <c r="D3549">
        <v>5863.3</v>
      </c>
      <c r="E3549">
        <v>44.699999999999818</v>
      </c>
      <c r="F3549" s="2">
        <v>0.76822603375382081</v>
      </c>
    </row>
    <row r="3550" spans="1:6" x14ac:dyDescent="0.35">
      <c r="A3550" s="1">
        <v>41341</v>
      </c>
      <c r="B3550">
        <v>2013</v>
      </c>
      <c r="C3550" t="s">
        <v>14</v>
      </c>
      <c r="D3550">
        <v>5945.7</v>
      </c>
      <c r="E3550">
        <v>82.399999999999636</v>
      </c>
      <c r="F3550" s="2">
        <v>1.4053519349171906</v>
      </c>
    </row>
    <row r="3551" spans="1:6" x14ac:dyDescent="0.35">
      <c r="A3551" s="1">
        <v>41344</v>
      </c>
      <c r="B3551">
        <v>2013</v>
      </c>
      <c r="C3551" t="s">
        <v>14</v>
      </c>
      <c r="D3551">
        <v>5942.35</v>
      </c>
      <c r="E3551">
        <v>-3.3499999999994543</v>
      </c>
      <c r="F3551" s="2">
        <v>-5.6343239652176441E-2</v>
      </c>
    </row>
    <row r="3552" spans="1:6" x14ac:dyDescent="0.35">
      <c r="A3552" s="1">
        <v>41345</v>
      </c>
      <c r="B3552">
        <v>2013</v>
      </c>
      <c r="C3552" t="s">
        <v>14</v>
      </c>
      <c r="D3552">
        <v>5914.1</v>
      </c>
      <c r="E3552">
        <v>-28.25</v>
      </c>
      <c r="F3552" s="2">
        <v>-0.47540114601125816</v>
      </c>
    </row>
    <row r="3553" spans="1:6" x14ac:dyDescent="0.35">
      <c r="A3553" s="1">
        <v>41346</v>
      </c>
      <c r="B3553">
        <v>2013</v>
      </c>
      <c r="C3553" t="s">
        <v>14</v>
      </c>
      <c r="D3553">
        <v>5851.2</v>
      </c>
      <c r="E3553">
        <v>-62.900000000000546</v>
      </c>
      <c r="F3553" s="2">
        <v>-1.0635599668588718</v>
      </c>
    </row>
    <row r="3554" spans="1:6" x14ac:dyDescent="0.35">
      <c r="A3554" s="1">
        <v>41347</v>
      </c>
      <c r="B3554">
        <v>2013</v>
      </c>
      <c r="C3554" t="s">
        <v>14</v>
      </c>
      <c r="D3554">
        <v>5908.95</v>
      </c>
      <c r="E3554">
        <v>57.75</v>
      </c>
      <c r="F3554" s="2">
        <v>0.98697703035274831</v>
      </c>
    </row>
    <row r="3555" spans="1:6" x14ac:dyDescent="0.35">
      <c r="A3555" s="1">
        <v>41348</v>
      </c>
      <c r="B3555">
        <v>2013</v>
      </c>
      <c r="C3555" t="s">
        <v>14</v>
      </c>
      <c r="D3555">
        <v>5872.6</v>
      </c>
      <c r="E3555">
        <v>-36.349999999999454</v>
      </c>
      <c r="F3555" s="2">
        <v>-0.61516851555690022</v>
      </c>
    </row>
    <row r="3556" spans="1:6" x14ac:dyDescent="0.35">
      <c r="A3556" s="1">
        <v>41351</v>
      </c>
      <c r="B3556">
        <v>2013</v>
      </c>
      <c r="C3556" t="s">
        <v>14</v>
      </c>
      <c r="D3556">
        <v>5835.25</v>
      </c>
      <c r="E3556">
        <v>-37.350000000000364</v>
      </c>
      <c r="F3556" s="2">
        <v>-0.63600449545346804</v>
      </c>
    </row>
    <row r="3557" spans="1:6" x14ac:dyDescent="0.35">
      <c r="A3557" s="1">
        <v>41352</v>
      </c>
      <c r="B3557">
        <v>2013</v>
      </c>
      <c r="C3557" t="s">
        <v>14</v>
      </c>
      <c r="D3557">
        <v>5745.95</v>
      </c>
      <c r="E3557">
        <v>-89.300000000000182</v>
      </c>
      <c r="F3557" s="2">
        <v>-1.5303543121545808</v>
      </c>
    </row>
    <row r="3558" spans="1:6" x14ac:dyDescent="0.35">
      <c r="A3558" s="1">
        <v>41353</v>
      </c>
      <c r="B3558">
        <v>2013</v>
      </c>
      <c r="C3558" t="s">
        <v>14</v>
      </c>
      <c r="D3558">
        <v>5694.4</v>
      </c>
      <c r="E3558">
        <v>-51.550000000000182</v>
      </c>
      <c r="F3558" s="2">
        <v>-0.89715364735161607</v>
      </c>
    </row>
    <row r="3559" spans="1:6" x14ac:dyDescent="0.35">
      <c r="A3559" s="1">
        <v>41354</v>
      </c>
      <c r="B3559">
        <v>2013</v>
      </c>
      <c r="C3559" t="s">
        <v>14</v>
      </c>
      <c r="D3559">
        <v>5658.75</v>
      </c>
      <c r="E3559">
        <v>-35.649999999999636</v>
      </c>
      <c r="F3559" s="2">
        <v>-0.62605366676031959</v>
      </c>
    </row>
    <row r="3560" spans="1:6" x14ac:dyDescent="0.35">
      <c r="A3560" s="1">
        <v>41355</v>
      </c>
      <c r="B3560">
        <v>2013</v>
      </c>
      <c r="C3560" t="s">
        <v>14</v>
      </c>
      <c r="D3560">
        <v>5651.35</v>
      </c>
      <c r="E3560">
        <v>-7.3999999999996362</v>
      </c>
      <c r="F3560" s="2">
        <v>-0.13077092997569489</v>
      </c>
    </row>
    <row r="3561" spans="1:6" x14ac:dyDescent="0.35">
      <c r="A3561" s="1">
        <v>41358</v>
      </c>
      <c r="B3561">
        <v>2013</v>
      </c>
      <c r="C3561" t="s">
        <v>14</v>
      </c>
      <c r="D3561">
        <v>5633.85</v>
      </c>
      <c r="E3561">
        <v>-17.5</v>
      </c>
      <c r="F3561" s="2">
        <v>-0.30966052359170815</v>
      </c>
    </row>
    <row r="3562" spans="1:6" x14ac:dyDescent="0.35">
      <c r="A3562" s="1">
        <v>41359</v>
      </c>
      <c r="B3562">
        <v>2013</v>
      </c>
      <c r="C3562" t="s">
        <v>14</v>
      </c>
      <c r="D3562">
        <v>5641.6</v>
      </c>
      <c r="E3562">
        <v>7.75</v>
      </c>
      <c r="F3562" s="2">
        <v>0.13756134792371114</v>
      </c>
    </row>
    <row r="3563" spans="1:6" x14ac:dyDescent="0.35">
      <c r="A3563" s="1">
        <v>41361</v>
      </c>
      <c r="B3563">
        <v>2013</v>
      </c>
      <c r="C3563" t="s">
        <v>14</v>
      </c>
      <c r="D3563">
        <v>5682.55</v>
      </c>
      <c r="E3563">
        <v>40.949999999999818</v>
      </c>
      <c r="F3563" s="2">
        <v>0.72585791264889066</v>
      </c>
    </row>
    <row r="3564" spans="1:6" x14ac:dyDescent="0.35">
      <c r="A3564" s="1">
        <v>41365</v>
      </c>
      <c r="B3564">
        <v>2013</v>
      </c>
      <c r="C3564" t="s">
        <v>15</v>
      </c>
      <c r="D3564">
        <v>5704.4</v>
      </c>
      <c r="E3564">
        <v>21.849999999999454</v>
      </c>
      <c r="F3564" s="2">
        <v>0.38451047505080382</v>
      </c>
    </row>
    <row r="3565" spans="1:6" x14ac:dyDescent="0.35">
      <c r="A3565" s="1">
        <v>41366</v>
      </c>
      <c r="B3565">
        <v>2013</v>
      </c>
      <c r="C3565" t="s">
        <v>15</v>
      </c>
      <c r="D3565">
        <v>5748.1</v>
      </c>
      <c r="E3565">
        <v>43.700000000000728</v>
      </c>
      <c r="F3565" s="2">
        <v>0.76607531028680897</v>
      </c>
    </row>
    <row r="3566" spans="1:6" x14ac:dyDescent="0.35">
      <c r="A3566" s="1">
        <v>41367</v>
      </c>
      <c r="B3566">
        <v>2013</v>
      </c>
      <c r="C3566" t="s">
        <v>15</v>
      </c>
      <c r="D3566">
        <v>5672.9</v>
      </c>
      <c r="E3566">
        <v>-75.200000000000728</v>
      </c>
      <c r="F3566" s="2">
        <v>-1.3082583810302659</v>
      </c>
    </row>
    <row r="3567" spans="1:6" x14ac:dyDescent="0.35">
      <c r="A3567" s="1">
        <v>41368</v>
      </c>
      <c r="B3567">
        <v>2013</v>
      </c>
      <c r="C3567" t="s">
        <v>15</v>
      </c>
      <c r="D3567">
        <v>5574.75</v>
      </c>
      <c r="E3567">
        <v>-98.149999999999636</v>
      </c>
      <c r="F3567" s="2">
        <v>-1.7301556523118624</v>
      </c>
    </row>
    <row r="3568" spans="1:6" x14ac:dyDescent="0.35">
      <c r="A3568" s="1">
        <v>41369</v>
      </c>
      <c r="B3568">
        <v>2013</v>
      </c>
      <c r="C3568" t="s">
        <v>15</v>
      </c>
      <c r="D3568">
        <v>5553.25</v>
      </c>
      <c r="E3568">
        <v>-21.5</v>
      </c>
      <c r="F3568" s="2">
        <v>-0.38566751872281269</v>
      </c>
    </row>
    <row r="3569" spans="1:6" x14ac:dyDescent="0.35">
      <c r="A3569" s="1">
        <v>41372</v>
      </c>
      <c r="B3569">
        <v>2013</v>
      </c>
      <c r="C3569" t="s">
        <v>15</v>
      </c>
      <c r="D3569">
        <v>5542.95</v>
      </c>
      <c r="E3569">
        <v>-10.300000000000182</v>
      </c>
      <c r="F3569" s="2">
        <v>-0.18547697294377494</v>
      </c>
    </row>
    <row r="3570" spans="1:6" x14ac:dyDescent="0.35">
      <c r="A3570" s="1">
        <v>41373</v>
      </c>
      <c r="B3570">
        <v>2013</v>
      </c>
      <c r="C3570" t="s">
        <v>15</v>
      </c>
      <c r="D3570">
        <v>5495.1</v>
      </c>
      <c r="E3570">
        <v>-47.849999999999454</v>
      </c>
      <c r="F3570" s="2">
        <v>-0.86325873406758957</v>
      </c>
    </row>
    <row r="3571" spans="1:6" x14ac:dyDescent="0.35">
      <c r="A3571" s="1">
        <v>41374</v>
      </c>
      <c r="B3571">
        <v>2013</v>
      </c>
      <c r="C3571" t="s">
        <v>15</v>
      </c>
      <c r="D3571">
        <v>5558.7</v>
      </c>
      <c r="E3571">
        <v>63.599999999999454</v>
      </c>
      <c r="F3571" s="2">
        <v>1.1573947698858884</v>
      </c>
    </row>
    <row r="3572" spans="1:6" x14ac:dyDescent="0.35">
      <c r="A3572" s="1">
        <v>41375</v>
      </c>
      <c r="B3572">
        <v>2013</v>
      </c>
      <c r="C3572" t="s">
        <v>15</v>
      </c>
      <c r="D3572">
        <v>5594</v>
      </c>
      <c r="E3572">
        <v>35.300000000000182</v>
      </c>
      <c r="F3572" s="2">
        <v>0.6350405670390592</v>
      </c>
    </row>
    <row r="3573" spans="1:6" x14ac:dyDescent="0.35">
      <c r="A3573" s="1">
        <v>41376</v>
      </c>
      <c r="B3573">
        <v>2013</v>
      </c>
      <c r="C3573" t="s">
        <v>15</v>
      </c>
      <c r="D3573">
        <v>5528.55</v>
      </c>
      <c r="E3573">
        <v>-65.449999999999818</v>
      </c>
      <c r="F3573" s="2">
        <v>-1.1700035752592031</v>
      </c>
    </row>
    <row r="3574" spans="1:6" x14ac:dyDescent="0.35">
      <c r="A3574" s="1">
        <v>41379</v>
      </c>
      <c r="B3574">
        <v>2013</v>
      </c>
      <c r="C3574" t="s">
        <v>15</v>
      </c>
      <c r="D3574">
        <v>5568.4</v>
      </c>
      <c r="E3574">
        <v>39.849999999999454</v>
      </c>
      <c r="F3574" s="2">
        <v>0.72080382740500581</v>
      </c>
    </row>
    <row r="3575" spans="1:6" x14ac:dyDescent="0.35">
      <c r="A3575" s="1">
        <v>41380</v>
      </c>
      <c r="B3575">
        <v>2013</v>
      </c>
      <c r="C3575" t="s">
        <v>15</v>
      </c>
      <c r="D3575">
        <v>5688.95</v>
      </c>
      <c r="E3575">
        <v>120.55000000000018</v>
      </c>
      <c r="F3575" s="2">
        <v>2.1648947633072368</v>
      </c>
    </row>
    <row r="3576" spans="1:6" x14ac:dyDescent="0.35">
      <c r="A3576" s="1">
        <v>41381</v>
      </c>
      <c r="B3576">
        <v>2013</v>
      </c>
      <c r="C3576" t="s">
        <v>15</v>
      </c>
      <c r="D3576">
        <v>5688.7</v>
      </c>
      <c r="E3576">
        <v>-0.25</v>
      </c>
      <c r="F3576" s="2">
        <v>-4.3944840436284383E-3</v>
      </c>
    </row>
    <row r="3577" spans="1:6" x14ac:dyDescent="0.35">
      <c r="A3577" s="1">
        <v>41382</v>
      </c>
      <c r="B3577">
        <v>2013</v>
      </c>
      <c r="C3577" t="s">
        <v>15</v>
      </c>
      <c r="D3577">
        <v>5783.1</v>
      </c>
      <c r="E3577">
        <v>94.400000000000546</v>
      </c>
      <c r="F3577" s="2">
        <v>1.6594300982649912</v>
      </c>
    </row>
    <row r="3578" spans="1:6" x14ac:dyDescent="0.35">
      <c r="A3578" s="1">
        <v>41386</v>
      </c>
      <c r="B3578">
        <v>2013</v>
      </c>
      <c r="C3578" t="s">
        <v>15</v>
      </c>
      <c r="D3578">
        <v>5834.4</v>
      </c>
      <c r="E3578">
        <v>51.299999999999272</v>
      </c>
      <c r="F3578" s="2">
        <v>0.88706748975461736</v>
      </c>
    </row>
    <row r="3579" spans="1:6" x14ac:dyDescent="0.35">
      <c r="A3579" s="1">
        <v>41387</v>
      </c>
      <c r="B3579">
        <v>2013</v>
      </c>
      <c r="C3579" t="s">
        <v>15</v>
      </c>
      <c r="D3579">
        <v>5836.9</v>
      </c>
      <c r="E3579">
        <v>2.5</v>
      </c>
      <c r="F3579" s="2">
        <v>4.2849307555189911E-2</v>
      </c>
    </row>
    <row r="3580" spans="1:6" x14ac:dyDescent="0.35">
      <c r="A3580" s="1">
        <v>41389</v>
      </c>
      <c r="B3580">
        <v>2013</v>
      </c>
      <c r="C3580" t="s">
        <v>15</v>
      </c>
      <c r="D3580">
        <v>5916.3</v>
      </c>
      <c r="E3580">
        <v>79.400000000000546</v>
      </c>
      <c r="F3580" s="2">
        <v>1.3603111240555867</v>
      </c>
    </row>
    <row r="3581" spans="1:6" x14ac:dyDescent="0.35">
      <c r="A3581" s="1">
        <v>41390</v>
      </c>
      <c r="B3581">
        <v>2013</v>
      </c>
      <c r="C3581" t="s">
        <v>15</v>
      </c>
      <c r="D3581">
        <v>5871.45</v>
      </c>
      <c r="E3581">
        <v>-44.850000000000364</v>
      </c>
      <c r="F3581" s="2">
        <v>-0.75807514831905687</v>
      </c>
    </row>
    <row r="3582" spans="1:6" x14ac:dyDescent="0.35">
      <c r="A3582" s="1">
        <v>41393</v>
      </c>
      <c r="B3582">
        <v>2013</v>
      </c>
      <c r="C3582" t="s">
        <v>15</v>
      </c>
      <c r="D3582">
        <v>5904.1</v>
      </c>
      <c r="E3582">
        <v>32.650000000000546</v>
      </c>
      <c r="F3582" s="2">
        <v>0.55608069556924689</v>
      </c>
    </row>
    <row r="3583" spans="1:6" x14ac:dyDescent="0.35">
      <c r="A3583" s="1">
        <v>41394</v>
      </c>
      <c r="B3583">
        <v>2013</v>
      </c>
      <c r="C3583" t="s">
        <v>15</v>
      </c>
      <c r="D3583">
        <v>5930.2</v>
      </c>
      <c r="E3583">
        <v>26.099999999999454</v>
      </c>
      <c r="F3583" s="2">
        <v>0.44206568316931372</v>
      </c>
    </row>
    <row r="3584" spans="1:6" x14ac:dyDescent="0.35">
      <c r="A3584" s="1">
        <v>41396</v>
      </c>
      <c r="B3584">
        <v>2013</v>
      </c>
      <c r="C3584" t="s">
        <v>16</v>
      </c>
      <c r="D3584">
        <v>5999.35</v>
      </c>
      <c r="E3584">
        <v>69.150000000000546</v>
      </c>
      <c r="F3584" s="2">
        <v>1.166065225456149</v>
      </c>
    </row>
    <row r="3585" spans="1:6" x14ac:dyDescent="0.35">
      <c r="A3585" s="1">
        <v>41397</v>
      </c>
      <c r="B3585">
        <v>2013</v>
      </c>
      <c r="C3585" t="s">
        <v>16</v>
      </c>
      <c r="D3585">
        <v>5944</v>
      </c>
      <c r="E3585">
        <v>-55.350000000000364</v>
      </c>
      <c r="F3585" s="2">
        <v>-0.9225999483277415</v>
      </c>
    </row>
    <row r="3586" spans="1:6" x14ac:dyDescent="0.35">
      <c r="A3586" s="1">
        <v>41400</v>
      </c>
      <c r="B3586">
        <v>2013</v>
      </c>
      <c r="C3586" t="s">
        <v>16</v>
      </c>
      <c r="D3586">
        <v>5971.05</v>
      </c>
      <c r="E3586">
        <v>27.050000000000182</v>
      </c>
      <c r="F3586" s="2">
        <v>0.45508075370121437</v>
      </c>
    </row>
    <row r="3587" spans="1:6" x14ac:dyDescent="0.35">
      <c r="A3587" s="1">
        <v>41401</v>
      </c>
      <c r="B3587">
        <v>2013</v>
      </c>
      <c r="C3587" t="s">
        <v>16</v>
      </c>
      <c r="D3587">
        <v>6043.55</v>
      </c>
      <c r="E3587">
        <v>72.5</v>
      </c>
      <c r="F3587" s="2">
        <v>1.2141918088108457</v>
      </c>
    </row>
    <row r="3588" spans="1:6" x14ac:dyDescent="0.35">
      <c r="A3588" s="1">
        <v>41402</v>
      </c>
      <c r="B3588">
        <v>2013</v>
      </c>
      <c r="C3588" t="s">
        <v>16</v>
      </c>
      <c r="D3588">
        <v>6069.3</v>
      </c>
      <c r="E3588">
        <v>25.75</v>
      </c>
      <c r="F3588" s="2">
        <v>0.42607407897676036</v>
      </c>
    </row>
    <row r="3589" spans="1:6" x14ac:dyDescent="0.35">
      <c r="A3589" s="1">
        <v>41403</v>
      </c>
      <c r="B3589">
        <v>2013</v>
      </c>
      <c r="C3589" t="s">
        <v>16</v>
      </c>
      <c r="D3589">
        <v>6050.15</v>
      </c>
      <c r="E3589">
        <v>-19.150000000000546</v>
      </c>
      <c r="F3589" s="2">
        <v>-0.31552238314139269</v>
      </c>
    </row>
    <row r="3590" spans="1:6" x14ac:dyDescent="0.35">
      <c r="A3590" s="1">
        <v>41404</v>
      </c>
      <c r="B3590">
        <v>2013</v>
      </c>
      <c r="C3590" t="s">
        <v>16</v>
      </c>
      <c r="D3590">
        <v>6094.75</v>
      </c>
      <c r="E3590">
        <v>44.600000000000364</v>
      </c>
      <c r="F3590" s="2">
        <v>0.73717180565771701</v>
      </c>
    </row>
    <row r="3591" spans="1:6" x14ac:dyDescent="0.35">
      <c r="A3591" s="1">
        <v>41405</v>
      </c>
      <c r="B3591">
        <v>2013</v>
      </c>
      <c r="C3591" t="s">
        <v>16</v>
      </c>
      <c r="D3591">
        <v>6107.25</v>
      </c>
      <c r="E3591">
        <v>12.5</v>
      </c>
      <c r="F3591" s="2">
        <v>0.20509454858689855</v>
      </c>
    </row>
    <row r="3592" spans="1:6" x14ac:dyDescent="0.35">
      <c r="A3592" s="1">
        <v>41407</v>
      </c>
      <c r="B3592">
        <v>2013</v>
      </c>
      <c r="C3592" t="s">
        <v>16</v>
      </c>
      <c r="D3592">
        <v>5980.45</v>
      </c>
      <c r="E3592">
        <v>-126.80000000000018</v>
      </c>
      <c r="F3592" s="2">
        <v>-2.0762208850137163</v>
      </c>
    </row>
    <row r="3593" spans="1:6" x14ac:dyDescent="0.35">
      <c r="A3593" s="1">
        <v>41408</v>
      </c>
      <c r="B3593">
        <v>2013</v>
      </c>
      <c r="C3593" t="s">
        <v>16</v>
      </c>
      <c r="D3593">
        <v>5995.4</v>
      </c>
      <c r="E3593">
        <v>14.949999999999818</v>
      </c>
      <c r="F3593" s="2">
        <v>0.24998118870653241</v>
      </c>
    </row>
    <row r="3594" spans="1:6" x14ac:dyDescent="0.35">
      <c r="A3594" s="1">
        <v>41409</v>
      </c>
      <c r="B3594">
        <v>2013</v>
      </c>
      <c r="C3594" t="s">
        <v>16</v>
      </c>
      <c r="D3594">
        <v>6146.75</v>
      </c>
      <c r="E3594">
        <v>151.35000000000036</v>
      </c>
      <c r="F3594" s="2">
        <v>2.5244354004737026</v>
      </c>
    </row>
    <row r="3595" spans="1:6" x14ac:dyDescent="0.35">
      <c r="A3595" s="1">
        <v>41410</v>
      </c>
      <c r="B3595">
        <v>2013</v>
      </c>
      <c r="C3595" t="s">
        <v>16</v>
      </c>
      <c r="D3595">
        <v>6169.9</v>
      </c>
      <c r="E3595">
        <v>23.149999999999636</v>
      </c>
      <c r="F3595" s="2">
        <v>0.37662179200389856</v>
      </c>
    </row>
    <row r="3596" spans="1:6" x14ac:dyDescent="0.35">
      <c r="A3596" s="1">
        <v>41411</v>
      </c>
      <c r="B3596">
        <v>2013</v>
      </c>
      <c r="C3596" t="s">
        <v>16</v>
      </c>
      <c r="D3596">
        <v>6187.3</v>
      </c>
      <c r="E3596">
        <v>17.400000000000546</v>
      </c>
      <c r="F3596" s="2">
        <v>0.28201429520738663</v>
      </c>
    </row>
    <row r="3597" spans="1:6" x14ac:dyDescent="0.35">
      <c r="A3597" s="1">
        <v>41414</v>
      </c>
      <c r="B3597">
        <v>2013</v>
      </c>
      <c r="C3597" t="s">
        <v>16</v>
      </c>
      <c r="D3597">
        <v>6156.9</v>
      </c>
      <c r="E3597">
        <v>-30.400000000000546</v>
      </c>
      <c r="F3597" s="2">
        <v>-0.49132901265496337</v>
      </c>
    </row>
    <row r="3598" spans="1:6" x14ac:dyDescent="0.35">
      <c r="A3598" s="1">
        <v>41415</v>
      </c>
      <c r="B3598">
        <v>2013</v>
      </c>
      <c r="C3598" t="s">
        <v>16</v>
      </c>
      <c r="D3598">
        <v>6114.1</v>
      </c>
      <c r="E3598">
        <v>-42.799999999999272</v>
      </c>
      <c r="F3598" s="2">
        <v>-0.69515502931668982</v>
      </c>
    </row>
    <row r="3599" spans="1:6" x14ac:dyDescent="0.35">
      <c r="A3599" s="1">
        <v>41416</v>
      </c>
      <c r="B3599">
        <v>2013</v>
      </c>
      <c r="C3599" t="s">
        <v>16</v>
      </c>
      <c r="D3599">
        <v>6094.5</v>
      </c>
      <c r="E3599">
        <v>-19.600000000000364</v>
      </c>
      <c r="F3599" s="2">
        <v>-0.32057048461752935</v>
      </c>
    </row>
    <row r="3600" spans="1:6" x14ac:dyDescent="0.35">
      <c r="A3600" s="1">
        <v>41417</v>
      </c>
      <c r="B3600">
        <v>2013</v>
      </c>
      <c r="C3600" t="s">
        <v>16</v>
      </c>
      <c r="D3600">
        <v>5967.05</v>
      </c>
      <c r="E3600">
        <v>-127.44999999999982</v>
      </c>
      <c r="F3600" s="2">
        <v>-2.0912297973582707</v>
      </c>
    </row>
    <row r="3601" spans="1:6" x14ac:dyDescent="0.35">
      <c r="A3601" s="1">
        <v>41418</v>
      </c>
      <c r="B3601">
        <v>2013</v>
      </c>
      <c r="C3601" t="s">
        <v>16</v>
      </c>
      <c r="D3601">
        <v>5983.55</v>
      </c>
      <c r="E3601">
        <v>16.5</v>
      </c>
      <c r="F3601" s="2">
        <v>0.27651854769107015</v>
      </c>
    </row>
    <row r="3602" spans="1:6" x14ac:dyDescent="0.35">
      <c r="A3602" s="1">
        <v>41421</v>
      </c>
      <c r="B3602">
        <v>2013</v>
      </c>
      <c r="C3602" t="s">
        <v>16</v>
      </c>
      <c r="D3602">
        <v>6083.15</v>
      </c>
      <c r="E3602">
        <v>99.599999999999454</v>
      </c>
      <c r="F3602" s="2">
        <v>1.6645636787525711</v>
      </c>
    </row>
    <row r="3603" spans="1:6" x14ac:dyDescent="0.35">
      <c r="A3603" s="1">
        <v>41422</v>
      </c>
      <c r="B3603">
        <v>2013</v>
      </c>
      <c r="C3603" t="s">
        <v>16</v>
      </c>
      <c r="D3603">
        <v>6111.25</v>
      </c>
      <c r="E3603">
        <v>28.100000000000364</v>
      </c>
      <c r="F3603" s="2">
        <v>0.46193172944938665</v>
      </c>
    </row>
    <row r="3604" spans="1:6" x14ac:dyDescent="0.35">
      <c r="A3604" s="1">
        <v>41423</v>
      </c>
      <c r="B3604">
        <v>2013</v>
      </c>
      <c r="C3604" t="s">
        <v>16</v>
      </c>
      <c r="D3604">
        <v>6104.3</v>
      </c>
      <c r="E3604">
        <v>-6.9499999999998181</v>
      </c>
      <c r="F3604" s="2">
        <v>-0.11372468807526803</v>
      </c>
    </row>
    <row r="3605" spans="1:6" x14ac:dyDescent="0.35">
      <c r="A3605" s="1">
        <v>41424</v>
      </c>
      <c r="B3605">
        <v>2013</v>
      </c>
      <c r="C3605" t="s">
        <v>16</v>
      </c>
      <c r="D3605">
        <v>6124.05</v>
      </c>
      <c r="E3605">
        <v>19.75</v>
      </c>
      <c r="F3605" s="2">
        <v>0.32354242091640317</v>
      </c>
    </row>
    <row r="3606" spans="1:6" x14ac:dyDescent="0.35">
      <c r="A3606" s="1">
        <v>41425</v>
      </c>
      <c r="B3606">
        <v>2013</v>
      </c>
      <c r="C3606" t="s">
        <v>16</v>
      </c>
      <c r="D3606">
        <v>5985.95</v>
      </c>
      <c r="E3606">
        <v>-138.10000000000036</v>
      </c>
      <c r="F3606" s="2">
        <v>-2.2550436394216304</v>
      </c>
    </row>
    <row r="3607" spans="1:6" x14ac:dyDescent="0.35">
      <c r="A3607" s="1">
        <v>41428</v>
      </c>
      <c r="B3607">
        <v>2013</v>
      </c>
      <c r="C3607" t="s">
        <v>17</v>
      </c>
      <c r="D3607">
        <v>5939.3</v>
      </c>
      <c r="E3607">
        <v>-46.649999999999636</v>
      </c>
      <c r="F3607" s="2">
        <v>-0.77932491918575397</v>
      </c>
    </row>
    <row r="3608" spans="1:6" x14ac:dyDescent="0.35">
      <c r="A3608" s="1">
        <v>41429</v>
      </c>
      <c r="B3608">
        <v>2013</v>
      </c>
      <c r="C3608" t="s">
        <v>17</v>
      </c>
      <c r="D3608">
        <v>5919.45</v>
      </c>
      <c r="E3608">
        <v>-19.850000000000364</v>
      </c>
      <c r="F3608" s="2">
        <v>-0.33421446971865987</v>
      </c>
    </row>
    <row r="3609" spans="1:6" x14ac:dyDescent="0.35">
      <c r="A3609" s="1">
        <v>41430</v>
      </c>
      <c r="B3609">
        <v>2013</v>
      </c>
      <c r="C3609" t="s">
        <v>17</v>
      </c>
      <c r="D3609">
        <v>5923.85</v>
      </c>
      <c r="E3609">
        <v>4.4000000000005457</v>
      </c>
      <c r="F3609" s="2">
        <v>7.4331230097400031E-2</v>
      </c>
    </row>
    <row r="3610" spans="1:6" x14ac:dyDescent="0.35">
      <c r="A3610" s="1">
        <v>41431</v>
      </c>
      <c r="B3610">
        <v>2013</v>
      </c>
      <c r="C3610" t="s">
        <v>17</v>
      </c>
      <c r="D3610">
        <v>5921.4</v>
      </c>
      <c r="E3610">
        <v>-2.4500000000007276</v>
      </c>
      <c r="F3610" s="2">
        <v>-4.1358238307869499E-2</v>
      </c>
    </row>
    <row r="3611" spans="1:6" x14ac:dyDescent="0.35">
      <c r="A3611" s="1">
        <v>41432</v>
      </c>
      <c r="B3611">
        <v>2013</v>
      </c>
      <c r="C3611" t="s">
        <v>17</v>
      </c>
      <c r="D3611">
        <v>5881</v>
      </c>
      <c r="E3611">
        <v>-40.399999999999636</v>
      </c>
      <c r="F3611" s="2">
        <v>-0.68227108454081198</v>
      </c>
    </row>
    <row r="3612" spans="1:6" x14ac:dyDescent="0.35">
      <c r="A3612" s="1">
        <v>41435</v>
      </c>
      <c r="B3612">
        <v>2013</v>
      </c>
      <c r="C3612" t="s">
        <v>17</v>
      </c>
      <c r="D3612">
        <v>5878</v>
      </c>
      <c r="E3612">
        <v>-3</v>
      </c>
      <c r="F3612" s="2">
        <v>-5.1011732698520662E-2</v>
      </c>
    </row>
    <row r="3613" spans="1:6" x14ac:dyDescent="0.35">
      <c r="A3613" s="1">
        <v>41436</v>
      </c>
      <c r="B3613">
        <v>2013</v>
      </c>
      <c r="C3613" t="s">
        <v>17</v>
      </c>
      <c r="D3613">
        <v>5788.8</v>
      </c>
      <c r="E3613">
        <v>-89.199999999999818</v>
      </c>
      <c r="F3613" s="2">
        <v>-1.5175229669955737</v>
      </c>
    </row>
    <row r="3614" spans="1:6" x14ac:dyDescent="0.35">
      <c r="A3614" s="1">
        <v>41437</v>
      </c>
      <c r="B3614">
        <v>2013</v>
      </c>
      <c r="C3614" t="s">
        <v>17</v>
      </c>
      <c r="D3614">
        <v>5760.2</v>
      </c>
      <c r="E3614">
        <v>-28.600000000000364</v>
      </c>
      <c r="F3614" s="2">
        <v>-0.49405749032615331</v>
      </c>
    </row>
    <row r="3615" spans="1:6" x14ac:dyDescent="0.35">
      <c r="A3615" s="1">
        <v>41438</v>
      </c>
      <c r="B3615">
        <v>2013</v>
      </c>
      <c r="C3615" t="s">
        <v>17</v>
      </c>
      <c r="D3615">
        <v>5699.1</v>
      </c>
      <c r="E3615">
        <v>-61.099999999999454</v>
      </c>
      <c r="F3615" s="2">
        <v>-1.0607270580882515</v>
      </c>
    </row>
    <row r="3616" spans="1:6" x14ac:dyDescent="0.35">
      <c r="A3616" s="1">
        <v>41439</v>
      </c>
      <c r="B3616">
        <v>2013</v>
      </c>
      <c r="C3616" t="s">
        <v>17</v>
      </c>
      <c r="D3616">
        <v>5808.4</v>
      </c>
      <c r="E3616">
        <v>109.29999999999927</v>
      </c>
      <c r="F3616" s="2">
        <v>1.9178466775455645</v>
      </c>
    </row>
    <row r="3617" spans="1:6" x14ac:dyDescent="0.35">
      <c r="A3617" s="1">
        <v>41442</v>
      </c>
      <c r="B3617">
        <v>2013</v>
      </c>
      <c r="C3617" t="s">
        <v>17</v>
      </c>
      <c r="D3617">
        <v>5850.05</v>
      </c>
      <c r="E3617">
        <v>41.650000000000546</v>
      </c>
      <c r="F3617" s="2">
        <v>0.71706494043110913</v>
      </c>
    </row>
    <row r="3618" spans="1:6" x14ac:dyDescent="0.35">
      <c r="A3618" s="1">
        <v>41443</v>
      </c>
      <c r="B3618">
        <v>2013</v>
      </c>
      <c r="C3618" t="s">
        <v>17</v>
      </c>
      <c r="D3618">
        <v>5813.6</v>
      </c>
      <c r="E3618">
        <v>-36.449999999999818</v>
      </c>
      <c r="F3618" s="2">
        <v>-0.62307159767864917</v>
      </c>
    </row>
    <row r="3619" spans="1:6" x14ac:dyDescent="0.35">
      <c r="A3619" s="1">
        <v>41444</v>
      </c>
      <c r="B3619">
        <v>2013</v>
      </c>
      <c r="C3619" t="s">
        <v>17</v>
      </c>
      <c r="D3619">
        <v>5822.25</v>
      </c>
      <c r="E3619">
        <v>8.6499999999996362</v>
      </c>
      <c r="F3619" s="2">
        <v>0.14878904637401327</v>
      </c>
    </row>
    <row r="3620" spans="1:6" x14ac:dyDescent="0.35">
      <c r="A3620" s="1">
        <v>41445</v>
      </c>
      <c r="B3620">
        <v>2013</v>
      </c>
      <c r="C3620" t="s">
        <v>17</v>
      </c>
      <c r="D3620">
        <v>5655.9</v>
      </c>
      <c r="E3620">
        <v>-166.35000000000036</v>
      </c>
      <c r="F3620" s="2">
        <v>-2.8571428571428634</v>
      </c>
    </row>
    <row r="3621" spans="1:6" x14ac:dyDescent="0.35">
      <c r="A3621" s="1">
        <v>41446</v>
      </c>
      <c r="B3621">
        <v>2013</v>
      </c>
      <c r="C3621" t="s">
        <v>17</v>
      </c>
      <c r="D3621">
        <v>5667.65</v>
      </c>
      <c r="E3621">
        <v>11.75</v>
      </c>
      <c r="F3621" s="2">
        <v>0.20774766173376474</v>
      </c>
    </row>
    <row r="3622" spans="1:6" x14ac:dyDescent="0.35">
      <c r="A3622" s="1">
        <v>41449</v>
      </c>
      <c r="B3622">
        <v>2013</v>
      </c>
      <c r="C3622" t="s">
        <v>17</v>
      </c>
      <c r="D3622">
        <v>5590.25</v>
      </c>
      <c r="E3622">
        <v>-77.399999999999636</v>
      </c>
      <c r="F3622" s="2">
        <v>-1.3656453733028617</v>
      </c>
    </row>
    <row r="3623" spans="1:6" x14ac:dyDescent="0.35">
      <c r="A3623" s="1">
        <v>41450</v>
      </c>
      <c r="B3623">
        <v>2013</v>
      </c>
      <c r="C3623" t="s">
        <v>17</v>
      </c>
      <c r="D3623">
        <v>5609.1</v>
      </c>
      <c r="E3623">
        <v>18.850000000000364</v>
      </c>
      <c r="F3623" s="2">
        <v>0.33719422208309763</v>
      </c>
    </row>
    <row r="3624" spans="1:6" x14ac:dyDescent="0.35">
      <c r="A3624" s="1">
        <v>41451</v>
      </c>
      <c r="B3624">
        <v>2013</v>
      </c>
      <c r="C3624" t="s">
        <v>17</v>
      </c>
      <c r="D3624">
        <v>5588.7</v>
      </c>
      <c r="E3624">
        <v>-20.400000000000546</v>
      </c>
      <c r="F3624" s="2">
        <v>-0.36369471038135431</v>
      </c>
    </row>
    <row r="3625" spans="1:6" x14ac:dyDescent="0.35">
      <c r="A3625" s="1">
        <v>41452</v>
      </c>
      <c r="B3625">
        <v>2013</v>
      </c>
      <c r="C3625" t="s">
        <v>17</v>
      </c>
      <c r="D3625">
        <v>5682.35</v>
      </c>
      <c r="E3625">
        <v>93.650000000000546</v>
      </c>
      <c r="F3625" s="2">
        <v>1.6757027573496619</v>
      </c>
    </row>
    <row r="3626" spans="1:6" x14ac:dyDescent="0.35">
      <c r="A3626" s="1">
        <v>41453</v>
      </c>
      <c r="B3626">
        <v>2013</v>
      </c>
      <c r="C3626" t="s">
        <v>17</v>
      </c>
      <c r="D3626">
        <v>5842.2</v>
      </c>
      <c r="E3626">
        <v>159.84999999999945</v>
      </c>
      <c r="F3626" s="2">
        <v>2.8130966941494178</v>
      </c>
    </row>
    <row r="3627" spans="1:6" x14ac:dyDescent="0.35">
      <c r="A3627" s="1">
        <v>41456</v>
      </c>
      <c r="B3627">
        <v>2013</v>
      </c>
      <c r="C3627" t="s">
        <v>18</v>
      </c>
      <c r="D3627">
        <v>5898.85</v>
      </c>
      <c r="E3627">
        <v>56.650000000000546</v>
      </c>
      <c r="F3627" s="2">
        <v>0.96966896032317529</v>
      </c>
    </row>
    <row r="3628" spans="1:6" x14ac:dyDescent="0.35">
      <c r="A3628" s="1">
        <v>41457</v>
      </c>
      <c r="B3628">
        <v>2013</v>
      </c>
      <c r="C3628" t="s">
        <v>18</v>
      </c>
      <c r="D3628">
        <v>5857.55</v>
      </c>
      <c r="E3628">
        <v>-41.300000000000182</v>
      </c>
      <c r="F3628" s="2">
        <v>-0.70013646727752321</v>
      </c>
    </row>
    <row r="3629" spans="1:6" x14ac:dyDescent="0.35">
      <c r="A3629" s="1">
        <v>41458</v>
      </c>
      <c r="B3629">
        <v>2013</v>
      </c>
      <c r="C3629" t="s">
        <v>18</v>
      </c>
      <c r="D3629">
        <v>5770.9</v>
      </c>
      <c r="E3629">
        <v>-86.650000000000546</v>
      </c>
      <c r="F3629" s="2">
        <v>-1.4792874153869884</v>
      </c>
    </row>
    <row r="3630" spans="1:6" x14ac:dyDescent="0.35">
      <c r="A3630" s="1">
        <v>41459</v>
      </c>
      <c r="B3630">
        <v>2013</v>
      </c>
      <c r="C3630" t="s">
        <v>18</v>
      </c>
      <c r="D3630">
        <v>5836.95</v>
      </c>
      <c r="E3630">
        <v>66.050000000000182</v>
      </c>
      <c r="F3630" s="2">
        <v>1.1445355143911726</v>
      </c>
    </row>
    <row r="3631" spans="1:6" x14ac:dyDescent="0.35">
      <c r="A3631" s="1">
        <v>41460</v>
      </c>
      <c r="B3631">
        <v>2013</v>
      </c>
      <c r="C3631" t="s">
        <v>18</v>
      </c>
      <c r="D3631">
        <v>5867.9</v>
      </c>
      <c r="E3631">
        <v>30.949999999999818</v>
      </c>
      <c r="F3631" s="2">
        <v>0.53024267811099668</v>
      </c>
    </row>
    <row r="3632" spans="1:6" x14ac:dyDescent="0.35">
      <c r="A3632" s="1">
        <v>41463</v>
      </c>
      <c r="B3632">
        <v>2013</v>
      </c>
      <c r="C3632" t="s">
        <v>18</v>
      </c>
      <c r="D3632">
        <v>5811.55</v>
      </c>
      <c r="E3632">
        <v>-56.349999999999454</v>
      </c>
      <c r="F3632" s="2">
        <v>-0.96030948039331709</v>
      </c>
    </row>
    <row r="3633" spans="1:6" x14ac:dyDescent="0.35">
      <c r="A3633" s="1">
        <v>41464</v>
      </c>
      <c r="B3633">
        <v>2013</v>
      </c>
      <c r="C3633" t="s">
        <v>18</v>
      </c>
      <c r="D3633">
        <v>5859</v>
      </c>
      <c r="E3633">
        <v>47.449999999999818</v>
      </c>
      <c r="F3633" s="2">
        <v>0.81647753181164784</v>
      </c>
    </row>
    <row r="3634" spans="1:6" x14ac:dyDescent="0.35">
      <c r="A3634" s="1">
        <v>41465</v>
      </c>
      <c r="B3634">
        <v>2013</v>
      </c>
      <c r="C3634" t="s">
        <v>18</v>
      </c>
      <c r="D3634">
        <v>5816.7</v>
      </c>
      <c r="E3634">
        <v>-42.300000000000182</v>
      </c>
      <c r="F3634" s="2">
        <v>-0.72196620583717663</v>
      </c>
    </row>
    <row r="3635" spans="1:6" x14ac:dyDescent="0.35">
      <c r="A3635" s="1">
        <v>41466</v>
      </c>
      <c r="B3635">
        <v>2013</v>
      </c>
      <c r="C3635" t="s">
        <v>18</v>
      </c>
      <c r="D3635">
        <v>5935.1</v>
      </c>
      <c r="E3635">
        <v>118.40000000000055</v>
      </c>
      <c r="F3635" s="2">
        <v>2.0355184210978825</v>
      </c>
    </row>
    <row r="3636" spans="1:6" x14ac:dyDescent="0.35">
      <c r="A3636" s="1">
        <v>41467</v>
      </c>
      <c r="B3636">
        <v>2013</v>
      </c>
      <c r="C3636" t="s">
        <v>18</v>
      </c>
      <c r="D3636">
        <v>6009</v>
      </c>
      <c r="E3636">
        <v>73.899999999999636</v>
      </c>
      <c r="F3636" s="2">
        <v>1.2451348755707508</v>
      </c>
    </row>
    <row r="3637" spans="1:6" x14ac:dyDescent="0.35">
      <c r="A3637" s="1">
        <v>41470</v>
      </c>
      <c r="B3637">
        <v>2013</v>
      </c>
      <c r="C3637" t="s">
        <v>18</v>
      </c>
      <c r="D3637">
        <v>6030.8</v>
      </c>
      <c r="E3637">
        <v>21.800000000000182</v>
      </c>
      <c r="F3637" s="2">
        <v>0.362789149608923</v>
      </c>
    </row>
    <row r="3638" spans="1:6" x14ac:dyDescent="0.35">
      <c r="A3638" s="1">
        <v>41471</v>
      </c>
      <c r="B3638">
        <v>2013</v>
      </c>
      <c r="C3638" t="s">
        <v>18</v>
      </c>
      <c r="D3638">
        <v>5955.25</v>
      </c>
      <c r="E3638">
        <v>-75.550000000000182</v>
      </c>
      <c r="F3638" s="2">
        <v>-1.2527359554288018</v>
      </c>
    </row>
    <row r="3639" spans="1:6" x14ac:dyDescent="0.35">
      <c r="A3639" s="1">
        <v>41472</v>
      </c>
      <c r="B3639">
        <v>2013</v>
      </c>
      <c r="C3639" t="s">
        <v>18</v>
      </c>
      <c r="D3639">
        <v>5973.3</v>
      </c>
      <c r="E3639">
        <v>18.050000000000182</v>
      </c>
      <c r="F3639" s="2">
        <v>0.30309390873599229</v>
      </c>
    </row>
    <row r="3640" spans="1:6" x14ac:dyDescent="0.35">
      <c r="A3640" s="1">
        <v>41473</v>
      </c>
      <c r="B3640">
        <v>2013</v>
      </c>
      <c r="C3640" t="s">
        <v>18</v>
      </c>
      <c r="D3640">
        <v>6038.05</v>
      </c>
      <c r="E3640">
        <v>64.75</v>
      </c>
      <c r="F3640" s="2">
        <v>1.0839904240537057</v>
      </c>
    </row>
    <row r="3641" spans="1:6" x14ac:dyDescent="0.35">
      <c r="A3641" s="1">
        <v>41474</v>
      </c>
      <c r="B3641">
        <v>2013</v>
      </c>
      <c r="C3641" t="s">
        <v>18</v>
      </c>
      <c r="D3641">
        <v>6029.2</v>
      </c>
      <c r="E3641">
        <v>-8.8500000000003638</v>
      </c>
      <c r="F3641" s="2">
        <v>-0.14657049875374276</v>
      </c>
    </row>
    <row r="3642" spans="1:6" x14ac:dyDescent="0.35">
      <c r="A3642" s="1">
        <v>41477</v>
      </c>
      <c r="B3642">
        <v>2013</v>
      </c>
      <c r="C3642" t="s">
        <v>18</v>
      </c>
      <c r="D3642">
        <v>6031.8</v>
      </c>
      <c r="E3642">
        <v>2.6000000000003638</v>
      </c>
      <c r="F3642" s="2">
        <v>4.3123465799780464E-2</v>
      </c>
    </row>
    <row r="3643" spans="1:6" x14ac:dyDescent="0.35">
      <c r="A3643" s="1">
        <v>41478</v>
      </c>
      <c r="B3643">
        <v>2013</v>
      </c>
      <c r="C3643" t="s">
        <v>18</v>
      </c>
      <c r="D3643">
        <v>6077.8</v>
      </c>
      <c r="E3643">
        <v>46</v>
      </c>
      <c r="F3643" s="2">
        <v>0.76262475546271424</v>
      </c>
    </row>
    <row r="3644" spans="1:6" x14ac:dyDescent="0.35">
      <c r="A3644" s="1">
        <v>41479</v>
      </c>
      <c r="B3644">
        <v>2013</v>
      </c>
      <c r="C3644" t="s">
        <v>18</v>
      </c>
      <c r="D3644">
        <v>5990.5</v>
      </c>
      <c r="E3644">
        <v>-87.300000000000182</v>
      </c>
      <c r="F3644" s="2">
        <v>-1.4363750041133334</v>
      </c>
    </row>
    <row r="3645" spans="1:6" x14ac:dyDescent="0.35">
      <c r="A3645" s="1">
        <v>41480</v>
      </c>
      <c r="B3645">
        <v>2013</v>
      </c>
      <c r="C3645" t="s">
        <v>18</v>
      </c>
      <c r="D3645">
        <v>5907.5</v>
      </c>
      <c r="E3645">
        <v>-83</v>
      </c>
      <c r="F3645" s="2">
        <v>-1.3855270845505383</v>
      </c>
    </row>
    <row r="3646" spans="1:6" x14ac:dyDescent="0.35">
      <c r="A3646" s="1">
        <v>41481</v>
      </c>
      <c r="B3646">
        <v>2013</v>
      </c>
      <c r="C3646" t="s">
        <v>18</v>
      </c>
      <c r="D3646">
        <v>5886.2</v>
      </c>
      <c r="E3646">
        <v>-21.300000000000182</v>
      </c>
      <c r="F3646" s="2">
        <v>-0.36055861193398531</v>
      </c>
    </row>
    <row r="3647" spans="1:6" x14ac:dyDescent="0.35">
      <c r="A3647" s="1">
        <v>41484</v>
      </c>
      <c r="B3647">
        <v>2013</v>
      </c>
      <c r="C3647" t="s">
        <v>18</v>
      </c>
      <c r="D3647">
        <v>5831.65</v>
      </c>
      <c r="E3647">
        <v>-54.550000000000182</v>
      </c>
      <c r="F3647" s="2">
        <v>-0.92674390948320107</v>
      </c>
    </row>
    <row r="3648" spans="1:6" x14ac:dyDescent="0.35">
      <c r="A3648" s="1">
        <v>41485</v>
      </c>
      <c r="B3648">
        <v>2013</v>
      </c>
      <c r="C3648" t="s">
        <v>18</v>
      </c>
      <c r="D3648">
        <v>5755.05</v>
      </c>
      <c r="E3648">
        <v>-76.599999999999454</v>
      </c>
      <c r="F3648" s="2">
        <v>-1.3135219020345779</v>
      </c>
    </row>
    <row r="3649" spans="1:6" x14ac:dyDescent="0.35">
      <c r="A3649" s="1">
        <v>41486</v>
      </c>
      <c r="B3649">
        <v>2013</v>
      </c>
      <c r="C3649" t="s">
        <v>18</v>
      </c>
      <c r="D3649">
        <v>5742</v>
      </c>
      <c r="E3649">
        <v>-13.050000000000182</v>
      </c>
      <c r="F3649" s="2">
        <v>-0.22675736961451565</v>
      </c>
    </row>
    <row r="3650" spans="1:6" x14ac:dyDescent="0.35">
      <c r="A3650" s="1">
        <v>41487</v>
      </c>
      <c r="B3650">
        <v>2013</v>
      </c>
      <c r="C3650" t="s">
        <v>19</v>
      </c>
      <c r="D3650">
        <v>5727.85</v>
      </c>
      <c r="E3650">
        <v>-14.149999999999636</v>
      </c>
      <c r="F3650" s="2">
        <v>-0.2464298153953263</v>
      </c>
    </row>
    <row r="3651" spans="1:6" x14ac:dyDescent="0.35">
      <c r="A3651" s="1">
        <v>41488</v>
      </c>
      <c r="B3651">
        <v>2013</v>
      </c>
      <c r="C3651" t="s">
        <v>19</v>
      </c>
      <c r="D3651">
        <v>5677.9</v>
      </c>
      <c r="E3651">
        <v>-49.950000000000728</v>
      </c>
      <c r="F3651" s="2">
        <v>-0.87205495953980516</v>
      </c>
    </row>
    <row r="3652" spans="1:6" x14ac:dyDescent="0.35">
      <c r="A3652" s="1">
        <v>41491</v>
      </c>
      <c r="B3652">
        <v>2013</v>
      </c>
      <c r="C3652" t="s">
        <v>19</v>
      </c>
      <c r="D3652">
        <v>5685.4</v>
      </c>
      <c r="E3652">
        <v>7.5</v>
      </c>
      <c r="F3652" s="2">
        <v>0.13209109001567482</v>
      </c>
    </row>
    <row r="3653" spans="1:6" x14ac:dyDescent="0.35">
      <c r="A3653" s="1">
        <v>41492</v>
      </c>
      <c r="B3653">
        <v>2013</v>
      </c>
      <c r="C3653" t="s">
        <v>19</v>
      </c>
      <c r="D3653">
        <v>5542.25</v>
      </c>
      <c r="E3653">
        <v>-143.14999999999964</v>
      </c>
      <c r="F3653" s="2">
        <v>-2.5178527456291491</v>
      </c>
    </row>
    <row r="3654" spans="1:6" x14ac:dyDescent="0.35">
      <c r="A3654" s="1">
        <v>41493</v>
      </c>
      <c r="B3654">
        <v>2013</v>
      </c>
      <c r="C3654" t="s">
        <v>19</v>
      </c>
      <c r="D3654">
        <v>5519.1</v>
      </c>
      <c r="E3654">
        <v>-23.149999999999636</v>
      </c>
      <c r="F3654" s="2">
        <v>-0.41770039243988694</v>
      </c>
    </row>
    <row r="3655" spans="1:6" x14ac:dyDescent="0.35">
      <c r="A3655" s="1">
        <v>41494</v>
      </c>
      <c r="B3655">
        <v>2013</v>
      </c>
      <c r="C3655" t="s">
        <v>19</v>
      </c>
      <c r="D3655">
        <v>5565.65</v>
      </c>
      <c r="E3655">
        <v>46.549999999999272</v>
      </c>
      <c r="F3655" s="2">
        <v>0.84343461796306041</v>
      </c>
    </row>
    <row r="3656" spans="1:6" x14ac:dyDescent="0.35">
      <c r="A3656" s="1">
        <v>41498</v>
      </c>
      <c r="B3656">
        <v>2013</v>
      </c>
      <c r="C3656" t="s">
        <v>19</v>
      </c>
      <c r="D3656">
        <v>5612.4</v>
      </c>
      <c r="E3656">
        <v>46.75</v>
      </c>
      <c r="F3656" s="2">
        <v>0.83997376766415421</v>
      </c>
    </row>
    <row r="3657" spans="1:6" x14ac:dyDescent="0.35">
      <c r="A3657" s="1">
        <v>41499</v>
      </c>
      <c r="B3657">
        <v>2013</v>
      </c>
      <c r="C3657" t="s">
        <v>19</v>
      </c>
      <c r="D3657">
        <v>5699.3</v>
      </c>
      <c r="E3657">
        <v>86.900000000000546</v>
      </c>
      <c r="F3657" s="2">
        <v>1.548357209037142</v>
      </c>
    </row>
    <row r="3658" spans="1:6" x14ac:dyDescent="0.35">
      <c r="A3658" s="1">
        <v>41500</v>
      </c>
      <c r="B3658">
        <v>2013</v>
      </c>
      <c r="C3658" t="s">
        <v>19</v>
      </c>
      <c r="D3658">
        <v>5742.3</v>
      </c>
      <c r="E3658">
        <v>43</v>
      </c>
      <c r="F3658" s="2">
        <v>0.75447862018142575</v>
      </c>
    </row>
    <row r="3659" spans="1:6" x14ac:dyDescent="0.35">
      <c r="A3659" s="1">
        <v>41502</v>
      </c>
      <c r="B3659">
        <v>2013</v>
      </c>
      <c r="C3659" t="s">
        <v>19</v>
      </c>
      <c r="D3659">
        <v>5507.85</v>
      </c>
      <c r="E3659">
        <v>-234.44999999999982</v>
      </c>
      <c r="F3659" s="2">
        <v>-4.0828587848074784</v>
      </c>
    </row>
    <row r="3660" spans="1:6" x14ac:dyDescent="0.35">
      <c r="A3660" s="1">
        <v>41505</v>
      </c>
      <c r="B3660">
        <v>2013</v>
      </c>
      <c r="C3660" t="s">
        <v>19</v>
      </c>
      <c r="D3660">
        <v>5414.75</v>
      </c>
      <c r="E3660">
        <v>-93.100000000000364</v>
      </c>
      <c r="F3660" s="2">
        <v>-1.6903147326089192</v>
      </c>
    </row>
    <row r="3661" spans="1:6" x14ac:dyDescent="0.35">
      <c r="A3661" s="1">
        <v>41506</v>
      </c>
      <c r="B3661">
        <v>2013</v>
      </c>
      <c r="C3661" t="s">
        <v>19</v>
      </c>
      <c r="D3661">
        <v>5401.45</v>
      </c>
      <c r="E3661">
        <v>-13.300000000000182</v>
      </c>
      <c r="F3661" s="2">
        <v>-0.24562537513274263</v>
      </c>
    </row>
    <row r="3662" spans="1:6" x14ac:dyDescent="0.35">
      <c r="A3662" s="1">
        <v>41507</v>
      </c>
      <c r="B3662">
        <v>2013</v>
      </c>
      <c r="C3662" t="s">
        <v>19</v>
      </c>
      <c r="D3662">
        <v>5302.55</v>
      </c>
      <c r="E3662">
        <v>-98.899999999999636</v>
      </c>
      <c r="F3662" s="2">
        <v>-1.8309898268057585</v>
      </c>
    </row>
    <row r="3663" spans="1:6" x14ac:dyDescent="0.35">
      <c r="A3663" s="1">
        <v>41508</v>
      </c>
      <c r="B3663">
        <v>2013</v>
      </c>
      <c r="C3663" t="s">
        <v>19</v>
      </c>
      <c r="D3663">
        <v>5408.45</v>
      </c>
      <c r="E3663">
        <v>105.89999999999964</v>
      </c>
      <c r="F3663" s="2">
        <v>1.9971523135095308</v>
      </c>
    </row>
    <row r="3664" spans="1:6" x14ac:dyDescent="0.35">
      <c r="A3664" s="1">
        <v>41509</v>
      </c>
      <c r="B3664">
        <v>2013</v>
      </c>
      <c r="C3664" t="s">
        <v>19</v>
      </c>
      <c r="D3664">
        <v>5471.75</v>
      </c>
      <c r="E3664">
        <v>63.300000000000182</v>
      </c>
      <c r="F3664" s="2">
        <v>1.1703907773946358</v>
      </c>
    </row>
    <row r="3665" spans="1:6" x14ac:dyDescent="0.35">
      <c r="A3665" s="1">
        <v>41512</v>
      </c>
      <c r="B3665">
        <v>2013</v>
      </c>
      <c r="C3665" t="s">
        <v>19</v>
      </c>
      <c r="D3665">
        <v>5476.5</v>
      </c>
      <c r="E3665">
        <v>4.75</v>
      </c>
      <c r="F3665" s="2">
        <v>8.6809521633846573E-2</v>
      </c>
    </row>
    <row r="3666" spans="1:6" x14ac:dyDescent="0.35">
      <c r="A3666" s="1">
        <v>41513</v>
      </c>
      <c r="B3666">
        <v>2013</v>
      </c>
      <c r="C3666" t="s">
        <v>19</v>
      </c>
      <c r="D3666">
        <v>5287.45</v>
      </c>
      <c r="E3666">
        <v>-189.05000000000018</v>
      </c>
      <c r="F3666" s="2">
        <v>-3.4520222770017379</v>
      </c>
    </row>
    <row r="3667" spans="1:6" x14ac:dyDescent="0.35">
      <c r="A3667" s="1">
        <v>41514</v>
      </c>
      <c r="B3667">
        <v>2013</v>
      </c>
      <c r="C3667" t="s">
        <v>19</v>
      </c>
      <c r="D3667">
        <v>5285</v>
      </c>
      <c r="E3667">
        <v>-2.4499999999998181</v>
      </c>
      <c r="F3667" s="2">
        <v>-4.6336135566290335E-2</v>
      </c>
    </row>
    <row r="3668" spans="1:6" x14ac:dyDescent="0.35">
      <c r="A3668" s="1">
        <v>41515</v>
      </c>
      <c r="B3668">
        <v>2013</v>
      </c>
      <c r="C3668" t="s">
        <v>19</v>
      </c>
      <c r="D3668">
        <v>5409.05</v>
      </c>
      <c r="E3668">
        <v>124.05000000000018</v>
      </c>
      <c r="F3668" s="2">
        <v>2.3472090823084235</v>
      </c>
    </row>
    <row r="3669" spans="1:6" x14ac:dyDescent="0.35">
      <c r="A3669" s="1">
        <v>41516</v>
      </c>
      <c r="B3669">
        <v>2013</v>
      </c>
      <c r="C3669" t="s">
        <v>19</v>
      </c>
      <c r="D3669">
        <v>5471.8</v>
      </c>
      <c r="E3669">
        <v>62.75</v>
      </c>
      <c r="F3669" s="2">
        <v>1.160092807424594</v>
      </c>
    </row>
    <row r="3670" spans="1:6" x14ac:dyDescent="0.35">
      <c r="A3670" s="1">
        <v>41519</v>
      </c>
      <c r="B3670">
        <v>2013</v>
      </c>
      <c r="C3670" t="s">
        <v>20</v>
      </c>
      <c r="D3670">
        <v>5550.75</v>
      </c>
      <c r="E3670">
        <v>78.949999999999818</v>
      </c>
      <c r="F3670" s="2">
        <v>1.4428524434372567</v>
      </c>
    </row>
    <row r="3671" spans="1:6" x14ac:dyDescent="0.35">
      <c r="A3671" s="1">
        <v>41520</v>
      </c>
      <c r="B3671">
        <v>2013</v>
      </c>
      <c r="C3671" t="s">
        <v>20</v>
      </c>
      <c r="D3671">
        <v>5341.45</v>
      </c>
      <c r="E3671">
        <v>-209.30000000000018</v>
      </c>
      <c r="F3671" s="2">
        <v>-3.770661622303296</v>
      </c>
    </row>
    <row r="3672" spans="1:6" x14ac:dyDescent="0.35">
      <c r="A3672" s="1">
        <v>41521</v>
      </c>
      <c r="B3672">
        <v>2013</v>
      </c>
      <c r="C3672" t="s">
        <v>20</v>
      </c>
      <c r="D3672">
        <v>5448.1</v>
      </c>
      <c r="E3672">
        <v>106.65000000000055</v>
      </c>
      <c r="F3672" s="2">
        <v>1.9966488500313688</v>
      </c>
    </row>
    <row r="3673" spans="1:6" x14ac:dyDescent="0.35">
      <c r="A3673" s="1">
        <v>41522</v>
      </c>
      <c r="B3673">
        <v>2013</v>
      </c>
      <c r="C3673" t="s">
        <v>20</v>
      </c>
      <c r="D3673">
        <v>5592.95</v>
      </c>
      <c r="E3673">
        <v>144.84999999999945</v>
      </c>
      <c r="F3673" s="2">
        <v>2.6587250601126899</v>
      </c>
    </row>
    <row r="3674" spans="1:6" x14ac:dyDescent="0.35">
      <c r="A3674" s="1">
        <v>41523</v>
      </c>
      <c r="B3674">
        <v>2013</v>
      </c>
      <c r="C3674" t="s">
        <v>20</v>
      </c>
      <c r="D3674">
        <v>5680.4</v>
      </c>
      <c r="E3674">
        <v>87.449999999999818</v>
      </c>
      <c r="F3674" s="2">
        <v>1.5635755728193497</v>
      </c>
    </row>
    <row r="3675" spans="1:6" x14ac:dyDescent="0.35">
      <c r="A3675" s="1">
        <v>41527</v>
      </c>
      <c r="B3675">
        <v>2013</v>
      </c>
      <c r="C3675" t="s">
        <v>20</v>
      </c>
      <c r="D3675">
        <v>5896.75</v>
      </c>
      <c r="E3675">
        <v>216.35000000000036</v>
      </c>
      <c r="F3675" s="2">
        <v>3.8087106541792899</v>
      </c>
    </row>
    <row r="3676" spans="1:6" x14ac:dyDescent="0.35">
      <c r="A3676" s="1">
        <v>41528</v>
      </c>
      <c r="B3676">
        <v>2013</v>
      </c>
      <c r="C3676" t="s">
        <v>20</v>
      </c>
      <c r="D3676">
        <v>5913.15</v>
      </c>
      <c r="E3676">
        <v>16.399999999999636</v>
      </c>
      <c r="F3676" s="2">
        <v>0.27811930300588689</v>
      </c>
    </row>
    <row r="3677" spans="1:6" x14ac:dyDescent="0.35">
      <c r="A3677" s="1">
        <v>41529</v>
      </c>
      <c r="B3677">
        <v>2013</v>
      </c>
      <c r="C3677" t="s">
        <v>20</v>
      </c>
      <c r="D3677">
        <v>5850.7</v>
      </c>
      <c r="E3677">
        <v>-62.449999999999818</v>
      </c>
      <c r="F3677" s="2">
        <v>-1.0561206801789202</v>
      </c>
    </row>
    <row r="3678" spans="1:6" x14ac:dyDescent="0.35">
      <c r="A3678" s="1">
        <v>41530</v>
      </c>
      <c r="B3678">
        <v>2013</v>
      </c>
      <c r="C3678" t="s">
        <v>20</v>
      </c>
      <c r="D3678">
        <v>5850.6</v>
      </c>
      <c r="E3678">
        <v>-9.9999999999454303E-2</v>
      </c>
      <c r="F3678" s="2">
        <v>-1.7091971900704925E-3</v>
      </c>
    </row>
    <row r="3679" spans="1:6" x14ac:dyDescent="0.35">
      <c r="A3679" s="1">
        <v>41533</v>
      </c>
      <c r="B3679">
        <v>2013</v>
      </c>
      <c r="C3679" t="s">
        <v>20</v>
      </c>
      <c r="D3679">
        <v>5840.55</v>
      </c>
      <c r="E3679">
        <v>-10.050000000000182</v>
      </c>
      <c r="F3679" s="2">
        <v>-0.17177725361501694</v>
      </c>
    </row>
    <row r="3680" spans="1:6" x14ac:dyDescent="0.35">
      <c r="A3680" s="1">
        <v>41534</v>
      </c>
      <c r="B3680">
        <v>2013</v>
      </c>
      <c r="C3680" t="s">
        <v>20</v>
      </c>
      <c r="D3680">
        <v>5850.2</v>
      </c>
      <c r="E3680">
        <v>9.6499999999996362</v>
      </c>
      <c r="F3680" s="2">
        <v>0.16522416553234945</v>
      </c>
    </row>
    <row r="3681" spans="1:6" x14ac:dyDescent="0.35">
      <c r="A3681" s="1">
        <v>41535</v>
      </c>
      <c r="B3681">
        <v>2013</v>
      </c>
      <c r="C3681" t="s">
        <v>20</v>
      </c>
      <c r="D3681">
        <v>5899.45</v>
      </c>
      <c r="E3681">
        <v>49.25</v>
      </c>
      <c r="F3681" s="2">
        <v>0.84185156063040589</v>
      </c>
    </row>
    <row r="3682" spans="1:6" x14ac:dyDescent="0.35">
      <c r="A3682" s="1">
        <v>41536</v>
      </c>
      <c r="B3682">
        <v>2013</v>
      </c>
      <c r="C3682" t="s">
        <v>20</v>
      </c>
      <c r="D3682">
        <v>6115.55</v>
      </c>
      <c r="E3682">
        <v>216.10000000000036</v>
      </c>
      <c r="F3682" s="2">
        <v>3.6630533354804324</v>
      </c>
    </row>
    <row r="3683" spans="1:6" x14ac:dyDescent="0.35">
      <c r="A3683" s="1">
        <v>41537</v>
      </c>
      <c r="B3683">
        <v>2013</v>
      </c>
      <c r="C3683" t="s">
        <v>20</v>
      </c>
      <c r="D3683">
        <v>6012.1</v>
      </c>
      <c r="E3683">
        <v>-103.44999999999982</v>
      </c>
      <c r="F3683" s="2">
        <v>-1.6915894727375269</v>
      </c>
    </row>
    <row r="3684" spans="1:6" x14ac:dyDescent="0.35">
      <c r="A3684" s="1">
        <v>41540</v>
      </c>
      <c r="B3684">
        <v>2013</v>
      </c>
      <c r="C3684" t="s">
        <v>20</v>
      </c>
      <c r="D3684">
        <v>5889.75</v>
      </c>
      <c r="E3684">
        <v>-122.35000000000036</v>
      </c>
      <c r="F3684" s="2">
        <v>-2.03506262370886</v>
      </c>
    </row>
    <row r="3685" spans="1:6" x14ac:dyDescent="0.35">
      <c r="A3685" s="1">
        <v>41541</v>
      </c>
      <c r="B3685">
        <v>2013</v>
      </c>
      <c r="C3685" t="s">
        <v>20</v>
      </c>
      <c r="D3685">
        <v>5892.45</v>
      </c>
      <c r="E3685">
        <v>2.6999999999998181</v>
      </c>
      <c r="F3685" s="2">
        <v>4.58423532407966E-2</v>
      </c>
    </row>
    <row r="3686" spans="1:6" x14ac:dyDescent="0.35">
      <c r="A3686" s="1">
        <v>41542</v>
      </c>
      <c r="B3686">
        <v>2013</v>
      </c>
      <c r="C3686" t="s">
        <v>20</v>
      </c>
      <c r="D3686">
        <v>5873.85</v>
      </c>
      <c r="E3686">
        <v>-18.599999999999454</v>
      </c>
      <c r="F3686" s="2">
        <v>-0.3156581727464714</v>
      </c>
    </row>
    <row r="3687" spans="1:6" x14ac:dyDescent="0.35">
      <c r="A3687" s="1">
        <v>41543</v>
      </c>
      <c r="B3687">
        <v>2013</v>
      </c>
      <c r="C3687" t="s">
        <v>20</v>
      </c>
      <c r="D3687">
        <v>5882.25</v>
      </c>
      <c r="E3687">
        <v>8.3999999999996362</v>
      </c>
      <c r="F3687" s="2">
        <v>0.14300671620827288</v>
      </c>
    </row>
    <row r="3688" spans="1:6" x14ac:dyDescent="0.35">
      <c r="A3688" s="1">
        <v>41544</v>
      </c>
      <c r="B3688">
        <v>2013</v>
      </c>
      <c r="C3688" t="s">
        <v>20</v>
      </c>
      <c r="D3688">
        <v>5833.2</v>
      </c>
      <c r="E3688">
        <v>-49.050000000000182</v>
      </c>
      <c r="F3688" s="2">
        <v>-0.83386459263037405</v>
      </c>
    </row>
    <row r="3689" spans="1:6" x14ac:dyDescent="0.35">
      <c r="A3689" s="1">
        <v>41547</v>
      </c>
      <c r="B3689">
        <v>2013</v>
      </c>
      <c r="C3689" t="s">
        <v>20</v>
      </c>
      <c r="D3689">
        <v>5735.3</v>
      </c>
      <c r="E3689">
        <v>-97.899999999999636</v>
      </c>
      <c r="F3689" s="2">
        <v>-1.6783240759788733</v>
      </c>
    </row>
    <row r="3690" spans="1:6" x14ac:dyDescent="0.35">
      <c r="A3690" s="1">
        <v>41548</v>
      </c>
      <c r="B3690">
        <v>2013</v>
      </c>
      <c r="C3690" t="s">
        <v>21</v>
      </c>
      <c r="D3690">
        <v>5780.05</v>
      </c>
      <c r="E3690">
        <v>44.75</v>
      </c>
      <c r="F3690" s="2">
        <v>0.78025560999424615</v>
      </c>
    </row>
    <row r="3691" spans="1:6" x14ac:dyDescent="0.35">
      <c r="A3691" s="1">
        <v>41550</v>
      </c>
      <c r="B3691">
        <v>2013</v>
      </c>
      <c r="C3691" t="s">
        <v>21</v>
      </c>
      <c r="D3691">
        <v>5909.7</v>
      </c>
      <c r="E3691">
        <v>129.64999999999964</v>
      </c>
      <c r="F3691" s="2">
        <v>2.2430601811402955</v>
      </c>
    </row>
    <row r="3692" spans="1:6" x14ac:dyDescent="0.35">
      <c r="A3692" s="1">
        <v>41551</v>
      </c>
      <c r="B3692">
        <v>2013</v>
      </c>
      <c r="C3692" t="s">
        <v>21</v>
      </c>
      <c r="D3692">
        <v>5907.3</v>
      </c>
      <c r="E3692">
        <v>-2.3999999999996362</v>
      </c>
      <c r="F3692" s="2">
        <v>-4.0611198537990695E-2</v>
      </c>
    </row>
    <row r="3693" spans="1:6" x14ac:dyDescent="0.35">
      <c r="A3693" s="1">
        <v>41554</v>
      </c>
      <c r="B3693">
        <v>2013</v>
      </c>
      <c r="C3693" t="s">
        <v>21</v>
      </c>
      <c r="D3693">
        <v>5906.15</v>
      </c>
      <c r="E3693">
        <v>-1.1500000000005457</v>
      </c>
      <c r="F3693" s="2">
        <v>-1.9467438592936634E-2</v>
      </c>
    </row>
    <row r="3694" spans="1:6" x14ac:dyDescent="0.35">
      <c r="A3694" s="1">
        <v>41555</v>
      </c>
      <c r="B3694">
        <v>2013</v>
      </c>
      <c r="C3694" t="s">
        <v>21</v>
      </c>
      <c r="D3694">
        <v>5928.4</v>
      </c>
      <c r="E3694">
        <v>22.25</v>
      </c>
      <c r="F3694" s="2">
        <v>0.37672595514844698</v>
      </c>
    </row>
    <row r="3695" spans="1:6" x14ac:dyDescent="0.35">
      <c r="A3695" s="1">
        <v>41556</v>
      </c>
      <c r="B3695">
        <v>2013</v>
      </c>
      <c r="C3695" t="s">
        <v>21</v>
      </c>
      <c r="D3695">
        <v>6007.45</v>
      </c>
      <c r="E3695">
        <v>79.050000000000182</v>
      </c>
      <c r="F3695" s="2">
        <v>1.3334120504689322</v>
      </c>
    </row>
    <row r="3696" spans="1:6" x14ac:dyDescent="0.35">
      <c r="A3696" s="1">
        <v>41557</v>
      </c>
      <c r="B3696">
        <v>2013</v>
      </c>
      <c r="C3696" t="s">
        <v>21</v>
      </c>
      <c r="D3696">
        <v>6020.95</v>
      </c>
      <c r="E3696">
        <v>13.5</v>
      </c>
      <c r="F3696" s="2">
        <v>0.22472097146043662</v>
      </c>
    </row>
    <row r="3697" spans="1:6" x14ac:dyDescent="0.35">
      <c r="A3697" s="1">
        <v>41558</v>
      </c>
      <c r="B3697">
        <v>2013</v>
      </c>
      <c r="C3697" t="s">
        <v>21</v>
      </c>
      <c r="D3697">
        <v>6096.2</v>
      </c>
      <c r="E3697">
        <v>75.25</v>
      </c>
      <c r="F3697" s="2">
        <v>1.2498027719878093</v>
      </c>
    </row>
    <row r="3698" spans="1:6" x14ac:dyDescent="0.35">
      <c r="A3698" s="1">
        <v>41561</v>
      </c>
      <c r="B3698">
        <v>2013</v>
      </c>
      <c r="C3698" t="s">
        <v>21</v>
      </c>
      <c r="D3698">
        <v>6112.7</v>
      </c>
      <c r="E3698">
        <v>16.5</v>
      </c>
      <c r="F3698" s="2">
        <v>0.27066041140382535</v>
      </c>
    </row>
    <row r="3699" spans="1:6" x14ac:dyDescent="0.35">
      <c r="A3699" s="1">
        <v>41562</v>
      </c>
      <c r="B3699">
        <v>2013</v>
      </c>
      <c r="C3699" t="s">
        <v>21</v>
      </c>
      <c r="D3699">
        <v>6089.05</v>
      </c>
      <c r="E3699">
        <v>-23.649999999999636</v>
      </c>
      <c r="F3699" s="2">
        <v>-0.38689940615439389</v>
      </c>
    </row>
    <row r="3700" spans="1:6" x14ac:dyDescent="0.35">
      <c r="A3700" s="1">
        <v>41564</v>
      </c>
      <c r="B3700">
        <v>2013</v>
      </c>
      <c r="C3700" t="s">
        <v>21</v>
      </c>
      <c r="D3700">
        <v>6045.85</v>
      </c>
      <c r="E3700">
        <v>-43.199999999999818</v>
      </c>
      <c r="F3700" s="2">
        <v>-0.70947027861488765</v>
      </c>
    </row>
    <row r="3701" spans="1:6" x14ac:dyDescent="0.35">
      <c r="A3701" s="1">
        <v>41565</v>
      </c>
      <c r="B3701">
        <v>2013</v>
      </c>
      <c r="C3701" t="s">
        <v>21</v>
      </c>
      <c r="D3701">
        <v>6189.35</v>
      </c>
      <c r="E3701">
        <v>143.5</v>
      </c>
      <c r="F3701" s="2">
        <v>2.3735289496100629</v>
      </c>
    </row>
    <row r="3702" spans="1:6" x14ac:dyDescent="0.35">
      <c r="A3702" s="1">
        <v>41568</v>
      </c>
      <c r="B3702">
        <v>2013</v>
      </c>
      <c r="C3702" t="s">
        <v>21</v>
      </c>
      <c r="D3702">
        <v>6204.95</v>
      </c>
      <c r="E3702">
        <v>15.599999999999454</v>
      </c>
      <c r="F3702" s="2">
        <v>0.25204585295708681</v>
      </c>
    </row>
    <row r="3703" spans="1:6" x14ac:dyDescent="0.35">
      <c r="A3703" s="1">
        <v>41569</v>
      </c>
      <c r="B3703">
        <v>2013</v>
      </c>
      <c r="C3703" t="s">
        <v>21</v>
      </c>
      <c r="D3703">
        <v>6202.8</v>
      </c>
      <c r="E3703">
        <v>-2.1499999999996362</v>
      </c>
      <c r="F3703" s="2">
        <v>-3.464975543718541E-2</v>
      </c>
    </row>
    <row r="3704" spans="1:6" x14ac:dyDescent="0.35">
      <c r="A3704" s="1">
        <v>41570</v>
      </c>
      <c r="B3704">
        <v>2013</v>
      </c>
      <c r="C3704" t="s">
        <v>21</v>
      </c>
      <c r="D3704">
        <v>6178.35</v>
      </c>
      <c r="E3704">
        <v>-24.449999999999818</v>
      </c>
      <c r="F3704" s="2">
        <v>-0.39417682337008797</v>
      </c>
    </row>
    <row r="3705" spans="1:6" x14ac:dyDescent="0.35">
      <c r="A3705" s="1">
        <v>41571</v>
      </c>
      <c r="B3705">
        <v>2013</v>
      </c>
      <c r="C3705" t="s">
        <v>21</v>
      </c>
      <c r="D3705">
        <v>6164.35</v>
      </c>
      <c r="E3705">
        <v>-14</v>
      </c>
      <c r="F3705" s="2">
        <v>-0.22659771621873154</v>
      </c>
    </row>
    <row r="3706" spans="1:6" x14ac:dyDescent="0.35">
      <c r="A3706" s="1">
        <v>41572</v>
      </c>
      <c r="B3706">
        <v>2013</v>
      </c>
      <c r="C3706" t="s">
        <v>21</v>
      </c>
      <c r="D3706">
        <v>6144.9</v>
      </c>
      <c r="E3706">
        <v>-19.450000000000728</v>
      </c>
      <c r="F3706" s="2">
        <v>-0.31552394007479662</v>
      </c>
    </row>
    <row r="3707" spans="1:6" x14ac:dyDescent="0.35">
      <c r="A3707" s="1">
        <v>41575</v>
      </c>
      <c r="B3707">
        <v>2013</v>
      </c>
      <c r="C3707" t="s">
        <v>21</v>
      </c>
      <c r="D3707">
        <v>6101.1</v>
      </c>
      <c r="E3707">
        <v>-43.799999999999272</v>
      </c>
      <c r="F3707" s="2">
        <v>-0.71278621295707456</v>
      </c>
    </row>
    <row r="3708" spans="1:6" x14ac:dyDescent="0.35">
      <c r="A3708" s="1">
        <v>41576</v>
      </c>
      <c r="B3708">
        <v>2013</v>
      </c>
      <c r="C3708" t="s">
        <v>21</v>
      </c>
      <c r="D3708">
        <v>6220.9</v>
      </c>
      <c r="E3708">
        <v>119.79999999999927</v>
      </c>
      <c r="F3708" s="2">
        <v>1.9635803379718291</v>
      </c>
    </row>
    <row r="3709" spans="1:6" x14ac:dyDescent="0.35">
      <c r="A3709" s="1">
        <v>41577</v>
      </c>
      <c r="B3709">
        <v>2013</v>
      </c>
      <c r="C3709" t="s">
        <v>21</v>
      </c>
      <c r="D3709">
        <v>6251.7</v>
      </c>
      <c r="E3709">
        <v>30.800000000000182</v>
      </c>
      <c r="F3709" s="2">
        <v>0.49510520985709761</v>
      </c>
    </row>
    <row r="3710" spans="1:6" x14ac:dyDescent="0.35">
      <c r="A3710" s="1">
        <v>41578</v>
      </c>
      <c r="B3710">
        <v>2013</v>
      </c>
      <c r="C3710" t="s">
        <v>21</v>
      </c>
      <c r="D3710">
        <v>6299.15</v>
      </c>
      <c r="E3710">
        <v>47.449999999999818</v>
      </c>
      <c r="F3710" s="2">
        <v>0.75899355375337618</v>
      </c>
    </row>
    <row r="3711" spans="1:6" x14ac:dyDescent="0.35">
      <c r="A3711" s="1">
        <v>41579</v>
      </c>
      <c r="B3711">
        <v>2013</v>
      </c>
      <c r="C3711" t="s">
        <v>22</v>
      </c>
      <c r="D3711">
        <v>6307.2</v>
      </c>
      <c r="E3711">
        <v>8.0500000000001819</v>
      </c>
      <c r="F3711" s="2">
        <v>0.12779501996301379</v>
      </c>
    </row>
    <row r="3712" spans="1:6" x14ac:dyDescent="0.35">
      <c r="A3712" s="1">
        <v>41581</v>
      </c>
      <c r="B3712">
        <v>2013</v>
      </c>
      <c r="C3712" t="s">
        <v>22</v>
      </c>
      <c r="D3712">
        <v>6317.35</v>
      </c>
      <c r="E3712">
        <v>10.150000000000546</v>
      </c>
      <c r="F3712" s="2">
        <v>0.16092719431761393</v>
      </c>
    </row>
    <row r="3713" spans="1:6" x14ac:dyDescent="0.35">
      <c r="A3713" s="1">
        <v>41583</v>
      </c>
      <c r="B3713">
        <v>2013</v>
      </c>
      <c r="C3713" t="s">
        <v>22</v>
      </c>
      <c r="D3713">
        <v>6253.15</v>
      </c>
      <c r="E3713">
        <v>-64.200000000000728</v>
      </c>
      <c r="F3713" s="2">
        <v>-1.0162489018338499</v>
      </c>
    </row>
    <row r="3714" spans="1:6" x14ac:dyDescent="0.35">
      <c r="A3714" s="1">
        <v>41584</v>
      </c>
      <c r="B3714">
        <v>2013</v>
      </c>
      <c r="C3714" t="s">
        <v>22</v>
      </c>
      <c r="D3714">
        <v>6215.15</v>
      </c>
      <c r="E3714">
        <v>-38</v>
      </c>
      <c r="F3714" s="2">
        <v>-0.6076937223639286</v>
      </c>
    </row>
    <row r="3715" spans="1:6" x14ac:dyDescent="0.35">
      <c r="A3715" s="1">
        <v>41585</v>
      </c>
      <c r="B3715">
        <v>2013</v>
      </c>
      <c r="C3715" t="s">
        <v>22</v>
      </c>
      <c r="D3715">
        <v>6187.25</v>
      </c>
      <c r="E3715">
        <v>-27.899999999999636</v>
      </c>
      <c r="F3715" s="2">
        <v>-0.44890308359411502</v>
      </c>
    </row>
    <row r="3716" spans="1:6" x14ac:dyDescent="0.35">
      <c r="A3716" s="1">
        <v>41586</v>
      </c>
      <c r="B3716">
        <v>2013</v>
      </c>
      <c r="C3716" t="s">
        <v>22</v>
      </c>
      <c r="D3716">
        <v>6140.75</v>
      </c>
      <c r="E3716">
        <v>-46.5</v>
      </c>
      <c r="F3716" s="2">
        <v>-0.75154551699058547</v>
      </c>
    </row>
    <row r="3717" spans="1:6" x14ac:dyDescent="0.35">
      <c r="A3717" s="1">
        <v>41589</v>
      </c>
      <c r="B3717">
        <v>2013</v>
      </c>
      <c r="C3717" t="s">
        <v>22</v>
      </c>
      <c r="D3717">
        <v>6078.8</v>
      </c>
      <c r="E3717">
        <v>-61.949999999999818</v>
      </c>
      <c r="F3717" s="2">
        <v>-1.0088344257623225</v>
      </c>
    </row>
    <row r="3718" spans="1:6" x14ac:dyDescent="0.35">
      <c r="A3718" s="1">
        <v>41590</v>
      </c>
      <c r="B3718">
        <v>2013</v>
      </c>
      <c r="C3718" t="s">
        <v>22</v>
      </c>
      <c r="D3718">
        <v>6018.05</v>
      </c>
      <c r="E3718">
        <v>-60.75</v>
      </c>
      <c r="F3718" s="2">
        <v>-0.9993748766203856</v>
      </c>
    </row>
    <row r="3719" spans="1:6" x14ac:dyDescent="0.35">
      <c r="A3719" s="1">
        <v>41591</v>
      </c>
      <c r="B3719">
        <v>2013</v>
      </c>
      <c r="C3719" t="s">
        <v>22</v>
      </c>
      <c r="D3719">
        <v>5989.6</v>
      </c>
      <c r="E3719">
        <v>-28.449999999999818</v>
      </c>
      <c r="F3719" s="2">
        <v>-0.47274449364827176</v>
      </c>
    </row>
    <row r="3720" spans="1:6" x14ac:dyDescent="0.35">
      <c r="A3720" s="1">
        <v>41592</v>
      </c>
      <c r="B3720">
        <v>2013</v>
      </c>
      <c r="C3720" t="s">
        <v>22</v>
      </c>
      <c r="D3720">
        <v>6056.15</v>
      </c>
      <c r="E3720">
        <v>66.549999999999272</v>
      </c>
      <c r="F3720" s="2">
        <v>1.1110925604380806</v>
      </c>
    </row>
    <row r="3721" spans="1:6" x14ac:dyDescent="0.35">
      <c r="A3721" s="1">
        <v>41596</v>
      </c>
      <c r="B3721">
        <v>2013</v>
      </c>
      <c r="C3721" t="s">
        <v>22</v>
      </c>
      <c r="D3721">
        <v>6189</v>
      </c>
      <c r="E3721">
        <v>132.85000000000036</v>
      </c>
      <c r="F3721" s="2">
        <v>2.1936378722455747</v>
      </c>
    </row>
    <row r="3722" spans="1:6" x14ac:dyDescent="0.35">
      <c r="A3722" s="1">
        <v>41597</v>
      </c>
      <c r="B3722">
        <v>2013</v>
      </c>
      <c r="C3722" t="s">
        <v>22</v>
      </c>
      <c r="D3722">
        <v>6203.35</v>
      </c>
      <c r="E3722">
        <v>14.350000000000364</v>
      </c>
      <c r="F3722" s="2">
        <v>0.23186298271126779</v>
      </c>
    </row>
    <row r="3723" spans="1:6" x14ac:dyDescent="0.35">
      <c r="A3723" s="1">
        <v>41598</v>
      </c>
      <c r="B3723">
        <v>2013</v>
      </c>
      <c r="C3723" t="s">
        <v>22</v>
      </c>
      <c r="D3723">
        <v>6122.9</v>
      </c>
      <c r="E3723">
        <v>-80.450000000000728</v>
      </c>
      <c r="F3723" s="2">
        <v>-1.2968799116606466</v>
      </c>
    </row>
    <row r="3724" spans="1:6" x14ac:dyDescent="0.35">
      <c r="A3724" s="1">
        <v>41599</v>
      </c>
      <c r="B3724">
        <v>2013</v>
      </c>
      <c r="C3724" t="s">
        <v>22</v>
      </c>
      <c r="D3724">
        <v>5999.05</v>
      </c>
      <c r="E3724">
        <v>-123.84999999999945</v>
      </c>
      <c r="F3724" s="2">
        <v>-2.0227343252380319</v>
      </c>
    </row>
    <row r="3725" spans="1:6" x14ac:dyDescent="0.35">
      <c r="A3725" s="1">
        <v>41600</v>
      </c>
      <c r="B3725">
        <v>2013</v>
      </c>
      <c r="C3725" t="s">
        <v>22</v>
      </c>
      <c r="D3725">
        <v>5995.45</v>
      </c>
      <c r="E3725">
        <v>-3.6000000000003638</v>
      </c>
      <c r="F3725" s="2">
        <v>-6.0009501504410923E-2</v>
      </c>
    </row>
    <row r="3726" spans="1:6" x14ac:dyDescent="0.35">
      <c r="A3726" s="1">
        <v>41603</v>
      </c>
      <c r="B3726">
        <v>2013</v>
      </c>
      <c r="C3726" t="s">
        <v>22</v>
      </c>
      <c r="D3726">
        <v>6115.35</v>
      </c>
      <c r="E3726">
        <v>119.90000000000055</v>
      </c>
      <c r="F3726" s="2">
        <v>1.9998498861636831</v>
      </c>
    </row>
    <row r="3727" spans="1:6" x14ac:dyDescent="0.35">
      <c r="A3727" s="1">
        <v>41604</v>
      </c>
      <c r="B3727">
        <v>2013</v>
      </c>
      <c r="C3727" t="s">
        <v>22</v>
      </c>
      <c r="D3727">
        <v>6059.1</v>
      </c>
      <c r="E3727">
        <v>-56.25</v>
      </c>
      <c r="F3727" s="2">
        <v>-0.91981652726336183</v>
      </c>
    </row>
    <row r="3728" spans="1:6" x14ac:dyDescent="0.35">
      <c r="A3728" s="1">
        <v>41605</v>
      </c>
      <c r="B3728">
        <v>2013</v>
      </c>
      <c r="C3728" t="s">
        <v>22</v>
      </c>
      <c r="D3728">
        <v>6057.1</v>
      </c>
      <c r="E3728">
        <v>-2</v>
      </c>
      <c r="F3728" s="2">
        <v>-3.3008202538330776E-2</v>
      </c>
    </row>
    <row r="3729" spans="1:6" x14ac:dyDescent="0.35">
      <c r="A3729" s="1">
        <v>41606</v>
      </c>
      <c r="B3729">
        <v>2013</v>
      </c>
      <c r="C3729" t="s">
        <v>22</v>
      </c>
      <c r="D3729">
        <v>6091.85</v>
      </c>
      <c r="E3729">
        <v>34.75</v>
      </c>
      <c r="F3729" s="2">
        <v>0.57370688943553849</v>
      </c>
    </row>
    <row r="3730" spans="1:6" x14ac:dyDescent="0.35">
      <c r="A3730" s="1">
        <v>41607</v>
      </c>
      <c r="B3730">
        <v>2013</v>
      </c>
      <c r="C3730" t="s">
        <v>22</v>
      </c>
      <c r="D3730">
        <v>6176.1</v>
      </c>
      <c r="E3730">
        <v>84.25</v>
      </c>
      <c r="F3730" s="2">
        <v>1.3829953134105404</v>
      </c>
    </row>
    <row r="3731" spans="1:6" x14ac:dyDescent="0.35">
      <c r="A3731" s="1">
        <v>41610</v>
      </c>
      <c r="B3731">
        <v>2013</v>
      </c>
      <c r="C3731" t="s">
        <v>23</v>
      </c>
      <c r="D3731">
        <v>6217.85</v>
      </c>
      <c r="E3731">
        <v>41.75</v>
      </c>
      <c r="F3731" s="2">
        <v>0.67599294052881265</v>
      </c>
    </row>
    <row r="3732" spans="1:6" x14ac:dyDescent="0.35">
      <c r="A3732" s="1">
        <v>41611</v>
      </c>
      <c r="B3732">
        <v>2013</v>
      </c>
      <c r="C3732" t="s">
        <v>23</v>
      </c>
      <c r="D3732">
        <v>6201.85</v>
      </c>
      <c r="E3732">
        <v>-16</v>
      </c>
      <c r="F3732" s="2">
        <v>-0.25732367297377712</v>
      </c>
    </row>
    <row r="3733" spans="1:6" x14ac:dyDescent="0.35">
      <c r="A3733" s="1">
        <v>41612</v>
      </c>
      <c r="B3733">
        <v>2013</v>
      </c>
      <c r="C3733" t="s">
        <v>23</v>
      </c>
      <c r="D3733">
        <v>6160.95</v>
      </c>
      <c r="E3733">
        <v>-40.900000000000546</v>
      </c>
      <c r="F3733" s="2">
        <v>-0.65948063884164476</v>
      </c>
    </row>
    <row r="3734" spans="1:6" x14ac:dyDescent="0.35">
      <c r="A3734" s="1">
        <v>41613</v>
      </c>
      <c r="B3734">
        <v>2013</v>
      </c>
      <c r="C3734" t="s">
        <v>23</v>
      </c>
      <c r="D3734">
        <v>6241.1</v>
      </c>
      <c r="E3734">
        <v>80.150000000000546</v>
      </c>
      <c r="F3734" s="2">
        <v>1.3009357323140189</v>
      </c>
    </row>
    <row r="3735" spans="1:6" x14ac:dyDescent="0.35">
      <c r="A3735" s="1">
        <v>41614</v>
      </c>
      <c r="B3735">
        <v>2013</v>
      </c>
      <c r="C3735" t="s">
        <v>23</v>
      </c>
      <c r="D3735">
        <v>6259.9</v>
      </c>
      <c r="E3735">
        <v>18.799999999999272</v>
      </c>
      <c r="F3735" s="2">
        <v>0.30122895002482369</v>
      </c>
    </row>
    <row r="3736" spans="1:6" x14ac:dyDescent="0.35">
      <c r="A3736" s="1">
        <v>41617</v>
      </c>
      <c r="B3736">
        <v>2013</v>
      </c>
      <c r="C3736" t="s">
        <v>23</v>
      </c>
      <c r="D3736">
        <v>6363.9</v>
      </c>
      <c r="E3736">
        <v>104</v>
      </c>
      <c r="F3736" s="2">
        <v>1.6613683924663332</v>
      </c>
    </row>
    <row r="3737" spans="1:6" x14ac:dyDescent="0.35">
      <c r="A3737" s="1">
        <v>41618</v>
      </c>
      <c r="B3737">
        <v>2013</v>
      </c>
      <c r="C3737" t="s">
        <v>23</v>
      </c>
      <c r="D3737">
        <v>6332.85</v>
      </c>
      <c r="E3737">
        <v>-31.049999999999272</v>
      </c>
      <c r="F3737" s="2">
        <v>-0.48790835808229666</v>
      </c>
    </row>
    <row r="3738" spans="1:6" x14ac:dyDescent="0.35">
      <c r="A3738" s="1">
        <v>41619</v>
      </c>
      <c r="B3738">
        <v>2013</v>
      </c>
      <c r="C3738" t="s">
        <v>23</v>
      </c>
      <c r="D3738">
        <v>6307.9</v>
      </c>
      <c r="E3738">
        <v>-24.950000000000728</v>
      </c>
      <c r="F3738" s="2">
        <v>-0.39397743512006006</v>
      </c>
    </row>
    <row r="3739" spans="1:6" x14ac:dyDescent="0.35">
      <c r="A3739" s="1">
        <v>41620</v>
      </c>
      <c r="B3739">
        <v>2013</v>
      </c>
      <c r="C3739" t="s">
        <v>23</v>
      </c>
      <c r="D3739">
        <v>6237.05</v>
      </c>
      <c r="E3739">
        <v>-70.849999999999454</v>
      </c>
      <c r="F3739" s="2">
        <v>-1.1231947240761497</v>
      </c>
    </row>
    <row r="3740" spans="1:6" x14ac:dyDescent="0.35">
      <c r="A3740" s="1">
        <v>41621</v>
      </c>
      <c r="B3740">
        <v>2013</v>
      </c>
      <c r="C3740" t="s">
        <v>23</v>
      </c>
      <c r="D3740">
        <v>6168.4</v>
      </c>
      <c r="E3740">
        <v>-68.650000000000546</v>
      </c>
      <c r="F3740" s="2">
        <v>-1.1006806102243936</v>
      </c>
    </row>
    <row r="3741" spans="1:6" x14ac:dyDescent="0.35">
      <c r="A3741" s="1">
        <v>41624</v>
      </c>
      <c r="B3741">
        <v>2013</v>
      </c>
      <c r="C3741" t="s">
        <v>23</v>
      </c>
      <c r="D3741">
        <v>6154.7</v>
      </c>
      <c r="E3741">
        <v>-13.699999999999818</v>
      </c>
      <c r="F3741" s="2">
        <v>-0.22209973412878251</v>
      </c>
    </row>
    <row r="3742" spans="1:6" x14ac:dyDescent="0.35">
      <c r="A3742" s="1">
        <v>41625</v>
      </c>
      <c r="B3742">
        <v>2013</v>
      </c>
      <c r="C3742" t="s">
        <v>23</v>
      </c>
      <c r="D3742">
        <v>6139.05</v>
      </c>
      <c r="E3742">
        <v>-15.649999999999636</v>
      </c>
      <c r="F3742" s="2">
        <v>-0.25427721903585287</v>
      </c>
    </row>
    <row r="3743" spans="1:6" x14ac:dyDescent="0.35">
      <c r="A3743" s="1">
        <v>41626</v>
      </c>
      <c r="B3743">
        <v>2013</v>
      </c>
      <c r="C3743" t="s">
        <v>23</v>
      </c>
      <c r="D3743">
        <v>6217.15</v>
      </c>
      <c r="E3743">
        <v>78.099999999999454</v>
      </c>
      <c r="F3743" s="2">
        <v>1.2721838069408045</v>
      </c>
    </row>
    <row r="3744" spans="1:6" x14ac:dyDescent="0.35">
      <c r="A3744" s="1">
        <v>41627</v>
      </c>
      <c r="B3744">
        <v>2013</v>
      </c>
      <c r="C3744" t="s">
        <v>23</v>
      </c>
      <c r="D3744">
        <v>6166.65</v>
      </c>
      <c r="E3744">
        <v>-50.5</v>
      </c>
      <c r="F3744" s="2">
        <v>-0.81226928737444004</v>
      </c>
    </row>
    <row r="3745" spans="1:6" x14ac:dyDescent="0.35">
      <c r="A3745" s="1">
        <v>41628</v>
      </c>
      <c r="B3745">
        <v>2013</v>
      </c>
      <c r="C3745" t="s">
        <v>23</v>
      </c>
      <c r="D3745">
        <v>6274.25</v>
      </c>
      <c r="E3745">
        <v>107.60000000000036</v>
      </c>
      <c r="F3745" s="2">
        <v>1.7448695807286025</v>
      </c>
    </row>
    <row r="3746" spans="1:6" x14ac:dyDescent="0.35">
      <c r="A3746" s="1">
        <v>41631</v>
      </c>
      <c r="B3746">
        <v>2013</v>
      </c>
      <c r="C3746" t="s">
        <v>23</v>
      </c>
      <c r="D3746">
        <v>6284.5</v>
      </c>
      <c r="E3746">
        <v>10.25</v>
      </c>
      <c r="F3746" s="2">
        <v>0.16336613937920866</v>
      </c>
    </row>
    <row r="3747" spans="1:6" x14ac:dyDescent="0.35">
      <c r="A3747" s="1">
        <v>41632</v>
      </c>
      <c r="B3747">
        <v>2013</v>
      </c>
      <c r="C3747" t="s">
        <v>23</v>
      </c>
      <c r="D3747">
        <v>6268.4</v>
      </c>
      <c r="E3747">
        <v>-16.100000000000364</v>
      </c>
      <c r="F3747" s="2">
        <v>-0.25618585408545408</v>
      </c>
    </row>
    <row r="3748" spans="1:6" x14ac:dyDescent="0.35">
      <c r="A3748" s="1">
        <v>41634</v>
      </c>
      <c r="B3748">
        <v>2013</v>
      </c>
      <c r="C3748" t="s">
        <v>23</v>
      </c>
      <c r="D3748">
        <v>6278.9</v>
      </c>
      <c r="E3748">
        <v>10.5</v>
      </c>
      <c r="F3748" s="2">
        <v>0.16750685980473487</v>
      </c>
    </row>
    <row r="3749" spans="1:6" x14ac:dyDescent="0.35">
      <c r="A3749" s="1">
        <v>41635</v>
      </c>
      <c r="B3749">
        <v>2013</v>
      </c>
      <c r="C3749" t="s">
        <v>23</v>
      </c>
      <c r="D3749">
        <v>6313.8</v>
      </c>
      <c r="E3749">
        <v>34.900000000000546</v>
      </c>
      <c r="F3749" s="2">
        <v>0.55582984280686987</v>
      </c>
    </row>
    <row r="3750" spans="1:6" x14ac:dyDescent="0.35">
      <c r="A3750" s="1">
        <v>41638</v>
      </c>
      <c r="B3750">
        <v>2013</v>
      </c>
      <c r="C3750" t="s">
        <v>23</v>
      </c>
      <c r="D3750">
        <v>6291.1</v>
      </c>
      <c r="E3750">
        <v>-22.699999999999818</v>
      </c>
      <c r="F3750" s="2">
        <v>-0.3595299185910199</v>
      </c>
    </row>
    <row r="3751" spans="1:6" x14ac:dyDescent="0.35">
      <c r="A3751" s="1">
        <v>41639</v>
      </c>
      <c r="B3751">
        <v>2013</v>
      </c>
      <c r="C3751" t="s">
        <v>23</v>
      </c>
      <c r="D3751">
        <v>6304</v>
      </c>
      <c r="E3751">
        <v>12.899999999999636</v>
      </c>
      <c r="F3751" s="2">
        <v>0.20505158080462293</v>
      </c>
    </row>
    <row r="3752" spans="1:6" x14ac:dyDescent="0.35">
      <c r="A3752" s="1">
        <v>41640</v>
      </c>
      <c r="B3752">
        <v>2014</v>
      </c>
      <c r="C3752" t="s">
        <v>12</v>
      </c>
      <c r="D3752">
        <v>6301.65</v>
      </c>
      <c r="E3752">
        <v>-2.3500000000003638</v>
      </c>
      <c r="F3752" s="2">
        <v>-3.7277918781731659E-2</v>
      </c>
    </row>
    <row r="3753" spans="1:6" x14ac:dyDescent="0.35">
      <c r="A3753" s="1">
        <v>41641</v>
      </c>
      <c r="B3753">
        <v>2014</v>
      </c>
      <c r="C3753" t="s">
        <v>12</v>
      </c>
      <c r="D3753">
        <v>6221.15</v>
      </c>
      <c r="E3753">
        <v>-80.5</v>
      </c>
      <c r="F3753" s="2">
        <v>-1.2774432093181944</v>
      </c>
    </row>
    <row r="3754" spans="1:6" x14ac:dyDescent="0.35">
      <c r="A3754" s="1">
        <v>41642</v>
      </c>
      <c r="B3754">
        <v>2014</v>
      </c>
      <c r="C3754" t="s">
        <v>12</v>
      </c>
      <c r="D3754">
        <v>6211.15</v>
      </c>
      <c r="E3754">
        <v>-10</v>
      </c>
      <c r="F3754" s="2">
        <v>-0.16074198500277281</v>
      </c>
    </row>
    <row r="3755" spans="1:6" x14ac:dyDescent="0.35">
      <c r="A3755" s="1">
        <v>41645</v>
      </c>
      <c r="B3755">
        <v>2014</v>
      </c>
      <c r="C3755" t="s">
        <v>12</v>
      </c>
      <c r="D3755">
        <v>6191.45</v>
      </c>
      <c r="E3755">
        <v>-19.699999999999818</v>
      </c>
      <c r="F3755" s="2">
        <v>-0.31717153828195777</v>
      </c>
    </row>
    <row r="3756" spans="1:6" x14ac:dyDescent="0.35">
      <c r="A3756" s="1">
        <v>41646</v>
      </c>
      <c r="B3756">
        <v>2014</v>
      </c>
      <c r="C3756" t="s">
        <v>12</v>
      </c>
      <c r="D3756">
        <v>6162.25</v>
      </c>
      <c r="E3756">
        <v>-29.199999999999818</v>
      </c>
      <c r="F3756" s="2">
        <v>-0.47161811853442764</v>
      </c>
    </row>
    <row r="3757" spans="1:6" x14ac:dyDescent="0.35">
      <c r="A3757" s="1">
        <v>41647</v>
      </c>
      <c r="B3757">
        <v>2014</v>
      </c>
      <c r="C3757" t="s">
        <v>12</v>
      </c>
      <c r="D3757">
        <v>6174.6</v>
      </c>
      <c r="E3757">
        <v>12.350000000000364</v>
      </c>
      <c r="F3757" s="2">
        <v>0.20041380989087371</v>
      </c>
    </row>
    <row r="3758" spans="1:6" x14ac:dyDescent="0.35">
      <c r="A3758" s="1">
        <v>41648</v>
      </c>
      <c r="B3758">
        <v>2014</v>
      </c>
      <c r="C3758" t="s">
        <v>12</v>
      </c>
      <c r="D3758">
        <v>6168.35</v>
      </c>
      <c r="E3758">
        <v>-6.25</v>
      </c>
      <c r="F3758" s="2">
        <v>-0.10122113173322968</v>
      </c>
    </row>
    <row r="3759" spans="1:6" x14ac:dyDescent="0.35">
      <c r="A3759" s="1">
        <v>41649</v>
      </c>
      <c r="B3759">
        <v>2014</v>
      </c>
      <c r="C3759" t="s">
        <v>12</v>
      </c>
      <c r="D3759">
        <v>6171.45</v>
      </c>
      <c r="E3759">
        <v>3.0999999999994543</v>
      </c>
      <c r="F3759" s="2">
        <v>5.0256551589962541E-2</v>
      </c>
    </row>
    <row r="3760" spans="1:6" x14ac:dyDescent="0.35">
      <c r="A3760" s="1">
        <v>41652</v>
      </c>
      <c r="B3760">
        <v>2014</v>
      </c>
      <c r="C3760" t="s">
        <v>12</v>
      </c>
      <c r="D3760">
        <v>6272.75</v>
      </c>
      <c r="E3760">
        <v>101.30000000000018</v>
      </c>
      <c r="F3760" s="2">
        <v>1.6414294857772516</v>
      </c>
    </row>
    <row r="3761" spans="1:6" x14ac:dyDescent="0.35">
      <c r="A3761" s="1">
        <v>41653</v>
      </c>
      <c r="B3761">
        <v>2014</v>
      </c>
      <c r="C3761" t="s">
        <v>12</v>
      </c>
      <c r="D3761">
        <v>6241.85</v>
      </c>
      <c r="E3761">
        <v>-30.899999999999636</v>
      </c>
      <c r="F3761" s="2">
        <v>-0.49260691084452013</v>
      </c>
    </row>
    <row r="3762" spans="1:6" x14ac:dyDescent="0.35">
      <c r="A3762" s="1">
        <v>41654</v>
      </c>
      <c r="B3762">
        <v>2014</v>
      </c>
      <c r="C3762" t="s">
        <v>12</v>
      </c>
      <c r="D3762">
        <v>6320.9</v>
      </c>
      <c r="E3762">
        <v>79.049999999999272</v>
      </c>
      <c r="F3762" s="2">
        <v>1.2664514526943016</v>
      </c>
    </row>
    <row r="3763" spans="1:6" x14ac:dyDescent="0.35">
      <c r="A3763" s="1">
        <v>41655</v>
      </c>
      <c r="B3763">
        <v>2014</v>
      </c>
      <c r="C3763" t="s">
        <v>12</v>
      </c>
      <c r="D3763">
        <v>6318.9</v>
      </c>
      <c r="E3763">
        <v>-2</v>
      </c>
      <c r="F3763" s="2">
        <v>-3.1641063772564038E-2</v>
      </c>
    </row>
    <row r="3764" spans="1:6" x14ac:dyDescent="0.35">
      <c r="A3764" s="1">
        <v>41656</v>
      </c>
      <c r="B3764">
        <v>2014</v>
      </c>
      <c r="C3764" t="s">
        <v>12</v>
      </c>
      <c r="D3764">
        <v>6261.65</v>
      </c>
      <c r="E3764">
        <v>-57.25</v>
      </c>
      <c r="F3764" s="2">
        <v>-0.90601212236306961</v>
      </c>
    </row>
    <row r="3765" spans="1:6" x14ac:dyDescent="0.35">
      <c r="A3765" s="1">
        <v>41659</v>
      </c>
      <c r="B3765">
        <v>2014</v>
      </c>
      <c r="C3765" t="s">
        <v>12</v>
      </c>
      <c r="D3765">
        <v>6303.95</v>
      </c>
      <c r="E3765">
        <v>42.300000000000182</v>
      </c>
      <c r="F3765" s="2">
        <v>0.67554079196378247</v>
      </c>
    </row>
    <row r="3766" spans="1:6" x14ac:dyDescent="0.35">
      <c r="A3766" s="1">
        <v>41660</v>
      </c>
      <c r="B3766">
        <v>2014</v>
      </c>
      <c r="C3766" t="s">
        <v>12</v>
      </c>
      <c r="D3766">
        <v>6313.8</v>
      </c>
      <c r="E3766">
        <v>9.8500000000003638</v>
      </c>
      <c r="F3766" s="2">
        <v>0.15625123930234794</v>
      </c>
    </row>
    <row r="3767" spans="1:6" x14ac:dyDescent="0.35">
      <c r="A3767" s="1">
        <v>41661</v>
      </c>
      <c r="B3767">
        <v>2014</v>
      </c>
      <c r="C3767" t="s">
        <v>12</v>
      </c>
      <c r="D3767">
        <v>6338.95</v>
      </c>
      <c r="E3767">
        <v>25.149999999999636</v>
      </c>
      <c r="F3767" s="2">
        <v>0.39833380848299965</v>
      </c>
    </row>
    <row r="3768" spans="1:6" x14ac:dyDescent="0.35">
      <c r="A3768" s="1">
        <v>41662</v>
      </c>
      <c r="B3768">
        <v>2014</v>
      </c>
      <c r="C3768" t="s">
        <v>12</v>
      </c>
      <c r="D3768">
        <v>6345.65</v>
      </c>
      <c r="E3768">
        <v>6.6999999999998181</v>
      </c>
      <c r="F3768" s="2">
        <v>0.10569573825317786</v>
      </c>
    </row>
    <row r="3769" spans="1:6" x14ac:dyDescent="0.35">
      <c r="A3769" s="1">
        <v>41663</v>
      </c>
      <c r="B3769">
        <v>2014</v>
      </c>
      <c r="C3769" t="s">
        <v>12</v>
      </c>
      <c r="D3769">
        <v>6266.75</v>
      </c>
      <c r="E3769">
        <v>-78.899999999999636</v>
      </c>
      <c r="F3769" s="2">
        <v>-1.2433714434297454</v>
      </c>
    </row>
    <row r="3770" spans="1:6" x14ac:dyDescent="0.35">
      <c r="A3770" s="1">
        <v>41666</v>
      </c>
      <c r="B3770">
        <v>2014</v>
      </c>
      <c r="C3770" t="s">
        <v>12</v>
      </c>
      <c r="D3770">
        <v>6135.85</v>
      </c>
      <c r="E3770">
        <v>-130.89999999999964</v>
      </c>
      <c r="F3770" s="2">
        <v>-2.088802010611555</v>
      </c>
    </row>
    <row r="3771" spans="1:6" x14ac:dyDescent="0.35">
      <c r="A3771" s="1">
        <v>41667</v>
      </c>
      <c r="B3771">
        <v>2014</v>
      </c>
      <c r="C3771" t="s">
        <v>12</v>
      </c>
      <c r="D3771">
        <v>6126.25</v>
      </c>
      <c r="E3771">
        <v>-9.6000000000003638</v>
      </c>
      <c r="F3771" s="2">
        <v>-0.15645754052006428</v>
      </c>
    </row>
    <row r="3772" spans="1:6" x14ac:dyDescent="0.35">
      <c r="A3772" s="1">
        <v>41668</v>
      </c>
      <c r="B3772">
        <v>2014</v>
      </c>
      <c r="C3772" t="s">
        <v>12</v>
      </c>
      <c r="D3772">
        <v>6120.25</v>
      </c>
      <c r="E3772">
        <v>-6</v>
      </c>
      <c r="F3772" s="2">
        <v>-9.7939196082432164E-2</v>
      </c>
    </row>
    <row r="3773" spans="1:6" x14ac:dyDescent="0.35">
      <c r="A3773" s="1">
        <v>41669</v>
      </c>
      <c r="B3773">
        <v>2014</v>
      </c>
      <c r="C3773" t="s">
        <v>12</v>
      </c>
      <c r="D3773">
        <v>6073.7</v>
      </c>
      <c r="E3773">
        <v>-46.550000000000182</v>
      </c>
      <c r="F3773" s="2">
        <v>-0.76058984518606565</v>
      </c>
    </row>
    <row r="3774" spans="1:6" x14ac:dyDescent="0.35">
      <c r="A3774" s="1">
        <v>41670</v>
      </c>
      <c r="B3774">
        <v>2014</v>
      </c>
      <c r="C3774" t="s">
        <v>12</v>
      </c>
      <c r="D3774">
        <v>6089.5</v>
      </c>
      <c r="E3774">
        <v>15.800000000000182</v>
      </c>
      <c r="F3774" s="2">
        <v>0.2601379719116878</v>
      </c>
    </row>
    <row r="3775" spans="1:6" x14ac:dyDescent="0.35">
      <c r="A3775" s="1">
        <v>41673</v>
      </c>
      <c r="B3775">
        <v>2014</v>
      </c>
      <c r="C3775" t="s">
        <v>13</v>
      </c>
      <c r="D3775">
        <v>6001.8</v>
      </c>
      <c r="E3775">
        <v>-87.699999999999818</v>
      </c>
      <c r="F3775" s="2">
        <v>-1.4401839231463966</v>
      </c>
    </row>
    <row r="3776" spans="1:6" x14ac:dyDescent="0.35">
      <c r="A3776" s="1">
        <v>41674</v>
      </c>
      <c r="B3776">
        <v>2014</v>
      </c>
      <c r="C3776" t="s">
        <v>13</v>
      </c>
      <c r="D3776">
        <v>6000.9</v>
      </c>
      <c r="E3776">
        <v>-0.9000000000005457</v>
      </c>
      <c r="F3776" s="2">
        <v>-1.4995501349604213E-2</v>
      </c>
    </row>
    <row r="3777" spans="1:6" x14ac:dyDescent="0.35">
      <c r="A3777" s="1">
        <v>41675</v>
      </c>
      <c r="B3777">
        <v>2014</v>
      </c>
      <c r="C3777" t="s">
        <v>13</v>
      </c>
      <c r="D3777">
        <v>6022.4</v>
      </c>
      <c r="E3777">
        <v>21.5</v>
      </c>
      <c r="F3777" s="2">
        <v>0.35827959139462418</v>
      </c>
    </row>
    <row r="3778" spans="1:6" x14ac:dyDescent="0.35">
      <c r="A3778" s="1">
        <v>41676</v>
      </c>
      <c r="B3778">
        <v>2014</v>
      </c>
      <c r="C3778" t="s">
        <v>13</v>
      </c>
      <c r="D3778">
        <v>6036.3</v>
      </c>
      <c r="E3778">
        <v>13.900000000000546</v>
      </c>
      <c r="F3778" s="2">
        <v>0.2308049946865128</v>
      </c>
    </row>
    <row r="3779" spans="1:6" x14ac:dyDescent="0.35">
      <c r="A3779" s="1">
        <v>41677</v>
      </c>
      <c r="B3779">
        <v>2014</v>
      </c>
      <c r="C3779" t="s">
        <v>13</v>
      </c>
      <c r="D3779">
        <v>6063.2</v>
      </c>
      <c r="E3779">
        <v>26.899999999999636</v>
      </c>
      <c r="F3779" s="2">
        <v>0.44563722810330225</v>
      </c>
    </row>
    <row r="3780" spans="1:6" x14ac:dyDescent="0.35">
      <c r="A3780" s="1">
        <v>41680</v>
      </c>
      <c r="B3780">
        <v>2014</v>
      </c>
      <c r="C3780" t="s">
        <v>13</v>
      </c>
      <c r="D3780">
        <v>6053.45</v>
      </c>
      <c r="E3780">
        <v>-9.75</v>
      </c>
      <c r="F3780" s="2">
        <v>-0.16080617495711835</v>
      </c>
    </row>
    <row r="3781" spans="1:6" x14ac:dyDescent="0.35">
      <c r="A3781" s="1">
        <v>41681</v>
      </c>
      <c r="B3781">
        <v>2014</v>
      </c>
      <c r="C3781" t="s">
        <v>13</v>
      </c>
      <c r="D3781">
        <v>6062.7</v>
      </c>
      <c r="E3781">
        <v>9.25</v>
      </c>
      <c r="F3781" s="2">
        <v>0.15280542500557534</v>
      </c>
    </row>
    <row r="3782" spans="1:6" x14ac:dyDescent="0.35">
      <c r="A3782" s="1">
        <v>41682</v>
      </c>
      <c r="B3782">
        <v>2014</v>
      </c>
      <c r="C3782" t="s">
        <v>13</v>
      </c>
      <c r="D3782">
        <v>6084</v>
      </c>
      <c r="E3782">
        <v>21.300000000000182</v>
      </c>
      <c r="F3782" s="2">
        <v>0.35132861596318771</v>
      </c>
    </row>
    <row r="3783" spans="1:6" x14ac:dyDescent="0.35">
      <c r="A3783" s="1">
        <v>41683</v>
      </c>
      <c r="B3783">
        <v>2014</v>
      </c>
      <c r="C3783" t="s">
        <v>13</v>
      </c>
      <c r="D3783">
        <v>6001.1</v>
      </c>
      <c r="E3783">
        <v>-82.899999999999636</v>
      </c>
      <c r="F3783" s="2">
        <v>-1.3625904010519334</v>
      </c>
    </row>
    <row r="3784" spans="1:6" x14ac:dyDescent="0.35">
      <c r="A3784" s="1">
        <v>41684</v>
      </c>
      <c r="B3784">
        <v>2014</v>
      </c>
      <c r="C3784" t="s">
        <v>13</v>
      </c>
      <c r="D3784">
        <v>6048.35</v>
      </c>
      <c r="E3784">
        <v>47.25</v>
      </c>
      <c r="F3784" s="2">
        <v>0.7873556514638983</v>
      </c>
    </row>
    <row r="3785" spans="1:6" x14ac:dyDescent="0.35">
      <c r="A3785" s="1">
        <v>41687</v>
      </c>
      <c r="B3785">
        <v>2014</v>
      </c>
      <c r="C3785" t="s">
        <v>13</v>
      </c>
      <c r="D3785">
        <v>6073.3</v>
      </c>
      <c r="E3785">
        <v>24.949999999999818</v>
      </c>
      <c r="F3785" s="2">
        <v>0.41250919672307018</v>
      </c>
    </row>
    <row r="3786" spans="1:6" x14ac:dyDescent="0.35">
      <c r="A3786" s="1">
        <v>41688</v>
      </c>
      <c r="B3786">
        <v>2014</v>
      </c>
      <c r="C3786" t="s">
        <v>13</v>
      </c>
      <c r="D3786">
        <v>6127.1</v>
      </c>
      <c r="E3786">
        <v>53.800000000000182</v>
      </c>
      <c r="F3786" s="2">
        <v>0.88584459848846886</v>
      </c>
    </row>
    <row r="3787" spans="1:6" x14ac:dyDescent="0.35">
      <c r="A3787" s="1">
        <v>41689</v>
      </c>
      <c r="B3787">
        <v>2014</v>
      </c>
      <c r="C3787" t="s">
        <v>13</v>
      </c>
      <c r="D3787">
        <v>6152.75</v>
      </c>
      <c r="E3787">
        <v>25.649999999999636</v>
      </c>
      <c r="F3787" s="2">
        <v>0.41863197923976492</v>
      </c>
    </row>
    <row r="3788" spans="1:6" x14ac:dyDescent="0.35">
      <c r="A3788" s="1">
        <v>41690</v>
      </c>
      <c r="B3788">
        <v>2014</v>
      </c>
      <c r="C3788" t="s">
        <v>13</v>
      </c>
      <c r="D3788">
        <v>6091.45</v>
      </c>
      <c r="E3788">
        <v>-61.300000000000182</v>
      </c>
      <c r="F3788" s="2">
        <v>-0.99630246637682629</v>
      </c>
    </row>
    <row r="3789" spans="1:6" x14ac:dyDescent="0.35">
      <c r="A3789" s="1">
        <v>41691</v>
      </c>
      <c r="B3789">
        <v>2014</v>
      </c>
      <c r="C3789" t="s">
        <v>13</v>
      </c>
      <c r="D3789">
        <v>6155.45</v>
      </c>
      <c r="E3789">
        <v>64</v>
      </c>
      <c r="F3789" s="2">
        <v>1.0506529644009226</v>
      </c>
    </row>
    <row r="3790" spans="1:6" x14ac:dyDescent="0.35">
      <c r="A3790" s="1">
        <v>41694</v>
      </c>
      <c r="B3790">
        <v>2014</v>
      </c>
      <c r="C3790" t="s">
        <v>13</v>
      </c>
      <c r="D3790">
        <v>6186.1</v>
      </c>
      <c r="E3790">
        <v>30.650000000000546</v>
      </c>
      <c r="F3790" s="2">
        <v>0.49793272628322127</v>
      </c>
    </row>
    <row r="3791" spans="1:6" x14ac:dyDescent="0.35">
      <c r="A3791" s="1">
        <v>41695</v>
      </c>
      <c r="B3791">
        <v>2014</v>
      </c>
      <c r="C3791" t="s">
        <v>13</v>
      </c>
      <c r="D3791">
        <v>6200.05</v>
      </c>
      <c r="E3791">
        <v>13.949999999999818</v>
      </c>
      <c r="F3791" s="2">
        <v>0.22550556893680698</v>
      </c>
    </row>
    <row r="3792" spans="1:6" x14ac:dyDescent="0.35">
      <c r="A3792" s="1">
        <v>41696</v>
      </c>
      <c r="B3792">
        <v>2014</v>
      </c>
      <c r="C3792" t="s">
        <v>13</v>
      </c>
      <c r="D3792">
        <v>6238.8</v>
      </c>
      <c r="E3792">
        <v>38.75</v>
      </c>
      <c r="F3792" s="2">
        <v>0.62499495971806684</v>
      </c>
    </row>
    <row r="3793" spans="1:6" x14ac:dyDescent="0.35">
      <c r="A3793" s="1">
        <v>41698</v>
      </c>
      <c r="B3793">
        <v>2014</v>
      </c>
      <c r="C3793" t="s">
        <v>13</v>
      </c>
      <c r="D3793">
        <v>6276.95</v>
      </c>
      <c r="E3793">
        <v>38.149999999999636</v>
      </c>
      <c r="F3793" s="2">
        <v>0.61149580047444441</v>
      </c>
    </row>
    <row r="3794" spans="1:6" x14ac:dyDescent="0.35">
      <c r="A3794" s="1">
        <v>41701</v>
      </c>
      <c r="B3794">
        <v>2014</v>
      </c>
      <c r="C3794" t="s">
        <v>14</v>
      </c>
      <c r="D3794">
        <v>6221.45</v>
      </c>
      <c r="E3794">
        <v>-55.5</v>
      </c>
      <c r="F3794" s="2">
        <v>-0.88418738400019115</v>
      </c>
    </row>
    <row r="3795" spans="1:6" x14ac:dyDescent="0.35">
      <c r="A3795" s="1">
        <v>41702</v>
      </c>
      <c r="B3795">
        <v>2014</v>
      </c>
      <c r="C3795" t="s">
        <v>14</v>
      </c>
      <c r="D3795">
        <v>6297.95</v>
      </c>
      <c r="E3795">
        <v>76.5</v>
      </c>
      <c r="F3795" s="2">
        <v>1.2296168899533066</v>
      </c>
    </row>
    <row r="3796" spans="1:6" x14ac:dyDescent="0.35">
      <c r="A3796" s="1">
        <v>41703</v>
      </c>
      <c r="B3796">
        <v>2014</v>
      </c>
      <c r="C3796" t="s">
        <v>14</v>
      </c>
      <c r="D3796">
        <v>6328.65</v>
      </c>
      <c r="E3796">
        <v>30.699999999999818</v>
      </c>
      <c r="F3796" s="2">
        <v>0.48746020530489786</v>
      </c>
    </row>
    <row r="3797" spans="1:6" x14ac:dyDescent="0.35">
      <c r="A3797" s="1">
        <v>41704</v>
      </c>
      <c r="B3797">
        <v>2014</v>
      </c>
      <c r="C3797" t="s">
        <v>14</v>
      </c>
      <c r="D3797">
        <v>6401.15</v>
      </c>
      <c r="E3797">
        <v>72.5</v>
      </c>
      <c r="F3797" s="2">
        <v>1.1455839713050968</v>
      </c>
    </row>
    <row r="3798" spans="1:6" x14ac:dyDescent="0.35">
      <c r="A3798" s="1">
        <v>41705</v>
      </c>
      <c r="B3798">
        <v>2014</v>
      </c>
      <c r="C3798" t="s">
        <v>14</v>
      </c>
      <c r="D3798">
        <v>6526.65</v>
      </c>
      <c r="E3798">
        <v>125.5</v>
      </c>
      <c r="F3798" s="2">
        <v>1.960585207345555</v>
      </c>
    </row>
    <row r="3799" spans="1:6" x14ac:dyDescent="0.35">
      <c r="A3799" s="1">
        <v>41708</v>
      </c>
      <c r="B3799">
        <v>2014</v>
      </c>
      <c r="C3799" t="s">
        <v>14</v>
      </c>
      <c r="D3799">
        <v>6537.25</v>
      </c>
      <c r="E3799">
        <v>10.600000000000364</v>
      </c>
      <c r="F3799" s="2">
        <v>0.16241103782185906</v>
      </c>
    </row>
    <row r="3800" spans="1:6" x14ac:dyDescent="0.35">
      <c r="A3800" s="1">
        <v>41709</v>
      </c>
      <c r="B3800">
        <v>2014</v>
      </c>
      <c r="C3800" t="s">
        <v>14</v>
      </c>
      <c r="D3800">
        <v>6511.9</v>
      </c>
      <c r="E3800">
        <v>-25.350000000000364</v>
      </c>
      <c r="F3800" s="2">
        <v>-0.38777773528624976</v>
      </c>
    </row>
    <row r="3801" spans="1:6" x14ac:dyDescent="0.35">
      <c r="A3801" s="1">
        <v>41710</v>
      </c>
      <c r="B3801">
        <v>2014</v>
      </c>
      <c r="C3801" t="s">
        <v>14</v>
      </c>
      <c r="D3801">
        <v>6516.9</v>
      </c>
      <c r="E3801">
        <v>5</v>
      </c>
      <c r="F3801" s="2">
        <v>7.6782505873861706E-2</v>
      </c>
    </row>
    <row r="3802" spans="1:6" x14ac:dyDescent="0.35">
      <c r="A3802" s="1">
        <v>41711</v>
      </c>
      <c r="B3802">
        <v>2014</v>
      </c>
      <c r="C3802" t="s">
        <v>14</v>
      </c>
      <c r="D3802">
        <v>6493.1</v>
      </c>
      <c r="E3802">
        <v>-23.799999999999272</v>
      </c>
      <c r="F3802" s="2">
        <v>-0.36520431493500394</v>
      </c>
    </row>
    <row r="3803" spans="1:6" x14ac:dyDescent="0.35">
      <c r="A3803" s="1">
        <v>41712</v>
      </c>
      <c r="B3803">
        <v>2014</v>
      </c>
      <c r="C3803" t="s">
        <v>14</v>
      </c>
      <c r="D3803">
        <v>6504.2</v>
      </c>
      <c r="E3803">
        <v>11.099999999999454</v>
      </c>
      <c r="F3803" s="2">
        <v>0.17095070151390634</v>
      </c>
    </row>
    <row r="3804" spans="1:6" x14ac:dyDescent="0.35">
      <c r="A3804" s="1">
        <v>41716</v>
      </c>
      <c r="B3804">
        <v>2014</v>
      </c>
      <c r="C3804" t="s">
        <v>14</v>
      </c>
      <c r="D3804">
        <v>6516.65</v>
      </c>
      <c r="E3804">
        <v>12.449999999999818</v>
      </c>
      <c r="F3804" s="2">
        <v>0.19141477814335073</v>
      </c>
    </row>
    <row r="3805" spans="1:6" x14ac:dyDescent="0.35">
      <c r="A3805" s="1">
        <v>41717</v>
      </c>
      <c r="B3805">
        <v>2014</v>
      </c>
      <c r="C3805" t="s">
        <v>14</v>
      </c>
      <c r="D3805">
        <v>6524.05</v>
      </c>
      <c r="E3805">
        <v>7.4000000000005457</v>
      </c>
      <c r="F3805" s="2">
        <v>0.11355527763498953</v>
      </c>
    </row>
    <row r="3806" spans="1:6" x14ac:dyDescent="0.35">
      <c r="A3806" s="1">
        <v>41718</v>
      </c>
      <c r="B3806">
        <v>2014</v>
      </c>
      <c r="C3806" t="s">
        <v>14</v>
      </c>
      <c r="D3806">
        <v>6483.1</v>
      </c>
      <c r="E3806">
        <v>-40.949999999999818</v>
      </c>
      <c r="F3806" s="2">
        <v>-0.62767759290624403</v>
      </c>
    </row>
    <row r="3807" spans="1:6" x14ac:dyDescent="0.35">
      <c r="A3807" s="1">
        <v>41719</v>
      </c>
      <c r="B3807">
        <v>2014</v>
      </c>
      <c r="C3807" t="s">
        <v>14</v>
      </c>
      <c r="D3807">
        <v>6493.2</v>
      </c>
      <c r="E3807">
        <v>10.099999999999454</v>
      </c>
      <c r="F3807" s="2">
        <v>0.15578966852276618</v>
      </c>
    </row>
    <row r="3808" spans="1:6" x14ac:dyDescent="0.35">
      <c r="A3808" s="1">
        <v>41720</v>
      </c>
      <c r="B3808">
        <v>2014</v>
      </c>
      <c r="C3808" t="s">
        <v>14</v>
      </c>
      <c r="D3808">
        <v>6494.9</v>
      </c>
      <c r="E3808">
        <v>1.6999999999998181</v>
      </c>
      <c r="F3808" s="2">
        <v>2.6181235754324805E-2</v>
      </c>
    </row>
    <row r="3809" spans="1:6" x14ac:dyDescent="0.35">
      <c r="A3809" s="1">
        <v>41722</v>
      </c>
      <c r="B3809">
        <v>2014</v>
      </c>
      <c r="C3809" t="s">
        <v>14</v>
      </c>
      <c r="D3809">
        <v>6583.5</v>
      </c>
      <c r="E3809">
        <v>88.600000000000364</v>
      </c>
      <c r="F3809" s="2">
        <v>1.3641472539992974</v>
      </c>
    </row>
    <row r="3810" spans="1:6" x14ac:dyDescent="0.35">
      <c r="A3810" s="1">
        <v>41723</v>
      </c>
      <c r="B3810">
        <v>2014</v>
      </c>
      <c r="C3810" t="s">
        <v>14</v>
      </c>
      <c r="D3810">
        <v>6589.75</v>
      </c>
      <c r="E3810">
        <v>6.25</v>
      </c>
      <c r="F3810" s="2">
        <v>9.4934305460621246E-2</v>
      </c>
    </row>
    <row r="3811" spans="1:6" x14ac:dyDescent="0.35">
      <c r="A3811" s="1">
        <v>41724</v>
      </c>
      <c r="B3811">
        <v>2014</v>
      </c>
      <c r="C3811" t="s">
        <v>14</v>
      </c>
      <c r="D3811">
        <v>6601.4</v>
      </c>
      <c r="E3811">
        <v>11.649999999999636</v>
      </c>
      <c r="F3811" s="2">
        <v>0.17678971129404963</v>
      </c>
    </row>
    <row r="3812" spans="1:6" x14ac:dyDescent="0.35">
      <c r="A3812" s="1">
        <v>41725</v>
      </c>
      <c r="B3812">
        <v>2014</v>
      </c>
      <c r="C3812" t="s">
        <v>14</v>
      </c>
      <c r="D3812">
        <v>6641.75</v>
      </c>
      <c r="E3812">
        <v>40.350000000000364</v>
      </c>
      <c r="F3812" s="2">
        <v>0.61123398067077239</v>
      </c>
    </row>
    <row r="3813" spans="1:6" x14ac:dyDescent="0.35">
      <c r="A3813" s="1">
        <v>41726</v>
      </c>
      <c r="B3813">
        <v>2014</v>
      </c>
      <c r="C3813" t="s">
        <v>14</v>
      </c>
      <c r="D3813">
        <v>6695.9</v>
      </c>
      <c r="E3813">
        <v>54.149999999999636</v>
      </c>
      <c r="F3813" s="2">
        <v>0.81529717318477268</v>
      </c>
    </row>
    <row r="3814" spans="1:6" x14ac:dyDescent="0.35">
      <c r="A3814" s="1">
        <v>41729</v>
      </c>
      <c r="B3814">
        <v>2014</v>
      </c>
      <c r="C3814" t="s">
        <v>14</v>
      </c>
      <c r="D3814">
        <v>6704.2</v>
      </c>
      <c r="E3814">
        <v>8.3000000000001819</v>
      </c>
      <c r="F3814" s="2">
        <v>0.12395645096253204</v>
      </c>
    </row>
    <row r="3815" spans="1:6" x14ac:dyDescent="0.35">
      <c r="A3815" s="1">
        <v>41730</v>
      </c>
      <c r="B3815">
        <v>2014</v>
      </c>
      <c r="C3815" t="s">
        <v>15</v>
      </c>
      <c r="D3815">
        <v>6721.05</v>
      </c>
      <c r="E3815">
        <v>16.850000000000364</v>
      </c>
      <c r="F3815" s="2">
        <v>0.25133498403986104</v>
      </c>
    </row>
    <row r="3816" spans="1:6" x14ac:dyDescent="0.35">
      <c r="A3816" s="1">
        <v>41731</v>
      </c>
      <c r="B3816">
        <v>2014</v>
      </c>
      <c r="C3816" t="s">
        <v>15</v>
      </c>
      <c r="D3816">
        <v>6752.55</v>
      </c>
      <c r="E3816">
        <v>31.5</v>
      </c>
      <c r="F3816" s="2">
        <v>0.46867676925480395</v>
      </c>
    </row>
    <row r="3817" spans="1:6" x14ac:dyDescent="0.35">
      <c r="A3817" s="1">
        <v>41732</v>
      </c>
      <c r="B3817">
        <v>2014</v>
      </c>
      <c r="C3817" t="s">
        <v>15</v>
      </c>
      <c r="D3817">
        <v>6736.1</v>
      </c>
      <c r="E3817">
        <v>-16.449999999999818</v>
      </c>
      <c r="F3817" s="2">
        <v>-0.2436116726273751</v>
      </c>
    </row>
    <row r="3818" spans="1:6" x14ac:dyDescent="0.35">
      <c r="A3818" s="1">
        <v>41733</v>
      </c>
      <c r="B3818">
        <v>2014</v>
      </c>
      <c r="C3818" t="s">
        <v>15</v>
      </c>
      <c r="D3818">
        <v>6694.35</v>
      </c>
      <c r="E3818">
        <v>-41.75</v>
      </c>
      <c r="F3818" s="2">
        <v>-0.61979483677498848</v>
      </c>
    </row>
    <row r="3819" spans="1:6" x14ac:dyDescent="0.35">
      <c r="A3819" s="1">
        <v>41736</v>
      </c>
      <c r="B3819">
        <v>2014</v>
      </c>
      <c r="C3819" t="s">
        <v>15</v>
      </c>
      <c r="D3819">
        <v>6695.05</v>
      </c>
      <c r="E3819">
        <v>0.6999999999998181</v>
      </c>
      <c r="F3819" s="2">
        <v>1.0456579055469433E-2</v>
      </c>
    </row>
    <row r="3820" spans="1:6" x14ac:dyDescent="0.35">
      <c r="A3820" s="1">
        <v>41738</v>
      </c>
      <c r="B3820">
        <v>2014</v>
      </c>
      <c r="C3820" t="s">
        <v>15</v>
      </c>
      <c r="D3820">
        <v>6796.2</v>
      </c>
      <c r="E3820">
        <v>101.14999999999964</v>
      </c>
      <c r="F3820" s="2">
        <v>1.5108176936691979</v>
      </c>
    </row>
    <row r="3821" spans="1:6" x14ac:dyDescent="0.35">
      <c r="A3821" s="1">
        <v>41739</v>
      </c>
      <c r="B3821">
        <v>2014</v>
      </c>
      <c r="C3821" t="s">
        <v>15</v>
      </c>
      <c r="D3821">
        <v>6796.4</v>
      </c>
      <c r="E3821">
        <v>0.1999999999998181</v>
      </c>
      <c r="F3821" s="2">
        <v>2.9428209881966114E-3</v>
      </c>
    </row>
    <row r="3822" spans="1:6" x14ac:dyDescent="0.35">
      <c r="A3822" s="1">
        <v>41740</v>
      </c>
      <c r="B3822">
        <v>2014</v>
      </c>
      <c r="C3822" t="s">
        <v>15</v>
      </c>
      <c r="D3822">
        <v>6776.3</v>
      </c>
      <c r="E3822">
        <v>-20.099999999999454</v>
      </c>
      <c r="F3822" s="2">
        <v>-0.29574480607379577</v>
      </c>
    </row>
    <row r="3823" spans="1:6" x14ac:dyDescent="0.35">
      <c r="A3823" s="1">
        <v>41744</v>
      </c>
      <c r="B3823">
        <v>2014</v>
      </c>
      <c r="C3823" t="s">
        <v>15</v>
      </c>
      <c r="D3823">
        <v>6733.1</v>
      </c>
      <c r="E3823">
        <v>-43.199999999999818</v>
      </c>
      <c r="F3823" s="2">
        <v>-0.63751604858108135</v>
      </c>
    </row>
    <row r="3824" spans="1:6" x14ac:dyDescent="0.35">
      <c r="A3824" s="1">
        <v>41745</v>
      </c>
      <c r="B3824">
        <v>2014</v>
      </c>
      <c r="C3824" t="s">
        <v>15</v>
      </c>
      <c r="D3824">
        <v>6675.3</v>
      </c>
      <c r="E3824">
        <v>-57.800000000000182</v>
      </c>
      <c r="F3824" s="2">
        <v>-0.85844558969865559</v>
      </c>
    </row>
    <row r="3825" spans="1:6" x14ac:dyDescent="0.35">
      <c r="A3825" s="1">
        <v>41746</v>
      </c>
      <c r="B3825">
        <v>2014</v>
      </c>
      <c r="C3825" t="s">
        <v>15</v>
      </c>
      <c r="D3825">
        <v>6779.4</v>
      </c>
      <c r="E3825">
        <v>104.09999999999945</v>
      </c>
      <c r="F3825" s="2">
        <v>1.5594804727877316</v>
      </c>
    </row>
    <row r="3826" spans="1:6" x14ac:dyDescent="0.35">
      <c r="A3826" s="1">
        <v>41750</v>
      </c>
      <c r="B3826">
        <v>2014</v>
      </c>
      <c r="C3826" t="s">
        <v>15</v>
      </c>
      <c r="D3826">
        <v>6817.65</v>
      </c>
      <c r="E3826">
        <v>38.25</v>
      </c>
      <c r="F3826" s="2">
        <v>0.5642092220550492</v>
      </c>
    </row>
    <row r="3827" spans="1:6" x14ac:dyDescent="0.35">
      <c r="A3827" s="1">
        <v>41751</v>
      </c>
      <c r="B3827">
        <v>2014</v>
      </c>
      <c r="C3827" t="s">
        <v>15</v>
      </c>
      <c r="D3827">
        <v>6815.35</v>
      </c>
      <c r="E3827">
        <v>-2.2999999999992724</v>
      </c>
      <c r="F3827" s="2">
        <v>-3.3735964738572273E-2</v>
      </c>
    </row>
    <row r="3828" spans="1:6" x14ac:dyDescent="0.35">
      <c r="A3828" s="1">
        <v>41752</v>
      </c>
      <c r="B3828">
        <v>2014</v>
      </c>
      <c r="C3828" t="s">
        <v>15</v>
      </c>
      <c r="D3828">
        <v>6840.8</v>
      </c>
      <c r="E3828">
        <v>25.449999999999818</v>
      </c>
      <c r="F3828" s="2">
        <v>0.37342176117147052</v>
      </c>
    </row>
    <row r="3829" spans="1:6" x14ac:dyDescent="0.35">
      <c r="A3829" s="1">
        <v>41754</v>
      </c>
      <c r="B3829">
        <v>2014</v>
      </c>
      <c r="C3829" t="s">
        <v>15</v>
      </c>
      <c r="D3829">
        <v>6782.75</v>
      </c>
      <c r="E3829">
        <v>-58.050000000000182</v>
      </c>
      <c r="F3829" s="2">
        <v>-0.84858496082329815</v>
      </c>
    </row>
    <row r="3830" spans="1:6" x14ac:dyDescent="0.35">
      <c r="A3830" s="1">
        <v>41757</v>
      </c>
      <c r="B3830">
        <v>2014</v>
      </c>
      <c r="C3830" t="s">
        <v>15</v>
      </c>
      <c r="D3830">
        <v>6761.25</v>
      </c>
      <c r="E3830">
        <v>-21.5</v>
      </c>
      <c r="F3830" s="2">
        <v>-0.31698057572518523</v>
      </c>
    </row>
    <row r="3831" spans="1:6" x14ac:dyDescent="0.35">
      <c r="A3831" s="1">
        <v>41758</v>
      </c>
      <c r="B3831">
        <v>2014</v>
      </c>
      <c r="C3831" t="s">
        <v>15</v>
      </c>
      <c r="D3831">
        <v>6715.25</v>
      </c>
      <c r="E3831">
        <v>-46</v>
      </c>
      <c r="F3831" s="2">
        <v>-0.68034756886670367</v>
      </c>
    </row>
    <row r="3832" spans="1:6" x14ac:dyDescent="0.35">
      <c r="A3832" s="1">
        <v>41759</v>
      </c>
      <c r="B3832">
        <v>2014</v>
      </c>
      <c r="C3832" t="s">
        <v>15</v>
      </c>
      <c r="D3832">
        <v>6696.4</v>
      </c>
      <c r="E3832">
        <v>-18.850000000000364</v>
      </c>
      <c r="F3832" s="2">
        <v>-0.28070436692603201</v>
      </c>
    </row>
    <row r="3833" spans="1:6" x14ac:dyDescent="0.35">
      <c r="A3833" s="1">
        <v>41761</v>
      </c>
      <c r="B3833">
        <v>2014</v>
      </c>
      <c r="C3833" t="s">
        <v>16</v>
      </c>
      <c r="D3833">
        <v>6694.8</v>
      </c>
      <c r="E3833">
        <v>-1.5999999999994543</v>
      </c>
      <c r="F3833" s="2">
        <v>-2.3893435278649042E-2</v>
      </c>
    </row>
    <row r="3834" spans="1:6" x14ac:dyDescent="0.35">
      <c r="A3834" s="1">
        <v>41764</v>
      </c>
      <c r="B3834">
        <v>2014</v>
      </c>
      <c r="C3834" t="s">
        <v>16</v>
      </c>
      <c r="D3834">
        <v>6699.35</v>
      </c>
      <c r="E3834">
        <v>4.5500000000001819</v>
      </c>
      <c r="F3834" s="2">
        <v>6.7963195315770178E-2</v>
      </c>
    </row>
    <row r="3835" spans="1:6" x14ac:dyDescent="0.35">
      <c r="A3835" s="1">
        <v>41765</v>
      </c>
      <c r="B3835">
        <v>2014</v>
      </c>
      <c r="C3835" t="s">
        <v>16</v>
      </c>
      <c r="D3835">
        <v>6715.3</v>
      </c>
      <c r="E3835">
        <v>15.949999999999818</v>
      </c>
      <c r="F3835" s="2">
        <v>0.2380827990775197</v>
      </c>
    </row>
    <row r="3836" spans="1:6" x14ac:dyDescent="0.35">
      <c r="A3836" s="1">
        <v>41766</v>
      </c>
      <c r="B3836">
        <v>2014</v>
      </c>
      <c r="C3836" t="s">
        <v>16</v>
      </c>
      <c r="D3836">
        <v>6652.55</v>
      </c>
      <c r="E3836">
        <v>-62.75</v>
      </c>
      <c r="F3836" s="2">
        <v>-0.93443330901076638</v>
      </c>
    </row>
    <row r="3837" spans="1:6" x14ac:dyDescent="0.35">
      <c r="A3837" s="1">
        <v>41767</v>
      </c>
      <c r="B3837">
        <v>2014</v>
      </c>
      <c r="C3837" t="s">
        <v>16</v>
      </c>
      <c r="D3837">
        <v>6659.85</v>
      </c>
      <c r="E3837">
        <v>7.3000000000001819</v>
      </c>
      <c r="F3837" s="2">
        <v>0.10973235826863656</v>
      </c>
    </row>
    <row r="3838" spans="1:6" x14ac:dyDescent="0.35">
      <c r="A3838" s="1">
        <v>41768</v>
      </c>
      <c r="B3838">
        <v>2014</v>
      </c>
      <c r="C3838" t="s">
        <v>16</v>
      </c>
      <c r="D3838">
        <v>6858.8</v>
      </c>
      <c r="E3838">
        <v>198.94999999999982</v>
      </c>
      <c r="F3838" s="2">
        <v>2.9873045188705425</v>
      </c>
    </row>
    <row r="3839" spans="1:6" x14ac:dyDescent="0.35">
      <c r="A3839" s="1">
        <v>41771</v>
      </c>
      <c r="B3839">
        <v>2014</v>
      </c>
      <c r="C3839" t="s">
        <v>16</v>
      </c>
      <c r="D3839">
        <v>7014.25</v>
      </c>
      <c r="E3839">
        <v>155.44999999999982</v>
      </c>
      <c r="F3839" s="2">
        <v>2.2664314457339447</v>
      </c>
    </row>
    <row r="3840" spans="1:6" x14ac:dyDescent="0.35">
      <c r="A3840" s="1">
        <v>41772</v>
      </c>
      <c r="B3840">
        <v>2014</v>
      </c>
      <c r="C3840" t="s">
        <v>16</v>
      </c>
      <c r="D3840">
        <v>7108.75</v>
      </c>
      <c r="E3840">
        <v>94.5</v>
      </c>
      <c r="F3840" s="2">
        <v>1.3472573689275404</v>
      </c>
    </row>
    <row r="3841" spans="1:6" x14ac:dyDescent="0.35">
      <c r="A3841" s="1">
        <v>41773</v>
      </c>
      <c r="B3841">
        <v>2014</v>
      </c>
      <c r="C3841" t="s">
        <v>16</v>
      </c>
      <c r="D3841">
        <v>7108.75</v>
      </c>
      <c r="E3841">
        <v>0</v>
      </c>
      <c r="F3841" s="2">
        <v>0</v>
      </c>
    </row>
    <row r="3842" spans="1:6" x14ac:dyDescent="0.35">
      <c r="A3842" s="1">
        <v>41774</v>
      </c>
      <c r="B3842">
        <v>2014</v>
      </c>
      <c r="C3842" t="s">
        <v>16</v>
      </c>
      <c r="D3842">
        <v>7123.15</v>
      </c>
      <c r="E3842">
        <v>14.399999999999636</v>
      </c>
      <c r="F3842" s="2">
        <v>0.20256725866009689</v>
      </c>
    </row>
    <row r="3843" spans="1:6" x14ac:dyDescent="0.35">
      <c r="A3843" s="1">
        <v>41775</v>
      </c>
      <c r="B3843">
        <v>2014</v>
      </c>
      <c r="C3843" t="s">
        <v>16</v>
      </c>
      <c r="D3843">
        <v>7203</v>
      </c>
      <c r="E3843">
        <v>79.850000000000364</v>
      </c>
      <c r="F3843" s="2">
        <v>1.1209928191881453</v>
      </c>
    </row>
    <row r="3844" spans="1:6" x14ac:dyDescent="0.35">
      <c r="A3844" s="1">
        <v>41778</v>
      </c>
      <c r="B3844">
        <v>2014</v>
      </c>
      <c r="C3844" t="s">
        <v>16</v>
      </c>
      <c r="D3844">
        <v>7263.55</v>
      </c>
      <c r="E3844">
        <v>60.550000000000182</v>
      </c>
      <c r="F3844" s="2">
        <v>0.84062196307094517</v>
      </c>
    </row>
    <row r="3845" spans="1:6" x14ac:dyDescent="0.35">
      <c r="A3845" s="1">
        <v>41779</v>
      </c>
      <c r="B3845">
        <v>2014</v>
      </c>
      <c r="C3845" t="s">
        <v>16</v>
      </c>
      <c r="D3845">
        <v>7275.5</v>
      </c>
      <c r="E3845">
        <v>11.949999999999818</v>
      </c>
      <c r="F3845" s="2">
        <v>0.16452010380598767</v>
      </c>
    </row>
    <row r="3846" spans="1:6" x14ac:dyDescent="0.35">
      <c r="A3846" s="1">
        <v>41780</v>
      </c>
      <c r="B3846">
        <v>2014</v>
      </c>
      <c r="C3846" t="s">
        <v>16</v>
      </c>
      <c r="D3846">
        <v>7252.9</v>
      </c>
      <c r="E3846">
        <v>-22.600000000000364</v>
      </c>
      <c r="F3846" s="2">
        <v>-0.31063157171328931</v>
      </c>
    </row>
    <row r="3847" spans="1:6" x14ac:dyDescent="0.35">
      <c r="A3847" s="1">
        <v>41781</v>
      </c>
      <c r="B3847">
        <v>2014</v>
      </c>
      <c r="C3847" t="s">
        <v>16</v>
      </c>
      <c r="D3847">
        <v>7276.4</v>
      </c>
      <c r="E3847">
        <v>23.5</v>
      </c>
      <c r="F3847" s="2">
        <v>0.32400832770340143</v>
      </c>
    </row>
    <row r="3848" spans="1:6" x14ac:dyDescent="0.35">
      <c r="A3848" s="1">
        <v>41782</v>
      </c>
      <c r="B3848">
        <v>2014</v>
      </c>
      <c r="C3848" t="s">
        <v>16</v>
      </c>
      <c r="D3848">
        <v>7367.1</v>
      </c>
      <c r="E3848">
        <v>90.700000000000728</v>
      </c>
      <c r="F3848" s="2">
        <v>1.24649551976253</v>
      </c>
    </row>
    <row r="3849" spans="1:6" x14ac:dyDescent="0.35">
      <c r="A3849" s="1">
        <v>41785</v>
      </c>
      <c r="B3849">
        <v>2014</v>
      </c>
      <c r="C3849" t="s">
        <v>16</v>
      </c>
      <c r="D3849">
        <v>7359.05</v>
      </c>
      <c r="E3849">
        <v>-8.0500000000001819</v>
      </c>
      <c r="F3849" s="2">
        <v>-0.10926959047658077</v>
      </c>
    </row>
    <row r="3850" spans="1:6" x14ac:dyDescent="0.35">
      <c r="A3850" s="1">
        <v>41786</v>
      </c>
      <c r="B3850">
        <v>2014</v>
      </c>
      <c r="C3850" t="s">
        <v>16</v>
      </c>
      <c r="D3850">
        <v>7318</v>
      </c>
      <c r="E3850">
        <v>-41.050000000000182</v>
      </c>
      <c r="F3850" s="2">
        <v>-0.55781656599697216</v>
      </c>
    </row>
    <row r="3851" spans="1:6" x14ac:dyDescent="0.35">
      <c r="A3851" s="1">
        <v>41787</v>
      </c>
      <c r="B3851">
        <v>2014</v>
      </c>
      <c r="C3851" t="s">
        <v>16</v>
      </c>
      <c r="D3851">
        <v>7329.65</v>
      </c>
      <c r="E3851">
        <v>11.649999999999636</v>
      </c>
      <c r="F3851" s="2">
        <v>0.15919650177643668</v>
      </c>
    </row>
    <row r="3852" spans="1:6" x14ac:dyDescent="0.35">
      <c r="A3852" s="1">
        <v>41788</v>
      </c>
      <c r="B3852">
        <v>2014</v>
      </c>
      <c r="C3852" t="s">
        <v>16</v>
      </c>
      <c r="D3852">
        <v>7235.65</v>
      </c>
      <c r="E3852">
        <v>-94</v>
      </c>
      <c r="F3852" s="2">
        <v>-1.2824623276691249</v>
      </c>
    </row>
    <row r="3853" spans="1:6" x14ac:dyDescent="0.35">
      <c r="A3853" s="1">
        <v>41789</v>
      </c>
      <c r="B3853">
        <v>2014</v>
      </c>
      <c r="C3853" t="s">
        <v>16</v>
      </c>
      <c r="D3853">
        <v>7229.95</v>
      </c>
      <c r="E3853">
        <v>-5.6999999999998181</v>
      </c>
      <c r="F3853" s="2">
        <v>-7.8776613020251365E-2</v>
      </c>
    </row>
    <row r="3854" spans="1:6" x14ac:dyDescent="0.35">
      <c r="A3854" s="1">
        <v>41792</v>
      </c>
      <c r="B3854">
        <v>2014</v>
      </c>
      <c r="C3854" t="s">
        <v>17</v>
      </c>
      <c r="D3854">
        <v>7362.5</v>
      </c>
      <c r="E3854">
        <v>132.55000000000018</v>
      </c>
      <c r="F3854" s="2">
        <v>1.8333460120747749</v>
      </c>
    </row>
    <row r="3855" spans="1:6" x14ac:dyDescent="0.35">
      <c r="A3855" s="1">
        <v>41793</v>
      </c>
      <c r="B3855">
        <v>2014</v>
      </c>
      <c r="C3855" t="s">
        <v>17</v>
      </c>
      <c r="D3855">
        <v>7415.85</v>
      </c>
      <c r="E3855">
        <v>53.350000000000364</v>
      </c>
      <c r="F3855" s="2">
        <v>0.72461799660441917</v>
      </c>
    </row>
    <row r="3856" spans="1:6" x14ac:dyDescent="0.35">
      <c r="A3856" s="1">
        <v>41794</v>
      </c>
      <c r="B3856">
        <v>2014</v>
      </c>
      <c r="C3856" t="s">
        <v>17</v>
      </c>
      <c r="D3856">
        <v>7402.25</v>
      </c>
      <c r="E3856">
        <v>-13.600000000000364</v>
      </c>
      <c r="F3856" s="2">
        <v>-0.18339098013040128</v>
      </c>
    </row>
    <row r="3857" spans="1:6" x14ac:dyDescent="0.35">
      <c r="A3857" s="1">
        <v>41795</v>
      </c>
      <c r="B3857">
        <v>2014</v>
      </c>
      <c r="C3857" t="s">
        <v>17</v>
      </c>
      <c r="D3857">
        <v>7474.1</v>
      </c>
      <c r="E3857">
        <v>71.850000000000364</v>
      </c>
      <c r="F3857" s="2">
        <v>0.97065081563038746</v>
      </c>
    </row>
    <row r="3858" spans="1:6" x14ac:dyDescent="0.35">
      <c r="A3858" s="1">
        <v>41796</v>
      </c>
      <c r="B3858">
        <v>2014</v>
      </c>
      <c r="C3858" t="s">
        <v>17</v>
      </c>
      <c r="D3858">
        <v>7583.4</v>
      </c>
      <c r="E3858">
        <v>109.29999999999927</v>
      </c>
      <c r="F3858" s="2">
        <v>1.4623834307809538</v>
      </c>
    </row>
    <row r="3859" spans="1:6" x14ac:dyDescent="0.35">
      <c r="A3859" s="1">
        <v>41799</v>
      </c>
      <c r="B3859">
        <v>2014</v>
      </c>
      <c r="C3859" t="s">
        <v>17</v>
      </c>
      <c r="D3859">
        <v>7654.6</v>
      </c>
      <c r="E3859">
        <v>71.200000000000728</v>
      </c>
      <c r="F3859" s="2">
        <v>0.93889284489807656</v>
      </c>
    </row>
    <row r="3860" spans="1:6" x14ac:dyDescent="0.35">
      <c r="A3860" s="1">
        <v>41800</v>
      </c>
      <c r="B3860">
        <v>2014</v>
      </c>
      <c r="C3860" t="s">
        <v>17</v>
      </c>
      <c r="D3860">
        <v>7656.4</v>
      </c>
      <c r="E3860">
        <v>1.7999999999992724</v>
      </c>
      <c r="F3860" s="2">
        <v>2.3515271862661304E-2</v>
      </c>
    </row>
    <row r="3861" spans="1:6" x14ac:dyDescent="0.35">
      <c r="A3861" s="1">
        <v>41801</v>
      </c>
      <c r="B3861">
        <v>2014</v>
      </c>
      <c r="C3861" t="s">
        <v>17</v>
      </c>
      <c r="D3861">
        <v>7626.85</v>
      </c>
      <c r="E3861">
        <v>-29.549999999999272</v>
      </c>
      <c r="F3861" s="2">
        <v>-0.38595162217229084</v>
      </c>
    </row>
    <row r="3862" spans="1:6" x14ac:dyDescent="0.35">
      <c r="A3862" s="1">
        <v>41802</v>
      </c>
      <c r="B3862">
        <v>2014</v>
      </c>
      <c r="C3862" t="s">
        <v>17</v>
      </c>
      <c r="D3862">
        <v>7649.9</v>
      </c>
      <c r="E3862">
        <v>23.049999999999272</v>
      </c>
      <c r="F3862" s="2">
        <v>0.30222175603295293</v>
      </c>
    </row>
    <row r="3863" spans="1:6" x14ac:dyDescent="0.35">
      <c r="A3863" s="1">
        <v>41803</v>
      </c>
      <c r="B3863">
        <v>2014</v>
      </c>
      <c r="C3863" t="s">
        <v>17</v>
      </c>
      <c r="D3863">
        <v>7542.1</v>
      </c>
      <c r="E3863">
        <v>-107.79999999999927</v>
      </c>
      <c r="F3863" s="2">
        <v>-1.4091687473038768</v>
      </c>
    </row>
    <row r="3864" spans="1:6" x14ac:dyDescent="0.35">
      <c r="A3864" s="1">
        <v>41806</v>
      </c>
      <c r="B3864">
        <v>2014</v>
      </c>
      <c r="C3864" t="s">
        <v>17</v>
      </c>
      <c r="D3864">
        <v>7533.55</v>
      </c>
      <c r="E3864">
        <v>-8.5500000000001819</v>
      </c>
      <c r="F3864" s="2">
        <v>-0.11336365203325574</v>
      </c>
    </row>
    <row r="3865" spans="1:6" x14ac:dyDescent="0.35">
      <c r="A3865" s="1">
        <v>41807</v>
      </c>
      <c r="B3865">
        <v>2014</v>
      </c>
      <c r="C3865" t="s">
        <v>17</v>
      </c>
      <c r="D3865">
        <v>7631.7</v>
      </c>
      <c r="E3865">
        <v>98.149999999999636</v>
      </c>
      <c r="F3865" s="2">
        <v>1.3028386351719923</v>
      </c>
    </row>
    <row r="3866" spans="1:6" x14ac:dyDescent="0.35">
      <c r="A3866" s="1">
        <v>41808</v>
      </c>
      <c r="B3866">
        <v>2014</v>
      </c>
      <c r="C3866" t="s">
        <v>17</v>
      </c>
      <c r="D3866">
        <v>7558.2</v>
      </c>
      <c r="E3866">
        <v>-73.5</v>
      </c>
      <c r="F3866" s="2">
        <v>-0.96308817170486261</v>
      </c>
    </row>
    <row r="3867" spans="1:6" x14ac:dyDescent="0.35">
      <c r="A3867" s="1">
        <v>41809</v>
      </c>
      <c r="B3867">
        <v>2014</v>
      </c>
      <c r="C3867" t="s">
        <v>17</v>
      </c>
      <c r="D3867">
        <v>7540.7</v>
      </c>
      <c r="E3867">
        <v>-17.5</v>
      </c>
      <c r="F3867" s="2">
        <v>-0.23153660924558761</v>
      </c>
    </row>
    <row r="3868" spans="1:6" x14ac:dyDescent="0.35">
      <c r="A3868" s="1">
        <v>41810</v>
      </c>
      <c r="B3868">
        <v>2014</v>
      </c>
      <c r="C3868" t="s">
        <v>17</v>
      </c>
      <c r="D3868">
        <v>7511.45</v>
      </c>
      <c r="E3868">
        <v>-29.25</v>
      </c>
      <c r="F3868" s="2">
        <v>-0.387895023008474</v>
      </c>
    </row>
    <row r="3869" spans="1:6" x14ac:dyDescent="0.35">
      <c r="A3869" s="1">
        <v>41813</v>
      </c>
      <c r="B3869">
        <v>2014</v>
      </c>
      <c r="C3869" t="s">
        <v>17</v>
      </c>
      <c r="D3869">
        <v>7493.35</v>
      </c>
      <c r="E3869">
        <v>-18.099999999999454</v>
      </c>
      <c r="F3869" s="2">
        <v>-0.24096545939864414</v>
      </c>
    </row>
    <row r="3870" spans="1:6" x14ac:dyDescent="0.35">
      <c r="A3870" s="1">
        <v>41814</v>
      </c>
      <c r="B3870">
        <v>2014</v>
      </c>
      <c r="C3870" t="s">
        <v>17</v>
      </c>
      <c r="D3870">
        <v>7580.2</v>
      </c>
      <c r="E3870">
        <v>86.849999999999454</v>
      </c>
      <c r="F3870" s="2">
        <v>1.1590276712017915</v>
      </c>
    </row>
    <row r="3871" spans="1:6" x14ac:dyDescent="0.35">
      <c r="A3871" s="1">
        <v>41815</v>
      </c>
      <c r="B3871">
        <v>2014</v>
      </c>
      <c r="C3871" t="s">
        <v>17</v>
      </c>
      <c r="D3871">
        <v>7569.25</v>
      </c>
      <c r="E3871">
        <v>-10.949999999999818</v>
      </c>
      <c r="F3871" s="2">
        <v>-0.14445529141711061</v>
      </c>
    </row>
    <row r="3872" spans="1:6" x14ac:dyDescent="0.35">
      <c r="A3872" s="1">
        <v>41816</v>
      </c>
      <c r="B3872">
        <v>2014</v>
      </c>
      <c r="C3872" t="s">
        <v>17</v>
      </c>
      <c r="D3872">
        <v>7493.2</v>
      </c>
      <c r="E3872">
        <v>-76.050000000000182</v>
      </c>
      <c r="F3872" s="2">
        <v>-1.0047230571060566</v>
      </c>
    </row>
    <row r="3873" spans="1:6" x14ac:dyDescent="0.35">
      <c r="A3873" s="1">
        <v>41817</v>
      </c>
      <c r="B3873">
        <v>2014</v>
      </c>
      <c r="C3873" t="s">
        <v>17</v>
      </c>
      <c r="D3873">
        <v>7508.8</v>
      </c>
      <c r="E3873">
        <v>15.600000000000364</v>
      </c>
      <c r="F3873" s="2">
        <v>0.20818875780708326</v>
      </c>
    </row>
    <row r="3874" spans="1:6" x14ac:dyDescent="0.35">
      <c r="A3874" s="1">
        <v>41820</v>
      </c>
      <c r="B3874">
        <v>2014</v>
      </c>
      <c r="C3874" t="s">
        <v>17</v>
      </c>
      <c r="D3874">
        <v>7611.35</v>
      </c>
      <c r="E3874">
        <v>102.55000000000018</v>
      </c>
      <c r="F3874" s="2">
        <v>1.3657308757724296</v>
      </c>
    </row>
    <row r="3875" spans="1:6" x14ac:dyDescent="0.35">
      <c r="A3875" s="1">
        <v>41821</v>
      </c>
      <c r="B3875">
        <v>2014</v>
      </c>
      <c r="C3875" t="s">
        <v>18</v>
      </c>
      <c r="D3875">
        <v>7634.7</v>
      </c>
      <c r="E3875">
        <v>23.349999999999454</v>
      </c>
      <c r="F3875" s="2">
        <v>0.30677869234760524</v>
      </c>
    </row>
    <row r="3876" spans="1:6" x14ac:dyDescent="0.35">
      <c r="A3876" s="1">
        <v>41822</v>
      </c>
      <c r="B3876">
        <v>2014</v>
      </c>
      <c r="C3876" t="s">
        <v>18</v>
      </c>
      <c r="D3876">
        <v>7725.15</v>
      </c>
      <c r="E3876">
        <v>90.449999999999818</v>
      </c>
      <c r="F3876" s="2">
        <v>1.1847223859483649</v>
      </c>
    </row>
    <row r="3877" spans="1:6" x14ac:dyDescent="0.35">
      <c r="A3877" s="1">
        <v>41823</v>
      </c>
      <c r="B3877">
        <v>2014</v>
      </c>
      <c r="C3877" t="s">
        <v>18</v>
      </c>
      <c r="D3877">
        <v>7714.8</v>
      </c>
      <c r="E3877">
        <v>-10.349999999999454</v>
      </c>
      <c r="F3877" s="2">
        <v>-0.13397798101007041</v>
      </c>
    </row>
    <row r="3878" spans="1:6" x14ac:dyDescent="0.35">
      <c r="A3878" s="1">
        <v>41824</v>
      </c>
      <c r="B3878">
        <v>2014</v>
      </c>
      <c r="C3878" t="s">
        <v>18</v>
      </c>
      <c r="D3878">
        <v>7751.6</v>
      </c>
      <c r="E3878">
        <v>36.800000000000182</v>
      </c>
      <c r="F3878" s="2">
        <v>0.47700523668792688</v>
      </c>
    </row>
    <row r="3879" spans="1:6" x14ac:dyDescent="0.35">
      <c r="A3879" s="1">
        <v>41827</v>
      </c>
      <c r="B3879">
        <v>2014</v>
      </c>
      <c r="C3879" t="s">
        <v>18</v>
      </c>
      <c r="D3879">
        <v>7787.15</v>
      </c>
      <c r="E3879">
        <v>35.549999999999272</v>
      </c>
      <c r="F3879" s="2">
        <v>0.45861499561379937</v>
      </c>
    </row>
    <row r="3880" spans="1:6" x14ac:dyDescent="0.35">
      <c r="A3880" s="1">
        <v>41828</v>
      </c>
      <c r="B3880">
        <v>2014</v>
      </c>
      <c r="C3880" t="s">
        <v>18</v>
      </c>
      <c r="D3880">
        <v>7623.2</v>
      </c>
      <c r="E3880">
        <v>-163.94999999999982</v>
      </c>
      <c r="F3880" s="2">
        <v>-2.1053915745811986</v>
      </c>
    </row>
    <row r="3881" spans="1:6" x14ac:dyDescent="0.35">
      <c r="A3881" s="1">
        <v>41829</v>
      </c>
      <c r="B3881">
        <v>2014</v>
      </c>
      <c r="C3881" t="s">
        <v>18</v>
      </c>
      <c r="D3881">
        <v>7585</v>
      </c>
      <c r="E3881">
        <v>-38.199999999999818</v>
      </c>
      <c r="F3881" s="2">
        <v>-0.50110189946478934</v>
      </c>
    </row>
    <row r="3882" spans="1:6" x14ac:dyDescent="0.35">
      <c r="A3882" s="1">
        <v>41830</v>
      </c>
      <c r="B3882">
        <v>2014</v>
      </c>
      <c r="C3882" t="s">
        <v>18</v>
      </c>
      <c r="D3882">
        <v>7567.75</v>
      </c>
      <c r="E3882">
        <v>-17.25</v>
      </c>
      <c r="F3882" s="2">
        <v>-0.22742254449571522</v>
      </c>
    </row>
    <row r="3883" spans="1:6" x14ac:dyDescent="0.35">
      <c r="A3883" s="1">
        <v>41831</v>
      </c>
      <c r="B3883">
        <v>2014</v>
      </c>
      <c r="C3883" t="s">
        <v>18</v>
      </c>
      <c r="D3883">
        <v>7459.6</v>
      </c>
      <c r="E3883">
        <v>-108.14999999999964</v>
      </c>
      <c r="F3883" s="2">
        <v>-1.4290905487099816</v>
      </c>
    </row>
    <row r="3884" spans="1:6" x14ac:dyDescent="0.35">
      <c r="A3884" s="1">
        <v>41834</v>
      </c>
      <c r="B3884">
        <v>2014</v>
      </c>
      <c r="C3884" t="s">
        <v>18</v>
      </c>
      <c r="D3884">
        <v>7454.15</v>
      </c>
      <c r="E3884">
        <v>-5.4500000000007276</v>
      </c>
      <c r="F3884" s="2">
        <v>-7.3060217706052963E-2</v>
      </c>
    </row>
    <row r="3885" spans="1:6" x14ac:dyDescent="0.35">
      <c r="A3885" s="1">
        <v>41835</v>
      </c>
      <c r="B3885">
        <v>2014</v>
      </c>
      <c r="C3885" t="s">
        <v>18</v>
      </c>
      <c r="D3885">
        <v>7526.65</v>
      </c>
      <c r="E3885">
        <v>72.5</v>
      </c>
      <c r="F3885" s="2">
        <v>0.97261257152056246</v>
      </c>
    </row>
    <row r="3886" spans="1:6" x14ac:dyDescent="0.35">
      <c r="A3886" s="1">
        <v>41836</v>
      </c>
      <c r="B3886">
        <v>2014</v>
      </c>
      <c r="C3886" t="s">
        <v>18</v>
      </c>
      <c r="D3886">
        <v>7624.4</v>
      </c>
      <c r="E3886">
        <v>97.75</v>
      </c>
      <c r="F3886" s="2">
        <v>1.2987185534068941</v>
      </c>
    </row>
    <row r="3887" spans="1:6" x14ac:dyDescent="0.35">
      <c r="A3887" s="1">
        <v>41837</v>
      </c>
      <c r="B3887">
        <v>2014</v>
      </c>
      <c r="C3887" t="s">
        <v>18</v>
      </c>
      <c r="D3887">
        <v>7640.45</v>
      </c>
      <c r="E3887">
        <v>16.050000000000182</v>
      </c>
      <c r="F3887" s="2">
        <v>0.21050836787157262</v>
      </c>
    </row>
    <row r="3888" spans="1:6" x14ac:dyDescent="0.35">
      <c r="A3888" s="1">
        <v>41838</v>
      </c>
      <c r="B3888">
        <v>2014</v>
      </c>
      <c r="C3888" t="s">
        <v>18</v>
      </c>
      <c r="D3888">
        <v>7663.9</v>
      </c>
      <c r="E3888">
        <v>23.449999999999818</v>
      </c>
      <c r="F3888" s="2">
        <v>0.3069190950794759</v>
      </c>
    </row>
    <row r="3889" spans="1:6" x14ac:dyDescent="0.35">
      <c r="A3889" s="1">
        <v>41841</v>
      </c>
      <c r="B3889">
        <v>2014</v>
      </c>
      <c r="C3889" t="s">
        <v>18</v>
      </c>
      <c r="D3889">
        <v>7684.2</v>
      </c>
      <c r="E3889">
        <v>20.300000000000182</v>
      </c>
      <c r="F3889" s="2">
        <v>0.26487819517478284</v>
      </c>
    </row>
    <row r="3890" spans="1:6" x14ac:dyDescent="0.35">
      <c r="A3890" s="1">
        <v>41842</v>
      </c>
      <c r="B3890">
        <v>2014</v>
      </c>
      <c r="C3890" t="s">
        <v>18</v>
      </c>
      <c r="D3890">
        <v>7767.85</v>
      </c>
      <c r="E3890">
        <v>83.650000000000546</v>
      </c>
      <c r="F3890" s="2">
        <v>1.0885973816402561</v>
      </c>
    </row>
    <row r="3891" spans="1:6" x14ac:dyDescent="0.35">
      <c r="A3891" s="1">
        <v>41843</v>
      </c>
      <c r="B3891">
        <v>2014</v>
      </c>
      <c r="C3891" t="s">
        <v>18</v>
      </c>
      <c r="D3891">
        <v>7795.75</v>
      </c>
      <c r="E3891">
        <v>27.899999999999636</v>
      </c>
      <c r="F3891" s="2">
        <v>0.35917274406688643</v>
      </c>
    </row>
    <row r="3892" spans="1:6" x14ac:dyDescent="0.35">
      <c r="A3892" s="1">
        <v>41844</v>
      </c>
      <c r="B3892">
        <v>2014</v>
      </c>
      <c r="C3892" t="s">
        <v>18</v>
      </c>
      <c r="D3892">
        <v>7830.6</v>
      </c>
      <c r="E3892">
        <v>34.850000000000364</v>
      </c>
      <c r="F3892" s="2">
        <v>0.44703845043774321</v>
      </c>
    </row>
    <row r="3893" spans="1:6" x14ac:dyDescent="0.35">
      <c r="A3893" s="1">
        <v>41845</v>
      </c>
      <c r="B3893">
        <v>2014</v>
      </c>
      <c r="C3893" t="s">
        <v>18</v>
      </c>
      <c r="D3893">
        <v>7790.45</v>
      </c>
      <c r="E3893">
        <v>-40.150000000000546</v>
      </c>
      <c r="F3893" s="2">
        <v>-0.51273210226547827</v>
      </c>
    </row>
    <row r="3894" spans="1:6" x14ac:dyDescent="0.35">
      <c r="A3894" s="1">
        <v>41848</v>
      </c>
      <c r="B3894">
        <v>2014</v>
      </c>
      <c r="C3894" t="s">
        <v>18</v>
      </c>
      <c r="D3894">
        <v>7748.7</v>
      </c>
      <c r="E3894">
        <v>-41.75</v>
      </c>
      <c r="F3894" s="2">
        <v>-0.53591255960823836</v>
      </c>
    </row>
    <row r="3895" spans="1:6" x14ac:dyDescent="0.35">
      <c r="A3895" s="1">
        <v>41850</v>
      </c>
      <c r="B3895">
        <v>2014</v>
      </c>
      <c r="C3895" t="s">
        <v>18</v>
      </c>
      <c r="D3895">
        <v>7791.4</v>
      </c>
      <c r="E3895">
        <v>42.699999999999818</v>
      </c>
      <c r="F3895" s="2">
        <v>0.55106017783627992</v>
      </c>
    </row>
    <row r="3896" spans="1:6" x14ac:dyDescent="0.35">
      <c r="A3896" s="1">
        <v>41851</v>
      </c>
      <c r="B3896">
        <v>2014</v>
      </c>
      <c r="C3896" t="s">
        <v>18</v>
      </c>
      <c r="D3896">
        <v>7721.3</v>
      </c>
      <c r="E3896">
        <v>-70.099999999999454</v>
      </c>
      <c r="F3896" s="2">
        <v>-0.89970993659675358</v>
      </c>
    </row>
    <row r="3897" spans="1:6" x14ac:dyDescent="0.35">
      <c r="A3897" s="1">
        <v>41852</v>
      </c>
      <c r="B3897">
        <v>2014</v>
      </c>
      <c r="C3897" t="s">
        <v>19</v>
      </c>
      <c r="D3897">
        <v>7602.6</v>
      </c>
      <c r="E3897">
        <v>-118.69999999999982</v>
      </c>
      <c r="F3897" s="2">
        <v>-1.5373058940851905</v>
      </c>
    </row>
    <row r="3898" spans="1:6" x14ac:dyDescent="0.35">
      <c r="A3898" s="1">
        <v>41855</v>
      </c>
      <c r="B3898">
        <v>2014</v>
      </c>
      <c r="C3898" t="s">
        <v>19</v>
      </c>
      <c r="D3898">
        <v>7683.65</v>
      </c>
      <c r="E3898">
        <v>81.049999999999272</v>
      </c>
      <c r="F3898" s="2">
        <v>1.0660826559334868</v>
      </c>
    </row>
    <row r="3899" spans="1:6" x14ac:dyDescent="0.35">
      <c r="A3899" s="1">
        <v>41856</v>
      </c>
      <c r="B3899">
        <v>2014</v>
      </c>
      <c r="C3899" t="s">
        <v>19</v>
      </c>
      <c r="D3899">
        <v>7746.55</v>
      </c>
      <c r="E3899">
        <v>62.900000000000546</v>
      </c>
      <c r="F3899" s="2">
        <v>0.81862135833881744</v>
      </c>
    </row>
    <row r="3900" spans="1:6" x14ac:dyDescent="0.35">
      <c r="A3900" s="1">
        <v>41857</v>
      </c>
      <c r="B3900">
        <v>2014</v>
      </c>
      <c r="C3900" t="s">
        <v>19</v>
      </c>
      <c r="D3900">
        <v>7672.05</v>
      </c>
      <c r="E3900">
        <v>-74.5</v>
      </c>
      <c r="F3900" s="2">
        <v>-0.96171844240339255</v>
      </c>
    </row>
    <row r="3901" spans="1:6" x14ac:dyDescent="0.35">
      <c r="A3901" s="1">
        <v>41858</v>
      </c>
      <c r="B3901">
        <v>2014</v>
      </c>
      <c r="C3901" t="s">
        <v>19</v>
      </c>
      <c r="D3901">
        <v>7649.25</v>
      </c>
      <c r="E3901">
        <v>-22.800000000000182</v>
      </c>
      <c r="F3901" s="2">
        <v>-0.29718263045731169</v>
      </c>
    </row>
    <row r="3902" spans="1:6" x14ac:dyDescent="0.35">
      <c r="A3902" s="1">
        <v>41859</v>
      </c>
      <c r="B3902">
        <v>2014</v>
      </c>
      <c r="C3902" t="s">
        <v>19</v>
      </c>
      <c r="D3902">
        <v>7568.55</v>
      </c>
      <c r="E3902">
        <v>-80.699999999999818</v>
      </c>
      <c r="F3902" s="2">
        <v>-1.0550053926855552</v>
      </c>
    </row>
    <row r="3903" spans="1:6" x14ac:dyDescent="0.35">
      <c r="A3903" s="1">
        <v>41862</v>
      </c>
      <c r="B3903">
        <v>2014</v>
      </c>
      <c r="C3903" t="s">
        <v>19</v>
      </c>
      <c r="D3903">
        <v>7625.95</v>
      </c>
      <c r="E3903">
        <v>57.399999999999636</v>
      </c>
      <c r="F3903" s="2">
        <v>0.75840154322822251</v>
      </c>
    </row>
    <row r="3904" spans="1:6" x14ac:dyDescent="0.35">
      <c r="A3904" s="1">
        <v>41863</v>
      </c>
      <c r="B3904">
        <v>2014</v>
      </c>
      <c r="C3904" t="s">
        <v>19</v>
      </c>
      <c r="D3904">
        <v>7727.05</v>
      </c>
      <c r="E3904">
        <v>101.10000000000036</v>
      </c>
      <c r="F3904" s="2">
        <v>1.3257364656206816</v>
      </c>
    </row>
    <row r="3905" spans="1:6" x14ac:dyDescent="0.35">
      <c r="A3905" s="1">
        <v>41864</v>
      </c>
      <c r="B3905">
        <v>2014</v>
      </c>
      <c r="C3905" t="s">
        <v>19</v>
      </c>
      <c r="D3905">
        <v>7739.55</v>
      </c>
      <c r="E3905">
        <v>12.5</v>
      </c>
      <c r="F3905" s="2">
        <v>0.16176936864650804</v>
      </c>
    </row>
    <row r="3906" spans="1:6" x14ac:dyDescent="0.35">
      <c r="A3906" s="1">
        <v>41865</v>
      </c>
      <c r="B3906">
        <v>2014</v>
      </c>
      <c r="C3906" t="s">
        <v>19</v>
      </c>
      <c r="D3906">
        <v>7791.7</v>
      </c>
      <c r="E3906">
        <v>52.149999999999636</v>
      </c>
      <c r="F3906" s="2">
        <v>0.67381178492289129</v>
      </c>
    </row>
    <row r="3907" spans="1:6" x14ac:dyDescent="0.35">
      <c r="A3907" s="1">
        <v>41869</v>
      </c>
      <c r="B3907">
        <v>2014</v>
      </c>
      <c r="C3907" t="s">
        <v>19</v>
      </c>
      <c r="D3907">
        <v>7874.25</v>
      </c>
      <c r="E3907">
        <v>82.550000000000182</v>
      </c>
      <c r="F3907" s="2">
        <v>1.059460708189486</v>
      </c>
    </row>
    <row r="3908" spans="1:6" x14ac:dyDescent="0.35">
      <c r="A3908" s="1">
        <v>41870</v>
      </c>
      <c r="B3908">
        <v>2014</v>
      </c>
      <c r="C3908" t="s">
        <v>19</v>
      </c>
      <c r="D3908">
        <v>7897.5</v>
      </c>
      <c r="E3908">
        <v>23.25</v>
      </c>
      <c r="F3908" s="2">
        <v>0.29526621583007906</v>
      </c>
    </row>
    <row r="3909" spans="1:6" x14ac:dyDescent="0.35">
      <c r="A3909" s="1">
        <v>41871</v>
      </c>
      <c r="B3909">
        <v>2014</v>
      </c>
      <c r="C3909" t="s">
        <v>19</v>
      </c>
      <c r="D3909">
        <v>7875.3</v>
      </c>
      <c r="E3909">
        <v>-22.199999999999818</v>
      </c>
      <c r="F3909" s="2">
        <v>-0.28110161443494547</v>
      </c>
    </row>
    <row r="3910" spans="1:6" x14ac:dyDescent="0.35">
      <c r="A3910" s="1">
        <v>41872</v>
      </c>
      <c r="B3910">
        <v>2014</v>
      </c>
      <c r="C3910" t="s">
        <v>19</v>
      </c>
      <c r="D3910">
        <v>7891.1</v>
      </c>
      <c r="E3910">
        <v>15.800000000000182</v>
      </c>
      <c r="F3910" s="2">
        <v>0.20062727769101091</v>
      </c>
    </row>
    <row r="3911" spans="1:6" x14ac:dyDescent="0.35">
      <c r="A3911" s="1">
        <v>41873</v>
      </c>
      <c r="B3911">
        <v>2014</v>
      </c>
      <c r="C3911" t="s">
        <v>19</v>
      </c>
      <c r="D3911">
        <v>7913.2</v>
      </c>
      <c r="E3911">
        <v>22.099999999999454</v>
      </c>
      <c r="F3911" s="2">
        <v>0.280062348721971</v>
      </c>
    </row>
    <row r="3912" spans="1:6" x14ac:dyDescent="0.35">
      <c r="A3912" s="1">
        <v>41876</v>
      </c>
      <c r="B3912">
        <v>2014</v>
      </c>
      <c r="C3912" t="s">
        <v>19</v>
      </c>
      <c r="D3912">
        <v>7906.3</v>
      </c>
      <c r="E3912">
        <v>-6.8999999999996362</v>
      </c>
      <c r="F3912" s="2">
        <v>-8.719607744022187E-2</v>
      </c>
    </row>
    <row r="3913" spans="1:6" x14ac:dyDescent="0.35">
      <c r="A3913" s="1">
        <v>41877</v>
      </c>
      <c r="B3913">
        <v>2014</v>
      </c>
      <c r="C3913" t="s">
        <v>19</v>
      </c>
      <c r="D3913">
        <v>7904.75</v>
      </c>
      <c r="E3913">
        <v>-1.5500000000001819</v>
      </c>
      <c r="F3913" s="2">
        <v>-1.9604619101225376E-2</v>
      </c>
    </row>
    <row r="3914" spans="1:6" x14ac:dyDescent="0.35">
      <c r="A3914" s="1">
        <v>41878</v>
      </c>
      <c r="B3914">
        <v>2014</v>
      </c>
      <c r="C3914" t="s">
        <v>19</v>
      </c>
      <c r="D3914">
        <v>7936.05</v>
      </c>
      <c r="E3914">
        <v>31.300000000000182</v>
      </c>
      <c r="F3914" s="2">
        <v>0.39596445175369471</v>
      </c>
    </row>
    <row r="3915" spans="1:6" x14ac:dyDescent="0.35">
      <c r="A3915" s="1">
        <v>41879</v>
      </c>
      <c r="B3915">
        <v>2014</v>
      </c>
      <c r="C3915" t="s">
        <v>19</v>
      </c>
      <c r="D3915">
        <v>7954.35</v>
      </c>
      <c r="E3915">
        <v>18.300000000000182</v>
      </c>
      <c r="F3915" s="2">
        <v>0.2305933052337143</v>
      </c>
    </row>
    <row r="3916" spans="1:6" x14ac:dyDescent="0.35">
      <c r="A3916" s="1">
        <v>41883</v>
      </c>
      <c r="B3916">
        <v>2014</v>
      </c>
      <c r="C3916" t="s">
        <v>20</v>
      </c>
      <c r="D3916">
        <v>8027.7</v>
      </c>
      <c r="E3916">
        <v>73.349999999999454</v>
      </c>
      <c r="F3916" s="2">
        <v>0.92213694393632972</v>
      </c>
    </row>
    <row r="3917" spans="1:6" x14ac:dyDescent="0.35">
      <c r="A3917" s="1">
        <v>41884</v>
      </c>
      <c r="B3917">
        <v>2014</v>
      </c>
      <c r="C3917" t="s">
        <v>20</v>
      </c>
      <c r="D3917">
        <v>8083.05</v>
      </c>
      <c r="E3917">
        <v>55.350000000000364</v>
      </c>
      <c r="F3917" s="2">
        <v>0.68948764901528914</v>
      </c>
    </row>
    <row r="3918" spans="1:6" x14ac:dyDescent="0.35">
      <c r="A3918" s="1">
        <v>41885</v>
      </c>
      <c r="B3918">
        <v>2014</v>
      </c>
      <c r="C3918" t="s">
        <v>20</v>
      </c>
      <c r="D3918">
        <v>8114.6</v>
      </c>
      <c r="E3918">
        <v>31.550000000000182</v>
      </c>
      <c r="F3918" s="2">
        <v>0.39032295977385001</v>
      </c>
    </row>
    <row r="3919" spans="1:6" x14ac:dyDescent="0.35">
      <c r="A3919" s="1">
        <v>41886</v>
      </c>
      <c r="B3919">
        <v>2014</v>
      </c>
      <c r="C3919" t="s">
        <v>20</v>
      </c>
      <c r="D3919">
        <v>8095.95</v>
      </c>
      <c r="E3919">
        <v>-18.650000000000546</v>
      </c>
      <c r="F3919" s="2">
        <v>-0.22983264732704686</v>
      </c>
    </row>
    <row r="3920" spans="1:6" x14ac:dyDescent="0.35">
      <c r="A3920" s="1">
        <v>41887</v>
      </c>
      <c r="B3920">
        <v>2014</v>
      </c>
      <c r="C3920" t="s">
        <v>20</v>
      </c>
      <c r="D3920">
        <v>8086.85</v>
      </c>
      <c r="E3920">
        <v>-9.0999999999994543</v>
      </c>
      <c r="F3920" s="2">
        <v>-0.11240187995231511</v>
      </c>
    </row>
    <row r="3921" spans="1:6" x14ac:dyDescent="0.35">
      <c r="A3921" s="1">
        <v>41890</v>
      </c>
      <c r="B3921">
        <v>2014</v>
      </c>
      <c r="C3921" t="s">
        <v>20</v>
      </c>
      <c r="D3921">
        <v>8173.9</v>
      </c>
      <c r="E3921">
        <v>87.049999999999272</v>
      </c>
      <c r="F3921" s="2">
        <v>1.0764389100824088</v>
      </c>
    </row>
    <row r="3922" spans="1:6" x14ac:dyDescent="0.35">
      <c r="A3922" s="1">
        <v>41891</v>
      </c>
      <c r="B3922">
        <v>2014</v>
      </c>
      <c r="C3922" t="s">
        <v>20</v>
      </c>
      <c r="D3922">
        <v>8152.95</v>
      </c>
      <c r="E3922">
        <v>-20.949999999999818</v>
      </c>
      <c r="F3922" s="2">
        <v>-0.25630360048446665</v>
      </c>
    </row>
    <row r="3923" spans="1:6" x14ac:dyDescent="0.35">
      <c r="A3923" s="1">
        <v>41892</v>
      </c>
      <c r="B3923">
        <v>2014</v>
      </c>
      <c r="C3923" t="s">
        <v>20</v>
      </c>
      <c r="D3923">
        <v>8094.1</v>
      </c>
      <c r="E3923">
        <v>-58.849999999999454</v>
      </c>
      <c r="F3923" s="2">
        <v>-0.72182461562991862</v>
      </c>
    </row>
    <row r="3924" spans="1:6" x14ac:dyDescent="0.35">
      <c r="A3924" s="1">
        <v>41893</v>
      </c>
      <c r="B3924">
        <v>2014</v>
      </c>
      <c r="C3924" t="s">
        <v>20</v>
      </c>
      <c r="D3924">
        <v>8085.7</v>
      </c>
      <c r="E3924">
        <v>-8.4000000000005457</v>
      </c>
      <c r="F3924" s="2">
        <v>-0.10377929603044866</v>
      </c>
    </row>
    <row r="3925" spans="1:6" x14ac:dyDescent="0.35">
      <c r="A3925" s="1">
        <v>41894</v>
      </c>
      <c r="B3925">
        <v>2014</v>
      </c>
      <c r="C3925" t="s">
        <v>20</v>
      </c>
      <c r="D3925">
        <v>8105.5</v>
      </c>
      <c r="E3925">
        <v>19.800000000000182</v>
      </c>
      <c r="F3925" s="2">
        <v>0.24487675773278977</v>
      </c>
    </row>
    <row r="3926" spans="1:6" x14ac:dyDescent="0.35">
      <c r="A3926" s="1">
        <v>41897</v>
      </c>
      <c r="B3926">
        <v>2014</v>
      </c>
      <c r="C3926" t="s">
        <v>20</v>
      </c>
      <c r="D3926">
        <v>8042</v>
      </c>
      <c r="E3926">
        <v>-63.5</v>
      </c>
      <c r="F3926" s="2">
        <v>-0.78341866633767199</v>
      </c>
    </row>
    <row r="3927" spans="1:6" x14ac:dyDescent="0.35">
      <c r="A3927" s="1">
        <v>41898</v>
      </c>
      <c r="B3927">
        <v>2014</v>
      </c>
      <c r="C3927" t="s">
        <v>20</v>
      </c>
      <c r="D3927">
        <v>7932.9</v>
      </c>
      <c r="E3927">
        <v>-109.10000000000036</v>
      </c>
      <c r="F3927" s="2">
        <v>-1.3566277045511113</v>
      </c>
    </row>
    <row r="3928" spans="1:6" x14ac:dyDescent="0.35">
      <c r="A3928" s="1">
        <v>41899</v>
      </c>
      <c r="B3928">
        <v>2014</v>
      </c>
      <c r="C3928" t="s">
        <v>20</v>
      </c>
      <c r="D3928">
        <v>7975.5</v>
      </c>
      <c r="E3928">
        <v>42.600000000000364</v>
      </c>
      <c r="F3928" s="2">
        <v>0.53700412207389936</v>
      </c>
    </row>
    <row r="3929" spans="1:6" x14ac:dyDescent="0.35">
      <c r="A3929" s="1">
        <v>41900</v>
      </c>
      <c r="B3929">
        <v>2014</v>
      </c>
      <c r="C3929" t="s">
        <v>20</v>
      </c>
      <c r="D3929">
        <v>8114.75</v>
      </c>
      <c r="E3929">
        <v>139.25</v>
      </c>
      <c r="F3929" s="2">
        <v>1.7459720393705722</v>
      </c>
    </row>
    <row r="3930" spans="1:6" x14ac:dyDescent="0.35">
      <c r="A3930" s="1">
        <v>41901</v>
      </c>
      <c r="B3930">
        <v>2014</v>
      </c>
      <c r="C3930" t="s">
        <v>20</v>
      </c>
      <c r="D3930">
        <v>8121.45</v>
      </c>
      <c r="E3930">
        <v>6.6999999999998181</v>
      </c>
      <c r="F3930" s="2">
        <v>8.2565698265501933E-2</v>
      </c>
    </row>
    <row r="3931" spans="1:6" x14ac:dyDescent="0.35">
      <c r="A3931" s="1">
        <v>41904</v>
      </c>
      <c r="B3931">
        <v>2014</v>
      </c>
      <c r="C3931" t="s">
        <v>20</v>
      </c>
      <c r="D3931">
        <v>8146.3</v>
      </c>
      <c r="E3931">
        <v>24.850000000000364</v>
      </c>
      <c r="F3931" s="2">
        <v>0.30597984350085716</v>
      </c>
    </row>
    <row r="3932" spans="1:6" x14ac:dyDescent="0.35">
      <c r="A3932" s="1">
        <v>41905</v>
      </c>
      <c r="B3932">
        <v>2014</v>
      </c>
      <c r="C3932" t="s">
        <v>20</v>
      </c>
      <c r="D3932">
        <v>8017.55</v>
      </c>
      <c r="E3932">
        <v>-128.75</v>
      </c>
      <c r="F3932" s="2">
        <v>-1.5804721161754416</v>
      </c>
    </row>
    <row r="3933" spans="1:6" x14ac:dyDescent="0.35">
      <c r="A3933" s="1">
        <v>41906</v>
      </c>
      <c r="B3933">
        <v>2014</v>
      </c>
      <c r="C3933" t="s">
        <v>20</v>
      </c>
      <c r="D3933">
        <v>8002.4</v>
      </c>
      <c r="E3933">
        <v>-15.150000000000546</v>
      </c>
      <c r="F3933" s="2">
        <v>-0.18896046797339019</v>
      </c>
    </row>
    <row r="3934" spans="1:6" x14ac:dyDescent="0.35">
      <c r="A3934" s="1">
        <v>41907</v>
      </c>
      <c r="B3934">
        <v>2014</v>
      </c>
      <c r="C3934" t="s">
        <v>20</v>
      </c>
      <c r="D3934">
        <v>7911.85</v>
      </c>
      <c r="E3934">
        <v>-90.549999999999272</v>
      </c>
      <c r="F3934" s="2">
        <v>-1.1315355393381896</v>
      </c>
    </row>
    <row r="3935" spans="1:6" x14ac:dyDescent="0.35">
      <c r="A3935" s="1">
        <v>41908</v>
      </c>
      <c r="B3935">
        <v>2014</v>
      </c>
      <c r="C3935" t="s">
        <v>20</v>
      </c>
      <c r="D3935">
        <v>7968.85</v>
      </c>
      <c r="E3935">
        <v>57</v>
      </c>
      <c r="F3935" s="2">
        <v>0.72043832984700162</v>
      </c>
    </row>
    <row r="3936" spans="1:6" x14ac:dyDescent="0.35">
      <c r="A3936" s="1">
        <v>41911</v>
      </c>
      <c r="B3936">
        <v>2014</v>
      </c>
      <c r="C3936" t="s">
        <v>20</v>
      </c>
      <c r="D3936">
        <v>7958.9</v>
      </c>
      <c r="E3936">
        <v>-9.9500000000007276</v>
      </c>
      <c r="F3936" s="2">
        <v>-0.1248611782126747</v>
      </c>
    </row>
    <row r="3937" spans="1:6" x14ac:dyDescent="0.35">
      <c r="A3937" s="1">
        <v>41912</v>
      </c>
      <c r="B3937">
        <v>2014</v>
      </c>
      <c r="C3937" t="s">
        <v>20</v>
      </c>
      <c r="D3937">
        <v>7964.8</v>
      </c>
      <c r="E3937">
        <v>5.9000000000005457</v>
      </c>
      <c r="F3937" s="2">
        <v>7.4130847227638824E-2</v>
      </c>
    </row>
    <row r="3938" spans="1:6" x14ac:dyDescent="0.35">
      <c r="A3938" s="1">
        <v>41913</v>
      </c>
      <c r="B3938">
        <v>2014</v>
      </c>
      <c r="C3938" t="s">
        <v>21</v>
      </c>
      <c r="D3938">
        <v>7945.55</v>
      </c>
      <c r="E3938">
        <v>-19.25</v>
      </c>
      <c r="F3938" s="2">
        <v>-0.24168842908798713</v>
      </c>
    </row>
    <row r="3939" spans="1:6" x14ac:dyDescent="0.35">
      <c r="A3939" s="1">
        <v>41919</v>
      </c>
      <c r="B3939">
        <v>2014</v>
      </c>
      <c r="C3939" t="s">
        <v>21</v>
      </c>
      <c r="D3939">
        <v>7852.4</v>
      </c>
      <c r="E3939">
        <v>-93.150000000000546</v>
      </c>
      <c r="F3939" s="2">
        <v>-1.1723543367041998</v>
      </c>
    </row>
    <row r="3940" spans="1:6" x14ac:dyDescent="0.35">
      <c r="A3940" s="1">
        <v>41920</v>
      </c>
      <c r="B3940">
        <v>2014</v>
      </c>
      <c r="C3940" t="s">
        <v>21</v>
      </c>
      <c r="D3940">
        <v>7842.7</v>
      </c>
      <c r="E3940">
        <v>-9.6999999999998181</v>
      </c>
      <c r="F3940" s="2">
        <v>-0.12352911211858564</v>
      </c>
    </row>
    <row r="3941" spans="1:6" x14ac:dyDescent="0.35">
      <c r="A3941" s="1">
        <v>41921</v>
      </c>
      <c r="B3941">
        <v>2014</v>
      </c>
      <c r="C3941" t="s">
        <v>21</v>
      </c>
      <c r="D3941">
        <v>7960.55</v>
      </c>
      <c r="E3941">
        <v>117.85000000000036</v>
      </c>
      <c r="F3941" s="2">
        <v>1.502671273923526</v>
      </c>
    </row>
    <row r="3942" spans="1:6" x14ac:dyDescent="0.35">
      <c r="A3942" s="1">
        <v>41922</v>
      </c>
      <c r="B3942">
        <v>2014</v>
      </c>
      <c r="C3942" t="s">
        <v>21</v>
      </c>
      <c r="D3942">
        <v>7859.95</v>
      </c>
      <c r="E3942">
        <v>-100.60000000000036</v>
      </c>
      <c r="F3942" s="2">
        <v>-1.2637317773269481</v>
      </c>
    </row>
    <row r="3943" spans="1:6" x14ac:dyDescent="0.35">
      <c r="A3943" s="1">
        <v>41925</v>
      </c>
      <c r="B3943">
        <v>2014</v>
      </c>
      <c r="C3943" t="s">
        <v>21</v>
      </c>
      <c r="D3943">
        <v>7884.25</v>
      </c>
      <c r="E3943">
        <v>24.300000000000182</v>
      </c>
      <c r="F3943" s="2">
        <v>0.30916227202463353</v>
      </c>
    </row>
    <row r="3944" spans="1:6" x14ac:dyDescent="0.35">
      <c r="A3944" s="1">
        <v>41926</v>
      </c>
      <c r="B3944">
        <v>2014</v>
      </c>
      <c r="C3944" t="s">
        <v>21</v>
      </c>
      <c r="D3944">
        <v>7864</v>
      </c>
      <c r="E3944">
        <v>-20.25</v>
      </c>
      <c r="F3944" s="2">
        <v>-0.25684117068839774</v>
      </c>
    </row>
    <row r="3945" spans="1:6" x14ac:dyDescent="0.35">
      <c r="A3945" s="1">
        <v>41928</v>
      </c>
      <c r="B3945">
        <v>2014</v>
      </c>
      <c r="C3945" t="s">
        <v>21</v>
      </c>
      <c r="D3945">
        <v>7748.2</v>
      </c>
      <c r="E3945">
        <v>-115.80000000000018</v>
      </c>
      <c r="F3945" s="2">
        <v>-1.4725330620549362</v>
      </c>
    </row>
    <row r="3946" spans="1:6" x14ac:dyDescent="0.35">
      <c r="A3946" s="1">
        <v>41929</v>
      </c>
      <c r="B3946">
        <v>2014</v>
      </c>
      <c r="C3946" t="s">
        <v>21</v>
      </c>
      <c r="D3946">
        <v>7779.7</v>
      </c>
      <c r="E3946">
        <v>31.5</v>
      </c>
      <c r="F3946" s="2">
        <v>0.40654603649879972</v>
      </c>
    </row>
    <row r="3947" spans="1:6" x14ac:dyDescent="0.35">
      <c r="A3947" s="1">
        <v>41932</v>
      </c>
      <c r="B3947">
        <v>2014</v>
      </c>
      <c r="C3947" t="s">
        <v>21</v>
      </c>
      <c r="D3947">
        <v>7879.4</v>
      </c>
      <c r="E3947">
        <v>99.699999999999818</v>
      </c>
      <c r="F3947" s="2">
        <v>1.2815404192963715</v>
      </c>
    </row>
    <row r="3948" spans="1:6" x14ac:dyDescent="0.35">
      <c r="A3948" s="1">
        <v>41933</v>
      </c>
      <c r="B3948">
        <v>2014</v>
      </c>
      <c r="C3948" t="s">
        <v>21</v>
      </c>
      <c r="D3948">
        <v>7927.75</v>
      </c>
      <c r="E3948">
        <v>48.350000000000364</v>
      </c>
      <c r="F3948" s="2">
        <v>0.61362540294946788</v>
      </c>
    </row>
    <row r="3949" spans="1:6" x14ac:dyDescent="0.35">
      <c r="A3949" s="1">
        <v>41934</v>
      </c>
      <c r="B3949">
        <v>2014</v>
      </c>
      <c r="C3949" t="s">
        <v>21</v>
      </c>
      <c r="D3949">
        <v>7995.9</v>
      </c>
      <c r="E3949">
        <v>68.149999999999636</v>
      </c>
      <c r="F3949" s="2">
        <v>0.85963861120746288</v>
      </c>
    </row>
    <row r="3950" spans="1:6" x14ac:dyDescent="0.35">
      <c r="A3950" s="1">
        <v>41935</v>
      </c>
      <c r="B3950">
        <v>2014</v>
      </c>
      <c r="C3950" t="s">
        <v>21</v>
      </c>
      <c r="D3950">
        <v>8014.55</v>
      </c>
      <c r="E3950">
        <v>18.650000000000546</v>
      </c>
      <c r="F3950" s="2">
        <v>0.23324453782564247</v>
      </c>
    </row>
    <row r="3951" spans="1:6" x14ac:dyDescent="0.35">
      <c r="A3951" s="1">
        <v>41939</v>
      </c>
      <c r="B3951">
        <v>2014</v>
      </c>
      <c r="C3951" t="s">
        <v>21</v>
      </c>
      <c r="D3951">
        <v>7991.7</v>
      </c>
      <c r="E3951">
        <v>-22.850000000000364</v>
      </c>
      <c r="F3951" s="2">
        <v>-0.28510646262111239</v>
      </c>
    </row>
    <row r="3952" spans="1:6" x14ac:dyDescent="0.35">
      <c r="A3952" s="1">
        <v>41940</v>
      </c>
      <c r="B3952">
        <v>2014</v>
      </c>
      <c r="C3952" t="s">
        <v>21</v>
      </c>
      <c r="D3952">
        <v>8027.6</v>
      </c>
      <c r="E3952">
        <v>35.900000000000546</v>
      </c>
      <c r="F3952" s="2">
        <v>0.44921606166398326</v>
      </c>
    </row>
    <row r="3953" spans="1:6" x14ac:dyDescent="0.35">
      <c r="A3953" s="1">
        <v>41941</v>
      </c>
      <c r="B3953">
        <v>2014</v>
      </c>
      <c r="C3953" t="s">
        <v>21</v>
      </c>
      <c r="D3953">
        <v>8090.45</v>
      </c>
      <c r="E3953">
        <v>62.849999999999454</v>
      </c>
      <c r="F3953" s="2">
        <v>0.78292391250186166</v>
      </c>
    </row>
    <row r="3954" spans="1:6" x14ac:dyDescent="0.35">
      <c r="A3954" s="1">
        <v>41942</v>
      </c>
      <c r="B3954">
        <v>2014</v>
      </c>
      <c r="C3954" t="s">
        <v>21</v>
      </c>
      <c r="D3954">
        <v>8169.2</v>
      </c>
      <c r="E3954">
        <v>78.75</v>
      </c>
      <c r="F3954" s="2">
        <v>0.97336983727728377</v>
      </c>
    </row>
    <row r="3955" spans="1:6" x14ac:dyDescent="0.35">
      <c r="A3955" s="1">
        <v>41943</v>
      </c>
      <c r="B3955">
        <v>2014</v>
      </c>
      <c r="C3955" t="s">
        <v>21</v>
      </c>
      <c r="D3955">
        <v>8322.2000000000007</v>
      </c>
      <c r="E3955">
        <v>153.00000000000091</v>
      </c>
      <c r="F3955" s="2">
        <v>1.8728884101258496</v>
      </c>
    </row>
    <row r="3956" spans="1:6" x14ac:dyDescent="0.35">
      <c r="A3956" s="1">
        <v>41946</v>
      </c>
      <c r="B3956">
        <v>2014</v>
      </c>
      <c r="C3956" t="s">
        <v>22</v>
      </c>
      <c r="D3956">
        <v>8324.15</v>
      </c>
      <c r="E3956">
        <v>1.9499999999989086</v>
      </c>
      <c r="F3956" s="2">
        <v>2.3431304222428066E-2</v>
      </c>
    </row>
    <row r="3957" spans="1:6" x14ac:dyDescent="0.35">
      <c r="A3957" s="1">
        <v>41948</v>
      </c>
      <c r="B3957">
        <v>2014</v>
      </c>
      <c r="C3957" t="s">
        <v>22</v>
      </c>
      <c r="D3957">
        <v>8338.2999999999993</v>
      </c>
      <c r="E3957">
        <v>14.149999999999636</v>
      </c>
      <c r="F3957" s="2">
        <v>0.16998732603328431</v>
      </c>
    </row>
    <row r="3958" spans="1:6" x14ac:dyDescent="0.35">
      <c r="A3958" s="1">
        <v>41950</v>
      </c>
      <c r="B3958">
        <v>2014</v>
      </c>
      <c r="C3958" t="s">
        <v>22</v>
      </c>
      <c r="D3958">
        <v>8337</v>
      </c>
      <c r="E3958">
        <v>-1.2999999999992724</v>
      </c>
      <c r="F3958" s="2">
        <v>-1.5590707938060186E-2</v>
      </c>
    </row>
    <row r="3959" spans="1:6" x14ac:dyDescent="0.35">
      <c r="A3959" s="1">
        <v>41953</v>
      </c>
      <c r="B3959">
        <v>2014</v>
      </c>
      <c r="C3959" t="s">
        <v>22</v>
      </c>
      <c r="D3959">
        <v>8344.25</v>
      </c>
      <c r="E3959">
        <v>7.25</v>
      </c>
      <c r="F3959" s="2">
        <v>8.6961736835792253E-2</v>
      </c>
    </row>
    <row r="3960" spans="1:6" x14ac:dyDescent="0.35">
      <c r="A3960" s="1">
        <v>41954</v>
      </c>
      <c r="B3960">
        <v>2014</v>
      </c>
      <c r="C3960" t="s">
        <v>22</v>
      </c>
      <c r="D3960">
        <v>8362.65</v>
      </c>
      <c r="E3960">
        <v>18.399999999999636</v>
      </c>
      <c r="F3960" s="2">
        <v>0.22051113041914655</v>
      </c>
    </row>
    <row r="3961" spans="1:6" x14ac:dyDescent="0.35">
      <c r="A3961" s="1">
        <v>41955</v>
      </c>
      <c r="B3961">
        <v>2014</v>
      </c>
      <c r="C3961" t="s">
        <v>22</v>
      </c>
      <c r="D3961">
        <v>8383.2999999999993</v>
      </c>
      <c r="E3961">
        <v>20.649999999999636</v>
      </c>
      <c r="F3961" s="2">
        <v>0.24693129570171699</v>
      </c>
    </row>
    <row r="3962" spans="1:6" x14ac:dyDescent="0.35">
      <c r="A3962" s="1">
        <v>41956</v>
      </c>
      <c r="B3962">
        <v>2014</v>
      </c>
      <c r="C3962" t="s">
        <v>22</v>
      </c>
      <c r="D3962">
        <v>8357.85</v>
      </c>
      <c r="E3962">
        <v>-25.449999999998909</v>
      </c>
      <c r="F3962" s="2">
        <v>-0.30357973590350951</v>
      </c>
    </row>
    <row r="3963" spans="1:6" x14ac:dyDescent="0.35">
      <c r="A3963" s="1">
        <v>41957</v>
      </c>
      <c r="B3963">
        <v>2014</v>
      </c>
      <c r="C3963" t="s">
        <v>22</v>
      </c>
      <c r="D3963">
        <v>8389.9</v>
      </c>
      <c r="E3963">
        <v>32.049999999999272</v>
      </c>
      <c r="F3963" s="2">
        <v>0.38347182588822809</v>
      </c>
    </row>
    <row r="3964" spans="1:6" x14ac:dyDescent="0.35">
      <c r="A3964" s="1">
        <v>41960</v>
      </c>
      <c r="B3964">
        <v>2014</v>
      </c>
      <c r="C3964" t="s">
        <v>22</v>
      </c>
      <c r="D3964">
        <v>8430.75</v>
      </c>
      <c r="E3964">
        <v>40.850000000000364</v>
      </c>
      <c r="F3964" s="2">
        <v>0.4868949570316734</v>
      </c>
    </row>
    <row r="3965" spans="1:6" x14ac:dyDescent="0.35">
      <c r="A3965" s="1">
        <v>41961</v>
      </c>
      <c r="B3965">
        <v>2014</v>
      </c>
      <c r="C3965" t="s">
        <v>22</v>
      </c>
      <c r="D3965">
        <v>8425.9</v>
      </c>
      <c r="E3965">
        <v>-4.8500000000003638</v>
      </c>
      <c r="F3965" s="2">
        <v>-5.7527503484273212E-2</v>
      </c>
    </row>
    <row r="3966" spans="1:6" x14ac:dyDescent="0.35">
      <c r="A3966" s="1">
        <v>41962</v>
      </c>
      <c r="B3966">
        <v>2014</v>
      </c>
      <c r="C3966" t="s">
        <v>22</v>
      </c>
      <c r="D3966">
        <v>8382.2999999999993</v>
      </c>
      <c r="E3966">
        <v>-43.600000000000364</v>
      </c>
      <c r="F3966" s="2">
        <v>-0.51745214161098951</v>
      </c>
    </row>
    <row r="3967" spans="1:6" x14ac:dyDescent="0.35">
      <c r="A3967" s="1">
        <v>41963</v>
      </c>
      <c r="B3967">
        <v>2014</v>
      </c>
      <c r="C3967" t="s">
        <v>22</v>
      </c>
      <c r="D3967">
        <v>8401.9</v>
      </c>
      <c r="E3967">
        <v>19.600000000000364</v>
      </c>
      <c r="F3967" s="2">
        <v>0.23382603819954387</v>
      </c>
    </row>
    <row r="3968" spans="1:6" x14ac:dyDescent="0.35">
      <c r="A3968" s="1">
        <v>41964</v>
      </c>
      <c r="B3968">
        <v>2014</v>
      </c>
      <c r="C3968" t="s">
        <v>22</v>
      </c>
      <c r="D3968">
        <v>8477.35</v>
      </c>
      <c r="E3968">
        <v>75.450000000000728</v>
      </c>
      <c r="F3968" s="2">
        <v>0.89801116414145299</v>
      </c>
    </row>
    <row r="3969" spans="1:6" x14ac:dyDescent="0.35">
      <c r="A3969" s="1">
        <v>41967</v>
      </c>
      <c r="B3969">
        <v>2014</v>
      </c>
      <c r="C3969" t="s">
        <v>22</v>
      </c>
      <c r="D3969">
        <v>8530.15</v>
      </c>
      <c r="E3969">
        <v>52.799999999999272</v>
      </c>
      <c r="F3969" s="2">
        <v>0.62283614572949419</v>
      </c>
    </row>
    <row r="3970" spans="1:6" x14ac:dyDescent="0.35">
      <c r="A3970" s="1">
        <v>41968</v>
      </c>
      <c r="B3970">
        <v>2014</v>
      </c>
      <c r="C3970" t="s">
        <v>22</v>
      </c>
      <c r="D3970">
        <v>8463.1</v>
      </c>
      <c r="E3970">
        <v>-67.049999999999272</v>
      </c>
      <c r="F3970" s="2">
        <v>-0.78603541555540379</v>
      </c>
    </row>
    <row r="3971" spans="1:6" x14ac:dyDescent="0.35">
      <c r="A3971" s="1">
        <v>41969</v>
      </c>
      <c r="B3971">
        <v>2014</v>
      </c>
      <c r="C3971" t="s">
        <v>22</v>
      </c>
      <c r="D3971">
        <v>8475.75</v>
      </c>
      <c r="E3971">
        <v>12.649999999999636</v>
      </c>
      <c r="F3971" s="2">
        <v>0.14947241554512691</v>
      </c>
    </row>
    <row r="3972" spans="1:6" x14ac:dyDescent="0.35">
      <c r="A3972" s="1">
        <v>41970</v>
      </c>
      <c r="B3972">
        <v>2014</v>
      </c>
      <c r="C3972" t="s">
        <v>22</v>
      </c>
      <c r="D3972">
        <v>8494.2000000000007</v>
      </c>
      <c r="E3972">
        <v>18.450000000000728</v>
      </c>
      <c r="F3972" s="2">
        <v>0.21767985134059789</v>
      </c>
    </row>
    <row r="3973" spans="1:6" x14ac:dyDescent="0.35">
      <c r="A3973" s="1">
        <v>41971</v>
      </c>
      <c r="B3973">
        <v>2014</v>
      </c>
      <c r="C3973" t="s">
        <v>22</v>
      </c>
      <c r="D3973">
        <v>8588.25</v>
      </c>
      <c r="E3973">
        <v>94.049999999999272</v>
      </c>
      <c r="F3973" s="2">
        <v>1.1072261072260985</v>
      </c>
    </row>
    <row r="3974" spans="1:6" x14ac:dyDescent="0.35">
      <c r="A3974" s="1">
        <v>41974</v>
      </c>
      <c r="B3974">
        <v>2014</v>
      </c>
      <c r="C3974" t="s">
        <v>23</v>
      </c>
      <c r="D3974">
        <v>8555.9</v>
      </c>
      <c r="E3974">
        <v>-32.350000000000364</v>
      </c>
      <c r="F3974" s="2">
        <v>-0.37667743719617341</v>
      </c>
    </row>
    <row r="3975" spans="1:6" x14ac:dyDescent="0.35">
      <c r="A3975" s="1">
        <v>41975</v>
      </c>
      <c r="B3975">
        <v>2014</v>
      </c>
      <c r="C3975" t="s">
        <v>23</v>
      </c>
      <c r="D3975">
        <v>8524.7000000000007</v>
      </c>
      <c r="E3975">
        <v>-31.199999999998909</v>
      </c>
      <c r="F3975" s="2">
        <v>-0.36466064353252037</v>
      </c>
    </row>
    <row r="3976" spans="1:6" x14ac:dyDescent="0.35">
      <c r="A3976" s="1">
        <v>41976</v>
      </c>
      <c r="B3976">
        <v>2014</v>
      </c>
      <c r="C3976" t="s">
        <v>23</v>
      </c>
      <c r="D3976">
        <v>8537.65</v>
      </c>
      <c r="E3976">
        <v>12.949999999998909</v>
      </c>
      <c r="F3976" s="2">
        <v>0.15191150421714439</v>
      </c>
    </row>
    <row r="3977" spans="1:6" x14ac:dyDescent="0.35">
      <c r="A3977" s="1">
        <v>41977</v>
      </c>
      <c r="B3977">
        <v>2014</v>
      </c>
      <c r="C3977" t="s">
        <v>23</v>
      </c>
      <c r="D3977">
        <v>8564.4</v>
      </c>
      <c r="E3977">
        <v>26.75</v>
      </c>
      <c r="F3977" s="2">
        <v>0.31331806761813852</v>
      </c>
    </row>
    <row r="3978" spans="1:6" x14ac:dyDescent="0.35">
      <c r="A3978" s="1">
        <v>41978</v>
      </c>
      <c r="B3978">
        <v>2014</v>
      </c>
      <c r="C3978" t="s">
        <v>23</v>
      </c>
      <c r="D3978">
        <v>8538.2999999999993</v>
      </c>
      <c r="E3978">
        <v>-26.100000000000364</v>
      </c>
      <c r="F3978" s="2">
        <v>-0.30474989491383359</v>
      </c>
    </row>
    <row r="3979" spans="1:6" x14ac:dyDescent="0.35">
      <c r="A3979" s="1">
        <v>41981</v>
      </c>
      <c r="B3979">
        <v>2014</v>
      </c>
      <c r="C3979" t="s">
        <v>23</v>
      </c>
      <c r="D3979">
        <v>8438.25</v>
      </c>
      <c r="E3979">
        <v>-100.04999999999927</v>
      </c>
      <c r="F3979" s="2">
        <v>-1.1717789255472315</v>
      </c>
    </row>
    <row r="3980" spans="1:6" x14ac:dyDescent="0.35">
      <c r="A3980" s="1">
        <v>41982</v>
      </c>
      <c r="B3980">
        <v>2014</v>
      </c>
      <c r="C3980" t="s">
        <v>23</v>
      </c>
      <c r="D3980">
        <v>8340.7000000000007</v>
      </c>
      <c r="E3980">
        <v>-97.549999999999272</v>
      </c>
      <c r="F3980" s="2">
        <v>-1.1560453885580455</v>
      </c>
    </row>
    <row r="3981" spans="1:6" x14ac:dyDescent="0.35">
      <c r="A3981" s="1">
        <v>41983</v>
      </c>
      <c r="B3981">
        <v>2014</v>
      </c>
      <c r="C3981" t="s">
        <v>23</v>
      </c>
      <c r="D3981">
        <v>8355.65</v>
      </c>
      <c r="E3981">
        <v>14.949999999998909</v>
      </c>
      <c r="F3981" s="2">
        <v>0.17924155046937196</v>
      </c>
    </row>
    <row r="3982" spans="1:6" x14ac:dyDescent="0.35">
      <c r="A3982" s="1">
        <v>41984</v>
      </c>
      <c r="B3982">
        <v>2014</v>
      </c>
      <c r="C3982" t="s">
        <v>23</v>
      </c>
      <c r="D3982">
        <v>8292.9</v>
      </c>
      <c r="E3982">
        <v>-62.75</v>
      </c>
      <c r="F3982" s="2">
        <v>-0.75098885185473307</v>
      </c>
    </row>
    <row r="3983" spans="1:6" x14ac:dyDescent="0.35">
      <c r="A3983" s="1">
        <v>41985</v>
      </c>
      <c r="B3983">
        <v>2014</v>
      </c>
      <c r="C3983" t="s">
        <v>23</v>
      </c>
      <c r="D3983">
        <v>8224.1</v>
      </c>
      <c r="E3983">
        <v>-68.799999999999272</v>
      </c>
      <c r="F3983" s="2">
        <v>-0.82962534216015249</v>
      </c>
    </row>
    <row r="3984" spans="1:6" x14ac:dyDescent="0.35">
      <c r="A3984" s="1">
        <v>41988</v>
      </c>
      <c r="B3984">
        <v>2014</v>
      </c>
      <c r="C3984" t="s">
        <v>23</v>
      </c>
      <c r="D3984">
        <v>8219.6</v>
      </c>
      <c r="E3984">
        <v>-4.5</v>
      </c>
      <c r="F3984" s="2">
        <v>-5.4717233496674407E-2</v>
      </c>
    </row>
    <row r="3985" spans="1:6" x14ac:dyDescent="0.35">
      <c r="A3985" s="1">
        <v>41989</v>
      </c>
      <c r="B3985">
        <v>2014</v>
      </c>
      <c r="C3985" t="s">
        <v>23</v>
      </c>
      <c r="D3985">
        <v>8067.6</v>
      </c>
      <c r="E3985">
        <v>-152</v>
      </c>
      <c r="F3985" s="2">
        <v>-1.8492384057618376</v>
      </c>
    </row>
    <row r="3986" spans="1:6" x14ac:dyDescent="0.35">
      <c r="A3986" s="1">
        <v>41990</v>
      </c>
      <c r="B3986">
        <v>2014</v>
      </c>
      <c r="C3986" t="s">
        <v>23</v>
      </c>
      <c r="D3986">
        <v>8029.8</v>
      </c>
      <c r="E3986">
        <v>-37.800000000000182</v>
      </c>
      <c r="F3986" s="2">
        <v>-0.46854082998661539</v>
      </c>
    </row>
    <row r="3987" spans="1:6" x14ac:dyDescent="0.35">
      <c r="A3987" s="1">
        <v>41991</v>
      </c>
      <c r="B3987">
        <v>2014</v>
      </c>
      <c r="C3987" t="s">
        <v>23</v>
      </c>
      <c r="D3987">
        <v>8159.3</v>
      </c>
      <c r="E3987">
        <v>129.5</v>
      </c>
      <c r="F3987" s="2">
        <v>1.6127425340606243</v>
      </c>
    </row>
    <row r="3988" spans="1:6" x14ac:dyDescent="0.35">
      <c r="A3988" s="1">
        <v>41992</v>
      </c>
      <c r="B3988">
        <v>2014</v>
      </c>
      <c r="C3988" t="s">
        <v>23</v>
      </c>
      <c r="D3988">
        <v>8225.2000000000007</v>
      </c>
      <c r="E3988">
        <v>65.900000000000546</v>
      </c>
      <c r="F3988" s="2">
        <v>0.8076673244028354</v>
      </c>
    </row>
    <row r="3989" spans="1:6" x14ac:dyDescent="0.35">
      <c r="A3989" s="1">
        <v>41995</v>
      </c>
      <c r="B3989">
        <v>2014</v>
      </c>
      <c r="C3989" t="s">
        <v>23</v>
      </c>
      <c r="D3989">
        <v>8324</v>
      </c>
      <c r="E3989">
        <v>98.799999999999272</v>
      </c>
      <c r="F3989" s="2">
        <v>1.2011865972863793</v>
      </c>
    </row>
    <row r="3990" spans="1:6" x14ac:dyDescent="0.35">
      <c r="A3990" s="1">
        <v>41996</v>
      </c>
      <c r="B3990">
        <v>2014</v>
      </c>
      <c r="C3990" t="s">
        <v>23</v>
      </c>
      <c r="D3990">
        <v>8267</v>
      </c>
      <c r="E3990">
        <v>-57</v>
      </c>
      <c r="F3990" s="2">
        <v>-0.68476693897164831</v>
      </c>
    </row>
    <row r="3991" spans="1:6" x14ac:dyDescent="0.35">
      <c r="A3991" s="1">
        <v>41997</v>
      </c>
      <c r="B3991">
        <v>2014</v>
      </c>
      <c r="C3991" t="s">
        <v>23</v>
      </c>
      <c r="D3991">
        <v>8174.1</v>
      </c>
      <c r="E3991">
        <v>-92.899999999999636</v>
      </c>
      <c r="F3991" s="2">
        <v>-1.1237450102818392</v>
      </c>
    </row>
    <row r="3992" spans="1:6" x14ac:dyDescent="0.35">
      <c r="A3992" s="1">
        <v>41999</v>
      </c>
      <c r="B3992">
        <v>2014</v>
      </c>
      <c r="C3992" t="s">
        <v>23</v>
      </c>
      <c r="D3992">
        <v>8200.7000000000007</v>
      </c>
      <c r="E3992">
        <v>26.600000000000364</v>
      </c>
      <c r="F3992" s="2">
        <v>0.32541808884158946</v>
      </c>
    </row>
    <row r="3993" spans="1:6" x14ac:dyDescent="0.35">
      <c r="A3993" s="1">
        <v>42002</v>
      </c>
      <c r="B3993">
        <v>2014</v>
      </c>
      <c r="C3993" t="s">
        <v>23</v>
      </c>
      <c r="D3993">
        <v>8246.2999999999993</v>
      </c>
      <c r="E3993">
        <v>45.599999999998545</v>
      </c>
      <c r="F3993" s="2">
        <v>0.55605009328470179</v>
      </c>
    </row>
    <row r="3994" spans="1:6" x14ac:dyDescent="0.35">
      <c r="A3994" s="1">
        <v>42003</v>
      </c>
      <c r="B3994">
        <v>2014</v>
      </c>
      <c r="C3994" t="s">
        <v>23</v>
      </c>
      <c r="D3994">
        <v>8248.25</v>
      </c>
      <c r="E3994">
        <v>1.9500000000007276</v>
      </c>
      <c r="F3994" s="2">
        <v>2.3646968943656279E-2</v>
      </c>
    </row>
    <row r="3995" spans="1:6" x14ac:dyDescent="0.35">
      <c r="A3995" s="1">
        <v>42004</v>
      </c>
      <c r="B3995">
        <v>2014</v>
      </c>
      <c r="C3995" t="s">
        <v>23</v>
      </c>
      <c r="D3995">
        <v>8282.7000000000007</v>
      </c>
      <c r="E3995">
        <v>34.450000000000728</v>
      </c>
      <c r="F3995" s="2">
        <v>0.41766435304459404</v>
      </c>
    </row>
    <row r="3996" spans="1:6" x14ac:dyDescent="0.35">
      <c r="A3996" s="1">
        <v>42005</v>
      </c>
      <c r="B3996">
        <v>2015</v>
      </c>
      <c r="C3996" t="s">
        <v>12</v>
      </c>
      <c r="D3996">
        <v>8284</v>
      </c>
      <c r="E3996">
        <v>1.2999999999992724</v>
      </c>
      <c r="F3996" s="2">
        <v>1.5695365037961925E-2</v>
      </c>
    </row>
    <row r="3997" spans="1:6" x14ac:dyDescent="0.35">
      <c r="A3997" s="1">
        <v>42006</v>
      </c>
      <c r="B3997">
        <v>2015</v>
      </c>
      <c r="C3997" t="s">
        <v>12</v>
      </c>
      <c r="D3997">
        <v>8395.4500000000007</v>
      </c>
      <c r="E3997">
        <v>111.45000000000073</v>
      </c>
      <c r="F3997" s="2">
        <v>1.3453645581844607</v>
      </c>
    </row>
    <row r="3998" spans="1:6" x14ac:dyDescent="0.35">
      <c r="A3998" s="1">
        <v>42009</v>
      </c>
      <c r="B3998">
        <v>2015</v>
      </c>
      <c r="C3998" t="s">
        <v>12</v>
      </c>
      <c r="D3998">
        <v>8378.4</v>
      </c>
      <c r="E3998">
        <v>-17.050000000001091</v>
      </c>
      <c r="F3998" s="2">
        <v>-0.20308619549876528</v>
      </c>
    </row>
    <row r="3999" spans="1:6" x14ac:dyDescent="0.35">
      <c r="A3999" s="1">
        <v>42010</v>
      </c>
      <c r="B3999">
        <v>2015</v>
      </c>
      <c r="C3999" t="s">
        <v>12</v>
      </c>
      <c r="D3999">
        <v>8127.35</v>
      </c>
      <c r="E3999">
        <v>-251.04999999999927</v>
      </c>
      <c r="F3999" s="2">
        <v>-2.996395493172912</v>
      </c>
    </row>
    <row r="4000" spans="1:6" x14ac:dyDescent="0.35">
      <c r="A4000" s="1">
        <v>42011</v>
      </c>
      <c r="B4000">
        <v>2015</v>
      </c>
      <c r="C4000" t="s">
        <v>12</v>
      </c>
      <c r="D4000">
        <v>8102.1</v>
      </c>
      <c r="E4000">
        <v>-25.25</v>
      </c>
      <c r="F4000" s="2">
        <v>-0.31067937273527041</v>
      </c>
    </row>
    <row r="4001" spans="1:6" x14ac:dyDescent="0.35">
      <c r="A4001" s="1">
        <v>42012</v>
      </c>
      <c r="B4001">
        <v>2015</v>
      </c>
      <c r="C4001" t="s">
        <v>12</v>
      </c>
      <c r="D4001">
        <v>8234.6</v>
      </c>
      <c r="E4001">
        <v>132.5</v>
      </c>
      <c r="F4001" s="2">
        <v>1.6353784821219191</v>
      </c>
    </row>
    <row r="4002" spans="1:6" x14ac:dyDescent="0.35">
      <c r="A4002" s="1">
        <v>42013</v>
      </c>
      <c r="B4002">
        <v>2015</v>
      </c>
      <c r="C4002" t="s">
        <v>12</v>
      </c>
      <c r="D4002">
        <v>8284.5</v>
      </c>
      <c r="E4002">
        <v>49.899999999999636</v>
      </c>
      <c r="F4002" s="2">
        <v>0.60597964685594485</v>
      </c>
    </row>
    <row r="4003" spans="1:6" x14ac:dyDescent="0.35">
      <c r="A4003" s="1">
        <v>42016</v>
      </c>
      <c r="B4003">
        <v>2015</v>
      </c>
      <c r="C4003" t="s">
        <v>12</v>
      </c>
      <c r="D4003">
        <v>8323</v>
      </c>
      <c r="E4003">
        <v>38.5</v>
      </c>
      <c r="F4003" s="2">
        <v>0.4647232784114913</v>
      </c>
    </row>
    <row r="4004" spans="1:6" x14ac:dyDescent="0.35">
      <c r="A4004" s="1">
        <v>42017</v>
      </c>
      <c r="B4004">
        <v>2015</v>
      </c>
      <c r="C4004" t="s">
        <v>12</v>
      </c>
      <c r="D4004">
        <v>8299.4</v>
      </c>
      <c r="E4004">
        <v>-23.600000000000364</v>
      </c>
      <c r="F4004" s="2">
        <v>-0.28355160398895068</v>
      </c>
    </row>
    <row r="4005" spans="1:6" x14ac:dyDescent="0.35">
      <c r="A4005" s="1">
        <v>42018</v>
      </c>
      <c r="B4005">
        <v>2015</v>
      </c>
      <c r="C4005" t="s">
        <v>12</v>
      </c>
      <c r="D4005">
        <v>8277.5499999999993</v>
      </c>
      <c r="E4005">
        <v>-21.850000000000364</v>
      </c>
      <c r="F4005" s="2">
        <v>-0.26327204376220409</v>
      </c>
    </row>
    <row r="4006" spans="1:6" x14ac:dyDescent="0.35">
      <c r="A4006" s="1">
        <v>42019</v>
      </c>
      <c r="B4006">
        <v>2015</v>
      </c>
      <c r="C4006" t="s">
        <v>12</v>
      </c>
      <c r="D4006">
        <v>8494.15</v>
      </c>
      <c r="E4006">
        <v>216.60000000000036</v>
      </c>
      <c r="F4006" s="2">
        <v>2.616716298904874</v>
      </c>
    </row>
    <row r="4007" spans="1:6" x14ac:dyDescent="0.35">
      <c r="A4007" s="1">
        <v>42020</v>
      </c>
      <c r="B4007">
        <v>2015</v>
      </c>
      <c r="C4007" t="s">
        <v>12</v>
      </c>
      <c r="D4007">
        <v>8513.7999999999993</v>
      </c>
      <c r="E4007">
        <v>19.649999999999636</v>
      </c>
      <c r="F4007" s="2">
        <v>0.23133568397072854</v>
      </c>
    </row>
    <row r="4008" spans="1:6" x14ac:dyDescent="0.35">
      <c r="A4008" s="1">
        <v>42023</v>
      </c>
      <c r="B4008">
        <v>2015</v>
      </c>
      <c r="C4008" t="s">
        <v>12</v>
      </c>
      <c r="D4008">
        <v>8550.7000000000007</v>
      </c>
      <c r="E4008">
        <v>36.900000000001455</v>
      </c>
      <c r="F4008" s="2">
        <v>0.43341398670395659</v>
      </c>
    </row>
    <row r="4009" spans="1:6" x14ac:dyDescent="0.35">
      <c r="A4009" s="1">
        <v>42024</v>
      </c>
      <c r="B4009">
        <v>2015</v>
      </c>
      <c r="C4009" t="s">
        <v>12</v>
      </c>
      <c r="D4009">
        <v>8695.6</v>
      </c>
      <c r="E4009">
        <v>144.89999999999964</v>
      </c>
      <c r="F4009" s="2">
        <v>1.6945981030792756</v>
      </c>
    </row>
    <row r="4010" spans="1:6" x14ac:dyDescent="0.35">
      <c r="A4010" s="1">
        <v>42025</v>
      </c>
      <c r="B4010">
        <v>2015</v>
      </c>
      <c r="C4010" t="s">
        <v>12</v>
      </c>
      <c r="D4010">
        <v>8729.5</v>
      </c>
      <c r="E4010">
        <v>33.899999999999636</v>
      </c>
      <c r="F4010" s="2">
        <v>0.38985233911403044</v>
      </c>
    </row>
    <row r="4011" spans="1:6" x14ac:dyDescent="0.35">
      <c r="A4011" s="1">
        <v>42026</v>
      </c>
      <c r="B4011">
        <v>2015</v>
      </c>
      <c r="C4011" t="s">
        <v>12</v>
      </c>
      <c r="D4011">
        <v>8761.4</v>
      </c>
      <c r="E4011">
        <v>31.899999999999636</v>
      </c>
      <c r="F4011" s="2">
        <v>0.36542757317142605</v>
      </c>
    </row>
    <row r="4012" spans="1:6" x14ac:dyDescent="0.35">
      <c r="A4012" s="1">
        <v>42027</v>
      </c>
      <c r="B4012">
        <v>2015</v>
      </c>
      <c r="C4012" t="s">
        <v>12</v>
      </c>
      <c r="D4012">
        <v>8835.6</v>
      </c>
      <c r="E4012">
        <v>74.200000000000728</v>
      </c>
      <c r="F4012" s="2">
        <v>0.84689661469628985</v>
      </c>
    </row>
    <row r="4013" spans="1:6" x14ac:dyDescent="0.35">
      <c r="A4013" s="1">
        <v>42031</v>
      </c>
      <c r="B4013">
        <v>2015</v>
      </c>
      <c r="C4013" t="s">
        <v>12</v>
      </c>
      <c r="D4013">
        <v>8910.5</v>
      </c>
      <c r="E4013">
        <v>74.899999999999636</v>
      </c>
      <c r="F4013" s="2">
        <v>0.84770700348589378</v>
      </c>
    </row>
    <row r="4014" spans="1:6" x14ac:dyDescent="0.35">
      <c r="A4014" s="1">
        <v>42032</v>
      </c>
      <c r="B4014">
        <v>2015</v>
      </c>
      <c r="C4014" t="s">
        <v>12</v>
      </c>
      <c r="D4014">
        <v>8914.2999999999993</v>
      </c>
      <c r="E4014">
        <v>3.7999999999992724</v>
      </c>
      <c r="F4014" s="2">
        <v>4.264631614386704E-2</v>
      </c>
    </row>
    <row r="4015" spans="1:6" x14ac:dyDescent="0.35">
      <c r="A4015" s="1">
        <v>42033</v>
      </c>
      <c r="B4015">
        <v>2015</v>
      </c>
      <c r="C4015" t="s">
        <v>12</v>
      </c>
      <c r="D4015">
        <v>8952.35</v>
      </c>
      <c r="E4015">
        <v>38.050000000001091</v>
      </c>
      <c r="F4015" s="2">
        <v>0.42684226467587011</v>
      </c>
    </row>
    <row r="4016" spans="1:6" x14ac:dyDescent="0.35">
      <c r="A4016" s="1">
        <v>42034</v>
      </c>
      <c r="B4016">
        <v>2015</v>
      </c>
      <c r="C4016" t="s">
        <v>12</v>
      </c>
      <c r="D4016">
        <v>8808.9</v>
      </c>
      <c r="E4016">
        <v>-143.45000000000073</v>
      </c>
      <c r="F4016" s="2">
        <v>-1.6023725613945023</v>
      </c>
    </row>
    <row r="4017" spans="1:6" x14ac:dyDescent="0.35">
      <c r="A4017" s="1">
        <v>42037</v>
      </c>
      <c r="B4017">
        <v>2015</v>
      </c>
      <c r="C4017" t="s">
        <v>13</v>
      </c>
      <c r="D4017">
        <v>8797.4</v>
      </c>
      <c r="E4017">
        <v>-11.5</v>
      </c>
      <c r="F4017" s="2">
        <v>-0.13054978487665883</v>
      </c>
    </row>
    <row r="4018" spans="1:6" x14ac:dyDescent="0.35">
      <c r="A4018" s="1">
        <v>42038</v>
      </c>
      <c r="B4018">
        <v>2015</v>
      </c>
      <c r="C4018" t="s">
        <v>13</v>
      </c>
      <c r="D4018">
        <v>8756.5499999999993</v>
      </c>
      <c r="E4018">
        <v>-40.850000000000364</v>
      </c>
      <c r="F4018" s="2">
        <v>-0.46434173733148848</v>
      </c>
    </row>
    <row r="4019" spans="1:6" x14ac:dyDescent="0.35">
      <c r="A4019" s="1">
        <v>42039</v>
      </c>
      <c r="B4019">
        <v>2015</v>
      </c>
      <c r="C4019" t="s">
        <v>13</v>
      </c>
      <c r="D4019">
        <v>8723.7000000000007</v>
      </c>
      <c r="E4019">
        <v>-32.849999999998545</v>
      </c>
      <c r="F4019" s="2">
        <v>-0.37514774654399902</v>
      </c>
    </row>
    <row r="4020" spans="1:6" x14ac:dyDescent="0.35">
      <c r="A4020" s="1">
        <v>42040</v>
      </c>
      <c r="B4020">
        <v>2015</v>
      </c>
      <c r="C4020" t="s">
        <v>13</v>
      </c>
      <c r="D4020">
        <v>8711.7000000000007</v>
      </c>
      <c r="E4020">
        <v>-12</v>
      </c>
      <c r="F4020" s="2">
        <v>-0.13755631211527217</v>
      </c>
    </row>
    <row r="4021" spans="1:6" x14ac:dyDescent="0.35">
      <c r="A4021" s="1">
        <v>42041</v>
      </c>
      <c r="B4021">
        <v>2015</v>
      </c>
      <c r="C4021" t="s">
        <v>13</v>
      </c>
      <c r="D4021">
        <v>8661.0499999999993</v>
      </c>
      <c r="E4021">
        <v>-50.650000000001455</v>
      </c>
      <c r="F4021" s="2">
        <v>-0.58140202256736861</v>
      </c>
    </row>
    <row r="4022" spans="1:6" x14ac:dyDescent="0.35">
      <c r="A4022" s="1">
        <v>42044</v>
      </c>
      <c r="B4022">
        <v>2015</v>
      </c>
      <c r="C4022" t="s">
        <v>13</v>
      </c>
      <c r="D4022">
        <v>8526.35</v>
      </c>
      <c r="E4022">
        <v>-134.69999999999891</v>
      </c>
      <c r="F4022" s="2">
        <v>-1.55523868353143</v>
      </c>
    </row>
    <row r="4023" spans="1:6" x14ac:dyDescent="0.35">
      <c r="A4023" s="1">
        <v>42045</v>
      </c>
      <c r="B4023">
        <v>2015</v>
      </c>
      <c r="C4023" t="s">
        <v>13</v>
      </c>
      <c r="D4023">
        <v>8565.5499999999993</v>
      </c>
      <c r="E4023">
        <v>39.199999999998909</v>
      </c>
      <c r="F4023" s="2">
        <v>0.45975124173883208</v>
      </c>
    </row>
    <row r="4024" spans="1:6" x14ac:dyDescent="0.35">
      <c r="A4024" s="1">
        <v>42046</v>
      </c>
      <c r="B4024">
        <v>2015</v>
      </c>
      <c r="C4024" t="s">
        <v>13</v>
      </c>
      <c r="D4024">
        <v>8627.4</v>
      </c>
      <c r="E4024">
        <v>61.850000000000364</v>
      </c>
      <c r="F4024" s="2">
        <v>0.72207855887830164</v>
      </c>
    </row>
    <row r="4025" spans="1:6" x14ac:dyDescent="0.35">
      <c r="A4025" s="1">
        <v>42047</v>
      </c>
      <c r="B4025">
        <v>2015</v>
      </c>
      <c r="C4025" t="s">
        <v>13</v>
      </c>
      <c r="D4025">
        <v>8711.5499999999993</v>
      </c>
      <c r="E4025">
        <v>84.149999999999636</v>
      </c>
      <c r="F4025" s="2">
        <v>0.97538076361359893</v>
      </c>
    </row>
    <row r="4026" spans="1:6" x14ac:dyDescent="0.35">
      <c r="A4026" s="1">
        <v>42048</v>
      </c>
      <c r="B4026">
        <v>2015</v>
      </c>
      <c r="C4026" t="s">
        <v>13</v>
      </c>
      <c r="D4026">
        <v>8805.5</v>
      </c>
      <c r="E4026">
        <v>93.950000000000728</v>
      </c>
      <c r="F4026" s="2">
        <v>1.0784533177218834</v>
      </c>
    </row>
    <row r="4027" spans="1:6" x14ac:dyDescent="0.35">
      <c r="A4027" s="1">
        <v>42051</v>
      </c>
      <c r="B4027">
        <v>2015</v>
      </c>
      <c r="C4027" t="s">
        <v>13</v>
      </c>
      <c r="D4027">
        <v>8809.35</v>
      </c>
      <c r="E4027">
        <v>3.8500000000003638</v>
      </c>
      <c r="F4027" s="2">
        <v>4.37226733291734E-2</v>
      </c>
    </row>
    <row r="4028" spans="1:6" x14ac:dyDescent="0.35">
      <c r="A4028" s="1">
        <v>42053</v>
      </c>
      <c r="B4028">
        <v>2015</v>
      </c>
      <c r="C4028" t="s">
        <v>13</v>
      </c>
      <c r="D4028">
        <v>8869.1</v>
      </c>
      <c r="E4028">
        <v>59.75</v>
      </c>
      <c r="F4028" s="2">
        <v>0.6782566250631431</v>
      </c>
    </row>
    <row r="4029" spans="1:6" x14ac:dyDescent="0.35">
      <c r="A4029" s="1">
        <v>42054</v>
      </c>
      <c r="B4029">
        <v>2015</v>
      </c>
      <c r="C4029" t="s">
        <v>13</v>
      </c>
      <c r="D4029">
        <v>8895.2999999999993</v>
      </c>
      <c r="E4029">
        <v>26.199999999998909</v>
      </c>
      <c r="F4029" s="2">
        <v>0.29540765128365798</v>
      </c>
    </row>
    <row r="4030" spans="1:6" x14ac:dyDescent="0.35">
      <c r="A4030" s="1">
        <v>42055</v>
      </c>
      <c r="B4030">
        <v>2015</v>
      </c>
      <c r="C4030" t="s">
        <v>13</v>
      </c>
      <c r="D4030">
        <v>8833.6</v>
      </c>
      <c r="E4030">
        <v>-61.699999999998909</v>
      </c>
      <c r="F4030" s="2">
        <v>-0.69362472316840251</v>
      </c>
    </row>
    <row r="4031" spans="1:6" x14ac:dyDescent="0.35">
      <c r="A4031" s="1">
        <v>42058</v>
      </c>
      <c r="B4031">
        <v>2015</v>
      </c>
      <c r="C4031" t="s">
        <v>13</v>
      </c>
      <c r="D4031">
        <v>8754.9500000000007</v>
      </c>
      <c r="E4031">
        <v>-78.649999999999636</v>
      </c>
      <c r="F4031" s="2">
        <v>-0.89035047998550565</v>
      </c>
    </row>
    <row r="4032" spans="1:6" x14ac:dyDescent="0.35">
      <c r="A4032" s="1">
        <v>42059</v>
      </c>
      <c r="B4032">
        <v>2015</v>
      </c>
      <c r="C4032" t="s">
        <v>13</v>
      </c>
      <c r="D4032">
        <v>8762.1</v>
      </c>
      <c r="E4032">
        <v>7.1499999999996362</v>
      </c>
      <c r="F4032" s="2">
        <v>8.1668084911959926E-2</v>
      </c>
    </row>
    <row r="4033" spans="1:6" x14ac:dyDescent="0.35">
      <c r="A4033" s="1">
        <v>42060</v>
      </c>
      <c r="B4033">
        <v>2015</v>
      </c>
      <c r="C4033" t="s">
        <v>13</v>
      </c>
      <c r="D4033">
        <v>8767.25</v>
      </c>
      <c r="E4033">
        <v>5.1499999999996362</v>
      </c>
      <c r="F4033" s="2">
        <v>5.8775864233455856E-2</v>
      </c>
    </row>
    <row r="4034" spans="1:6" x14ac:dyDescent="0.35">
      <c r="A4034" s="1">
        <v>42061</v>
      </c>
      <c r="B4034">
        <v>2015</v>
      </c>
      <c r="C4034" t="s">
        <v>13</v>
      </c>
      <c r="D4034">
        <v>8683.85</v>
      </c>
      <c r="E4034">
        <v>-83.399999999999636</v>
      </c>
      <c r="F4034" s="2">
        <v>-0.95126750121189241</v>
      </c>
    </row>
    <row r="4035" spans="1:6" x14ac:dyDescent="0.35">
      <c r="A4035" s="1">
        <v>42062</v>
      </c>
      <c r="B4035">
        <v>2015</v>
      </c>
      <c r="C4035" t="s">
        <v>13</v>
      </c>
      <c r="D4035">
        <v>8844.6</v>
      </c>
      <c r="E4035">
        <v>160.75</v>
      </c>
      <c r="F4035" s="2">
        <v>1.85113745631258</v>
      </c>
    </row>
    <row r="4036" spans="1:6" x14ac:dyDescent="0.35">
      <c r="A4036" s="1">
        <v>42063</v>
      </c>
      <c r="B4036">
        <v>2015</v>
      </c>
      <c r="C4036" t="s">
        <v>13</v>
      </c>
      <c r="D4036">
        <v>8901.85</v>
      </c>
      <c r="E4036">
        <v>57.25</v>
      </c>
      <c r="F4036" s="2">
        <v>0.64728761051941297</v>
      </c>
    </row>
    <row r="4037" spans="1:6" x14ac:dyDescent="0.35">
      <c r="A4037" s="1">
        <v>42065</v>
      </c>
      <c r="B4037">
        <v>2015</v>
      </c>
      <c r="C4037" t="s">
        <v>14</v>
      </c>
      <c r="D4037">
        <v>8956.75</v>
      </c>
      <c r="E4037">
        <v>54.899999999999636</v>
      </c>
      <c r="F4037" s="2">
        <v>0.61672573678504616</v>
      </c>
    </row>
    <row r="4038" spans="1:6" x14ac:dyDescent="0.35">
      <c r="A4038" s="1">
        <v>42066</v>
      </c>
      <c r="B4038">
        <v>2015</v>
      </c>
      <c r="C4038" t="s">
        <v>14</v>
      </c>
      <c r="D4038">
        <v>8996.25</v>
      </c>
      <c r="E4038">
        <v>39.5</v>
      </c>
      <c r="F4038" s="2">
        <v>0.44100817818963356</v>
      </c>
    </row>
    <row r="4039" spans="1:6" x14ac:dyDescent="0.35">
      <c r="A4039" s="1">
        <v>42067</v>
      </c>
      <c r="B4039">
        <v>2015</v>
      </c>
      <c r="C4039" t="s">
        <v>14</v>
      </c>
      <c r="D4039">
        <v>8922.65</v>
      </c>
      <c r="E4039">
        <v>-73.600000000000364</v>
      </c>
      <c r="F4039" s="2">
        <v>-0.8181186605530123</v>
      </c>
    </row>
    <row r="4040" spans="1:6" x14ac:dyDescent="0.35">
      <c r="A4040" s="1">
        <v>42068</v>
      </c>
      <c r="B4040">
        <v>2015</v>
      </c>
      <c r="C4040" t="s">
        <v>14</v>
      </c>
      <c r="D4040">
        <v>8937.75</v>
      </c>
      <c r="E4040">
        <v>15.100000000000364</v>
      </c>
      <c r="F4040" s="2">
        <v>0.16923223481813546</v>
      </c>
    </row>
    <row r="4041" spans="1:6" x14ac:dyDescent="0.35">
      <c r="A4041" s="1">
        <v>42072</v>
      </c>
      <c r="B4041">
        <v>2015</v>
      </c>
      <c r="C4041" t="s">
        <v>14</v>
      </c>
      <c r="D4041">
        <v>8756.75</v>
      </c>
      <c r="E4041">
        <v>-181</v>
      </c>
      <c r="F4041" s="2">
        <v>-2.0251181785124892</v>
      </c>
    </row>
    <row r="4042" spans="1:6" x14ac:dyDescent="0.35">
      <c r="A4042" s="1">
        <v>42073</v>
      </c>
      <c r="B4042">
        <v>2015</v>
      </c>
      <c r="C4042" t="s">
        <v>14</v>
      </c>
      <c r="D4042">
        <v>8712.0499999999993</v>
      </c>
      <c r="E4042">
        <v>-44.700000000000728</v>
      </c>
      <c r="F4042" s="2">
        <v>-0.51046335683901822</v>
      </c>
    </row>
    <row r="4043" spans="1:6" x14ac:dyDescent="0.35">
      <c r="A4043" s="1">
        <v>42074</v>
      </c>
      <c r="B4043">
        <v>2015</v>
      </c>
      <c r="C4043" t="s">
        <v>14</v>
      </c>
      <c r="D4043">
        <v>8699.9500000000007</v>
      </c>
      <c r="E4043">
        <v>-12.099999999998545</v>
      </c>
      <c r="F4043" s="2">
        <v>-0.13888809178090744</v>
      </c>
    </row>
    <row r="4044" spans="1:6" x14ac:dyDescent="0.35">
      <c r="A4044" s="1">
        <v>42075</v>
      </c>
      <c r="B4044">
        <v>2015</v>
      </c>
      <c r="C4044" t="s">
        <v>14</v>
      </c>
      <c r="D4044">
        <v>8776</v>
      </c>
      <c r="E4044">
        <v>76.049999999999272</v>
      </c>
      <c r="F4044" s="2">
        <v>0.87414295484455962</v>
      </c>
    </row>
    <row r="4045" spans="1:6" x14ac:dyDescent="0.35">
      <c r="A4045" s="1">
        <v>42076</v>
      </c>
      <c r="B4045">
        <v>2015</v>
      </c>
      <c r="C4045" t="s">
        <v>14</v>
      </c>
      <c r="D4045">
        <v>8647.75</v>
      </c>
      <c r="E4045">
        <v>-128.25</v>
      </c>
      <c r="F4045" s="2">
        <v>-1.4613719234275295</v>
      </c>
    </row>
    <row r="4046" spans="1:6" x14ac:dyDescent="0.35">
      <c r="A4046" s="1">
        <v>42079</v>
      </c>
      <c r="B4046">
        <v>2015</v>
      </c>
      <c r="C4046" t="s">
        <v>14</v>
      </c>
      <c r="D4046">
        <v>8633.15</v>
      </c>
      <c r="E4046">
        <v>-14.600000000000364</v>
      </c>
      <c r="F4046" s="2">
        <v>-0.16883004249660735</v>
      </c>
    </row>
    <row r="4047" spans="1:6" x14ac:dyDescent="0.35">
      <c r="A4047" s="1">
        <v>42080</v>
      </c>
      <c r="B4047">
        <v>2015</v>
      </c>
      <c r="C4047" t="s">
        <v>14</v>
      </c>
      <c r="D4047">
        <v>8723.2999999999993</v>
      </c>
      <c r="E4047">
        <v>90.149999999999636</v>
      </c>
      <c r="F4047" s="2">
        <v>1.0442306689910361</v>
      </c>
    </row>
    <row r="4048" spans="1:6" x14ac:dyDescent="0.35">
      <c r="A4048" s="1">
        <v>42081</v>
      </c>
      <c r="B4048">
        <v>2015</v>
      </c>
      <c r="C4048" t="s">
        <v>14</v>
      </c>
      <c r="D4048">
        <v>8685.9</v>
      </c>
      <c r="E4048">
        <v>-37.399999999999636</v>
      </c>
      <c r="F4048" s="2">
        <v>-0.42873683124505219</v>
      </c>
    </row>
    <row r="4049" spans="1:6" x14ac:dyDescent="0.35">
      <c r="A4049" s="1">
        <v>42082</v>
      </c>
      <c r="B4049">
        <v>2015</v>
      </c>
      <c r="C4049" t="s">
        <v>14</v>
      </c>
      <c r="D4049">
        <v>8634.65</v>
      </c>
      <c r="E4049">
        <v>-51.25</v>
      </c>
      <c r="F4049" s="2">
        <v>-0.5900367261884204</v>
      </c>
    </row>
    <row r="4050" spans="1:6" x14ac:dyDescent="0.35">
      <c r="A4050" s="1">
        <v>42083</v>
      </c>
      <c r="B4050">
        <v>2015</v>
      </c>
      <c r="C4050" t="s">
        <v>14</v>
      </c>
      <c r="D4050">
        <v>8570.9</v>
      </c>
      <c r="E4050">
        <v>-63.75</v>
      </c>
      <c r="F4050" s="2">
        <v>-0.73830438987104285</v>
      </c>
    </row>
    <row r="4051" spans="1:6" x14ac:dyDescent="0.35">
      <c r="A4051" s="1">
        <v>42086</v>
      </c>
      <c r="B4051">
        <v>2015</v>
      </c>
      <c r="C4051" t="s">
        <v>14</v>
      </c>
      <c r="D4051">
        <v>8550.9</v>
      </c>
      <c r="E4051">
        <v>-20</v>
      </c>
      <c r="F4051" s="2">
        <v>-0.23334772310959176</v>
      </c>
    </row>
    <row r="4052" spans="1:6" x14ac:dyDescent="0.35">
      <c r="A4052" s="1">
        <v>42087</v>
      </c>
      <c r="B4052">
        <v>2015</v>
      </c>
      <c r="C4052" t="s">
        <v>14</v>
      </c>
      <c r="D4052">
        <v>8542.9500000000007</v>
      </c>
      <c r="E4052">
        <v>-7.9499999999989086</v>
      </c>
      <c r="F4052" s="2">
        <v>-9.2972669543544051E-2</v>
      </c>
    </row>
    <row r="4053" spans="1:6" x14ac:dyDescent="0.35">
      <c r="A4053" s="1">
        <v>42088</v>
      </c>
      <c r="B4053">
        <v>2015</v>
      </c>
      <c r="C4053" t="s">
        <v>14</v>
      </c>
      <c r="D4053">
        <v>8530.7999999999993</v>
      </c>
      <c r="E4053">
        <v>-12.150000000001455</v>
      </c>
      <c r="F4053" s="2">
        <v>-0.14222253437046281</v>
      </c>
    </row>
    <row r="4054" spans="1:6" x14ac:dyDescent="0.35">
      <c r="A4054" s="1">
        <v>42089</v>
      </c>
      <c r="B4054">
        <v>2015</v>
      </c>
      <c r="C4054" t="s">
        <v>14</v>
      </c>
      <c r="D4054">
        <v>8342.15</v>
      </c>
      <c r="E4054">
        <v>-188.64999999999964</v>
      </c>
      <c r="F4054" s="2">
        <v>-2.2113986964880157</v>
      </c>
    </row>
    <row r="4055" spans="1:6" x14ac:dyDescent="0.35">
      <c r="A4055" s="1">
        <v>42090</v>
      </c>
      <c r="B4055">
        <v>2015</v>
      </c>
      <c r="C4055" t="s">
        <v>14</v>
      </c>
      <c r="D4055">
        <v>8341.4</v>
      </c>
      <c r="E4055">
        <v>-0.75</v>
      </c>
      <c r="F4055" s="2">
        <v>-8.9904880636286818E-3</v>
      </c>
    </row>
    <row r="4056" spans="1:6" x14ac:dyDescent="0.35">
      <c r="A4056" s="1">
        <v>42093</v>
      </c>
      <c r="B4056">
        <v>2015</v>
      </c>
      <c r="C4056" t="s">
        <v>14</v>
      </c>
      <c r="D4056">
        <v>8492.2999999999993</v>
      </c>
      <c r="E4056">
        <v>150.89999999999964</v>
      </c>
      <c r="F4056" s="2">
        <v>1.8090488407221765</v>
      </c>
    </row>
    <row r="4057" spans="1:6" x14ac:dyDescent="0.35">
      <c r="A4057" s="1">
        <v>42094</v>
      </c>
      <c r="B4057">
        <v>2015</v>
      </c>
      <c r="C4057" t="s">
        <v>14</v>
      </c>
      <c r="D4057">
        <v>8491</v>
      </c>
      <c r="E4057">
        <v>-1.2999999999992724</v>
      </c>
      <c r="F4057" s="2">
        <v>-1.5307984880412521E-2</v>
      </c>
    </row>
    <row r="4058" spans="1:6" x14ac:dyDescent="0.35">
      <c r="A4058" s="1">
        <v>42095</v>
      </c>
      <c r="B4058">
        <v>2015</v>
      </c>
      <c r="C4058" t="s">
        <v>15</v>
      </c>
      <c r="D4058">
        <v>8586.25</v>
      </c>
      <c r="E4058">
        <v>95.25</v>
      </c>
      <c r="F4058" s="2">
        <v>1.1217759981156519</v>
      </c>
    </row>
    <row r="4059" spans="1:6" x14ac:dyDescent="0.35">
      <c r="A4059" s="1">
        <v>42100</v>
      </c>
      <c r="B4059">
        <v>2015</v>
      </c>
      <c r="C4059" t="s">
        <v>15</v>
      </c>
      <c r="D4059">
        <v>8659.9</v>
      </c>
      <c r="E4059">
        <v>73.649999999999636</v>
      </c>
      <c r="F4059" s="2">
        <v>0.85776677827922121</v>
      </c>
    </row>
    <row r="4060" spans="1:6" x14ac:dyDescent="0.35">
      <c r="A4060" s="1">
        <v>42101</v>
      </c>
      <c r="B4060">
        <v>2015</v>
      </c>
      <c r="C4060" t="s">
        <v>15</v>
      </c>
      <c r="D4060">
        <v>8660.2999999999993</v>
      </c>
      <c r="E4060">
        <v>0.3999999999996362</v>
      </c>
      <c r="F4060" s="2">
        <v>4.6189909814159076E-3</v>
      </c>
    </row>
    <row r="4061" spans="1:6" x14ac:dyDescent="0.35">
      <c r="A4061" s="1">
        <v>42102</v>
      </c>
      <c r="B4061">
        <v>2015</v>
      </c>
      <c r="C4061" t="s">
        <v>15</v>
      </c>
      <c r="D4061">
        <v>8714.4</v>
      </c>
      <c r="E4061">
        <v>54.100000000000364</v>
      </c>
      <c r="F4061" s="2">
        <v>0.62468967587728341</v>
      </c>
    </row>
    <row r="4062" spans="1:6" x14ac:dyDescent="0.35">
      <c r="A4062" s="1">
        <v>42103</v>
      </c>
      <c r="B4062">
        <v>2015</v>
      </c>
      <c r="C4062" t="s">
        <v>15</v>
      </c>
      <c r="D4062">
        <v>8778.2999999999993</v>
      </c>
      <c r="E4062">
        <v>63.899999999999636</v>
      </c>
      <c r="F4062" s="2">
        <v>0.73326907188102031</v>
      </c>
    </row>
    <row r="4063" spans="1:6" x14ac:dyDescent="0.35">
      <c r="A4063" s="1">
        <v>42104</v>
      </c>
      <c r="B4063">
        <v>2015</v>
      </c>
      <c r="C4063" t="s">
        <v>15</v>
      </c>
      <c r="D4063">
        <v>8780.35</v>
      </c>
      <c r="E4063">
        <v>2.0500000000010914</v>
      </c>
      <c r="F4063" s="2">
        <v>2.3353041021622542E-2</v>
      </c>
    </row>
    <row r="4064" spans="1:6" x14ac:dyDescent="0.35">
      <c r="A4064" s="1">
        <v>42107</v>
      </c>
      <c r="B4064">
        <v>2015</v>
      </c>
      <c r="C4064" t="s">
        <v>15</v>
      </c>
      <c r="D4064">
        <v>8834</v>
      </c>
      <c r="E4064">
        <v>53.649999999999636</v>
      </c>
      <c r="F4064" s="2">
        <v>0.61102347856292327</v>
      </c>
    </row>
    <row r="4065" spans="1:6" x14ac:dyDescent="0.35">
      <c r="A4065" s="1">
        <v>42109</v>
      </c>
      <c r="B4065">
        <v>2015</v>
      </c>
      <c r="C4065" t="s">
        <v>15</v>
      </c>
      <c r="D4065">
        <v>8750.2000000000007</v>
      </c>
      <c r="E4065">
        <v>-83.799999999999272</v>
      </c>
      <c r="F4065" s="2">
        <v>-0.94860765225265198</v>
      </c>
    </row>
    <row r="4066" spans="1:6" x14ac:dyDescent="0.35">
      <c r="A4066" s="1">
        <v>42110</v>
      </c>
      <c r="B4066">
        <v>2015</v>
      </c>
      <c r="C4066" t="s">
        <v>15</v>
      </c>
      <c r="D4066">
        <v>8706.7000000000007</v>
      </c>
      <c r="E4066">
        <v>-43.5</v>
      </c>
      <c r="F4066" s="2">
        <v>-0.49713149413727681</v>
      </c>
    </row>
    <row r="4067" spans="1:6" x14ac:dyDescent="0.35">
      <c r="A4067" s="1">
        <v>42111</v>
      </c>
      <c r="B4067">
        <v>2015</v>
      </c>
      <c r="C4067" t="s">
        <v>15</v>
      </c>
      <c r="D4067">
        <v>8606</v>
      </c>
      <c r="E4067">
        <v>-100.70000000000073</v>
      </c>
      <c r="F4067" s="2">
        <v>-1.156580564392947</v>
      </c>
    </row>
    <row r="4068" spans="1:6" x14ac:dyDescent="0.35">
      <c r="A4068" s="1">
        <v>42114</v>
      </c>
      <c r="B4068">
        <v>2015</v>
      </c>
      <c r="C4068" t="s">
        <v>15</v>
      </c>
      <c r="D4068">
        <v>8448.1</v>
      </c>
      <c r="E4068">
        <v>-157.89999999999964</v>
      </c>
      <c r="F4068" s="2">
        <v>-1.8347664420171932</v>
      </c>
    </row>
    <row r="4069" spans="1:6" x14ac:dyDescent="0.35">
      <c r="A4069" s="1">
        <v>42115</v>
      </c>
      <c r="B4069">
        <v>2015</v>
      </c>
      <c r="C4069" t="s">
        <v>15</v>
      </c>
      <c r="D4069">
        <v>8377.75</v>
      </c>
      <c r="E4069">
        <v>-70.350000000000364</v>
      </c>
      <c r="F4069" s="2">
        <v>-0.83273162012760704</v>
      </c>
    </row>
    <row r="4070" spans="1:6" x14ac:dyDescent="0.35">
      <c r="A4070" s="1">
        <v>42116</v>
      </c>
      <c r="B4070">
        <v>2015</v>
      </c>
      <c r="C4070" t="s">
        <v>15</v>
      </c>
      <c r="D4070">
        <v>8429.7000000000007</v>
      </c>
      <c r="E4070">
        <v>51.950000000000728</v>
      </c>
      <c r="F4070" s="2">
        <v>0.62009489421384889</v>
      </c>
    </row>
    <row r="4071" spans="1:6" x14ac:dyDescent="0.35">
      <c r="A4071" s="1">
        <v>42117</v>
      </c>
      <c r="B4071">
        <v>2015</v>
      </c>
      <c r="C4071" t="s">
        <v>15</v>
      </c>
      <c r="D4071">
        <v>8398.2999999999993</v>
      </c>
      <c r="E4071">
        <v>-31.400000000001455</v>
      </c>
      <c r="F4071" s="2">
        <v>-0.37249249676739921</v>
      </c>
    </row>
    <row r="4072" spans="1:6" x14ac:dyDescent="0.35">
      <c r="A4072" s="1">
        <v>42118</v>
      </c>
      <c r="B4072">
        <v>2015</v>
      </c>
      <c r="C4072" t="s">
        <v>15</v>
      </c>
      <c r="D4072">
        <v>8305.25</v>
      </c>
      <c r="E4072">
        <v>-93.049999999999272</v>
      </c>
      <c r="F4072" s="2">
        <v>-1.1079623257087658</v>
      </c>
    </row>
    <row r="4073" spans="1:6" x14ac:dyDescent="0.35">
      <c r="A4073" s="1">
        <v>42121</v>
      </c>
      <c r="B4073">
        <v>2015</v>
      </c>
      <c r="C4073" t="s">
        <v>15</v>
      </c>
      <c r="D4073">
        <v>8213.7999999999993</v>
      </c>
      <c r="E4073">
        <v>-91.450000000000728</v>
      </c>
      <c r="F4073" s="2">
        <v>-1.1011107432046081</v>
      </c>
    </row>
    <row r="4074" spans="1:6" x14ac:dyDescent="0.35">
      <c r="A4074" s="1">
        <v>42122</v>
      </c>
      <c r="B4074">
        <v>2015</v>
      </c>
      <c r="C4074" t="s">
        <v>15</v>
      </c>
      <c r="D4074">
        <v>8285.6</v>
      </c>
      <c r="E4074">
        <v>71.800000000001091</v>
      </c>
      <c r="F4074" s="2">
        <v>0.87413864471987501</v>
      </c>
    </row>
    <row r="4075" spans="1:6" x14ac:dyDescent="0.35">
      <c r="A4075" s="1">
        <v>42123</v>
      </c>
      <c r="B4075">
        <v>2015</v>
      </c>
      <c r="C4075" t="s">
        <v>15</v>
      </c>
      <c r="D4075">
        <v>8239.75</v>
      </c>
      <c r="E4075">
        <v>-45.850000000000364</v>
      </c>
      <c r="F4075" s="2">
        <v>-0.5533697016510617</v>
      </c>
    </row>
    <row r="4076" spans="1:6" x14ac:dyDescent="0.35">
      <c r="A4076" s="1">
        <v>42124</v>
      </c>
      <c r="B4076">
        <v>2015</v>
      </c>
      <c r="C4076" t="s">
        <v>15</v>
      </c>
      <c r="D4076">
        <v>8181.5</v>
      </c>
      <c r="E4076">
        <v>-58.25</v>
      </c>
      <c r="F4076" s="2">
        <v>-0.70693892411784343</v>
      </c>
    </row>
    <row r="4077" spans="1:6" x14ac:dyDescent="0.35">
      <c r="A4077" s="1">
        <v>42128</v>
      </c>
      <c r="B4077">
        <v>2015</v>
      </c>
      <c r="C4077" t="s">
        <v>16</v>
      </c>
      <c r="D4077">
        <v>8331.9500000000007</v>
      </c>
      <c r="E4077">
        <v>150.45000000000073</v>
      </c>
      <c r="F4077" s="2">
        <v>1.8389048462995872</v>
      </c>
    </row>
    <row r="4078" spans="1:6" x14ac:dyDescent="0.35">
      <c r="A4078" s="1">
        <v>42129</v>
      </c>
      <c r="B4078">
        <v>2015</v>
      </c>
      <c r="C4078" t="s">
        <v>16</v>
      </c>
      <c r="D4078">
        <v>8324.7999999999993</v>
      </c>
      <c r="E4078">
        <v>-7.1500000000014552</v>
      </c>
      <c r="F4078" s="2">
        <v>-8.5814245164714795E-2</v>
      </c>
    </row>
    <row r="4079" spans="1:6" x14ac:dyDescent="0.35">
      <c r="A4079" s="1">
        <v>42130</v>
      </c>
      <c r="B4079">
        <v>2015</v>
      </c>
      <c r="C4079" t="s">
        <v>16</v>
      </c>
      <c r="D4079">
        <v>8097</v>
      </c>
      <c r="E4079">
        <v>-227.79999999999927</v>
      </c>
      <c r="F4079" s="2">
        <v>-2.7364020757255343</v>
      </c>
    </row>
    <row r="4080" spans="1:6" x14ac:dyDescent="0.35">
      <c r="A4080" s="1">
        <v>42131</v>
      </c>
      <c r="B4080">
        <v>2015</v>
      </c>
      <c r="C4080" t="s">
        <v>16</v>
      </c>
      <c r="D4080">
        <v>8057.3</v>
      </c>
      <c r="E4080">
        <v>-39.699999999999818</v>
      </c>
      <c r="F4080" s="2">
        <v>-0.49030505125354845</v>
      </c>
    </row>
    <row r="4081" spans="1:6" x14ac:dyDescent="0.35">
      <c r="A4081" s="1">
        <v>42132</v>
      </c>
      <c r="B4081">
        <v>2015</v>
      </c>
      <c r="C4081" t="s">
        <v>16</v>
      </c>
      <c r="D4081">
        <v>8191.5</v>
      </c>
      <c r="E4081">
        <v>134.19999999999982</v>
      </c>
      <c r="F4081" s="2">
        <v>1.6655703523512817</v>
      </c>
    </row>
    <row r="4082" spans="1:6" x14ac:dyDescent="0.35">
      <c r="A4082" s="1">
        <v>42135</v>
      </c>
      <c r="B4082">
        <v>2015</v>
      </c>
      <c r="C4082" t="s">
        <v>16</v>
      </c>
      <c r="D4082">
        <v>8325.25</v>
      </c>
      <c r="E4082">
        <v>133.75</v>
      </c>
      <c r="F4082" s="2">
        <v>1.6327900872856009</v>
      </c>
    </row>
    <row r="4083" spans="1:6" x14ac:dyDescent="0.35">
      <c r="A4083" s="1">
        <v>42136</v>
      </c>
      <c r="B4083">
        <v>2015</v>
      </c>
      <c r="C4083" t="s">
        <v>16</v>
      </c>
      <c r="D4083">
        <v>8126.95</v>
      </c>
      <c r="E4083">
        <v>-198.30000000000018</v>
      </c>
      <c r="F4083" s="2">
        <v>-2.3819104531395476</v>
      </c>
    </row>
    <row r="4084" spans="1:6" x14ac:dyDescent="0.35">
      <c r="A4084" s="1">
        <v>42137</v>
      </c>
      <c r="B4084">
        <v>2015</v>
      </c>
      <c r="C4084" t="s">
        <v>16</v>
      </c>
      <c r="D4084">
        <v>8235.4500000000007</v>
      </c>
      <c r="E4084">
        <v>108.50000000000091</v>
      </c>
      <c r="F4084" s="2">
        <v>1.3350641999766322</v>
      </c>
    </row>
    <row r="4085" spans="1:6" x14ac:dyDescent="0.35">
      <c r="A4085" s="1">
        <v>42138</v>
      </c>
      <c r="B4085">
        <v>2015</v>
      </c>
      <c r="C4085" t="s">
        <v>16</v>
      </c>
      <c r="D4085">
        <v>8224.2000000000007</v>
      </c>
      <c r="E4085">
        <v>-11.25</v>
      </c>
      <c r="F4085" s="2">
        <v>-0.1366045571280258</v>
      </c>
    </row>
    <row r="4086" spans="1:6" x14ac:dyDescent="0.35">
      <c r="A4086" s="1">
        <v>42139</v>
      </c>
      <c r="B4086">
        <v>2015</v>
      </c>
      <c r="C4086" t="s">
        <v>16</v>
      </c>
      <c r="D4086">
        <v>8262.35</v>
      </c>
      <c r="E4086">
        <v>38.149999999999636</v>
      </c>
      <c r="F4086" s="2">
        <v>0.4638749057659059</v>
      </c>
    </row>
    <row r="4087" spans="1:6" x14ac:dyDescent="0.35">
      <c r="A4087" s="1">
        <v>42142</v>
      </c>
      <c r="B4087">
        <v>2015</v>
      </c>
      <c r="C4087" t="s">
        <v>16</v>
      </c>
      <c r="D4087">
        <v>8373.65</v>
      </c>
      <c r="E4087">
        <v>111.29999999999927</v>
      </c>
      <c r="F4087" s="2">
        <v>1.347074379565127</v>
      </c>
    </row>
    <row r="4088" spans="1:6" x14ac:dyDescent="0.35">
      <c r="A4088" s="1">
        <v>42143</v>
      </c>
      <c r="B4088">
        <v>2015</v>
      </c>
      <c r="C4088" t="s">
        <v>16</v>
      </c>
      <c r="D4088">
        <v>8365.65</v>
      </c>
      <c r="E4088">
        <v>-8</v>
      </c>
      <c r="F4088" s="2">
        <v>-9.5537788180781388E-2</v>
      </c>
    </row>
    <row r="4089" spans="1:6" x14ac:dyDescent="0.35">
      <c r="A4089" s="1">
        <v>42144</v>
      </c>
      <c r="B4089">
        <v>2015</v>
      </c>
      <c r="C4089" t="s">
        <v>16</v>
      </c>
      <c r="D4089">
        <v>8423.25</v>
      </c>
      <c r="E4089">
        <v>57.600000000000364</v>
      </c>
      <c r="F4089" s="2">
        <v>0.6885298811210171</v>
      </c>
    </row>
    <row r="4090" spans="1:6" x14ac:dyDescent="0.35">
      <c r="A4090" s="1">
        <v>42145</v>
      </c>
      <c r="B4090">
        <v>2015</v>
      </c>
      <c r="C4090" t="s">
        <v>16</v>
      </c>
      <c r="D4090">
        <v>8421</v>
      </c>
      <c r="E4090">
        <v>-2.25</v>
      </c>
      <c r="F4090" s="2">
        <v>-2.6711779894933663E-2</v>
      </c>
    </row>
    <row r="4091" spans="1:6" x14ac:dyDescent="0.35">
      <c r="A4091" s="1">
        <v>42146</v>
      </c>
      <c r="B4091">
        <v>2015</v>
      </c>
      <c r="C4091" t="s">
        <v>16</v>
      </c>
      <c r="D4091">
        <v>8458.9500000000007</v>
      </c>
      <c r="E4091">
        <v>37.950000000000728</v>
      </c>
      <c r="F4091" s="2">
        <v>0.45065906661917499</v>
      </c>
    </row>
    <row r="4092" spans="1:6" x14ac:dyDescent="0.35">
      <c r="A4092" s="1">
        <v>42149</v>
      </c>
      <c r="B4092">
        <v>2015</v>
      </c>
      <c r="C4092" t="s">
        <v>16</v>
      </c>
      <c r="D4092">
        <v>8370.25</v>
      </c>
      <c r="E4092">
        <v>-88.700000000000728</v>
      </c>
      <c r="F4092" s="2">
        <v>-1.0485935015575305</v>
      </c>
    </row>
    <row r="4093" spans="1:6" x14ac:dyDescent="0.35">
      <c r="A4093" s="1">
        <v>42150</v>
      </c>
      <c r="B4093">
        <v>2015</v>
      </c>
      <c r="C4093" t="s">
        <v>16</v>
      </c>
      <c r="D4093">
        <v>8339.35</v>
      </c>
      <c r="E4093">
        <v>-30.899999999999636</v>
      </c>
      <c r="F4093" s="2">
        <v>-0.36916460081837027</v>
      </c>
    </row>
    <row r="4094" spans="1:6" x14ac:dyDescent="0.35">
      <c r="A4094" s="1">
        <v>42151</v>
      </c>
      <c r="B4094">
        <v>2015</v>
      </c>
      <c r="C4094" t="s">
        <v>16</v>
      </c>
      <c r="D4094">
        <v>8334.6</v>
      </c>
      <c r="E4094">
        <v>-4.75</v>
      </c>
      <c r="F4094" s="2">
        <v>-5.6958875691750559E-2</v>
      </c>
    </row>
    <row r="4095" spans="1:6" x14ac:dyDescent="0.35">
      <c r="A4095" s="1">
        <v>42152</v>
      </c>
      <c r="B4095">
        <v>2015</v>
      </c>
      <c r="C4095" t="s">
        <v>16</v>
      </c>
      <c r="D4095">
        <v>8319</v>
      </c>
      <c r="E4095">
        <v>-15.600000000000364</v>
      </c>
      <c r="F4095" s="2">
        <v>-0.18717154992441584</v>
      </c>
    </row>
    <row r="4096" spans="1:6" x14ac:dyDescent="0.35">
      <c r="A4096" s="1">
        <v>42153</v>
      </c>
      <c r="B4096">
        <v>2015</v>
      </c>
      <c r="C4096" t="s">
        <v>16</v>
      </c>
      <c r="D4096">
        <v>8433.65</v>
      </c>
      <c r="E4096">
        <v>114.64999999999964</v>
      </c>
      <c r="F4096" s="2">
        <v>1.3781704531794643</v>
      </c>
    </row>
    <row r="4097" spans="1:6" x14ac:dyDescent="0.35">
      <c r="A4097" s="1">
        <v>42156</v>
      </c>
      <c r="B4097">
        <v>2015</v>
      </c>
      <c r="C4097" t="s">
        <v>17</v>
      </c>
      <c r="D4097">
        <v>8433.4</v>
      </c>
      <c r="E4097">
        <v>-0.25</v>
      </c>
      <c r="F4097" s="2">
        <v>-2.9643155691782327E-3</v>
      </c>
    </row>
    <row r="4098" spans="1:6" x14ac:dyDescent="0.35">
      <c r="A4098" s="1">
        <v>42157</v>
      </c>
      <c r="B4098">
        <v>2015</v>
      </c>
      <c r="C4098" t="s">
        <v>17</v>
      </c>
      <c r="D4098">
        <v>8236.4500000000007</v>
      </c>
      <c r="E4098">
        <v>-196.94999999999891</v>
      </c>
      <c r="F4098" s="2">
        <v>-2.3353570327507165</v>
      </c>
    </row>
    <row r="4099" spans="1:6" x14ac:dyDescent="0.35">
      <c r="A4099" s="1">
        <v>42158</v>
      </c>
      <c r="B4099">
        <v>2015</v>
      </c>
      <c r="C4099" t="s">
        <v>17</v>
      </c>
      <c r="D4099">
        <v>8135.1</v>
      </c>
      <c r="E4099">
        <v>-101.35000000000036</v>
      </c>
      <c r="F4099" s="2">
        <v>-1.2305058611416371</v>
      </c>
    </row>
    <row r="4100" spans="1:6" x14ac:dyDescent="0.35">
      <c r="A4100" s="1">
        <v>42159</v>
      </c>
      <c r="B4100">
        <v>2015</v>
      </c>
      <c r="C4100" t="s">
        <v>17</v>
      </c>
      <c r="D4100">
        <v>8130.65</v>
      </c>
      <c r="E4100">
        <v>-4.4500000000007276</v>
      </c>
      <c r="F4100" s="2">
        <v>-5.4701232928921921E-2</v>
      </c>
    </row>
    <row r="4101" spans="1:6" x14ac:dyDescent="0.35">
      <c r="A4101" s="1">
        <v>42160</v>
      </c>
      <c r="B4101">
        <v>2015</v>
      </c>
      <c r="C4101" t="s">
        <v>17</v>
      </c>
      <c r="D4101">
        <v>8114.7</v>
      </c>
      <c r="E4101">
        <v>-15.949999999999818</v>
      </c>
      <c r="F4101" s="2">
        <v>-0.19617127781911431</v>
      </c>
    </row>
    <row r="4102" spans="1:6" x14ac:dyDescent="0.35">
      <c r="A4102" s="1">
        <v>42163</v>
      </c>
      <c r="B4102">
        <v>2015</v>
      </c>
      <c r="C4102" t="s">
        <v>17</v>
      </c>
      <c r="D4102">
        <v>8044.15</v>
      </c>
      <c r="E4102">
        <v>-70.550000000000182</v>
      </c>
      <c r="F4102" s="2">
        <v>-0.86940983646961911</v>
      </c>
    </row>
    <row r="4103" spans="1:6" x14ac:dyDescent="0.35">
      <c r="A4103" s="1">
        <v>42164</v>
      </c>
      <c r="B4103">
        <v>2015</v>
      </c>
      <c r="C4103" t="s">
        <v>17</v>
      </c>
      <c r="D4103">
        <v>8022.4</v>
      </c>
      <c r="E4103">
        <v>-21.75</v>
      </c>
      <c r="F4103" s="2">
        <v>-0.27038282478571385</v>
      </c>
    </row>
    <row r="4104" spans="1:6" x14ac:dyDescent="0.35">
      <c r="A4104" s="1">
        <v>42165</v>
      </c>
      <c r="B4104">
        <v>2015</v>
      </c>
      <c r="C4104" t="s">
        <v>17</v>
      </c>
      <c r="D4104">
        <v>8124.45</v>
      </c>
      <c r="E4104">
        <v>102.05000000000018</v>
      </c>
      <c r="F4104" s="2">
        <v>1.2720632229756703</v>
      </c>
    </row>
    <row r="4105" spans="1:6" x14ac:dyDescent="0.35">
      <c r="A4105" s="1">
        <v>42166</v>
      </c>
      <c r="B4105">
        <v>2015</v>
      </c>
      <c r="C4105" t="s">
        <v>17</v>
      </c>
      <c r="D4105">
        <v>7965.35</v>
      </c>
      <c r="E4105">
        <v>-159.09999999999945</v>
      </c>
      <c r="F4105" s="2">
        <v>-1.9582864070798571</v>
      </c>
    </row>
    <row r="4106" spans="1:6" x14ac:dyDescent="0.35">
      <c r="A4106" s="1">
        <v>42167</v>
      </c>
      <c r="B4106">
        <v>2015</v>
      </c>
      <c r="C4106" t="s">
        <v>17</v>
      </c>
      <c r="D4106">
        <v>7982.9</v>
      </c>
      <c r="E4106">
        <v>17.549999999999272</v>
      </c>
      <c r="F4106" s="2">
        <v>0.22032930128618669</v>
      </c>
    </row>
    <row r="4107" spans="1:6" x14ac:dyDescent="0.35">
      <c r="A4107" s="1">
        <v>42170</v>
      </c>
      <c r="B4107">
        <v>2015</v>
      </c>
      <c r="C4107" t="s">
        <v>17</v>
      </c>
      <c r="D4107">
        <v>8013.9</v>
      </c>
      <c r="E4107">
        <v>31</v>
      </c>
      <c r="F4107" s="2">
        <v>0.3883300554936176</v>
      </c>
    </row>
    <row r="4108" spans="1:6" x14ac:dyDescent="0.35">
      <c r="A4108" s="1">
        <v>42171</v>
      </c>
      <c r="B4108">
        <v>2015</v>
      </c>
      <c r="C4108" t="s">
        <v>17</v>
      </c>
      <c r="D4108">
        <v>8047.3</v>
      </c>
      <c r="E4108">
        <v>33.400000000000546</v>
      </c>
      <c r="F4108" s="2">
        <v>0.4167758519572311</v>
      </c>
    </row>
    <row r="4109" spans="1:6" x14ac:dyDescent="0.35">
      <c r="A4109" s="1">
        <v>42172</v>
      </c>
      <c r="B4109">
        <v>2015</v>
      </c>
      <c r="C4109" t="s">
        <v>17</v>
      </c>
      <c r="D4109">
        <v>8091.55</v>
      </c>
      <c r="E4109">
        <v>44.25</v>
      </c>
      <c r="F4109" s="2">
        <v>0.5498738707392542</v>
      </c>
    </row>
    <row r="4110" spans="1:6" x14ac:dyDescent="0.35">
      <c r="A4110" s="1">
        <v>42173</v>
      </c>
      <c r="B4110">
        <v>2015</v>
      </c>
      <c r="C4110" t="s">
        <v>17</v>
      </c>
      <c r="D4110">
        <v>8174.6</v>
      </c>
      <c r="E4110">
        <v>83.050000000000182</v>
      </c>
      <c r="F4110" s="2">
        <v>1.0263793710722937</v>
      </c>
    </row>
    <row r="4111" spans="1:6" x14ac:dyDescent="0.35">
      <c r="A4111" s="1">
        <v>42174</v>
      </c>
      <c r="B4111">
        <v>2015</v>
      </c>
      <c r="C4111" t="s">
        <v>17</v>
      </c>
      <c r="D4111">
        <v>8224.9500000000007</v>
      </c>
      <c r="E4111">
        <v>50.350000000000364</v>
      </c>
      <c r="F4111" s="2">
        <v>0.61593227803195705</v>
      </c>
    </row>
    <row r="4112" spans="1:6" x14ac:dyDescent="0.35">
      <c r="A4112" s="1">
        <v>42177</v>
      </c>
      <c r="B4112">
        <v>2015</v>
      </c>
      <c r="C4112" t="s">
        <v>17</v>
      </c>
      <c r="D4112">
        <v>8353.1</v>
      </c>
      <c r="E4112">
        <v>128.14999999999964</v>
      </c>
      <c r="F4112" s="2">
        <v>1.5580641827609849</v>
      </c>
    </row>
    <row r="4113" spans="1:6" x14ac:dyDescent="0.35">
      <c r="A4113" s="1">
        <v>42178</v>
      </c>
      <c r="B4113">
        <v>2015</v>
      </c>
      <c r="C4113" t="s">
        <v>17</v>
      </c>
      <c r="D4113">
        <v>8381.5499999999993</v>
      </c>
      <c r="E4113">
        <v>28.449999999998909</v>
      </c>
      <c r="F4113" s="2">
        <v>0.34059211550201607</v>
      </c>
    </row>
    <row r="4114" spans="1:6" x14ac:dyDescent="0.35">
      <c r="A4114" s="1">
        <v>42179</v>
      </c>
      <c r="B4114">
        <v>2015</v>
      </c>
      <c r="C4114" t="s">
        <v>17</v>
      </c>
      <c r="D4114">
        <v>8360.85</v>
      </c>
      <c r="E4114">
        <v>-20.699999999998909</v>
      </c>
      <c r="F4114" s="2">
        <v>-0.24697102564560147</v>
      </c>
    </row>
    <row r="4115" spans="1:6" x14ac:dyDescent="0.35">
      <c r="A4115" s="1">
        <v>42180</v>
      </c>
      <c r="B4115">
        <v>2015</v>
      </c>
      <c r="C4115" t="s">
        <v>17</v>
      </c>
      <c r="D4115">
        <v>8398</v>
      </c>
      <c r="E4115">
        <v>37.149999999999636</v>
      </c>
      <c r="F4115" s="2">
        <v>0.44433281305130023</v>
      </c>
    </row>
    <row r="4116" spans="1:6" x14ac:dyDescent="0.35">
      <c r="A4116" s="1">
        <v>42181</v>
      </c>
      <c r="B4116">
        <v>2015</v>
      </c>
      <c r="C4116" t="s">
        <v>17</v>
      </c>
      <c r="D4116">
        <v>8381.1</v>
      </c>
      <c r="E4116">
        <v>-16.899999999999636</v>
      </c>
      <c r="F4116" s="2">
        <v>-0.20123839009287492</v>
      </c>
    </row>
    <row r="4117" spans="1:6" x14ac:dyDescent="0.35">
      <c r="A4117" s="1">
        <v>42184</v>
      </c>
      <c r="B4117">
        <v>2015</v>
      </c>
      <c r="C4117" t="s">
        <v>17</v>
      </c>
      <c r="D4117">
        <v>8318.4</v>
      </c>
      <c r="E4117">
        <v>-62.700000000000728</v>
      </c>
      <c r="F4117" s="2">
        <v>-0.74811182303039847</v>
      </c>
    </row>
    <row r="4118" spans="1:6" x14ac:dyDescent="0.35">
      <c r="A4118" s="1">
        <v>42185</v>
      </c>
      <c r="B4118">
        <v>2015</v>
      </c>
      <c r="C4118" t="s">
        <v>17</v>
      </c>
      <c r="D4118">
        <v>8368.5</v>
      </c>
      <c r="E4118">
        <v>50.100000000000364</v>
      </c>
      <c r="F4118" s="2">
        <v>0.60227928447778856</v>
      </c>
    </row>
    <row r="4119" spans="1:6" x14ac:dyDescent="0.35">
      <c r="A4119" s="1">
        <v>42186</v>
      </c>
      <c r="B4119">
        <v>2015</v>
      </c>
      <c r="C4119" t="s">
        <v>18</v>
      </c>
      <c r="D4119">
        <v>8453.0499999999993</v>
      </c>
      <c r="E4119">
        <v>84.549999999999272</v>
      </c>
      <c r="F4119" s="2">
        <v>1.0103363804743895</v>
      </c>
    </row>
    <row r="4120" spans="1:6" x14ac:dyDescent="0.35">
      <c r="A4120" s="1">
        <v>42187</v>
      </c>
      <c r="B4120">
        <v>2015</v>
      </c>
      <c r="C4120" t="s">
        <v>18</v>
      </c>
      <c r="D4120">
        <v>8444.9</v>
      </c>
      <c r="E4120">
        <v>-8.1499999999996362</v>
      </c>
      <c r="F4120" s="2">
        <v>-9.6414903496366833E-2</v>
      </c>
    </row>
    <row r="4121" spans="1:6" x14ac:dyDescent="0.35">
      <c r="A4121" s="1">
        <v>42188</v>
      </c>
      <c r="B4121">
        <v>2015</v>
      </c>
      <c r="C4121" t="s">
        <v>18</v>
      </c>
      <c r="D4121">
        <v>8484.9</v>
      </c>
      <c r="E4121">
        <v>40</v>
      </c>
      <c r="F4121" s="2">
        <v>0.47365865788819284</v>
      </c>
    </row>
    <row r="4122" spans="1:6" x14ac:dyDescent="0.35">
      <c r="A4122" s="1">
        <v>42191</v>
      </c>
      <c r="B4122">
        <v>2015</v>
      </c>
      <c r="C4122" t="s">
        <v>18</v>
      </c>
      <c r="D4122">
        <v>8522.15</v>
      </c>
      <c r="E4122">
        <v>37.25</v>
      </c>
      <c r="F4122" s="2">
        <v>0.43901519169347902</v>
      </c>
    </row>
    <row r="4123" spans="1:6" x14ac:dyDescent="0.35">
      <c r="A4123" s="1">
        <v>42192</v>
      </c>
      <c r="B4123">
        <v>2015</v>
      </c>
      <c r="C4123" t="s">
        <v>18</v>
      </c>
      <c r="D4123">
        <v>8510.7999999999993</v>
      </c>
      <c r="E4123">
        <v>-11.350000000000364</v>
      </c>
      <c r="F4123" s="2">
        <v>-0.13318235421812999</v>
      </c>
    </row>
    <row r="4124" spans="1:6" x14ac:dyDescent="0.35">
      <c r="A4124" s="1">
        <v>42193</v>
      </c>
      <c r="B4124">
        <v>2015</v>
      </c>
      <c r="C4124" t="s">
        <v>18</v>
      </c>
      <c r="D4124">
        <v>8363.0499999999993</v>
      </c>
      <c r="E4124">
        <v>-147.75</v>
      </c>
      <c r="F4124" s="2">
        <v>-1.7360295154392067</v>
      </c>
    </row>
    <row r="4125" spans="1:6" x14ac:dyDescent="0.35">
      <c r="A4125" s="1">
        <v>42194</v>
      </c>
      <c r="B4125">
        <v>2015</v>
      </c>
      <c r="C4125" t="s">
        <v>18</v>
      </c>
      <c r="D4125">
        <v>8328.5499999999993</v>
      </c>
      <c r="E4125">
        <v>-34.5</v>
      </c>
      <c r="F4125" s="2">
        <v>-0.41252892186463075</v>
      </c>
    </row>
    <row r="4126" spans="1:6" x14ac:dyDescent="0.35">
      <c r="A4126" s="1">
        <v>42195</v>
      </c>
      <c r="B4126">
        <v>2015</v>
      </c>
      <c r="C4126" t="s">
        <v>18</v>
      </c>
      <c r="D4126">
        <v>8360.5499999999993</v>
      </c>
      <c r="E4126">
        <v>32</v>
      </c>
      <c r="F4126" s="2">
        <v>0.3842205425914475</v>
      </c>
    </row>
    <row r="4127" spans="1:6" x14ac:dyDescent="0.35">
      <c r="A4127" s="1">
        <v>42198</v>
      </c>
      <c r="B4127">
        <v>2015</v>
      </c>
      <c r="C4127" t="s">
        <v>18</v>
      </c>
      <c r="D4127">
        <v>8459.65</v>
      </c>
      <c r="E4127">
        <v>99.100000000000364</v>
      </c>
      <c r="F4127" s="2">
        <v>1.1853287164122022</v>
      </c>
    </row>
    <row r="4128" spans="1:6" x14ac:dyDescent="0.35">
      <c r="A4128" s="1">
        <v>42199</v>
      </c>
      <c r="B4128">
        <v>2015</v>
      </c>
      <c r="C4128" t="s">
        <v>18</v>
      </c>
      <c r="D4128">
        <v>8454.1</v>
      </c>
      <c r="E4128">
        <v>-5.5499999999992724</v>
      </c>
      <c r="F4128" s="2">
        <v>-6.5605551057068237E-2</v>
      </c>
    </row>
    <row r="4129" spans="1:6" x14ac:dyDescent="0.35">
      <c r="A4129" s="1">
        <v>42200</v>
      </c>
      <c r="B4129">
        <v>2015</v>
      </c>
      <c r="C4129" t="s">
        <v>18</v>
      </c>
      <c r="D4129">
        <v>8523.7999999999993</v>
      </c>
      <c r="E4129">
        <v>69.699999999998909</v>
      </c>
      <c r="F4129" s="2">
        <v>0.82445204102150316</v>
      </c>
    </row>
    <row r="4130" spans="1:6" x14ac:dyDescent="0.35">
      <c r="A4130" s="1">
        <v>42201</v>
      </c>
      <c r="B4130">
        <v>2015</v>
      </c>
      <c r="C4130" t="s">
        <v>18</v>
      </c>
      <c r="D4130">
        <v>8608.0499999999993</v>
      </c>
      <c r="E4130">
        <v>84.25</v>
      </c>
      <c r="F4130" s="2">
        <v>0.98840892559656501</v>
      </c>
    </row>
    <row r="4131" spans="1:6" x14ac:dyDescent="0.35">
      <c r="A4131" s="1">
        <v>42202</v>
      </c>
      <c r="B4131">
        <v>2015</v>
      </c>
      <c r="C4131" t="s">
        <v>18</v>
      </c>
      <c r="D4131">
        <v>8609.85</v>
      </c>
      <c r="E4131">
        <v>1.8000000000010914</v>
      </c>
      <c r="F4131" s="2">
        <v>2.0910659208544232E-2</v>
      </c>
    </row>
    <row r="4132" spans="1:6" x14ac:dyDescent="0.35">
      <c r="A4132" s="1">
        <v>42205</v>
      </c>
      <c r="B4132">
        <v>2015</v>
      </c>
      <c r="C4132" t="s">
        <v>18</v>
      </c>
      <c r="D4132">
        <v>8603.4500000000007</v>
      </c>
      <c r="E4132">
        <v>-6.3999999999996362</v>
      </c>
      <c r="F4132" s="2">
        <v>-7.4333466901277442E-2</v>
      </c>
    </row>
    <row r="4133" spans="1:6" x14ac:dyDescent="0.35">
      <c r="A4133" s="1">
        <v>42206</v>
      </c>
      <c r="B4133">
        <v>2015</v>
      </c>
      <c r="C4133" t="s">
        <v>18</v>
      </c>
      <c r="D4133">
        <v>8529.4500000000007</v>
      </c>
      <c r="E4133">
        <v>-74</v>
      </c>
      <c r="F4133" s="2">
        <v>-0.86012006811221065</v>
      </c>
    </row>
    <row r="4134" spans="1:6" x14ac:dyDescent="0.35">
      <c r="A4134" s="1">
        <v>42207</v>
      </c>
      <c r="B4134">
        <v>2015</v>
      </c>
      <c r="C4134" t="s">
        <v>18</v>
      </c>
      <c r="D4134">
        <v>8633.5</v>
      </c>
      <c r="E4134">
        <v>104.04999999999927</v>
      </c>
      <c r="F4134" s="2">
        <v>1.2198910832468597</v>
      </c>
    </row>
    <row r="4135" spans="1:6" x14ac:dyDescent="0.35">
      <c r="A4135" s="1">
        <v>42208</v>
      </c>
      <c r="B4135">
        <v>2015</v>
      </c>
      <c r="C4135" t="s">
        <v>18</v>
      </c>
      <c r="D4135">
        <v>8589.7999999999993</v>
      </c>
      <c r="E4135">
        <v>-43.700000000000728</v>
      </c>
      <c r="F4135" s="2">
        <v>-0.50616783459779613</v>
      </c>
    </row>
    <row r="4136" spans="1:6" x14ac:dyDescent="0.35">
      <c r="A4136" s="1">
        <v>42209</v>
      </c>
      <c r="B4136">
        <v>2015</v>
      </c>
      <c r="C4136" t="s">
        <v>18</v>
      </c>
      <c r="D4136">
        <v>8521.5499999999993</v>
      </c>
      <c r="E4136">
        <v>-68.25</v>
      </c>
      <c r="F4136" s="2">
        <v>-0.79454702088523599</v>
      </c>
    </row>
    <row r="4137" spans="1:6" x14ac:dyDescent="0.35">
      <c r="A4137" s="1">
        <v>42212</v>
      </c>
      <c r="B4137">
        <v>2015</v>
      </c>
      <c r="C4137" t="s">
        <v>18</v>
      </c>
      <c r="D4137">
        <v>8361</v>
      </c>
      <c r="E4137">
        <v>-160.54999999999927</v>
      </c>
      <c r="F4137" s="2">
        <v>-1.8840469163473699</v>
      </c>
    </row>
    <row r="4138" spans="1:6" x14ac:dyDescent="0.35">
      <c r="A4138" s="1">
        <v>42213</v>
      </c>
      <c r="B4138">
        <v>2015</v>
      </c>
      <c r="C4138" t="s">
        <v>18</v>
      </c>
      <c r="D4138">
        <v>8337</v>
      </c>
      <c r="E4138">
        <v>-24</v>
      </c>
      <c r="F4138" s="2">
        <v>-0.28704700394689631</v>
      </c>
    </row>
    <row r="4139" spans="1:6" x14ac:dyDescent="0.35">
      <c r="A4139" s="1">
        <v>42214</v>
      </c>
      <c r="B4139">
        <v>2015</v>
      </c>
      <c r="C4139" t="s">
        <v>18</v>
      </c>
      <c r="D4139">
        <v>8375.0499999999993</v>
      </c>
      <c r="E4139">
        <v>38.049999999999272</v>
      </c>
      <c r="F4139" s="2">
        <v>0.45639918435887333</v>
      </c>
    </row>
    <row r="4140" spans="1:6" x14ac:dyDescent="0.35">
      <c r="A4140" s="1">
        <v>42215</v>
      </c>
      <c r="B4140">
        <v>2015</v>
      </c>
      <c r="C4140" t="s">
        <v>18</v>
      </c>
      <c r="D4140">
        <v>8421.7999999999993</v>
      </c>
      <c r="E4140">
        <v>46.75</v>
      </c>
      <c r="F4140" s="2">
        <v>0.55820562265299911</v>
      </c>
    </row>
    <row r="4141" spans="1:6" x14ac:dyDescent="0.35">
      <c r="A4141" s="1">
        <v>42216</v>
      </c>
      <c r="B4141">
        <v>2015</v>
      </c>
      <c r="C4141" t="s">
        <v>18</v>
      </c>
      <c r="D4141">
        <v>8532.85</v>
      </c>
      <c r="E4141">
        <v>111.05000000000109</v>
      </c>
      <c r="F4141" s="2">
        <v>1.3186017240969996</v>
      </c>
    </row>
    <row r="4142" spans="1:6" x14ac:dyDescent="0.35">
      <c r="A4142" s="1">
        <v>42219</v>
      </c>
      <c r="B4142">
        <v>2015</v>
      </c>
      <c r="C4142" t="s">
        <v>19</v>
      </c>
      <c r="D4142">
        <v>8543.0499999999993</v>
      </c>
      <c r="E4142">
        <v>10.199999999998909</v>
      </c>
      <c r="F4142" s="2">
        <v>0.11953802070819138</v>
      </c>
    </row>
    <row r="4143" spans="1:6" x14ac:dyDescent="0.35">
      <c r="A4143" s="1">
        <v>42220</v>
      </c>
      <c r="B4143">
        <v>2015</v>
      </c>
      <c r="C4143" t="s">
        <v>19</v>
      </c>
      <c r="D4143">
        <v>8516.9</v>
      </c>
      <c r="E4143">
        <v>-26.149999999999636</v>
      </c>
      <c r="F4143" s="2">
        <v>-0.30609676871842773</v>
      </c>
    </row>
    <row r="4144" spans="1:6" x14ac:dyDescent="0.35">
      <c r="A4144" s="1">
        <v>42221</v>
      </c>
      <c r="B4144">
        <v>2015</v>
      </c>
      <c r="C4144" t="s">
        <v>19</v>
      </c>
      <c r="D4144">
        <v>8567.9500000000007</v>
      </c>
      <c r="E4144">
        <v>51.050000000001091</v>
      </c>
      <c r="F4144" s="2">
        <v>0.59939649402953066</v>
      </c>
    </row>
    <row r="4145" spans="1:6" x14ac:dyDescent="0.35">
      <c r="A4145" s="1">
        <v>42222</v>
      </c>
      <c r="B4145">
        <v>2015</v>
      </c>
      <c r="C4145" t="s">
        <v>19</v>
      </c>
      <c r="D4145">
        <v>8588.65</v>
      </c>
      <c r="E4145">
        <v>20.699999999998909</v>
      </c>
      <c r="F4145" s="2">
        <v>0.24159804854135361</v>
      </c>
    </row>
    <row r="4146" spans="1:6" x14ac:dyDescent="0.35">
      <c r="A4146" s="1">
        <v>42223</v>
      </c>
      <c r="B4146">
        <v>2015</v>
      </c>
      <c r="C4146" t="s">
        <v>19</v>
      </c>
      <c r="D4146">
        <v>8564.6</v>
      </c>
      <c r="E4146">
        <v>-24.049999999999272</v>
      </c>
      <c r="F4146" s="2">
        <v>-0.28002072502662551</v>
      </c>
    </row>
    <row r="4147" spans="1:6" x14ac:dyDescent="0.35">
      <c r="A4147" s="1">
        <v>42226</v>
      </c>
      <c r="B4147">
        <v>2015</v>
      </c>
      <c r="C4147" t="s">
        <v>19</v>
      </c>
      <c r="D4147">
        <v>8525.6</v>
      </c>
      <c r="E4147">
        <v>-39</v>
      </c>
      <c r="F4147" s="2">
        <v>-0.45536277234196576</v>
      </c>
    </row>
    <row r="4148" spans="1:6" x14ac:dyDescent="0.35">
      <c r="A4148" s="1">
        <v>42227</v>
      </c>
      <c r="B4148">
        <v>2015</v>
      </c>
      <c r="C4148" t="s">
        <v>19</v>
      </c>
      <c r="D4148">
        <v>8462.35</v>
      </c>
      <c r="E4148">
        <v>-63.25</v>
      </c>
      <c r="F4148" s="2">
        <v>-0.74188326921272407</v>
      </c>
    </row>
    <row r="4149" spans="1:6" x14ac:dyDescent="0.35">
      <c r="A4149" s="1">
        <v>42228</v>
      </c>
      <c r="B4149">
        <v>2015</v>
      </c>
      <c r="C4149" t="s">
        <v>19</v>
      </c>
      <c r="D4149">
        <v>8349.4500000000007</v>
      </c>
      <c r="E4149">
        <v>-112.89999999999964</v>
      </c>
      <c r="F4149" s="2">
        <v>-1.3341447706606278</v>
      </c>
    </row>
    <row r="4150" spans="1:6" x14ac:dyDescent="0.35">
      <c r="A4150" s="1">
        <v>42229</v>
      </c>
      <c r="B4150">
        <v>2015</v>
      </c>
      <c r="C4150" t="s">
        <v>19</v>
      </c>
      <c r="D4150">
        <v>8355.85</v>
      </c>
      <c r="E4150">
        <v>6.3999999999996362</v>
      </c>
      <c r="F4150" s="2">
        <v>7.6651755504849248E-2</v>
      </c>
    </row>
    <row r="4151" spans="1:6" x14ac:dyDescent="0.35">
      <c r="A4151" s="1">
        <v>42230</v>
      </c>
      <c r="B4151">
        <v>2015</v>
      </c>
      <c r="C4151" t="s">
        <v>19</v>
      </c>
      <c r="D4151">
        <v>8518.5499999999993</v>
      </c>
      <c r="E4151">
        <v>162.69999999999891</v>
      </c>
      <c r="F4151" s="2">
        <v>1.9471388308789517</v>
      </c>
    </row>
    <row r="4152" spans="1:6" x14ac:dyDescent="0.35">
      <c r="A4152" s="1">
        <v>42233</v>
      </c>
      <c r="B4152">
        <v>2015</v>
      </c>
      <c r="C4152" t="s">
        <v>19</v>
      </c>
      <c r="D4152">
        <v>8477.2999999999993</v>
      </c>
      <c r="E4152">
        <v>-41.25</v>
      </c>
      <c r="F4152" s="2">
        <v>-0.48423734086200115</v>
      </c>
    </row>
    <row r="4153" spans="1:6" x14ac:dyDescent="0.35">
      <c r="A4153" s="1">
        <v>42234</v>
      </c>
      <c r="B4153">
        <v>2015</v>
      </c>
      <c r="C4153" t="s">
        <v>19</v>
      </c>
      <c r="D4153">
        <v>8466.5499999999993</v>
      </c>
      <c r="E4153">
        <v>-10.75</v>
      </c>
      <c r="F4153" s="2">
        <v>-0.12680924350913617</v>
      </c>
    </row>
    <row r="4154" spans="1:6" x14ac:dyDescent="0.35">
      <c r="A4154" s="1">
        <v>42235</v>
      </c>
      <c r="B4154">
        <v>2015</v>
      </c>
      <c r="C4154" t="s">
        <v>19</v>
      </c>
      <c r="D4154">
        <v>8495.15</v>
      </c>
      <c r="E4154">
        <v>28.600000000000364</v>
      </c>
      <c r="F4154" s="2">
        <v>0.33779993031400474</v>
      </c>
    </row>
    <row r="4155" spans="1:6" x14ac:dyDescent="0.35">
      <c r="A4155" s="1">
        <v>42236</v>
      </c>
      <c r="B4155">
        <v>2015</v>
      </c>
      <c r="C4155" t="s">
        <v>19</v>
      </c>
      <c r="D4155">
        <v>8372.75</v>
      </c>
      <c r="E4155">
        <v>-122.39999999999964</v>
      </c>
      <c r="F4155" s="2">
        <v>-1.4408221161486217</v>
      </c>
    </row>
    <row r="4156" spans="1:6" x14ac:dyDescent="0.35">
      <c r="A4156" s="1">
        <v>42237</v>
      </c>
      <c r="B4156">
        <v>2015</v>
      </c>
      <c r="C4156" t="s">
        <v>19</v>
      </c>
      <c r="D4156">
        <v>8299.9500000000007</v>
      </c>
      <c r="E4156">
        <v>-72.799999999999272</v>
      </c>
      <c r="F4156" s="2">
        <v>-0.86948732495296366</v>
      </c>
    </row>
    <row r="4157" spans="1:6" x14ac:dyDescent="0.35">
      <c r="A4157" s="1">
        <v>42240</v>
      </c>
      <c r="B4157">
        <v>2015</v>
      </c>
      <c r="C4157" t="s">
        <v>19</v>
      </c>
      <c r="D4157">
        <v>7809</v>
      </c>
      <c r="E4157">
        <v>-490.95000000000073</v>
      </c>
      <c r="F4157" s="2">
        <v>-5.9150958740715387</v>
      </c>
    </row>
    <row r="4158" spans="1:6" x14ac:dyDescent="0.35">
      <c r="A4158" s="1">
        <v>42241</v>
      </c>
      <c r="B4158">
        <v>2015</v>
      </c>
      <c r="C4158" t="s">
        <v>19</v>
      </c>
      <c r="D4158">
        <v>7880.7</v>
      </c>
      <c r="E4158">
        <v>71.699999999999818</v>
      </c>
      <c r="F4158" s="2">
        <v>0.91817134076065854</v>
      </c>
    </row>
    <row r="4159" spans="1:6" x14ac:dyDescent="0.35">
      <c r="A4159" s="1">
        <v>42242</v>
      </c>
      <c r="B4159">
        <v>2015</v>
      </c>
      <c r="C4159" t="s">
        <v>19</v>
      </c>
      <c r="D4159">
        <v>7791.85</v>
      </c>
      <c r="E4159">
        <v>-88.849999999999454</v>
      </c>
      <c r="F4159" s="2">
        <v>-1.127437917951444</v>
      </c>
    </row>
    <row r="4160" spans="1:6" x14ac:dyDescent="0.35">
      <c r="A4160" s="1">
        <v>42243</v>
      </c>
      <c r="B4160">
        <v>2015</v>
      </c>
      <c r="C4160" t="s">
        <v>19</v>
      </c>
      <c r="D4160">
        <v>7948.95</v>
      </c>
      <c r="E4160">
        <v>157.09999999999945</v>
      </c>
      <c r="F4160" s="2">
        <v>2.0162092442744592</v>
      </c>
    </row>
    <row r="4161" spans="1:6" x14ac:dyDescent="0.35">
      <c r="A4161" s="1">
        <v>42244</v>
      </c>
      <c r="B4161">
        <v>2015</v>
      </c>
      <c r="C4161" t="s">
        <v>19</v>
      </c>
      <c r="D4161">
        <v>8001.95</v>
      </c>
      <c r="E4161">
        <v>53</v>
      </c>
      <c r="F4161" s="2">
        <v>0.66675472861195506</v>
      </c>
    </row>
    <row r="4162" spans="1:6" x14ac:dyDescent="0.35">
      <c r="A4162" s="1">
        <v>42247</v>
      </c>
      <c r="B4162">
        <v>2015</v>
      </c>
      <c r="C4162" t="s">
        <v>19</v>
      </c>
      <c r="D4162">
        <v>7971.3</v>
      </c>
      <c r="E4162">
        <v>-30.649999999999636</v>
      </c>
      <c r="F4162" s="2">
        <v>-0.38303163603871104</v>
      </c>
    </row>
    <row r="4163" spans="1:6" x14ac:dyDescent="0.35">
      <c r="A4163" s="1">
        <v>42248</v>
      </c>
      <c r="B4163">
        <v>2015</v>
      </c>
      <c r="C4163" t="s">
        <v>20</v>
      </c>
      <c r="D4163">
        <v>7785.85</v>
      </c>
      <c r="E4163">
        <v>-185.44999999999982</v>
      </c>
      <c r="F4163" s="2">
        <v>-2.3264712154855522</v>
      </c>
    </row>
    <row r="4164" spans="1:6" x14ac:dyDescent="0.35">
      <c r="A4164" s="1">
        <v>42249</v>
      </c>
      <c r="B4164">
        <v>2015</v>
      </c>
      <c r="C4164" t="s">
        <v>20</v>
      </c>
      <c r="D4164">
        <v>7717</v>
      </c>
      <c r="E4164">
        <v>-68.850000000000364</v>
      </c>
      <c r="F4164" s="2">
        <v>-0.88429651226263495</v>
      </c>
    </row>
    <row r="4165" spans="1:6" x14ac:dyDescent="0.35">
      <c r="A4165" s="1">
        <v>42250</v>
      </c>
      <c r="B4165">
        <v>2015</v>
      </c>
      <c r="C4165" t="s">
        <v>20</v>
      </c>
      <c r="D4165">
        <v>7823</v>
      </c>
      <c r="E4165">
        <v>106</v>
      </c>
      <c r="F4165" s="2">
        <v>1.3735907736166904</v>
      </c>
    </row>
    <row r="4166" spans="1:6" x14ac:dyDescent="0.35">
      <c r="A4166" s="1">
        <v>42251</v>
      </c>
      <c r="B4166">
        <v>2015</v>
      </c>
      <c r="C4166" t="s">
        <v>20</v>
      </c>
      <c r="D4166">
        <v>7655.05</v>
      </c>
      <c r="E4166">
        <v>-167.94999999999982</v>
      </c>
      <c r="F4166" s="2">
        <v>-2.1468746005368762</v>
      </c>
    </row>
    <row r="4167" spans="1:6" x14ac:dyDescent="0.35">
      <c r="A4167" s="1">
        <v>42254</v>
      </c>
      <c r="B4167">
        <v>2015</v>
      </c>
      <c r="C4167" t="s">
        <v>20</v>
      </c>
      <c r="D4167">
        <v>7558.8</v>
      </c>
      <c r="E4167">
        <v>-96.25</v>
      </c>
      <c r="F4167" s="2">
        <v>-1.2573399259312481</v>
      </c>
    </row>
    <row r="4168" spans="1:6" x14ac:dyDescent="0.35">
      <c r="A4168" s="1">
        <v>42255</v>
      </c>
      <c r="B4168">
        <v>2015</v>
      </c>
      <c r="C4168" t="s">
        <v>20</v>
      </c>
      <c r="D4168">
        <v>7688.25</v>
      </c>
      <c r="E4168">
        <v>129.44999999999982</v>
      </c>
      <c r="F4168" s="2">
        <v>1.7125734243530695</v>
      </c>
    </row>
    <row r="4169" spans="1:6" x14ac:dyDescent="0.35">
      <c r="A4169" s="1">
        <v>42256</v>
      </c>
      <c r="B4169">
        <v>2015</v>
      </c>
      <c r="C4169" t="s">
        <v>20</v>
      </c>
      <c r="D4169">
        <v>7818.6</v>
      </c>
      <c r="E4169">
        <v>130.35000000000036</v>
      </c>
      <c r="F4169" s="2">
        <v>1.6954443468929909</v>
      </c>
    </row>
    <row r="4170" spans="1:6" x14ac:dyDescent="0.35">
      <c r="A4170" s="1">
        <v>42257</v>
      </c>
      <c r="B4170">
        <v>2015</v>
      </c>
      <c r="C4170" t="s">
        <v>20</v>
      </c>
      <c r="D4170">
        <v>7788.1</v>
      </c>
      <c r="E4170">
        <v>-30.5</v>
      </c>
      <c r="F4170" s="2">
        <v>-0.3900954135011383</v>
      </c>
    </row>
    <row r="4171" spans="1:6" x14ac:dyDescent="0.35">
      <c r="A4171" s="1">
        <v>42258</v>
      </c>
      <c r="B4171">
        <v>2015</v>
      </c>
      <c r="C4171" t="s">
        <v>20</v>
      </c>
      <c r="D4171">
        <v>7789.3</v>
      </c>
      <c r="E4171">
        <v>1.1999999999998181</v>
      </c>
      <c r="F4171" s="2">
        <v>1.5408122648653946E-2</v>
      </c>
    </row>
    <row r="4172" spans="1:6" x14ac:dyDescent="0.35">
      <c r="A4172" s="1">
        <v>42261</v>
      </c>
      <c r="B4172">
        <v>2015</v>
      </c>
      <c r="C4172" t="s">
        <v>20</v>
      </c>
      <c r="D4172">
        <v>7872.25</v>
      </c>
      <c r="E4172">
        <v>82.949999999999818</v>
      </c>
      <c r="F4172" s="2">
        <v>1.0649223935398535</v>
      </c>
    </row>
    <row r="4173" spans="1:6" x14ac:dyDescent="0.35">
      <c r="A4173" s="1">
        <v>42262</v>
      </c>
      <c r="B4173">
        <v>2015</v>
      </c>
      <c r="C4173" t="s">
        <v>20</v>
      </c>
      <c r="D4173">
        <v>7829.1</v>
      </c>
      <c r="E4173">
        <v>-43.149999999999636</v>
      </c>
      <c r="F4173" s="2">
        <v>-0.54812791768553637</v>
      </c>
    </row>
    <row r="4174" spans="1:6" x14ac:dyDescent="0.35">
      <c r="A4174" s="1">
        <v>42263</v>
      </c>
      <c r="B4174">
        <v>2015</v>
      </c>
      <c r="C4174" t="s">
        <v>20</v>
      </c>
      <c r="D4174">
        <v>7899.15</v>
      </c>
      <c r="E4174">
        <v>70.049999999999272</v>
      </c>
      <c r="F4174" s="2">
        <v>0.89473885887265803</v>
      </c>
    </row>
    <row r="4175" spans="1:6" x14ac:dyDescent="0.35">
      <c r="A4175" s="1">
        <v>42265</v>
      </c>
      <c r="B4175">
        <v>2015</v>
      </c>
      <c r="C4175" t="s">
        <v>20</v>
      </c>
      <c r="D4175">
        <v>7981.9</v>
      </c>
      <c r="E4175">
        <v>82.75</v>
      </c>
      <c r="F4175" s="2">
        <v>1.04758106884918</v>
      </c>
    </row>
    <row r="4176" spans="1:6" x14ac:dyDescent="0.35">
      <c r="A4176" s="1">
        <v>42268</v>
      </c>
      <c r="B4176">
        <v>2015</v>
      </c>
      <c r="C4176" t="s">
        <v>20</v>
      </c>
      <c r="D4176">
        <v>7977.1</v>
      </c>
      <c r="E4176">
        <v>-4.7999999999992724</v>
      </c>
      <c r="F4176" s="2">
        <v>-6.0136057830833166E-2</v>
      </c>
    </row>
    <row r="4177" spans="1:6" x14ac:dyDescent="0.35">
      <c r="A4177" s="1">
        <v>42269</v>
      </c>
      <c r="B4177">
        <v>2015</v>
      </c>
      <c r="C4177" t="s">
        <v>20</v>
      </c>
      <c r="D4177">
        <v>7812</v>
      </c>
      <c r="E4177">
        <v>-165.10000000000036</v>
      </c>
      <c r="F4177" s="2">
        <v>-2.0696744430933589</v>
      </c>
    </row>
    <row r="4178" spans="1:6" x14ac:dyDescent="0.35">
      <c r="A4178" s="1">
        <v>42270</v>
      </c>
      <c r="B4178">
        <v>2015</v>
      </c>
      <c r="C4178" t="s">
        <v>20</v>
      </c>
      <c r="D4178">
        <v>7845.95</v>
      </c>
      <c r="E4178">
        <v>33.949999999999818</v>
      </c>
      <c r="F4178" s="2">
        <v>0.43458781362006932</v>
      </c>
    </row>
    <row r="4179" spans="1:6" x14ac:dyDescent="0.35">
      <c r="A4179" s="1">
        <v>42271</v>
      </c>
      <c r="B4179">
        <v>2015</v>
      </c>
      <c r="C4179" t="s">
        <v>20</v>
      </c>
      <c r="D4179">
        <v>7868.5</v>
      </c>
      <c r="E4179">
        <v>22.550000000000182</v>
      </c>
      <c r="F4179" s="2">
        <v>0.28740942779395973</v>
      </c>
    </row>
    <row r="4180" spans="1:6" x14ac:dyDescent="0.35">
      <c r="A4180" s="1">
        <v>42275</v>
      </c>
      <c r="B4180">
        <v>2015</v>
      </c>
      <c r="C4180" t="s">
        <v>20</v>
      </c>
      <c r="D4180">
        <v>7795.7</v>
      </c>
      <c r="E4180">
        <v>-72.800000000000182</v>
      </c>
      <c r="F4180" s="2">
        <v>-0.92520810827985234</v>
      </c>
    </row>
    <row r="4181" spans="1:6" x14ac:dyDescent="0.35">
      <c r="A4181" s="1">
        <v>42276</v>
      </c>
      <c r="B4181">
        <v>2015</v>
      </c>
      <c r="C4181" t="s">
        <v>20</v>
      </c>
      <c r="D4181">
        <v>7843.3</v>
      </c>
      <c r="E4181">
        <v>47.600000000000364</v>
      </c>
      <c r="F4181" s="2">
        <v>0.61059301922855369</v>
      </c>
    </row>
    <row r="4182" spans="1:6" x14ac:dyDescent="0.35">
      <c r="A4182" s="1">
        <v>42277</v>
      </c>
      <c r="B4182">
        <v>2015</v>
      </c>
      <c r="C4182" t="s">
        <v>20</v>
      </c>
      <c r="D4182">
        <v>7948.9</v>
      </c>
      <c r="E4182">
        <v>105.59999999999945</v>
      </c>
      <c r="F4182" s="2">
        <v>1.3463720627796902</v>
      </c>
    </row>
    <row r="4183" spans="1:6" x14ac:dyDescent="0.35">
      <c r="A4183" s="1">
        <v>42278</v>
      </c>
      <c r="B4183">
        <v>2015</v>
      </c>
      <c r="C4183" t="s">
        <v>21</v>
      </c>
      <c r="D4183">
        <v>7950.9</v>
      </c>
      <c r="E4183">
        <v>2</v>
      </c>
      <c r="F4183" s="2">
        <v>2.5160714061065056E-2</v>
      </c>
    </row>
    <row r="4184" spans="1:6" x14ac:dyDescent="0.35">
      <c r="A4184" s="1">
        <v>42282</v>
      </c>
      <c r="B4184">
        <v>2015</v>
      </c>
      <c r="C4184" t="s">
        <v>21</v>
      </c>
      <c r="D4184">
        <v>8119.3</v>
      </c>
      <c r="E4184">
        <v>168.40000000000055</v>
      </c>
      <c r="F4184" s="2">
        <v>2.1179992202140707</v>
      </c>
    </row>
    <row r="4185" spans="1:6" x14ac:dyDescent="0.35">
      <c r="A4185" s="1">
        <v>42283</v>
      </c>
      <c r="B4185">
        <v>2015</v>
      </c>
      <c r="C4185" t="s">
        <v>21</v>
      </c>
      <c r="D4185">
        <v>8152.9</v>
      </c>
      <c r="E4185">
        <v>33.599999999999454</v>
      </c>
      <c r="F4185" s="2">
        <v>0.41382877834295384</v>
      </c>
    </row>
    <row r="4186" spans="1:6" x14ac:dyDescent="0.35">
      <c r="A4186" s="1">
        <v>42284</v>
      </c>
      <c r="B4186">
        <v>2015</v>
      </c>
      <c r="C4186" t="s">
        <v>21</v>
      </c>
      <c r="D4186">
        <v>8177.4</v>
      </c>
      <c r="E4186">
        <v>24.5</v>
      </c>
      <c r="F4186" s="2">
        <v>0.300506568214991</v>
      </c>
    </row>
    <row r="4187" spans="1:6" x14ac:dyDescent="0.35">
      <c r="A4187" s="1">
        <v>42285</v>
      </c>
      <c r="B4187">
        <v>2015</v>
      </c>
      <c r="C4187" t="s">
        <v>21</v>
      </c>
      <c r="D4187">
        <v>8129.35</v>
      </c>
      <c r="E4187">
        <v>-48.049999999999272</v>
      </c>
      <c r="F4187" s="2">
        <v>-0.58759507912049402</v>
      </c>
    </row>
    <row r="4188" spans="1:6" x14ac:dyDescent="0.35">
      <c r="A4188" s="1">
        <v>42286</v>
      </c>
      <c r="B4188">
        <v>2015</v>
      </c>
      <c r="C4188" t="s">
        <v>21</v>
      </c>
      <c r="D4188">
        <v>8189.7</v>
      </c>
      <c r="E4188">
        <v>60.349999999999454</v>
      </c>
      <c r="F4188" s="2">
        <v>0.74237177634127516</v>
      </c>
    </row>
    <row r="4189" spans="1:6" x14ac:dyDescent="0.35">
      <c r="A4189" s="1">
        <v>42289</v>
      </c>
      <c r="B4189">
        <v>2015</v>
      </c>
      <c r="C4189" t="s">
        <v>21</v>
      </c>
      <c r="D4189">
        <v>8143.6</v>
      </c>
      <c r="E4189">
        <v>-46.099999999999454</v>
      </c>
      <c r="F4189" s="2">
        <v>-0.56290218200910236</v>
      </c>
    </row>
    <row r="4190" spans="1:6" x14ac:dyDescent="0.35">
      <c r="A4190" s="1">
        <v>42290</v>
      </c>
      <c r="B4190">
        <v>2015</v>
      </c>
      <c r="C4190" t="s">
        <v>21</v>
      </c>
      <c r="D4190">
        <v>8131.7</v>
      </c>
      <c r="E4190">
        <v>-11.900000000000546</v>
      </c>
      <c r="F4190" s="2">
        <v>-0.1461270199911654</v>
      </c>
    </row>
    <row r="4191" spans="1:6" x14ac:dyDescent="0.35">
      <c r="A4191" s="1">
        <v>42291</v>
      </c>
      <c r="B4191">
        <v>2015</v>
      </c>
      <c r="C4191" t="s">
        <v>21</v>
      </c>
      <c r="D4191">
        <v>8107.9</v>
      </c>
      <c r="E4191">
        <v>-23.800000000000182</v>
      </c>
      <c r="F4191" s="2">
        <v>-0.29268172706814299</v>
      </c>
    </row>
    <row r="4192" spans="1:6" x14ac:dyDescent="0.35">
      <c r="A4192" s="1">
        <v>42292</v>
      </c>
      <c r="B4192">
        <v>2015</v>
      </c>
      <c r="C4192" t="s">
        <v>21</v>
      </c>
      <c r="D4192">
        <v>8179.5</v>
      </c>
      <c r="E4192">
        <v>71.600000000000364</v>
      </c>
      <c r="F4192" s="2">
        <v>0.88308933262620859</v>
      </c>
    </row>
    <row r="4193" spans="1:6" x14ac:dyDescent="0.35">
      <c r="A4193" s="1">
        <v>42293</v>
      </c>
      <c r="B4193">
        <v>2015</v>
      </c>
      <c r="C4193" t="s">
        <v>21</v>
      </c>
      <c r="D4193">
        <v>8238.15</v>
      </c>
      <c r="E4193">
        <v>58.649999999999636</v>
      </c>
      <c r="F4193" s="2">
        <v>0.71703649367320299</v>
      </c>
    </row>
    <row r="4194" spans="1:6" x14ac:dyDescent="0.35">
      <c r="A4194" s="1">
        <v>42296</v>
      </c>
      <c r="B4194">
        <v>2015</v>
      </c>
      <c r="C4194" t="s">
        <v>21</v>
      </c>
      <c r="D4194">
        <v>8275.0499999999993</v>
      </c>
      <c r="E4194">
        <v>36.899999999999636</v>
      </c>
      <c r="F4194" s="2">
        <v>0.44791609766755447</v>
      </c>
    </row>
    <row r="4195" spans="1:6" x14ac:dyDescent="0.35">
      <c r="A4195" s="1">
        <v>42297</v>
      </c>
      <c r="B4195">
        <v>2015</v>
      </c>
      <c r="C4195" t="s">
        <v>21</v>
      </c>
      <c r="D4195">
        <v>8261.65</v>
      </c>
      <c r="E4195">
        <v>-13.399999999999636</v>
      </c>
      <c r="F4195" s="2">
        <v>-0.16193255629874911</v>
      </c>
    </row>
    <row r="4196" spans="1:6" x14ac:dyDescent="0.35">
      <c r="A4196" s="1">
        <v>42298</v>
      </c>
      <c r="B4196">
        <v>2015</v>
      </c>
      <c r="C4196" t="s">
        <v>21</v>
      </c>
      <c r="D4196">
        <v>8251.7000000000007</v>
      </c>
      <c r="E4196">
        <v>-9.9499999999989086</v>
      </c>
      <c r="F4196" s="2">
        <v>-0.12043599038931581</v>
      </c>
    </row>
    <row r="4197" spans="1:6" x14ac:dyDescent="0.35">
      <c r="A4197" s="1">
        <v>42300</v>
      </c>
      <c r="B4197">
        <v>2015</v>
      </c>
      <c r="C4197" t="s">
        <v>21</v>
      </c>
      <c r="D4197">
        <v>8295.4500000000007</v>
      </c>
      <c r="E4197">
        <v>43.75</v>
      </c>
      <c r="F4197" s="2">
        <v>0.53019377825175418</v>
      </c>
    </row>
    <row r="4198" spans="1:6" x14ac:dyDescent="0.35">
      <c r="A4198" s="1">
        <v>42303</v>
      </c>
      <c r="B4198">
        <v>2015</v>
      </c>
      <c r="C4198" t="s">
        <v>21</v>
      </c>
      <c r="D4198">
        <v>8260.5499999999993</v>
      </c>
      <c r="E4198">
        <v>-34.900000000001455</v>
      </c>
      <c r="F4198" s="2">
        <v>-0.42071255929457052</v>
      </c>
    </row>
    <row r="4199" spans="1:6" x14ac:dyDescent="0.35">
      <c r="A4199" s="1">
        <v>42304</v>
      </c>
      <c r="B4199">
        <v>2015</v>
      </c>
      <c r="C4199" t="s">
        <v>21</v>
      </c>
      <c r="D4199">
        <v>8232.9</v>
      </c>
      <c r="E4199">
        <v>-27.649999999999636</v>
      </c>
      <c r="F4199" s="2">
        <v>-0.33472347482915349</v>
      </c>
    </row>
    <row r="4200" spans="1:6" x14ac:dyDescent="0.35">
      <c r="A4200" s="1">
        <v>42305</v>
      </c>
      <c r="B4200">
        <v>2015</v>
      </c>
      <c r="C4200" t="s">
        <v>21</v>
      </c>
      <c r="D4200">
        <v>8171.2</v>
      </c>
      <c r="E4200">
        <v>-61.699999999999818</v>
      </c>
      <c r="F4200" s="2">
        <v>-0.74943215634830762</v>
      </c>
    </row>
    <row r="4201" spans="1:6" x14ac:dyDescent="0.35">
      <c r="A4201" s="1">
        <v>42306</v>
      </c>
      <c r="B4201">
        <v>2015</v>
      </c>
      <c r="C4201" t="s">
        <v>21</v>
      </c>
      <c r="D4201">
        <v>8111.75</v>
      </c>
      <c r="E4201">
        <v>-59.449999999999818</v>
      </c>
      <c r="F4201" s="2">
        <v>-0.7275553162326196</v>
      </c>
    </row>
    <row r="4202" spans="1:6" x14ac:dyDescent="0.35">
      <c r="A4202" s="1">
        <v>42307</v>
      </c>
      <c r="B4202">
        <v>2015</v>
      </c>
      <c r="C4202" t="s">
        <v>21</v>
      </c>
      <c r="D4202">
        <v>8065.8</v>
      </c>
      <c r="E4202">
        <v>-45.949999999999818</v>
      </c>
      <c r="F4202" s="2">
        <v>-0.5664622307147017</v>
      </c>
    </row>
    <row r="4203" spans="1:6" x14ac:dyDescent="0.35">
      <c r="A4203" s="1">
        <v>42310</v>
      </c>
      <c r="B4203">
        <v>2015</v>
      </c>
      <c r="C4203" t="s">
        <v>22</v>
      </c>
      <c r="D4203">
        <v>8050.8</v>
      </c>
      <c r="E4203">
        <v>-15</v>
      </c>
      <c r="F4203" s="2">
        <v>-0.18597039351335268</v>
      </c>
    </row>
    <row r="4204" spans="1:6" x14ac:dyDescent="0.35">
      <c r="A4204" s="1">
        <v>42311</v>
      </c>
      <c r="B4204">
        <v>2015</v>
      </c>
      <c r="C4204" t="s">
        <v>22</v>
      </c>
      <c r="D4204">
        <v>8060.7</v>
      </c>
      <c r="E4204">
        <v>9.8999999999996362</v>
      </c>
      <c r="F4204" s="2">
        <v>0.12296914592338198</v>
      </c>
    </row>
    <row r="4205" spans="1:6" x14ac:dyDescent="0.35">
      <c r="A4205" s="1">
        <v>42312</v>
      </c>
      <c r="B4205">
        <v>2015</v>
      </c>
      <c r="C4205" t="s">
        <v>22</v>
      </c>
      <c r="D4205">
        <v>8040.2</v>
      </c>
      <c r="E4205">
        <v>-20.5</v>
      </c>
      <c r="F4205" s="2">
        <v>-0.25432034438696394</v>
      </c>
    </row>
    <row r="4206" spans="1:6" x14ac:dyDescent="0.35">
      <c r="A4206" s="1">
        <v>42313</v>
      </c>
      <c r="B4206">
        <v>2015</v>
      </c>
      <c r="C4206" t="s">
        <v>22</v>
      </c>
      <c r="D4206">
        <v>7955.45</v>
      </c>
      <c r="E4206">
        <v>-84.75</v>
      </c>
      <c r="F4206" s="2">
        <v>-1.0540782567597822</v>
      </c>
    </row>
    <row r="4207" spans="1:6" x14ac:dyDescent="0.35">
      <c r="A4207" s="1">
        <v>42314</v>
      </c>
      <c r="B4207">
        <v>2015</v>
      </c>
      <c r="C4207" t="s">
        <v>22</v>
      </c>
      <c r="D4207">
        <v>7954.3</v>
      </c>
      <c r="E4207">
        <v>-1.1499999999996362</v>
      </c>
      <c r="F4207" s="2">
        <v>-1.4455499060387988E-2</v>
      </c>
    </row>
    <row r="4208" spans="1:6" x14ac:dyDescent="0.35">
      <c r="A4208" s="1">
        <v>42317</v>
      </c>
      <c r="B4208">
        <v>2015</v>
      </c>
      <c r="C4208" t="s">
        <v>22</v>
      </c>
      <c r="D4208">
        <v>7915.2</v>
      </c>
      <c r="E4208">
        <v>-39.100000000000364</v>
      </c>
      <c r="F4208" s="2">
        <v>-0.49155802521906844</v>
      </c>
    </row>
    <row r="4209" spans="1:6" x14ac:dyDescent="0.35">
      <c r="A4209" s="1">
        <v>42318</v>
      </c>
      <c r="B4209">
        <v>2015</v>
      </c>
      <c r="C4209" t="s">
        <v>22</v>
      </c>
      <c r="D4209">
        <v>7783.35</v>
      </c>
      <c r="E4209">
        <v>-131.84999999999945</v>
      </c>
      <c r="F4209" s="2">
        <v>-1.6657822922983556</v>
      </c>
    </row>
    <row r="4210" spans="1:6" x14ac:dyDescent="0.35">
      <c r="A4210" s="1">
        <v>42319</v>
      </c>
      <c r="B4210">
        <v>2015</v>
      </c>
      <c r="C4210" t="s">
        <v>22</v>
      </c>
      <c r="D4210">
        <v>7825</v>
      </c>
      <c r="E4210">
        <v>41.649999999999636</v>
      </c>
      <c r="F4210" s="2">
        <v>0.5351166271592519</v>
      </c>
    </row>
    <row r="4211" spans="1:6" x14ac:dyDescent="0.35">
      <c r="A4211" s="1">
        <v>42321</v>
      </c>
      <c r="B4211">
        <v>2015</v>
      </c>
      <c r="C4211" t="s">
        <v>22</v>
      </c>
      <c r="D4211">
        <v>7762.25</v>
      </c>
      <c r="E4211">
        <v>-62.75</v>
      </c>
      <c r="F4211" s="2">
        <v>-0.80191693290734811</v>
      </c>
    </row>
    <row r="4212" spans="1:6" x14ac:dyDescent="0.35">
      <c r="A4212" s="1">
        <v>42324</v>
      </c>
      <c r="B4212">
        <v>2015</v>
      </c>
      <c r="C4212" t="s">
        <v>22</v>
      </c>
      <c r="D4212">
        <v>7806.6</v>
      </c>
      <c r="E4212">
        <v>44.350000000000364</v>
      </c>
      <c r="F4212" s="2">
        <v>0.57135495507102141</v>
      </c>
    </row>
    <row r="4213" spans="1:6" x14ac:dyDescent="0.35">
      <c r="A4213" s="1">
        <v>42325</v>
      </c>
      <c r="B4213">
        <v>2015</v>
      </c>
      <c r="C4213" t="s">
        <v>22</v>
      </c>
      <c r="D4213">
        <v>7837.55</v>
      </c>
      <c r="E4213">
        <v>30.949999999999818</v>
      </c>
      <c r="F4213" s="2">
        <v>0.39645940614351721</v>
      </c>
    </row>
    <row r="4214" spans="1:6" x14ac:dyDescent="0.35">
      <c r="A4214" s="1">
        <v>42326</v>
      </c>
      <c r="B4214">
        <v>2015</v>
      </c>
      <c r="C4214" t="s">
        <v>22</v>
      </c>
      <c r="D4214">
        <v>7731.8</v>
      </c>
      <c r="E4214">
        <v>-105.75</v>
      </c>
      <c r="F4214" s="2">
        <v>-1.3492736888440902</v>
      </c>
    </row>
    <row r="4215" spans="1:6" x14ac:dyDescent="0.35">
      <c r="A4215" s="1">
        <v>42327</v>
      </c>
      <c r="B4215">
        <v>2015</v>
      </c>
      <c r="C4215" t="s">
        <v>22</v>
      </c>
      <c r="D4215">
        <v>7842.75</v>
      </c>
      <c r="E4215">
        <v>110.94999999999982</v>
      </c>
      <c r="F4215" s="2">
        <v>1.4349827983134562</v>
      </c>
    </row>
    <row r="4216" spans="1:6" x14ac:dyDescent="0.35">
      <c r="A4216" s="1">
        <v>42328</v>
      </c>
      <c r="B4216">
        <v>2015</v>
      </c>
      <c r="C4216" t="s">
        <v>22</v>
      </c>
      <c r="D4216">
        <v>7856.55</v>
      </c>
      <c r="E4216">
        <v>13.800000000000182</v>
      </c>
      <c r="F4216" s="2">
        <v>0.17595868796022035</v>
      </c>
    </row>
    <row r="4217" spans="1:6" x14ac:dyDescent="0.35">
      <c r="A4217" s="1">
        <v>42331</v>
      </c>
      <c r="B4217">
        <v>2015</v>
      </c>
      <c r="C4217" t="s">
        <v>22</v>
      </c>
      <c r="D4217">
        <v>7849.25</v>
      </c>
      <c r="E4217">
        <v>-7.3000000000001819</v>
      </c>
      <c r="F4217" s="2">
        <v>-9.2916101851323818E-2</v>
      </c>
    </row>
    <row r="4218" spans="1:6" x14ac:dyDescent="0.35">
      <c r="A4218" s="1">
        <v>42332</v>
      </c>
      <c r="B4218">
        <v>2015</v>
      </c>
      <c r="C4218" t="s">
        <v>22</v>
      </c>
      <c r="D4218">
        <v>7831.6</v>
      </c>
      <c r="E4218">
        <v>-17.649999999999636</v>
      </c>
      <c r="F4218" s="2">
        <v>-0.22486224798547166</v>
      </c>
    </row>
    <row r="4219" spans="1:6" x14ac:dyDescent="0.35">
      <c r="A4219" s="1">
        <v>42334</v>
      </c>
      <c r="B4219">
        <v>2015</v>
      </c>
      <c r="C4219" t="s">
        <v>22</v>
      </c>
      <c r="D4219">
        <v>7883.8</v>
      </c>
      <c r="E4219">
        <v>52.199999999999818</v>
      </c>
      <c r="F4219" s="2">
        <v>0.66653046631594848</v>
      </c>
    </row>
    <row r="4220" spans="1:6" x14ac:dyDescent="0.35">
      <c r="A4220" s="1">
        <v>42335</v>
      </c>
      <c r="B4220">
        <v>2015</v>
      </c>
      <c r="C4220" t="s">
        <v>22</v>
      </c>
      <c r="D4220">
        <v>7942.7</v>
      </c>
      <c r="E4220">
        <v>58.899999999999636</v>
      </c>
      <c r="F4220" s="2">
        <v>0.74710165148785657</v>
      </c>
    </row>
    <row r="4221" spans="1:6" x14ac:dyDescent="0.35">
      <c r="A4221" s="1">
        <v>42338</v>
      </c>
      <c r="B4221">
        <v>2015</v>
      </c>
      <c r="C4221" t="s">
        <v>22</v>
      </c>
      <c r="D4221">
        <v>7935.25</v>
      </c>
      <c r="E4221">
        <v>-7.4499999999998181</v>
      </c>
      <c r="F4221" s="2">
        <v>-9.3796819721251187E-2</v>
      </c>
    </row>
    <row r="4222" spans="1:6" x14ac:dyDescent="0.35">
      <c r="A4222" s="1">
        <v>42339</v>
      </c>
      <c r="B4222">
        <v>2015</v>
      </c>
      <c r="C4222" t="s">
        <v>23</v>
      </c>
      <c r="D4222">
        <v>7954.9</v>
      </c>
      <c r="E4222">
        <v>19.649999999999636</v>
      </c>
      <c r="F4222" s="2">
        <v>0.24762924923599933</v>
      </c>
    </row>
    <row r="4223" spans="1:6" x14ac:dyDescent="0.35">
      <c r="A4223" s="1">
        <v>42340</v>
      </c>
      <c r="B4223">
        <v>2015</v>
      </c>
      <c r="C4223" t="s">
        <v>23</v>
      </c>
      <c r="D4223">
        <v>7931.35</v>
      </c>
      <c r="E4223">
        <v>-23.549999999999272</v>
      </c>
      <c r="F4223" s="2">
        <v>-0.29604394775546233</v>
      </c>
    </row>
    <row r="4224" spans="1:6" x14ac:dyDescent="0.35">
      <c r="A4224" s="1">
        <v>42341</v>
      </c>
      <c r="B4224">
        <v>2015</v>
      </c>
      <c r="C4224" t="s">
        <v>23</v>
      </c>
      <c r="D4224">
        <v>7864.15</v>
      </c>
      <c r="E4224">
        <v>-67.200000000000728</v>
      </c>
      <c r="F4224" s="2">
        <v>-0.84727064118971829</v>
      </c>
    </row>
    <row r="4225" spans="1:6" x14ac:dyDescent="0.35">
      <c r="A4225" s="1">
        <v>42342</v>
      </c>
      <c r="B4225">
        <v>2015</v>
      </c>
      <c r="C4225" t="s">
        <v>23</v>
      </c>
      <c r="D4225">
        <v>7781.9</v>
      </c>
      <c r="E4225">
        <v>-82.25</v>
      </c>
      <c r="F4225" s="2">
        <v>-1.0458854421647603</v>
      </c>
    </row>
    <row r="4226" spans="1:6" x14ac:dyDescent="0.35">
      <c r="A4226" s="1">
        <v>42345</v>
      </c>
      <c r="B4226">
        <v>2015</v>
      </c>
      <c r="C4226" t="s">
        <v>23</v>
      </c>
      <c r="D4226">
        <v>7765.4</v>
      </c>
      <c r="E4226">
        <v>-16.5</v>
      </c>
      <c r="F4226" s="2">
        <v>-0.21203048098793353</v>
      </c>
    </row>
    <row r="4227" spans="1:6" x14ac:dyDescent="0.35">
      <c r="A4227" s="1">
        <v>42346</v>
      </c>
      <c r="B4227">
        <v>2015</v>
      </c>
      <c r="C4227" t="s">
        <v>23</v>
      </c>
      <c r="D4227">
        <v>7701.7</v>
      </c>
      <c r="E4227">
        <v>-63.699999999999818</v>
      </c>
      <c r="F4227" s="2">
        <v>-0.82030545754242945</v>
      </c>
    </row>
    <row r="4228" spans="1:6" x14ac:dyDescent="0.35">
      <c r="A4228" s="1">
        <v>42347</v>
      </c>
      <c r="B4228">
        <v>2015</v>
      </c>
      <c r="C4228" t="s">
        <v>23</v>
      </c>
      <c r="D4228">
        <v>7612.5</v>
      </c>
      <c r="E4228">
        <v>-89.199999999999818</v>
      </c>
      <c r="F4228" s="2">
        <v>-1.1581858550709561</v>
      </c>
    </row>
    <row r="4229" spans="1:6" x14ac:dyDescent="0.35">
      <c r="A4229" s="1">
        <v>42348</v>
      </c>
      <c r="B4229">
        <v>2015</v>
      </c>
      <c r="C4229" t="s">
        <v>23</v>
      </c>
      <c r="D4229">
        <v>7683.3</v>
      </c>
      <c r="E4229">
        <v>70.800000000000182</v>
      </c>
      <c r="F4229" s="2">
        <v>0.9300492610837463</v>
      </c>
    </row>
    <row r="4230" spans="1:6" x14ac:dyDescent="0.35">
      <c r="A4230" s="1">
        <v>42349</v>
      </c>
      <c r="B4230">
        <v>2015</v>
      </c>
      <c r="C4230" t="s">
        <v>23</v>
      </c>
      <c r="D4230">
        <v>7610.45</v>
      </c>
      <c r="E4230">
        <v>-72.850000000000364</v>
      </c>
      <c r="F4230" s="2">
        <v>-0.9481602957062768</v>
      </c>
    </row>
    <row r="4231" spans="1:6" x14ac:dyDescent="0.35">
      <c r="A4231" s="1">
        <v>42352</v>
      </c>
      <c r="B4231">
        <v>2015</v>
      </c>
      <c r="C4231" t="s">
        <v>23</v>
      </c>
      <c r="D4231">
        <v>7650.05</v>
      </c>
      <c r="E4231">
        <v>39.600000000000364</v>
      </c>
      <c r="F4231" s="2">
        <v>0.52033716797298935</v>
      </c>
    </row>
    <row r="4232" spans="1:6" x14ac:dyDescent="0.35">
      <c r="A4232" s="1">
        <v>42353</v>
      </c>
      <c r="B4232">
        <v>2015</v>
      </c>
      <c r="C4232" t="s">
        <v>23</v>
      </c>
      <c r="D4232">
        <v>7700.9</v>
      </c>
      <c r="E4232">
        <v>50.849999999999454</v>
      </c>
      <c r="F4232" s="2">
        <v>0.664701537898438</v>
      </c>
    </row>
    <row r="4233" spans="1:6" x14ac:dyDescent="0.35">
      <c r="A4233" s="1">
        <v>42354</v>
      </c>
      <c r="B4233">
        <v>2015</v>
      </c>
      <c r="C4233" t="s">
        <v>23</v>
      </c>
      <c r="D4233">
        <v>7750.9</v>
      </c>
      <c r="E4233">
        <v>50</v>
      </c>
      <c r="F4233" s="2">
        <v>0.64927476009297613</v>
      </c>
    </row>
    <row r="4234" spans="1:6" x14ac:dyDescent="0.35">
      <c r="A4234" s="1">
        <v>42355</v>
      </c>
      <c r="B4234">
        <v>2015</v>
      </c>
      <c r="C4234" t="s">
        <v>23</v>
      </c>
      <c r="D4234">
        <v>7844.35</v>
      </c>
      <c r="E4234">
        <v>93.450000000000728</v>
      </c>
      <c r="F4234" s="2">
        <v>1.2056664387361562</v>
      </c>
    </row>
    <row r="4235" spans="1:6" x14ac:dyDescent="0.35">
      <c r="A4235" s="1">
        <v>42356</v>
      </c>
      <c r="B4235">
        <v>2015</v>
      </c>
      <c r="C4235" t="s">
        <v>23</v>
      </c>
      <c r="D4235">
        <v>7761.95</v>
      </c>
      <c r="E4235">
        <v>-82.400000000000546</v>
      </c>
      <c r="F4235" s="2">
        <v>-1.0504375760898041</v>
      </c>
    </row>
    <row r="4236" spans="1:6" x14ac:dyDescent="0.35">
      <c r="A4236" s="1">
        <v>42359</v>
      </c>
      <c r="B4236">
        <v>2015</v>
      </c>
      <c r="C4236" t="s">
        <v>23</v>
      </c>
      <c r="D4236">
        <v>7834.45</v>
      </c>
      <c r="E4236">
        <v>72.5</v>
      </c>
      <c r="F4236" s="2">
        <v>0.93404363594199913</v>
      </c>
    </row>
    <row r="4237" spans="1:6" x14ac:dyDescent="0.35">
      <c r="A4237" s="1">
        <v>42360</v>
      </c>
      <c r="B4237">
        <v>2015</v>
      </c>
      <c r="C4237" t="s">
        <v>23</v>
      </c>
      <c r="D4237">
        <v>7786.1</v>
      </c>
      <c r="E4237">
        <v>-48.349999999999454</v>
      </c>
      <c r="F4237" s="2">
        <v>-0.61714606641180247</v>
      </c>
    </row>
    <row r="4238" spans="1:6" x14ac:dyDescent="0.35">
      <c r="A4238" s="1">
        <v>42361</v>
      </c>
      <c r="B4238">
        <v>2015</v>
      </c>
      <c r="C4238" t="s">
        <v>23</v>
      </c>
      <c r="D4238">
        <v>7865.95</v>
      </c>
      <c r="E4238">
        <v>79.849999999999454</v>
      </c>
      <c r="F4238" s="2">
        <v>1.0255455234327771</v>
      </c>
    </row>
    <row r="4239" spans="1:6" x14ac:dyDescent="0.35">
      <c r="A4239" s="1">
        <v>42362</v>
      </c>
      <c r="B4239">
        <v>2015</v>
      </c>
      <c r="C4239" t="s">
        <v>23</v>
      </c>
      <c r="D4239">
        <v>7861.05</v>
      </c>
      <c r="E4239">
        <v>-4.8999999999996362</v>
      </c>
      <c r="F4239" s="2">
        <v>-6.2293810664950017E-2</v>
      </c>
    </row>
    <row r="4240" spans="1:6" x14ac:dyDescent="0.35">
      <c r="A4240" s="1">
        <v>42366</v>
      </c>
      <c r="B4240">
        <v>2015</v>
      </c>
      <c r="C4240" t="s">
        <v>23</v>
      </c>
      <c r="D4240">
        <v>7925.15</v>
      </c>
      <c r="E4240">
        <v>64.099999999999454</v>
      </c>
      <c r="F4240" s="2">
        <v>0.81541269932133043</v>
      </c>
    </row>
    <row r="4241" spans="1:6" x14ac:dyDescent="0.35">
      <c r="A4241" s="1">
        <v>42367</v>
      </c>
      <c r="B4241">
        <v>2015</v>
      </c>
      <c r="C4241" t="s">
        <v>23</v>
      </c>
      <c r="D4241">
        <v>7928.95</v>
      </c>
      <c r="E4241">
        <v>3.8000000000001819</v>
      </c>
      <c r="F4241" s="2">
        <v>4.7948619269038213E-2</v>
      </c>
    </row>
    <row r="4242" spans="1:6" x14ac:dyDescent="0.35">
      <c r="A4242" s="1">
        <v>42368</v>
      </c>
      <c r="B4242">
        <v>2015</v>
      </c>
      <c r="C4242" t="s">
        <v>23</v>
      </c>
      <c r="D4242">
        <v>7896.25</v>
      </c>
      <c r="E4242">
        <v>-32.699999999999818</v>
      </c>
      <c r="F4242" s="2">
        <v>-0.41241274065292149</v>
      </c>
    </row>
    <row r="4243" spans="1:6" x14ac:dyDescent="0.35">
      <c r="A4243" s="1">
        <v>42369</v>
      </c>
      <c r="B4243">
        <v>2015</v>
      </c>
      <c r="C4243" t="s">
        <v>23</v>
      </c>
      <c r="D4243">
        <v>7946.35</v>
      </c>
      <c r="E4243">
        <v>50.100000000000364</v>
      </c>
      <c r="F4243" s="2">
        <v>0.63447839164160658</v>
      </c>
    </row>
    <row r="4244" spans="1:6" x14ac:dyDescent="0.35">
      <c r="A4244" s="1">
        <v>42370</v>
      </c>
      <c r="B4244">
        <v>2016</v>
      </c>
      <c r="C4244" t="s">
        <v>12</v>
      </c>
      <c r="D4244">
        <v>7963.2</v>
      </c>
      <c r="E4244">
        <v>16.849999999999454</v>
      </c>
      <c r="F4244" s="2">
        <v>0.2120470404651123</v>
      </c>
    </row>
    <row r="4245" spans="1:6" x14ac:dyDescent="0.35">
      <c r="A4245" s="1">
        <v>42373</v>
      </c>
      <c r="B4245">
        <v>2016</v>
      </c>
      <c r="C4245" t="s">
        <v>12</v>
      </c>
      <c r="D4245">
        <v>7791.3</v>
      </c>
      <c r="E4245">
        <v>-171.89999999999964</v>
      </c>
      <c r="F4245" s="2">
        <v>-2.158679927667265</v>
      </c>
    </row>
    <row r="4246" spans="1:6" x14ac:dyDescent="0.35">
      <c r="A4246" s="1">
        <v>42374</v>
      </c>
      <c r="B4246">
        <v>2016</v>
      </c>
      <c r="C4246" t="s">
        <v>12</v>
      </c>
      <c r="D4246">
        <v>7784.65</v>
      </c>
      <c r="E4246">
        <v>-6.6500000000005457</v>
      </c>
      <c r="F4246" s="2">
        <v>-8.5351610129253727E-2</v>
      </c>
    </row>
    <row r="4247" spans="1:6" x14ac:dyDescent="0.35">
      <c r="A4247" s="1">
        <v>42375</v>
      </c>
      <c r="B4247">
        <v>2016</v>
      </c>
      <c r="C4247" t="s">
        <v>12</v>
      </c>
      <c r="D4247">
        <v>7741</v>
      </c>
      <c r="E4247">
        <v>-43.649999999999636</v>
      </c>
      <c r="F4247" s="2">
        <v>-0.56071885055846615</v>
      </c>
    </row>
    <row r="4248" spans="1:6" x14ac:dyDescent="0.35">
      <c r="A4248" s="1">
        <v>42376</v>
      </c>
      <c r="B4248">
        <v>2016</v>
      </c>
      <c r="C4248" t="s">
        <v>12</v>
      </c>
      <c r="D4248">
        <v>7568.3</v>
      </c>
      <c r="E4248">
        <v>-172.69999999999982</v>
      </c>
      <c r="F4248" s="2">
        <v>-2.2309779098307692</v>
      </c>
    </row>
    <row r="4249" spans="1:6" x14ac:dyDescent="0.35">
      <c r="A4249" s="1">
        <v>42377</v>
      </c>
      <c r="B4249">
        <v>2016</v>
      </c>
      <c r="C4249" t="s">
        <v>12</v>
      </c>
      <c r="D4249">
        <v>7601.35</v>
      </c>
      <c r="E4249">
        <v>33.050000000000182</v>
      </c>
      <c r="F4249" s="2">
        <v>0.43668987751542854</v>
      </c>
    </row>
    <row r="4250" spans="1:6" x14ac:dyDescent="0.35">
      <c r="A4250" s="1">
        <v>42380</v>
      </c>
      <c r="B4250">
        <v>2016</v>
      </c>
      <c r="C4250" t="s">
        <v>12</v>
      </c>
      <c r="D4250">
        <v>7563.85</v>
      </c>
      <c r="E4250">
        <v>-37.5</v>
      </c>
      <c r="F4250" s="2">
        <v>-0.49333342103705258</v>
      </c>
    </row>
    <row r="4251" spans="1:6" x14ac:dyDescent="0.35">
      <c r="A4251" s="1">
        <v>42381</v>
      </c>
      <c r="B4251">
        <v>2016</v>
      </c>
      <c r="C4251" t="s">
        <v>12</v>
      </c>
      <c r="D4251">
        <v>7510.3</v>
      </c>
      <c r="E4251">
        <v>-53.550000000000182</v>
      </c>
      <c r="F4251" s="2">
        <v>-0.70797279163389248</v>
      </c>
    </row>
    <row r="4252" spans="1:6" x14ac:dyDescent="0.35">
      <c r="A4252" s="1">
        <v>42382</v>
      </c>
      <c r="B4252">
        <v>2016</v>
      </c>
      <c r="C4252" t="s">
        <v>12</v>
      </c>
      <c r="D4252">
        <v>7562.4</v>
      </c>
      <c r="E4252">
        <v>52.099999999999454</v>
      </c>
      <c r="F4252" s="2">
        <v>0.6937139661531424</v>
      </c>
    </row>
    <row r="4253" spans="1:6" x14ac:dyDescent="0.35">
      <c r="A4253" s="1">
        <v>42383</v>
      </c>
      <c r="B4253">
        <v>2016</v>
      </c>
      <c r="C4253" t="s">
        <v>12</v>
      </c>
      <c r="D4253">
        <v>7536.8</v>
      </c>
      <c r="E4253">
        <v>-25.599999999999454</v>
      </c>
      <c r="F4253" s="2">
        <v>-0.33851687295037891</v>
      </c>
    </row>
    <row r="4254" spans="1:6" x14ac:dyDescent="0.35">
      <c r="A4254" s="1">
        <v>42384</v>
      </c>
      <c r="B4254">
        <v>2016</v>
      </c>
      <c r="C4254" t="s">
        <v>12</v>
      </c>
      <c r="D4254">
        <v>7437.8</v>
      </c>
      <c r="E4254">
        <v>-99</v>
      </c>
      <c r="F4254" s="2">
        <v>-1.3135548243286275</v>
      </c>
    </row>
    <row r="4255" spans="1:6" x14ac:dyDescent="0.35">
      <c r="A4255" s="1">
        <v>42387</v>
      </c>
      <c r="B4255">
        <v>2016</v>
      </c>
      <c r="C4255" t="s">
        <v>12</v>
      </c>
      <c r="D4255">
        <v>7351</v>
      </c>
      <c r="E4255">
        <v>-86.800000000000182</v>
      </c>
      <c r="F4255" s="2">
        <v>-1.1670117507865252</v>
      </c>
    </row>
    <row r="4256" spans="1:6" x14ac:dyDescent="0.35">
      <c r="A4256" s="1">
        <v>42388</v>
      </c>
      <c r="B4256">
        <v>2016</v>
      </c>
      <c r="C4256" t="s">
        <v>12</v>
      </c>
      <c r="D4256">
        <v>7435.1</v>
      </c>
      <c r="E4256">
        <v>84.100000000000364</v>
      </c>
      <c r="F4256" s="2">
        <v>1.1440620323765522</v>
      </c>
    </row>
    <row r="4257" spans="1:6" x14ac:dyDescent="0.35">
      <c r="A4257" s="1">
        <v>42389</v>
      </c>
      <c r="B4257">
        <v>2016</v>
      </c>
      <c r="C4257" t="s">
        <v>12</v>
      </c>
      <c r="D4257">
        <v>7309.3</v>
      </c>
      <c r="E4257">
        <v>-125.80000000000018</v>
      </c>
      <c r="F4257" s="2">
        <v>-1.6919745531331143</v>
      </c>
    </row>
    <row r="4258" spans="1:6" x14ac:dyDescent="0.35">
      <c r="A4258" s="1">
        <v>42390</v>
      </c>
      <c r="B4258">
        <v>2016</v>
      </c>
      <c r="C4258" t="s">
        <v>12</v>
      </c>
      <c r="D4258">
        <v>7276.8</v>
      </c>
      <c r="E4258">
        <v>-32.5</v>
      </c>
      <c r="F4258" s="2">
        <v>-0.44463902152052864</v>
      </c>
    </row>
    <row r="4259" spans="1:6" x14ac:dyDescent="0.35">
      <c r="A4259" s="1">
        <v>42391</v>
      </c>
      <c r="B4259">
        <v>2016</v>
      </c>
      <c r="C4259" t="s">
        <v>12</v>
      </c>
      <c r="D4259">
        <v>7422.45</v>
      </c>
      <c r="E4259">
        <v>145.64999999999964</v>
      </c>
      <c r="F4259" s="2">
        <v>2.0015666226912878</v>
      </c>
    </row>
    <row r="4260" spans="1:6" x14ac:dyDescent="0.35">
      <c r="A4260" s="1">
        <v>42394</v>
      </c>
      <c r="B4260">
        <v>2016</v>
      </c>
      <c r="C4260" t="s">
        <v>12</v>
      </c>
      <c r="D4260">
        <v>7436.15</v>
      </c>
      <c r="E4260">
        <v>13.699999999999818</v>
      </c>
      <c r="F4260" s="2">
        <v>0.18457517396546719</v>
      </c>
    </row>
    <row r="4261" spans="1:6" x14ac:dyDescent="0.35">
      <c r="A4261" s="1">
        <v>42396</v>
      </c>
      <c r="B4261">
        <v>2016</v>
      </c>
      <c r="C4261" t="s">
        <v>12</v>
      </c>
      <c r="D4261">
        <v>7437.75</v>
      </c>
      <c r="E4261">
        <v>1.6000000000003638</v>
      </c>
      <c r="F4261" s="2">
        <v>2.151651055990484E-2</v>
      </c>
    </row>
    <row r="4262" spans="1:6" x14ac:dyDescent="0.35">
      <c r="A4262" s="1">
        <v>42397</v>
      </c>
      <c r="B4262">
        <v>2016</v>
      </c>
      <c r="C4262" t="s">
        <v>12</v>
      </c>
      <c r="D4262">
        <v>7424.65</v>
      </c>
      <c r="E4262">
        <v>-13.100000000000364</v>
      </c>
      <c r="F4262" s="2">
        <v>-0.17612853349467736</v>
      </c>
    </row>
    <row r="4263" spans="1:6" x14ac:dyDescent="0.35">
      <c r="A4263" s="1">
        <v>42398</v>
      </c>
      <c r="B4263">
        <v>2016</v>
      </c>
      <c r="C4263" t="s">
        <v>12</v>
      </c>
      <c r="D4263">
        <v>7563.55</v>
      </c>
      <c r="E4263">
        <v>138.90000000000055</v>
      </c>
      <c r="F4263" s="2">
        <v>1.8707952563420573</v>
      </c>
    </row>
    <row r="4264" spans="1:6" x14ac:dyDescent="0.35">
      <c r="A4264" s="1">
        <v>42401</v>
      </c>
      <c r="B4264">
        <v>2016</v>
      </c>
      <c r="C4264" t="s">
        <v>13</v>
      </c>
      <c r="D4264">
        <v>7555.95</v>
      </c>
      <c r="E4264">
        <v>-7.6000000000003638</v>
      </c>
      <c r="F4264" s="2">
        <v>-0.10048191656035015</v>
      </c>
    </row>
    <row r="4265" spans="1:6" x14ac:dyDescent="0.35">
      <c r="A4265" s="1">
        <v>42402</v>
      </c>
      <c r="B4265">
        <v>2016</v>
      </c>
      <c r="C4265" t="s">
        <v>13</v>
      </c>
      <c r="D4265">
        <v>7455.55</v>
      </c>
      <c r="E4265">
        <v>-100.39999999999964</v>
      </c>
      <c r="F4265" s="2">
        <v>-1.3287541606283741</v>
      </c>
    </row>
    <row r="4266" spans="1:6" x14ac:dyDescent="0.35">
      <c r="A4266" s="1">
        <v>42403</v>
      </c>
      <c r="B4266">
        <v>2016</v>
      </c>
      <c r="C4266" t="s">
        <v>13</v>
      </c>
      <c r="D4266">
        <v>7361.8</v>
      </c>
      <c r="E4266">
        <v>-93.75</v>
      </c>
      <c r="F4266" s="2">
        <v>-1.2574525018274976</v>
      </c>
    </row>
    <row r="4267" spans="1:6" x14ac:dyDescent="0.35">
      <c r="A4267" s="1">
        <v>42404</v>
      </c>
      <c r="B4267">
        <v>2016</v>
      </c>
      <c r="C4267" t="s">
        <v>13</v>
      </c>
      <c r="D4267">
        <v>7404</v>
      </c>
      <c r="E4267">
        <v>42.199999999999818</v>
      </c>
      <c r="F4267" s="2">
        <v>0.57322937325110457</v>
      </c>
    </row>
    <row r="4268" spans="1:6" x14ac:dyDescent="0.35">
      <c r="A4268" s="1">
        <v>42405</v>
      </c>
      <c r="B4268">
        <v>2016</v>
      </c>
      <c r="C4268" t="s">
        <v>13</v>
      </c>
      <c r="D4268">
        <v>7489.1</v>
      </c>
      <c r="E4268">
        <v>85.100000000000364</v>
      </c>
      <c r="F4268" s="2">
        <v>1.1493787142085408</v>
      </c>
    </row>
    <row r="4269" spans="1:6" x14ac:dyDescent="0.35">
      <c r="A4269" s="1">
        <v>42408</v>
      </c>
      <c r="B4269">
        <v>2016</v>
      </c>
      <c r="C4269" t="s">
        <v>13</v>
      </c>
      <c r="D4269">
        <v>7387.25</v>
      </c>
      <c r="E4269">
        <v>-101.85000000000036</v>
      </c>
      <c r="F4269" s="2">
        <v>-1.3599764991788115</v>
      </c>
    </row>
    <row r="4270" spans="1:6" x14ac:dyDescent="0.35">
      <c r="A4270" s="1">
        <v>42409</v>
      </c>
      <c r="B4270">
        <v>2016</v>
      </c>
      <c r="C4270" t="s">
        <v>13</v>
      </c>
      <c r="D4270">
        <v>7298.2</v>
      </c>
      <c r="E4270">
        <v>-89.050000000000182</v>
      </c>
      <c r="F4270" s="2">
        <v>-1.2054553453585592</v>
      </c>
    </row>
    <row r="4271" spans="1:6" x14ac:dyDescent="0.35">
      <c r="A4271" s="1">
        <v>42410</v>
      </c>
      <c r="B4271">
        <v>2016</v>
      </c>
      <c r="C4271" t="s">
        <v>13</v>
      </c>
      <c r="D4271">
        <v>7215.7</v>
      </c>
      <c r="E4271">
        <v>-82.5</v>
      </c>
      <c r="F4271" s="2">
        <v>-1.1304157189443973</v>
      </c>
    </row>
    <row r="4272" spans="1:6" x14ac:dyDescent="0.35">
      <c r="A4272" s="1">
        <v>42411</v>
      </c>
      <c r="B4272">
        <v>2016</v>
      </c>
      <c r="C4272" t="s">
        <v>13</v>
      </c>
      <c r="D4272">
        <v>6976.35</v>
      </c>
      <c r="E4272">
        <v>-239.34999999999945</v>
      </c>
      <c r="F4272" s="2">
        <v>-3.3170724946990511</v>
      </c>
    </row>
    <row r="4273" spans="1:6" x14ac:dyDescent="0.35">
      <c r="A4273" s="1">
        <v>42412</v>
      </c>
      <c r="B4273">
        <v>2016</v>
      </c>
      <c r="C4273" t="s">
        <v>13</v>
      </c>
      <c r="D4273">
        <v>6980.95</v>
      </c>
      <c r="E4273">
        <v>4.5999999999994543</v>
      </c>
      <c r="F4273" s="2">
        <v>6.593705877714641E-2</v>
      </c>
    </row>
    <row r="4274" spans="1:6" x14ac:dyDescent="0.35">
      <c r="A4274" s="1">
        <v>42415</v>
      </c>
      <c r="B4274">
        <v>2016</v>
      </c>
      <c r="C4274" t="s">
        <v>13</v>
      </c>
      <c r="D4274">
        <v>7162.95</v>
      </c>
      <c r="E4274">
        <v>182</v>
      </c>
      <c r="F4274" s="2">
        <v>2.6070950228837049</v>
      </c>
    </row>
    <row r="4275" spans="1:6" x14ac:dyDescent="0.35">
      <c r="A4275" s="1">
        <v>42416</v>
      </c>
      <c r="B4275">
        <v>2016</v>
      </c>
      <c r="C4275" t="s">
        <v>13</v>
      </c>
      <c r="D4275">
        <v>7048.25</v>
      </c>
      <c r="E4275">
        <v>-114.69999999999982</v>
      </c>
      <c r="F4275" s="2">
        <v>-1.6012955556020887</v>
      </c>
    </row>
    <row r="4276" spans="1:6" x14ac:dyDescent="0.35">
      <c r="A4276" s="1">
        <v>42417</v>
      </c>
      <c r="B4276">
        <v>2016</v>
      </c>
      <c r="C4276" t="s">
        <v>13</v>
      </c>
      <c r="D4276">
        <v>7108.45</v>
      </c>
      <c r="E4276">
        <v>60.199999999999818</v>
      </c>
      <c r="F4276" s="2">
        <v>0.854112723016349</v>
      </c>
    </row>
    <row r="4277" spans="1:6" x14ac:dyDescent="0.35">
      <c r="A4277" s="1">
        <v>42418</v>
      </c>
      <c r="B4277">
        <v>2016</v>
      </c>
      <c r="C4277" t="s">
        <v>13</v>
      </c>
      <c r="D4277">
        <v>7191.75</v>
      </c>
      <c r="E4277">
        <v>83.300000000000182</v>
      </c>
      <c r="F4277" s="2">
        <v>1.1718447762873789</v>
      </c>
    </row>
    <row r="4278" spans="1:6" x14ac:dyDescent="0.35">
      <c r="A4278" s="1">
        <v>42419</v>
      </c>
      <c r="B4278">
        <v>2016</v>
      </c>
      <c r="C4278" t="s">
        <v>13</v>
      </c>
      <c r="D4278">
        <v>7210.75</v>
      </c>
      <c r="E4278">
        <v>19</v>
      </c>
      <c r="F4278" s="2">
        <v>0.26419160844022666</v>
      </c>
    </row>
    <row r="4279" spans="1:6" x14ac:dyDescent="0.35">
      <c r="A4279" s="1">
        <v>42422</v>
      </c>
      <c r="B4279">
        <v>2016</v>
      </c>
      <c r="C4279" t="s">
        <v>13</v>
      </c>
      <c r="D4279">
        <v>7234.55</v>
      </c>
      <c r="E4279">
        <v>23.800000000000182</v>
      </c>
      <c r="F4279" s="2">
        <v>0.33006275352772152</v>
      </c>
    </row>
    <row r="4280" spans="1:6" x14ac:dyDescent="0.35">
      <c r="A4280" s="1">
        <v>42423</v>
      </c>
      <c r="B4280">
        <v>2016</v>
      </c>
      <c r="C4280" t="s">
        <v>13</v>
      </c>
      <c r="D4280">
        <v>7109.55</v>
      </c>
      <c r="E4280">
        <v>-125</v>
      </c>
      <c r="F4280" s="2">
        <v>-1.7278199749811669</v>
      </c>
    </row>
    <row r="4281" spans="1:6" x14ac:dyDescent="0.35">
      <c r="A4281" s="1">
        <v>42424</v>
      </c>
      <c r="B4281">
        <v>2016</v>
      </c>
      <c r="C4281" t="s">
        <v>13</v>
      </c>
      <c r="D4281">
        <v>7018.7</v>
      </c>
      <c r="E4281">
        <v>-90.850000000000364</v>
      </c>
      <c r="F4281" s="2">
        <v>-1.2778586549078403</v>
      </c>
    </row>
    <row r="4282" spans="1:6" x14ac:dyDescent="0.35">
      <c r="A4282" s="1">
        <v>42425</v>
      </c>
      <c r="B4282">
        <v>2016</v>
      </c>
      <c r="C4282" t="s">
        <v>13</v>
      </c>
      <c r="D4282">
        <v>6970.6</v>
      </c>
      <c r="E4282">
        <v>-48.099999999999454</v>
      </c>
      <c r="F4282" s="2">
        <v>-0.68531209483236855</v>
      </c>
    </row>
    <row r="4283" spans="1:6" x14ac:dyDescent="0.35">
      <c r="A4283" s="1">
        <v>42426</v>
      </c>
      <c r="B4283">
        <v>2016</v>
      </c>
      <c r="C4283" t="s">
        <v>13</v>
      </c>
      <c r="D4283">
        <v>7029.75</v>
      </c>
      <c r="E4283">
        <v>59.149999999999636</v>
      </c>
      <c r="F4283" s="2">
        <v>0.848563968668402</v>
      </c>
    </row>
    <row r="4284" spans="1:6" x14ac:dyDescent="0.35">
      <c r="A4284" s="1">
        <v>42429</v>
      </c>
      <c r="B4284">
        <v>2016</v>
      </c>
      <c r="C4284" t="s">
        <v>13</v>
      </c>
      <c r="D4284">
        <v>6987.05</v>
      </c>
      <c r="E4284">
        <v>-42.699999999999818</v>
      </c>
      <c r="F4284" s="2">
        <v>-0.60741847149613881</v>
      </c>
    </row>
    <row r="4285" spans="1:6" x14ac:dyDescent="0.35">
      <c r="A4285" s="1">
        <v>42430</v>
      </c>
      <c r="B4285">
        <v>2016</v>
      </c>
      <c r="C4285" t="s">
        <v>14</v>
      </c>
      <c r="D4285">
        <v>7222.3</v>
      </c>
      <c r="E4285">
        <v>235.25</v>
      </c>
      <c r="F4285" s="2">
        <v>3.3669431305057214</v>
      </c>
    </row>
    <row r="4286" spans="1:6" x14ac:dyDescent="0.35">
      <c r="A4286" s="1">
        <v>42431</v>
      </c>
      <c r="B4286">
        <v>2016</v>
      </c>
      <c r="C4286" t="s">
        <v>14</v>
      </c>
      <c r="D4286">
        <v>7368.85</v>
      </c>
      <c r="E4286">
        <v>146.55000000000018</v>
      </c>
      <c r="F4286" s="2">
        <v>2.0291319939631443</v>
      </c>
    </row>
    <row r="4287" spans="1:6" x14ac:dyDescent="0.35">
      <c r="A4287" s="1">
        <v>42432</v>
      </c>
      <c r="B4287">
        <v>2016</v>
      </c>
      <c r="C4287" t="s">
        <v>14</v>
      </c>
      <c r="D4287">
        <v>7475.6</v>
      </c>
      <c r="E4287">
        <v>106.75</v>
      </c>
      <c r="F4287" s="2">
        <v>1.4486656669629587</v>
      </c>
    </row>
    <row r="4288" spans="1:6" x14ac:dyDescent="0.35">
      <c r="A4288" s="1">
        <v>42433</v>
      </c>
      <c r="B4288">
        <v>2016</v>
      </c>
      <c r="C4288" t="s">
        <v>14</v>
      </c>
      <c r="D4288">
        <v>7485.35</v>
      </c>
      <c r="E4288">
        <v>9.75</v>
      </c>
      <c r="F4288" s="2">
        <v>0.13042431376745678</v>
      </c>
    </row>
    <row r="4289" spans="1:6" x14ac:dyDescent="0.35">
      <c r="A4289" s="1">
        <v>42437</v>
      </c>
      <c r="B4289">
        <v>2016</v>
      </c>
      <c r="C4289" t="s">
        <v>14</v>
      </c>
      <c r="D4289">
        <v>7485.3</v>
      </c>
      <c r="E4289">
        <v>-5.0000000000181899E-2</v>
      </c>
      <c r="F4289" s="2">
        <v>-6.6797143754376072E-4</v>
      </c>
    </row>
    <row r="4290" spans="1:6" x14ac:dyDescent="0.35">
      <c r="A4290" s="1">
        <v>42438</v>
      </c>
      <c r="B4290">
        <v>2016</v>
      </c>
      <c r="C4290" t="s">
        <v>14</v>
      </c>
      <c r="D4290">
        <v>7531.8</v>
      </c>
      <c r="E4290">
        <v>46.5</v>
      </c>
      <c r="F4290" s="2">
        <v>0.62121758646948011</v>
      </c>
    </row>
    <row r="4291" spans="1:6" x14ac:dyDescent="0.35">
      <c r="A4291" s="1">
        <v>42439</v>
      </c>
      <c r="B4291">
        <v>2016</v>
      </c>
      <c r="C4291" t="s">
        <v>14</v>
      </c>
      <c r="D4291">
        <v>7486.15</v>
      </c>
      <c r="E4291">
        <v>-45.650000000000546</v>
      </c>
      <c r="F4291" s="2">
        <v>-0.60609681616612954</v>
      </c>
    </row>
    <row r="4292" spans="1:6" x14ac:dyDescent="0.35">
      <c r="A4292" s="1">
        <v>42440</v>
      </c>
      <c r="B4292">
        <v>2016</v>
      </c>
      <c r="C4292" t="s">
        <v>14</v>
      </c>
      <c r="D4292">
        <v>7510.2</v>
      </c>
      <c r="E4292">
        <v>24.050000000000182</v>
      </c>
      <c r="F4292" s="2">
        <v>0.32125992666457637</v>
      </c>
    </row>
    <row r="4293" spans="1:6" x14ac:dyDescent="0.35">
      <c r="A4293" s="1">
        <v>42443</v>
      </c>
      <c r="B4293">
        <v>2016</v>
      </c>
      <c r="C4293" t="s">
        <v>14</v>
      </c>
      <c r="D4293">
        <v>7538.75</v>
      </c>
      <c r="E4293">
        <v>28.550000000000182</v>
      </c>
      <c r="F4293" s="2">
        <v>0.38014966312481935</v>
      </c>
    </row>
    <row r="4294" spans="1:6" x14ac:dyDescent="0.35">
      <c r="A4294" s="1">
        <v>42444</v>
      </c>
      <c r="B4294">
        <v>2016</v>
      </c>
      <c r="C4294" t="s">
        <v>14</v>
      </c>
      <c r="D4294">
        <v>7460.6</v>
      </c>
      <c r="E4294">
        <v>-78.149999999999636</v>
      </c>
      <c r="F4294" s="2">
        <v>-1.0366440059691544</v>
      </c>
    </row>
    <row r="4295" spans="1:6" x14ac:dyDescent="0.35">
      <c r="A4295" s="1">
        <v>42445</v>
      </c>
      <c r="B4295">
        <v>2016</v>
      </c>
      <c r="C4295" t="s">
        <v>14</v>
      </c>
      <c r="D4295">
        <v>7498.75</v>
      </c>
      <c r="E4295">
        <v>38.149999999999636</v>
      </c>
      <c r="F4295" s="2">
        <v>0.51135297429160698</v>
      </c>
    </row>
    <row r="4296" spans="1:6" x14ac:dyDescent="0.35">
      <c r="A4296" s="1">
        <v>42446</v>
      </c>
      <c r="B4296">
        <v>2016</v>
      </c>
      <c r="C4296" t="s">
        <v>14</v>
      </c>
      <c r="D4296">
        <v>7512.55</v>
      </c>
      <c r="E4296">
        <v>13.800000000000182</v>
      </c>
      <c r="F4296" s="2">
        <v>0.18403067177863219</v>
      </c>
    </row>
    <row r="4297" spans="1:6" x14ac:dyDescent="0.35">
      <c r="A4297" s="1">
        <v>42447</v>
      </c>
      <c r="B4297">
        <v>2016</v>
      </c>
      <c r="C4297" t="s">
        <v>14</v>
      </c>
      <c r="D4297">
        <v>7604.35</v>
      </c>
      <c r="E4297">
        <v>91.800000000000182</v>
      </c>
      <c r="F4297" s="2">
        <v>1.2219552615290439</v>
      </c>
    </row>
    <row r="4298" spans="1:6" x14ac:dyDescent="0.35">
      <c r="A4298" s="1">
        <v>42450</v>
      </c>
      <c r="B4298">
        <v>2016</v>
      </c>
      <c r="C4298" t="s">
        <v>14</v>
      </c>
      <c r="D4298">
        <v>7704.25</v>
      </c>
      <c r="E4298">
        <v>99.899999999999636</v>
      </c>
      <c r="F4298" s="2">
        <v>1.3137217513659896</v>
      </c>
    </row>
    <row r="4299" spans="1:6" x14ac:dyDescent="0.35">
      <c r="A4299" s="1">
        <v>42451</v>
      </c>
      <c r="B4299">
        <v>2016</v>
      </c>
      <c r="C4299" t="s">
        <v>14</v>
      </c>
      <c r="D4299">
        <v>7714.9</v>
      </c>
      <c r="E4299">
        <v>10.649999999999636</v>
      </c>
      <c r="F4299" s="2">
        <v>0.13823538955770692</v>
      </c>
    </row>
    <row r="4300" spans="1:6" x14ac:dyDescent="0.35">
      <c r="A4300" s="1">
        <v>42452</v>
      </c>
      <c r="B4300">
        <v>2016</v>
      </c>
      <c r="C4300" t="s">
        <v>14</v>
      </c>
      <c r="D4300">
        <v>7716.5</v>
      </c>
      <c r="E4300">
        <v>1.6000000000003638</v>
      </c>
      <c r="F4300" s="2">
        <v>2.073908929474606E-2</v>
      </c>
    </row>
    <row r="4301" spans="1:6" x14ac:dyDescent="0.35">
      <c r="A4301" s="1">
        <v>42457</v>
      </c>
      <c r="B4301">
        <v>2016</v>
      </c>
      <c r="C4301" t="s">
        <v>14</v>
      </c>
      <c r="D4301">
        <v>7615.1</v>
      </c>
      <c r="E4301">
        <v>-101.39999999999964</v>
      </c>
      <c r="F4301" s="2">
        <v>-1.3140672584721005</v>
      </c>
    </row>
    <row r="4302" spans="1:6" x14ac:dyDescent="0.35">
      <c r="A4302" s="1">
        <v>42458</v>
      </c>
      <c r="B4302">
        <v>2016</v>
      </c>
      <c r="C4302" t="s">
        <v>14</v>
      </c>
      <c r="D4302">
        <v>7597</v>
      </c>
      <c r="E4302">
        <v>-18.100000000000364</v>
      </c>
      <c r="F4302" s="2">
        <v>-0.23768565087786586</v>
      </c>
    </row>
    <row r="4303" spans="1:6" x14ac:dyDescent="0.35">
      <c r="A4303" s="1">
        <v>42459</v>
      </c>
      <c r="B4303">
        <v>2016</v>
      </c>
      <c r="C4303" t="s">
        <v>14</v>
      </c>
      <c r="D4303">
        <v>7735.2</v>
      </c>
      <c r="E4303">
        <v>138.19999999999982</v>
      </c>
      <c r="F4303" s="2">
        <v>1.8191391338686298</v>
      </c>
    </row>
    <row r="4304" spans="1:6" x14ac:dyDescent="0.35">
      <c r="A4304" s="1">
        <v>42460</v>
      </c>
      <c r="B4304">
        <v>2016</v>
      </c>
      <c r="C4304" t="s">
        <v>14</v>
      </c>
      <c r="D4304">
        <v>7738.4</v>
      </c>
      <c r="E4304">
        <v>3.1999999999998181</v>
      </c>
      <c r="F4304" s="2">
        <v>4.1369324645772809E-2</v>
      </c>
    </row>
    <row r="4305" spans="1:6" x14ac:dyDescent="0.35">
      <c r="A4305" s="1">
        <v>42461</v>
      </c>
      <c r="B4305">
        <v>2016</v>
      </c>
      <c r="C4305" t="s">
        <v>15</v>
      </c>
      <c r="D4305">
        <v>7713.05</v>
      </c>
      <c r="E4305">
        <v>-25.349999999999454</v>
      </c>
      <c r="F4305" s="2">
        <v>-0.32758709810812903</v>
      </c>
    </row>
    <row r="4306" spans="1:6" x14ac:dyDescent="0.35">
      <c r="A4306" s="1">
        <v>42464</v>
      </c>
      <c r="B4306">
        <v>2016</v>
      </c>
      <c r="C4306" t="s">
        <v>15</v>
      </c>
      <c r="D4306">
        <v>7758.8</v>
      </c>
      <c r="E4306">
        <v>45.75</v>
      </c>
      <c r="F4306" s="2">
        <v>0.59315056948937195</v>
      </c>
    </row>
    <row r="4307" spans="1:6" x14ac:dyDescent="0.35">
      <c r="A4307" s="1">
        <v>42465</v>
      </c>
      <c r="B4307">
        <v>2016</v>
      </c>
      <c r="C4307" t="s">
        <v>15</v>
      </c>
      <c r="D4307">
        <v>7603.2</v>
      </c>
      <c r="E4307">
        <v>-155.60000000000036</v>
      </c>
      <c r="F4307" s="2">
        <v>-2.0054647625921582</v>
      </c>
    </row>
    <row r="4308" spans="1:6" x14ac:dyDescent="0.35">
      <c r="A4308" s="1">
        <v>42466</v>
      </c>
      <c r="B4308">
        <v>2016</v>
      </c>
      <c r="C4308" t="s">
        <v>15</v>
      </c>
      <c r="D4308">
        <v>7614.35</v>
      </c>
      <c r="E4308">
        <v>11.150000000000546</v>
      </c>
      <c r="F4308" s="2">
        <v>0.14664877946128665</v>
      </c>
    </row>
    <row r="4309" spans="1:6" x14ac:dyDescent="0.35">
      <c r="A4309" s="1">
        <v>42467</v>
      </c>
      <c r="B4309">
        <v>2016</v>
      </c>
      <c r="C4309" t="s">
        <v>15</v>
      </c>
      <c r="D4309">
        <v>7546.45</v>
      </c>
      <c r="E4309">
        <v>-67.900000000000546</v>
      </c>
      <c r="F4309" s="2">
        <v>-0.89173731178630533</v>
      </c>
    </row>
    <row r="4310" spans="1:6" x14ac:dyDescent="0.35">
      <c r="A4310" s="1">
        <v>42468</v>
      </c>
      <c r="B4310">
        <v>2016</v>
      </c>
      <c r="C4310" t="s">
        <v>15</v>
      </c>
      <c r="D4310">
        <v>7555.2</v>
      </c>
      <c r="E4310">
        <v>8.75</v>
      </c>
      <c r="F4310" s="2">
        <v>0.11594855859377588</v>
      </c>
    </row>
    <row r="4311" spans="1:6" x14ac:dyDescent="0.35">
      <c r="A4311" s="1">
        <v>42471</v>
      </c>
      <c r="B4311">
        <v>2016</v>
      </c>
      <c r="C4311" t="s">
        <v>15</v>
      </c>
      <c r="D4311">
        <v>7671.4</v>
      </c>
      <c r="E4311">
        <v>116.19999999999982</v>
      </c>
      <c r="F4311" s="2">
        <v>1.5380135535789896</v>
      </c>
    </row>
    <row r="4312" spans="1:6" x14ac:dyDescent="0.35">
      <c r="A4312" s="1">
        <v>42472</v>
      </c>
      <c r="B4312">
        <v>2016</v>
      </c>
      <c r="C4312" t="s">
        <v>15</v>
      </c>
      <c r="D4312">
        <v>7708.95</v>
      </c>
      <c r="E4312">
        <v>37.550000000000182</v>
      </c>
      <c r="F4312" s="2">
        <v>0.48948040774826218</v>
      </c>
    </row>
    <row r="4313" spans="1:6" x14ac:dyDescent="0.35">
      <c r="A4313" s="1">
        <v>42473</v>
      </c>
      <c r="B4313">
        <v>2016</v>
      </c>
      <c r="C4313" t="s">
        <v>15</v>
      </c>
      <c r="D4313">
        <v>7850.45</v>
      </c>
      <c r="E4313">
        <v>141.5</v>
      </c>
      <c r="F4313" s="2">
        <v>1.8355288333690063</v>
      </c>
    </row>
    <row r="4314" spans="1:6" x14ac:dyDescent="0.35">
      <c r="A4314" s="1">
        <v>42478</v>
      </c>
      <c r="B4314">
        <v>2016</v>
      </c>
      <c r="C4314" t="s">
        <v>15</v>
      </c>
      <c r="D4314">
        <v>7914.7</v>
      </c>
      <c r="E4314">
        <v>64.25</v>
      </c>
      <c r="F4314" s="2">
        <v>0.81842442152997608</v>
      </c>
    </row>
    <row r="4315" spans="1:6" x14ac:dyDescent="0.35">
      <c r="A4315" s="1">
        <v>42480</v>
      </c>
      <c r="B4315">
        <v>2016</v>
      </c>
      <c r="C4315" t="s">
        <v>15</v>
      </c>
      <c r="D4315">
        <v>7914.75</v>
      </c>
      <c r="E4315">
        <v>5.0000000000181899E-2</v>
      </c>
      <c r="F4315" s="2">
        <v>6.3173588386397335E-4</v>
      </c>
    </row>
    <row r="4316" spans="1:6" x14ac:dyDescent="0.35">
      <c r="A4316" s="1">
        <v>42481</v>
      </c>
      <c r="B4316">
        <v>2016</v>
      </c>
      <c r="C4316" t="s">
        <v>15</v>
      </c>
      <c r="D4316">
        <v>7912.05</v>
      </c>
      <c r="E4316">
        <v>-2.6999999999998181</v>
      </c>
      <c r="F4316" s="2">
        <v>-3.4113522221167036E-2</v>
      </c>
    </row>
    <row r="4317" spans="1:6" x14ac:dyDescent="0.35">
      <c r="A4317" s="1">
        <v>42482</v>
      </c>
      <c r="B4317">
        <v>2016</v>
      </c>
      <c r="C4317" t="s">
        <v>15</v>
      </c>
      <c r="D4317">
        <v>7899.3</v>
      </c>
      <c r="E4317">
        <v>-12.75</v>
      </c>
      <c r="F4317" s="2">
        <v>-0.1611466054941513</v>
      </c>
    </row>
    <row r="4318" spans="1:6" x14ac:dyDescent="0.35">
      <c r="A4318" s="1">
        <v>42485</v>
      </c>
      <c r="B4318">
        <v>2016</v>
      </c>
      <c r="C4318" t="s">
        <v>15</v>
      </c>
      <c r="D4318">
        <v>7855.05</v>
      </c>
      <c r="E4318">
        <v>-44.25</v>
      </c>
      <c r="F4318" s="2">
        <v>-0.56017621814591168</v>
      </c>
    </row>
    <row r="4319" spans="1:6" x14ac:dyDescent="0.35">
      <c r="A4319" s="1">
        <v>42486</v>
      </c>
      <c r="B4319">
        <v>2016</v>
      </c>
      <c r="C4319" t="s">
        <v>15</v>
      </c>
      <c r="D4319">
        <v>7962.65</v>
      </c>
      <c r="E4319">
        <v>107.59999999999945</v>
      </c>
      <c r="F4319" s="2">
        <v>1.3698194155352219</v>
      </c>
    </row>
    <row r="4320" spans="1:6" x14ac:dyDescent="0.35">
      <c r="A4320" s="1">
        <v>42487</v>
      </c>
      <c r="B4320">
        <v>2016</v>
      </c>
      <c r="C4320" t="s">
        <v>15</v>
      </c>
      <c r="D4320">
        <v>7979.9</v>
      </c>
      <c r="E4320">
        <v>17.25</v>
      </c>
      <c r="F4320" s="2">
        <v>0.21663642129190661</v>
      </c>
    </row>
    <row r="4321" spans="1:6" x14ac:dyDescent="0.35">
      <c r="A4321" s="1">
        <v>42488</v>
      </c>
      <c r="B4321">
        <v>2016</v>
      </c>
      <c r="C4321" t="s">
        <v>15</v>
      </c>
      <c r="D4321">
        <v>7847.25</v>
      </c>
      <c r="E4321">
        <v>-132.64999999999964</v>
      </c>
      <c r="F4321" s="2">
        <v>-1.6623015326006545</v>
      </c>
    </row>
    <row r="4322" spans="1:6" x14ac:dyDescent="0.35">
      <c r="A4322" s="1">
        <v>42489</v>
      </c>
      <c r="B4322">
        <v>2016</v>
      </c>
      <c r="C4322" t="s">
        <v>15</v>
      </c>
      <c r="D4322">
        <v>7849.8</v>
      </c>
      <c r="E4322">
        <v>2.5500000000001819</v>
      </c>
      <c r="F4322" s="2">
        <v>3.2495460193063583E-2</v>
      </c>
    </row>
    <row r="4323" spans="1:6" x14ac:dyDescent="0.35">
      <c r="A4323" s="1">
        <v>42492</v>
      </c>
      <c r="B4323">
        <v>2016</v>
      </c>
      <c r="C4323" t="s">
        <v>16</v>
      </c>
      <c r="D4323">
        <v>7805.9</v>
      </c>
      <c r="E4323">
        <v>-43.900000000000546</v>
      </c>
      <c r="F4323" s="2">
        <v>-0.55924991719534944</v>
      </c>
    </row>
    <row r="4324" spans="1:6" x14ac:dyDescent="0.35">
      <c r="A4324" s="1">
        <v>42493</v>
      </c>
      <c r="B4324">
        <v>2016</v>
      </c>
      <c r="C4324" t="s">
        <v>16</v>
      </c>
      <c r="D4324">
        <v>7747</v>
      </c>
      <c r="E4324">
        <v>-58.899999999999636</v>
      </c>
      <c r="F4324" s="2">
        <v>-0.75455745013386843</v>
      </c>
    </row>
    <row r="4325" spans="1:6" x14ac:dyDescent="0.35">
      <c r="A4325" s="1">
        <v>42494</v>
      </c>
      <c r="B4325">
        <v>2016</v>
      </c>
      <c r="C4325" t="s">
        <v>16</v>
      </c>
      <c r="D4325">
        <v>7706.55</v>
      </c>
      <c r="E4325">
        <v>-40.449999999999818</v>
      </c>
      <c r="F4325" s="2">
        <v>-0.52213760165225009</v>
      </c>
    </row>
    <row r="4326" spans="1:6" x14ac:dyDescent="0.35">
      <c r="A4326" s="1">
        <v>42495</v>
      </c>
      <c r="B4326">
        <v>2016</v>
      </c>
      <c r="C4326" t="s">
        <v>16</v>
      </c>
      <c r="D4326">
        <v>7735.5</v>
      </c>
      <c r="E4326">
        <v>28.949999999999818</v>
      </c>
      <c r="F4326" s="2">
        <v>0.3756544757381684</v>
      </c>
    </row>
    <row r="4327" spans="1:6" x14ac:dyDescent="0.35">
      <c r="A4327" s="1">
        <v>42496</v>
      </c>
      <c r="B4327">
        <v>2016</v>
      </c>
      <c r="C4327" t="s">
        <v>16</v>
      </c>
      <c r="D4327">
        <v>7733.45</v>
      </c>
      <c r="E4327">
        <v>-2.0500000000001819</v>
      </c>
      <c r="F4327" s="2">
        <v>-2.6501195785665854E-2</v>
      </c>
    </row>
    <row r="4328" spans="1:6" x14ac:dyDescent="0.35">
      <c r="A4328" s="1">
        <v>42499</v>
      </c>
      <c r="B4328">
        <v>2016</v>
      </c>
      <c r="C4328" t="s">
        <v>16</v>
      </c>
      <c r="D4328">
        <v>7866.05</v>
      </c>
      <c r="E4328">
        <v>132.60000000000036</v>
      </c>
      <c r="F4328" s="2">
        <v>1.714629305161349</v>
      </c>
    </row>
    <row r="4329" spans="1:6" x14ac:dyDescent="0.35">
      <c r="A4329" s="1">
        <v>42500</v>
      </c>
      <c r="B4329">
        <v>2016</v>
      </c>
      <c r="C4329" t="s">
        <v>16</v>
      </c>
      <c r="D4329">
        <v>7887.8</v>
      </c>
      <c r="E4329">
        <v>21.75</v>
      </c>
      <c r="F4329" s="2">
        <v>0.27650472600606402</v>
      </c>
    </row>
    <row r="4330" spans="1:6" x14ac:dyDescent="0.35">
      <c r="A4330" s="1">
        <v>42501</v>
      </c>
      <c r="B4330">
        <v>2016</v>
      </c>
      <c r="C4330" t="s">
        <v>16</v>
      </c>
      <c r="D4330">
        <v>7848.85</v>
      </c>
      <c r="E4330">
        <v>-38.949999999999818</v>
      </c>
      <c r="F4330" s="2">
        <v>-0.49380055275234941</v>
      </c>
    </row>
    <row r="4331" spans="1:6" x14ac:dyDescent="0.35">
      <c r="A4331" s="1">
        <v>42502</v>
      </c>
      <c r="B4331">
        <v>2016</v>
      </c>
      <c r="C4331" t="s">
        <v>16</v>
      </c>
      <c r="D4331">
        <v>7900.4</v>
      </c>
      <c r="E4331">
        <v>51.549999999999272</v>
      </c>
      <c r="F4331" s="2">
        <v>0.65678411487032207</v>
      </c>
    </row>
    <row r="4332" spans="1:6" x14ac:dyDescent="0.35">
      <c r="A4332" s="1">
        <v>42503</v>
      </c>
      <c r="B4332">
        <v>2016</v>
      </c>
      <c r="C4332" t="s">
        <v>16</v>
      </c>
      <c r="D4332">
        <v>7814.9</v>
      </c>
      <c r="E4332">
        <v>-85.5</v>
      </c>
      <c r="F4332" s="2">
        <v>-1.0822236848767151</v>
      </c>
    </row>
    <row r="4333" spans="1:6" x14ac:dyDescent="0.35">
      <c r="A4333" s="1">
        <v>42506</v>
      </c>
      <c r="B4333">
        <v>2016</v>
      </c>
      <c r="C4333" t="s">
        <v>16</v>
      </c>
      <c r="D4333">
        <v>7860.75</v>
      </c>
      <c r="E4333">
        <v>45.850000000000364</v>
      </c>
      <c r="F4333" s="2">
        <v>0.58669976583194106</v>
      </c>
    </row>
    <row r="4334" spans="1:6" x14ac:dyDescent="0.35">
      <c r="A4334" s="1">
        <v>42507</v>
      </c>
      <c r="B4334">
        <v>2016</v>
      </c>
      <c r="C4334" t="s">
        <v>16</v>
      </c>
      <c r="D4334">
        <v>7890.75</v>
      </c>
      <c r="E4334">
        <v>30</v>
      </c>
      <c r="F4334" s="2">
        <v>0.38164297299875966</v>
      </c>
    </row>
    <row r="4335" spans="1:6" x14ac:dyDescent="0.35">
      <c r="A4335" s="1">
        <v>42508</v>
      </c>
      <c r="B4335">
        <v>2016</v>
      </c>
      <c r="C4335" t="s">
        <v>16</v>
      </c>
      <c r="D4335">
        <v>7870.15</v>
      </c>
      <c r="E4335">
        <v>-20.600000000000364</v>
      </c>
      <c r="F4335" s="2">
        <v>-0.2610651712448166</v>
      </c>
    </row>
    <row r="4336" spans="1:6" x14ac:dyDescent="0.35">
      <c r="A4336" s="1">
        <v>42509</v>
      </c>
      <c r="B4336">
        <v>2016</v>
      </c>
      <c r="C4336" t="s">
        <v>16</v>
      </c>
      <c r="D4336">
        <v>7783.4</v>
      </c>
      <c r="E4336">
        <v>-86.75</v>
      </c>
      <c r="F4336" s="2">
        <v>-1.1022661575700592</v>
      </c>
    </row>
    <row r="4337" spans="1:6" x14ac:dyDescent="0.35">
      <c r="A4337" s="1">
        <v>42510</v>
      </c>
      <c r="B4337">
        <v>2016</v>
      </c>
      <c r="C4337" t="s">
        <v>16</v>
      </c>
      <c r="D4337">
        <v>7749.7</v>
      </c>
      <c r="E4337">
        <v>-33.699999999999818</v>
      </c>
      <c r="F4337" s="2">
        <v>-0.43297273685021737</v>
      </c>
    </row>
    <row r="4338" spans="1:6" x14ac:dyDescent="0.35">
      <c r="A4338" s="1">
        <v>42513</v>
      </c>
      <c r="B4338">
        <v>2016</v>
      </c>
      <c r="C4338" t="s">
        <v>16</v>
      </c>
      <c r="D4338">
        <v>7731.05</v>
      </c>
      <c r="E4338">
        <v>-18.649999999999636</v>
      </c>
      <c r="F4338" s="2">
        <v>-0.24065447694749004</v>
      </c>
    </row>
    <row r="4339" spans="1:6" x14ac:dyDescent="0.35">
      <c r="A4339" s="1">
        <v>42514</v>
      </c>
      <c r="B4339">
        <v>2016</v>
      </c>
      <c r="C4339" t="s">
        <v>16</v>
      </c>
      <c r="D4339">
        <v>7748.85</v>
      </c>
      <c r="E4339">
        <v>17.800000000000182</v>
      </c>
      <c r="F4339" s="2">
        <v>0.23024039425434037</v>
      </c>
    </row>
    <row r="4340" spans="1:6" x14ac:dyDescent="0.35">
      <c r="A4340" s="1">
        <v>42515</v>
      </c>
      <c r="B4340">
        <v>2016</v>
      </c>
      <c r="C4340" t="s">
        <v>16</v>
      </c>
      <c r="D4340">
        <v>7934.9</v>
      </c>
      <c r="E4340">
        <v>186.04999999999927</v>
      </c>
      <c r="F4340" s="2">
        <v>2.4010014389231853</v>
      </c>
    </row>
    <row r="4341" spans="1:6" x14ac:dyDescent="0.35">
      <c r="A4341" s="1">
        <v>42516</v>
      </c>
      <c r="B4341">
        <v>2016</v>
      </c>
      <c r="C4341" t="s">
        <v>16</v>
      </c>
      <c r="D4341">
        <v>8069.65</v>
      </c>
      <c r="E4341">
        <v>134.75</v>
      </c>
      <c r="F4341" s="2">
        <v>1.6981940541153639</v>
      </c>
    </row>
    <row r="4342" spans="1:6" x14ac:dyDescent="0.35">
      <c r="A4342" s="1">
        <v>42517</v>
      </c>
      <c r="B4342">
        <v>2016</v>
      </c>
      <c r="C4342" t="s">
        <v>16</v>
      </c>
      <c r="D4342">
        <v>8156.65</v>
      </c>
      <c r="E4342">
        <v>87</v>
      </c>
      <c r="F4342" s="2">
        <v>1.0781136728358727</v>
      </c>
    </row>
    <row r="4343" spans="1:6" x14ac:dyDescent="0.35">
      <c r="A4343" s="1">
        <v>42520</v>
      </c>
      <c r="B4343">
        <v>2016</v>
      </c>
      <c r="C4343" t="s">
        <v>16</v>
      </c>
      <c r="D4343">
        <v>8178.5</v>
      </c>
      <c r="E4343">
        <v>21.850000000000364</v>
      </c>
      <c r="F4343" s="2">
        <v>0.26787958291701081</v>
      </c>
    </row>
    <row r="4344" spans="1:6" x14ac:dyDescent="0.35">
      <c r="A4344" s="1">
        <v>42521</v>
      </c>
      <c r="B4344">
        <v>2016</v>
      </c>
      <c r="C4344" t="s">
        <v>16</v>
      </c>
      <c r="D4344">
        <v>8160.1</v>
      </c>
      <c r="E4344">
        <v>-18.399999999999636</v>
      </c>
      <c r="F4344" s="2">
        <v>-0.22498013083083251</v>
      </c>
    </row>
    <row r="4345" spans="1:6" x14ac:dyDescent="0.35">
      <c r="A4345" s="1">
        <v>42522</v>
      </c>
      <c r="B4345">
        <v>2016</v>
      </c>
      <c r="C4345" t="s">
        <v>17</v>
      </c>
      <c r="D4345">
        <v>8179.95</v>
      </c>
      <c r="E4345">
        <v>19.849999999999454</v>
      </c>
      <c r="F4345" s="2">
        <v>0.24325682283304681</v>
      </c>
    </row>
    <row r="4346" spans="1:6" x14ac:dyDescent="0.35">
      <c r="A4346" s="1">
        <v>42523</v>
      </c>
      <c r="B4346">
        <v>2016</v>
      </c>
      <c r="C4346" t="s">
        <v>17</v>
      </c>
      <c r="D4346">
        <v>8218.9500000000007</v>
      </c>
      <c r="E4346">
        <v>39.000000000000909</v>
      </c>
      <c r="F4346" s="2">
        <v>0.4767755304127887</v>
      </c>
    </row>
    <row r="4347" spans="1:6" x14ac:dyDescent="0.35">
      <c r="A4347" s="1">
        <v>42524</v>
      </c>
      <c r="B4347">
        <v>2016</v>
      </c>
      <c r="C4347" t="s">
        <v>17</v>
      </c>
      <c r="D4347">
        <v>8220.7999999999993</v>
      </c>
      <c r="E4347">
        <v>1.8499999999985448</v>
      </c>
      <c r="F4347" s="2">
        <v>2.2508957956898931E-2</v>
      </c>
    </row>
    <row r="4348" spans="1:6" x14ac:dyDescent="0.35">
      <c r="A4348" s="1">
        <v>42527</v>
      </c>
      <c r="B4348">
        <v>2016</v>
      </c>
      <c r="C4348" t="s">
        <v>17</v>
      </c>
      <c r="D4348">
        <v>8201.0499999999993</v>
      </c>
      <c r="E4348">
        <v>-19.75</v>
      </c>
      <c r="F4348" s="2">
        <v>-0.24024425846632932</v>
      </c>
    </row>
    <row r="4349" spans="1:6" x14ac:dyDescent="0.35">
      <c r="A4349" s="1">
        <v>42528</v>
      </c>
      <c r="B4349">
        <v>2016</v>
      </c>
      <c r="C4349" t="s">
        <v>17</v>
      </c>
      <c r="D4349">
        <v>8266.4500000000007</v>
      </c>
      <c r="E4349">
        <v>65.400000000001455</v>
      </c>
      <c r="F4349" s="2">
        <v>0.7974588619750087</v>
      </c>
    </row>
    <row r="4350" spans="1:6" x14ac:dyDescent="0.35">
      <c r="A4350" s="1">
        <v>42529</v>
      </c>
      <c r="B4350">
        <v>2016</v>
      </c>
      <c r="C4350" t="s">
        <v>17</v>
      </c>
      <c r="D4350">
        <v>8273.0499999999993</v>
      </c>
      <c r="E4350">
        <v>6.5999999999985448</v>
      </c>
      <c r="F4350" s="2">
        <v>7.9840802279074377E-2</v>
      </c>
    </row>
    <row r="4351" spans="1:6" x14ac:dyDescent="0.35">
      <c r="A4351" s="1">
        <v>42530</v>
      </c>
      <c r="B4351">
        <v>2016</v>
      </c>
      <c r="C4351" t="s">
        <v>17</v>
      </c>
      <c r="D4351">
        <v>8203.6</v>
      </c>
      <c r="E4351">
        <v>-69.449999999998909</v>
      </c>
      <c r="F4351" s="2">
        <v>-0.83947274584341824</v>
      </c>
    </row>
    <row r="4352" spans="1:6" x14ac:dyDescent="0.35">
      <c r="A4352" s="1">
        <v>42531</v>
      </c>
      <c r="B4352">
        <v>2016</v>
      </c>
      <c r="C4352" t="s">
        <v>17</v>
      </c>
      <c r="D4352">
        <v>8170.05</v>
      </c>
      <c r="E4352">
        <v>-33.550000000000182</v>
      </c>
      <c r="F4352" s="2">
        <v>-0.4089667950655832</v>
      </c>
    </row>
    <row r="4353" spans="1:6" x14ac:dyDescent="0.35">
      <c r="A4353" s="1">
        <v>42534</v>
      </c>
      <c r="B4353">
        <v>2016</v>
      </c>
      <c r="C4353" t="s">
        <v>17</v>
      </c>
      <c r="D4353">
        <v>8110.6</v>
      </c>
      <c r="E4353">
        <v>-59.449999999999818</v>
      </c>
      <c r="F4353" s="2">
        <v>-0.72765772547291407</v>
      </c>
    </row>
    <row r="4354" spans="1:6" x14ac:dyDescent="0.35">
      <c r="A4354" s="1">
        <v>42535</v>
      </c>
      <c r="B4354">
        <v>2016</v>
      </c>
      <c r="C4354" t="s">
        <v>17</v>
      </c>
      <c r="D4354">
        <v>8108.85</v>
      </c>
      <c r="E4354">
        <v>-1.75</v>
      </c>
      <c r="F4354" s="2">
        <v>-2.1576702093556579E-2</v>
      </c>
    </row>
    <row r="4355" spans="1:6" x14ac:dyDescent="0.35">
      <c r="A4355" s="1">
        <v>42536</v>
      </c>
      <c r="B4355">
        <v>2016</v>
      </c>
      <c r="C4355" t="s">
        <v>17</v>
      </c>
      <c r="D4355">
        <v>8206.6</v>
      </c>
      <c r="E4355">
        <v>97.75</v>
      </c>
      <c r="F4355" s="2">
        <v>1.2054730325508549</v>
      </c>
    </row>
    <row r="4356" spans="1:6" x14ac:dyDescent="0.35">
      <c r="A4356" s="1">
        <v>42537</v>
      </c>
      <c r="B4356">
        <v>2016</v>
      </c>
      <c r="C4356" t="s">
        <v>17</v>
      </c>
      <c r="D4356">
        <v>8140.75</v>
      </c>
      <c r="E4356">
        <v>-65.850000000000364</v>
      </c>
      <c r="F4356" s="2">
        <v>-0.80240294397192946</v>
      </c>
    </row>
    <row r="4357" spans="1:6" x14ac:dyDescent="0.35">
      <c r="A4357" s="1">
        <v>42538</v>
      </c>
      <c r="B4357">
        <v>2016</v>
      </c>
      <c r="C4357" t="s">
        <v>17</v>
      </c>
      <c r="D4357">
        <v>8170.2</v>
      </c>
      <c r="E4357">
        <v>29.449999999999818</v>
      </c>
      <c r="F4357" s="2">
        <v>0.36176028007247268</v>
      </c>
    </row>
    <row r="4358" spans="1:6" x14ac:dyDescent="0.35">
      <c r="A4358" s="1">
        <v>42541</v>
      </c>
      <c r="B4358">
        <v>2016</v>
      </c>
      <c r="C4358" t="s">
        <v>17</v>
      </c>
      <c r="D4358">
        <v>8238.5</v>
      </c>
      <c r="E4358">
        <v>68.300000000000182</v>
      </c>
      <c r="F4358" s="2">
        <v>0.83596484786174363</v>
      </c>
    </row>
    <row r="4359" spans="1:6" x14ac:dyDescent="0.35">
      <c r="A4359" s="1">
        <v>42542</v>
      </c>
      <c r="B4359">
        <v>2016</v>
      </c>
      <c r="C4359" t="s">
        <v>17</v>
      </c>
      <c r="D4359">
        <v>8219.9</v>
      </c>
      <c r="E4359">
        <v>-18.600000000000364</v>
      </c>
      <c r="F4359" s="2">
        <v>-0.2257692541117966</v>
      </c>
    </row>
    <row r="4360" spans="1:6" x14ac:dyDescent="0.35">
      <c r="A4360" s="1">
        <v>42543</v>
      </c>
      <c r="B4360">
        <v>2016</v>
      </c>
      <c r="C4360" t="s">
        <v>17</v>
      </c>
      <c r="D4360">
        <v>8203.7000000000007</v>
      </c>
      <c r="E4360">
        <v>-16.199999999998909</v>
      </c>
      <c r="F4360" s="2">
        <v>-0.19708268957041947</v>
      </c>
    </row>
    <row r="4361" spans="1:6" x14ac:dyDescent="0.35">
      <c r="A4361" s="1">
        <v>42544</v>
      </c>
      <c r="B4361">
        <v>2016</v>
      </c>
      <c r="C4361" t="s">
        <v>17</v>
      </c>
      <c r="D4361">
        <v>8270.4500000000007</v>
      </c>
      <c r="E4361">
        <v>66.75</v>
      </c>
      <c r="F4361" s="2">
        <v>0.8136572522154637</v>
      </c>
    </row>
    <row r="4362" spans="1:6" x14ac:dyDescent="0.35">
      <c r="A4362" s="1">
        <v>42545</v>
      </c>
      <c r="B4362">
        <v>2016</v>
      </c>
      <c r="C4362" t="s">
        <v>17</v>
      </c>
      <c r="D4362">
        <v>8088.6</v>
      </c>
      <c r="E4362">
        <v>-181.85000000000036</v>
      </c>
      <c r="F4362" s="2">
        <v>-2.1987920850739724</v>
      </c>
    </row>
    <row r="4363" spans="1:6" x14ac:dyDescent="0.35">
      <c r="A4363" s="1">
        <v>42548</v>
      </c>
      <c r="B4363">
        <v>2016</v>
      </c>
      <c r="C4363" t="s">
        <v>17</v>
      </c>
      <c r="D4363">
        <v>8094.7</v>
      </c>
      <c r="E4363">
        <v>6.0999999999994543</v>
      </c>
      <c r="F4363" s="2">
        <v>7.5414781297127489E-2</v>
      </c>
    </row>
    <row r="4364" spans="1:6" x14ac:dyDescent="0.35">
      <c r="A4364" s="1">
        <v>42549</v>
      </c>
      <c r="B4364">
        <v>2016</v>
      </c>
      <c r="C4364" t="s">
        <v>17</v>
      </c>
      <c r="D4364">
        <v>8127.85</v>
      </c>
      <c r="E4364">
        <v>33.150000000000546</v>
      </c>
      <c r="F4364" s="2">
        <v>0.40952722151531928</v>
      </c>
    </row>
    <row r="4365" spans="1:6" x14ac:dyDescent="0.35">
      <c r="A4365" s="1">
        <v>42550</v>
      </c>
      <c r="B4365">
        <v>2016</v>
      </c>
      <c r="C4365" t="s">
        <v>17</v>
      </c>
      <c r="D4365">
        <v>8204</v>
      </c>
      <c r="E4365">
        <v>76.149999999999636</v>
      </c>
      <c r="F4365" s="2">
        <v>0.93690213279033974</v>
      </c>
    </row>
    <row r="4366" spans="1:6" x14ac:dyDescent="0.35">
      <c r="A4366" s="1">
        <v>42551</v>
      </c>
      <c r="B4366">
        <v>2016</v>
      </c>
      <c r="C4366" t="s">
        <v>17</v>
      </c>
      <c r="D4366">
        <v>8287.75</v>
      </c>
      <c r="E4366">
        <v>83.75</v>
      </c>
      <c r="F4366" s="2">
        <v>1.0208434909800097</v>
      </c>
    </row>
    <row r="4367" spans="1:6" x14ac:dyDescent="0.35">
      <c r="A4367" s="1">
        <v>42552</v>
      </c>
      <c r="B4367">
        <v>2016</v>
      </c>
      <c r="C4367" t="s">
        <v>18</v>
      </c>
      <c r="D4367">
        <v>8328.35</v>
      </c>
      <c r="E4367">
        <v>40.600000000000364</v>
      </c>
      <c r="F4367" s="2">
        <v>0.48987964163977393</v>
      </c>
    </row>
    <row r="4368" spans="1:6" x14ac:dyDescent="0.35">
      <c r="A4368" s="1">
        <v>42555</v>
      </c>
      <c r="B4368">
        <v>2016</v>
      </c>
      <c r="C4368" t="s">
        <v>18</v>
      </c>
      <c r="D4368">
        <v>8370.7000000000007</v>
      </c>
      <c r="E4368">
        <v>42.350000000000364</v>
      </c>
      <c r="F4368" s="2">
        <v>0.50850408544309933</v>
      </c>
    </row>
    <row r="4369" spans="1:6" x14ac:dyDescent="0.35">
      <c r="A4369" s="1">
        <v>42556</v>
      </c>
      <c r="B4369">
        <v>2016</v>
      </c>
      <c r="C4369" t="s">
        <v>18</v>
      </c>
      <c r="D4369">
        <v>8335.9500000000007</v>
      </c>
      <c r="E4369">
        <v>-34.75</v>
      </c>
      <c r="F4369" s="2">
        <v>-0.41513851888133602</v>
      </c>
    </row>
    <row r="4370" spans="1:6" x14ac:dyDescent="0.35">
      <c r="A4370" s="1">
        <v>42558</v>
      </c>
      <c r="B4370">
        <v>2016</v>
      </c>
      <c r="C4370" t="s">
        <v>18</v>
      </c>
      <c r="D4370">
        <v>8337.9</v>
      </c>
      <c r="E4370">
        <v>1.9499999999989086</v>
      </c>
      <c r="F4370" s="2">
        <v>2.339265470640909E-2</v>
      </c>
    </row>
    <row r="4371" spans="1:6" x14ac:dyDescent="0.35">
      <c r="A4371" s="1">
        <v>42559</v>
      </c>
      <c r="B4371">
        <v>2016</v>
      </c>
      <c r="C4371" t="s">
        <v>18</v>
      </c>
      <c r="D4371">
        <v>8323.2000000000007</v>
      </c>
      <c r="E4371">
        <v>-14.699999999998909</v>
      </c>
      <c r="F4371" s="2">
        <v>-0.17630338574459889</v>
      </c>
    </row>
    <row r="4372" spans="1:6" x14ac:dyDescent="0.35">
      <c r="A4372" s="1">
        <v>42562</v>
      </c>
      <c r="B4372">
        <v>2016</v>
      </c>
      <c r="C4372" t="s">
        <v>18</v>
      </c>
      <c r="D4372">
        <v>8467.9</v>
      </c>
      <c r="E4372">
        <v>144.69999999999891</v>
      </c>
      <c r="F4372" s="2">
        <v>1.7385140330641928</v>
      </c>
    </row>
    <row r="4373" spans="1:6" x14ac:dyDescent="0.35">
      <c r="A4373" s="1">
        <v>42563</v>
      </c>
      <c r="B4373">
        <v>2016</v>
      </c>
      <c r="C4373" t="s">
        <v>18</v>
      </c>
      <c r="D4373">
        <v>8521.0499999999993</v>
      </c>
      <c r="E4373">
        <v>53.149999999999636</v>
      </c>
      <c r="F4373" s="2">
        <v>0.62766447407267023</v>
      </c>
    </row>
    <row r="4374" spans="1:6" x14ac:dyDescent="0.35">
      <c r="A4374" s="1">
        <v>42564</v>
      </c>
      <c r="B4374">
        <v>2016</v>
      </c>
      <c r="C4374" t="s">
        <v>18</v>
      </c>
      <c r="D4374">
        <v>8519.5</v>
      </c>
      <c r="E4374">
        <v>-1.5499999999992724</v>
      </c>
      <c r="F4374" s="2">
        <v>-1.8190246507170743E-2</v>
      </c>
    </row>
    <row r="4375" spans="1:6" x14ac:dyDescent="0.35">
      <c r="A4375" s="1">
        <v>42565</v>
      </c>
      <c r="B4375">
        <v>2016</v>
      </c>
      <c r="C4375" t="s">
        <v>18</v>
      </c>
      <c r="D4375">
        <v>8565</v>
      </c>
      <c r="E4375">
        <v>45.5</v>
      </c>
      <c r="F4375" s="2">
        <v>0.53406890075708668</v>
      </c>
    </row>
    <row r="4376" spans="1:6" x14ac:dyDescent="0.35">
      <c r="A4376" s="1">
        <v>42566</v>
      </c>
      <c r="B4376">
        <v>2016</v>
      </c>
      <c r="C4376" t="s">
        <v>18</v>
      </c>
      <c r="D4376">
        <v>8541.4</v>
      </c>
      <c r="E4376">
        <v>-23.600000000000364</v>
      </c>
      <c r="F4376" s="2">
        <v>-0.27553998832458104</v>
      </c>
    </row>
    <row r="4377" spans="1:6" x14ac:dyDescent="0.35">
      <c r="A4377" s="1">
        <v>42569</v>
      </c>
      <c r="B4377">
        <v>2016</v>
      </c>
      <c r="C4377" t="s">
        <v>18</v>
      </c>
      <c r="D4377">
        <v>8508.7000000000007</v>
      </c>
      <c r="E4377">
        <v>-32.699999999998909</v>
      </c>
      <c r="F4377" s="2">
        <v>-0.38284122040881952</v>
      </c>
    </row>
    <row r="4378" spans="1:6" x14ac:dyDescent="0.35">
      <c r="A4378" s="1">
        <v>42570</v>
      </c>
      <c r="B4378">
        <v>2016</v>
      </c>
      <c r="C4378" t="s">
        <v>18</v>
      </c>
      <c r="D4378">
        <v>8528.5499999999993</v>
      </c>
      <c r="E4378">
        <v>19.849999999998545</v>
      </c>
      <c r="F4378" s="2">
        <v>0.23329063194140756</v>
      </c>
    </row>
    <row r="4379" spans="1:6" x14ac:dyDescent="0.35">
      <c r="A4379" s="1">
        <v>42571</v>
      </c>
      <c r="B4379">
        <v>2016</v>
      </c>
      <c r="C4379" t="s">
        <v>18</v>
      </c>
      <c r="D4379">
        <v>8565.85</v>
      </c>
      <c r="E4379">
        <v>37.300000000001091</v>
      </c>
      <c r="F4379" s="2">
        <v>0.43735453271659425</v>
      </c>
    </row>
    <row r="4380" spans="1:6" x14ac:dyDescent="0.35">
      <c r="A4380" s="1">
        <v>42572</v>
      </c>
      <c r="B4380">
        <v>2016</v>
      </c>
      <c r="C4380" t="s">
        <v>18</v>
      </c>
      <c r="D4380">
        <v>8510.1</v>
      </c>
      <c r="E4380">
        <v>-55.75</v>
      </c>
      <c r="F4380" s="2">
        <v>-0.65084025519942557</v>
      </c>
    </row>
    <row r="4381" spans="1:6" x14ac:dyDescent="0.35">
      <c r="A4381" s="1">
        <v>42573</v>
      </c>
      <c r="B4381">
        <v>2016</v>
      </c>
      <c r="C4381" t="s">
        <v>18</v>
      </c>
      <c r="D4381">
        <v>8541.2000000000007</v>
      </c>
      <c r="E4381">
        <v>31.100000000000364</v>
      </c>
      <c r="F4381" s="2">
        <v>0.36544811459325227</v>
      </c>
    </row>
    <row r="4382" spans="1:6" x14ac:dyDescent="0.35">
      <c r="A4382" s="1">
        <v>42576</v>
      </c>
      <c r="B4382">
        <v>2016</v>
      </c>
      <c r="C4382" t="s">
        <v>18</v>
      </c>
      <c r="D4382">
        <v>8635.65</v>
      </c>
      <c r="E4382">
        <v>94.449999999998909</v>
      </c>
      <c r="F4382" s="2">
        <v>1.1058165129021553</v>
      </c>
    </row>
    <row r="4383" spans="1:6" x14ac:dyDescent="0.35">
      <c r="A4383" s="1">
        <v>42577</v>
      </c>
      <c r="B4383">
        <v>2016</v>
      </c>
      <c r="C4383" t="s">
        <v>18</v>
      </c>
      <c r="D4383">
        <v>8590.65</v>
      </c>
      <c r="E4383">
        <v>-45</v>
      </c>
      <c r="F4383" s="2">
        <v>-0.52109569053863924</v>
      </c>
    </row>
    <row r="4384" spans="1:6" x14ac:dyDescent="0.35">
      <c r="A4384" s="1">
        <v>42578</v>
      </c>
      <c r="B4384">
        <v>2016</v>
      </c>
      <c r="C4384" t="s">
        <v>18</v>
      </c>
      <c r="D4384">
        <v>8615.7999999999993</v>
      </c>
      <c r="E4384">
        <v>25.149999999999636</v>
      </c>
      <c r="F4384" s="2">
        <v>0.29276015202574474</v>
      </c>
    </row>
    <row r="4385" spans="1:6" x14ac:dyDescent="0.35">
      <c r="A4385" s="1">
        <v>42579</v>
      </c>
      <c r="B4385">
        <v>2016</v>
      </c>
      <c r="C4385" t="s">
        <v>18</v>
      </c>
      <c r="D4385">
        <v>8666.2999999999993</v>
      </c>
      <c r="E4385">
        <v>50.5</v>
      </c>
      <c r="F4385" s="2">
        <v>0.58613245432809491</v>
      </c>
    </row>
    <row r="4386" spans="1:6" x14ac:dyDescent="0.35">
      <c r="A4386" s="1">
        <v>42580</v>
      </c>
      <c r="B4386">
        <v>2016</v>
      </c>
      <c r="C4386" t="s">
        <v>18</v>
      </c>
      <c r="D4386">
        <v>8638.5</v>
      </c>
      <c r="E4386">
        <v>-27.799999999999272</v>
      </c>
      <c r="F4386" s="2">
        <v>-0.32078280234932183</v>
      </c>
    </row>
    <row r="4387" spans="1:6" x14ac:dyDescent="0.35">
      <c r="A4387" s="1">
        <v>42583</v>
      </c>
      <c r="B4387">
        <v>2016</v>
      </c>
      <c r="C4387" t="s">
        <v>19</v>
      </c>
      <c r="D4387">
        <v>8636.5499999999993</v>
      </c>
      <c r="E4387">
        <v>-1.9500000000007276</v>
      </c>
      <c r="F4387" s="2">
        <v>-2.2573363431159666E-2</v>
      </c>
    </row>
    <row r="4388" spans="1:6" x14ac:dyDescent="0.35">
      <c r="A4388" s="1">
        <v>42584</v>
      </c>
      <c r="B4388">
        <v>2016</v>
      </c>
      <c r="C4388" t="s">
        <v>19</v>
      </c>
      <c r="D4388">
        <v>8622.9</v>
      </c>
      <c r="E4388">
        <v>-13.649999999999636</v>
      </c>
      <c r="F4388" s="2">
        <v>-0.15804922104312064</v>
      </c>
    </row>
    <row r="4389" spans="1:6" x14ac:dyDescent="0.35">
      <c r="A4389" s="1">
        <v>42585</v>
      </c>
      <c r="B4389">
        <v>2016</v>
      </c>
      <c r="C4389" t="s">
        <v>19</v>
      </c>
      <c r="D4389">
        <v>8544.85</v>
      </c>
      <c r="E4389">
        <v>-78.049999999999272</v>
      </c>
      <c r="F4389" s="2">
        <v>-0.90514792007328482</v>
      </c>
    </row>
    <row r="4390" spans="1:6" x14ac:dyDescent="0.35">
      <c r="A4390" s="1">
        <v>42586</v>
      </c>
      <c r="B4390">
        <v>2016</v>
      </c>
      <c r="C4390" t="s">
        <v>19</v>
      </c>
      <c r="D4390">
        <v>8551.1</v>
      </c>
      <c r="E4390">
        <v>6.25</v>
      </c>
      <c r="F4390" s="2">
        <v>7.3143472383950567E-2</v>
      </c>
    </row>
    <row r="4391" spans="1:6" x14ac:dyDescent="0.35">
      <c r="A4391" s="1">
        <v>42587</v>
      </c>
      <c r="B4391">
        <v>2016</v>
      </c>
      <c r="C4391" t="s">
        <v>19</v>
      </c>
      <c r="D4391">
        <v>8683.15</v>
      </c>
      <c r="E4391">
        <v>132.04999999999927</v>
      </c>
      <c r="F4391" s="2">
        <v>1.5442457695501077</v>
      </c>
    </row>
    <row r="4392" spans="1:6" x14ac:dyDescent="0.35">
      <c r="A4392" s="1">
        <v>42590</v>
      </c>
      <c r="B4392">
        <v>2016</v>
      </c>
      <c r="C4392" t="s">
        <v>19</v>
      </c>
      <c r="D4392">
        <v>8711.35</v>
      </c>
      <c r="E4392">
        <v>28.200000000000728</v>
      </c>
      <c r="F4392" s="2">
        <v>0.32476693365887643</v>
      </c>
    </row>
    <row r="4393" spans="1:6" x14ac:dyDescent="0.35">
      <c r="A4393" s="1">
        <v>42591</v>
      </c>
      <c r="B4393">
        <v>2016</v>
      </c>
      <c r="C4393" t="s">
        <v>19</v>
      </c>
      <c r="D4393">
        <v>8678.25</v>
      </c>
      <c r="E4393">
        <v>-33.100000000000364</v>
      </c>
      <c r="F4393" s="2">
        <v>-0.37996406986288417</v>
      </c>
    </row>
    <row r="4394" spans="1:6" x14ac:dyDescent="0.35">
      <c r="A4394" s="1">
        <v>42592</v>
      </c>
      <c r="B4394">
        <v>2016</v>
      </c>
      <c r="C4394" t="s">
        <v>19</v>
      </c>
      <c r="D4394">
        <v>8575.2999999999993</v>
      </c>
      <c r="E4394">
        <v>-102.95000000000073</v>
      </c>
      <c r="F4394" s="2">
        <v>-1.1862990810359315</v>
      </c>
    </row>
    <row r="4395" spans="1:6" x14ac:dyDescent="0.35">
      <c r="A4395" s="1">
        <v>42593</v>
      </c>
      <c r="B4395">
        <v>2016</v>
      </c>
      <c r="C4395" t="s">
        <v>19</v>
      </c>
      <c r="D4395">
        <v>8592.15</v>
      </c>
      <c r="E4395">
        <v>16.850000000000364</v>
      </c>
      <c r="F4395" s="2">
        <v>0.1964945832798895</v>
      </c>
    </row>
    <row r="4396" spans="1:6" x14ac:dyDescent="0.35">
      <c r="A4396" s="1">
        <v>42594</v>
      </c>
      <c r="B4396">
        <v>2016</v>
      </c>
      <c r="C4396" t="s">
        <v>19</v>
      </c>
      <c r="D4396">
        <v>8672.15</v>
      </c>
      <c r="E4396">
        <v>80</v>
      </c>
      <c r="F4396" s="2">
        <v>0.93108244153093245</v>
      </c>
    </row>
    <row r="4397" spans="1:6" x14ac:dyDescent="0.35">
      <c r="A4397" s="1">
        <v>42598</v>
      </c>
      <c r="B4397">
        <v>2016</v>
      </c>
      <c r="C4397" t="s">
        <v>19</v>
      </c>
      <c r="D4397">
        <v>8642.5499999999993</v>
      </c>
      <c r="E4397">
        <v>-29.600000000000364</v>
      </c>
      <c r="F4397" s="2">
        <v>-0.34132250941231834</v>
      </c>
    </row>
    <row r="4398" spans="1:6" x14ac:dyDescent="0.35">
      <c r="A4398" s="1">
        <v>42599</v>
      </c>
      <c r="B4398">
        <v>2016</v>
      </c>
      <c r="C4398" t="s">
        <v>19</v>
      </c>
      <c r="D4398">
        <v>8624.0499999999993</v>
      </c>
      <c r="E4398">
        <v>-18.5</v>
      </c>
      <c r="F4398" s="2">
        <v>-0.21405719376804302</v>
      </c>
    </row>
    <row r="4399" spans="1:6" x14ac:dyDescent="0.35">
      <c r="A4399" s="1">
        <v>42600</v>
      </c>
      <c r="B4399">
        <v>2016</v>
      </c>
      <c r="C4399" t="s">
        <v>19</v>
      </c>
      <c r="D4399">
        <v>8673.25</v>
      </c>
      <c r="E4399">
        <v>49.200000000000728</v>
      </c>
      <c r="F4399" s="2">
        <v>0.57049762002772175</v>
      </c>
    </row>
    <row r="4400" spans="1:6" x14ac:dyDescent="0.35">
      <c r="A4400" s="1">
        <v>42601</v>
      </c>
      <c r="B4400">
        <v>2016</v>
      </c>
      <c r="C4400" t="s">
        <v>19</v>
      </c>
      <c r="D4400">
        <v>8666.9</v>
      </c>
      <c r="E4400">
        <v>-6.3500000000003638</v>
      </c>
      <c r="F4400" s="2">
        <v>-7.3213616579717686E-2</v>
      </c>
    </row>
    <row r="4401" spans="1:6" x14ac:dyDescent="0.35">
      <c r="A4401" s="1">
        <v>42604</v>
      </c>
      <c r="B4401">
        <v>2016</v>
      </c>
      <c r="C4401" t="s">
        <v>19</v>
      </c>
      <c r="D4401">
        <v>8629.15</v>
      </c>
      <c r="E4401">
        <v>-37.75</v>
      </c>
      <c r="F4401" s="2">
        <v>-0.43556519632163748</v>
      </c>
    </row>
    <row r="4402" spans="1:6" x14ac:dyDescent="0.35">
      <c r="A4402" s="1">
        <v>42605</v>
      </c>
      <c r="B4402">
        <v>2016</v>
      </c>
      <c r="C4402" t="s">
        <v>19</v>
      </c>
      <c r="D4402">
        <v>8632.6</v>
      </c>
      <c r="E4402">
        <v>3.4500000000007276</v>
      </c>
      <c r="F4402" s="2">
        <v>3.9980762879318683E-2</v>
      </c>
    </row>
    <row r="4403" spans="1:6" x14ac:dyDescent="0.35">
      <c r="A4403" s="1">
        <v>42606</v>
      </c>
      <c r="B4403">
        <v>2016</v>
      </c>
      <c r="C4403" t="s">
        <v>19</v>
      </c>
      <c r="D4403">
        <v>8650.2999999999993</v>
      </c>
      <c r="E4403">
        <v>17.699999999998909</v>
      </c>
      <c r="F4403" s="2">
        <v>0.2050367212658864</v>
      </c>
    </row>
    <row r="4404" spans="1:6" x14ac:dyDescent="0.35">
      <c r="A4404" s="1">
        <v>42607</v>
      </c>
      <c r="B4404">
        <v>2016</v>
      </c>
      <c r="C4404" t="s">
        <v>19</v>
      </c>
      <c r="D4404">
        <v>8592.2000000000007</v>
      </c>
      <c r="E4404">
        <v>-58.099999999998545</v>
      </c>
      <c r="F4404" s="2">
        <v>-0.67165300625410163</v>
      </c>
    </row>
    <row r="4405" spans="1:6" x14ac:dyDescent="0.35">
      <c r="A4405" s="1">
        <v>42608</v>
      </c>
      <c r="B4405">
        <v>2016</v>
      </c>
      <c r="C4405" t="s">
        <v>19</v>
      </c>
      <c r="D4405">
        <v>8572.5499999999993</v>
      </c>
      <c r="E4405">
        <v>-19.650000000001455</v>
      </c>
      <c r="F4405" s="2">
        <v>-0.22869579385956396</v>
      </c>
    </row>
    <row r="4406" spans="1:6" x14ac:dyDescent="0.35">
      <c r="A4406" s="1">
        <v>42611</v>
      </c>
      <c r="B4406">
        <v>2016</v>
      </c>
      <c r="C4406" t="s">
        <v>19</v>
      </c>
      <c r="D4406">
        <v>8607.4500000000007</v>
      </c>
      <c r="E4406">
        <v>34.900000000001455</v>
      </c>
      <c r="F4406" s="2">
        <v>0.40711340266316859</v>
      </c>
    </row>
    <row r="4407" spans="1:6" x14ac:dyDescent="0.35">
      <c r="A4407" s="1">
        <v>42612</v>
      </c>
      <c r="B4407">
        <v>2016</v>
      </c>
      <c r="C4407" t="s">
        <v>19</v>
      </c>
      <c r="D4407">
        <v>8744.35</v>
      </c>
      <c r="E4407">
        <v>136.89999999999964</v>
      </c>
      <c r="F4407" s="2">
        <v>1.5904826632742521</v>
      </c>
    </row>
    <row r="4408" spans="1:6" x14ac:dyDescent="0.35">
      <c r="A4408" s="1">
        <v>42613</v>
      </c>
      <c r="B4408">
        <v>2016</v>
      </c>
      <c r="C4408" t="s">
        <v>19</v>
      </c>
      <c r="D4408">
        <v>8786.2000000000007</v>
      </c>
      <c r="E4408">
        <v>41.850000000000364</v>
      </c>
      <c r="F4408" s="2">
        <v>0.47859474975270155</v>
      </c>
    </row>
    <row r="4409" spans="1:6" x14ac:dyDescent="0.35">
      <c r="A4409" s="1">
        <v>42614</v>
      </c>
      <c r="B4409">
        <v>2016</v>
      </c>
      <c r="C4409" t="s">
        <v>20</v>
      </c>
      <c r="D4409">
        <v>8774.65</v>
      </c>
      <c r="E4409">
        <v>-11.550000000001091</v>
      </c>
      <c r="F4409" s="2">
        <v>-0.13145614713984533</v>
      </c>
    </row>
    <row r="4410" spans="1:6" x14ac:dyDescent="0.35">
      <c r="A4410" s="1">
        <v>42615</v>
      </c>
      <c r="B4410">
        <v>2016</v>
      </c>
      <c r="C4410" t="s">
        <v>20</v>
      </c>
      <c r="D4410">
        <v>8809.65</v>
      </c>
      <c r="E4410">
        <v>35</v>
      </c>
      <c r="F4410" s="2">
        <v>0.39887630845674754</v>
      </c>
    </row>
    <row r="4411" spans="1:6" x14ac:dyDescent="0.35">
      <c r="A4411" s="1">
        <v>42619</v>
      </c>
      <c r="B4411">
        <v>2016</v>
      </c>
      <c r="C4411" t="s">
        <v>20</v>
      </c>
      <c r="D4411">
        <v>8943</v>
      </c>
      <c r="E4411">
        <v>133.35000000000036</v>
      </c>
      <c r="F4411" s="2">
        <v>1.5136810202448492</v>
      </c>
    </row>
    <row r="4412" spans="1:6" x14ac:dyDescent="0.35">
      <c r="A4412" s="1">
        <v>42620</v>
      </c>
      <c r="B4412">
        <v>2016</v>
      </c>
      <c r="C4412" t="s">
        <v>20</v>
      </c>
      <c r="D4412">
        <v>8917.9500000000007</v>
      </c>
      <c r="E4412">
        <v>-25.049999999999272</v>
      </c>
      <c r="F4412" s="2">
        <v>-0.28010734652800262</v>
      </c>
    </row>
    <row r="4413" spans="1:6" x14ac:dyDescent="0.35">
      <c r="A4413" s="1">
        <v>42621</v>
      </c>
      <c r="B4413">
        <v>2016</v>
      </c>
      <c r="C4413" t="s">
        <v>20</v>
      </c>
      <c r="D4413">
        <v>8952.5</v>
      </c>
      <c r="E4413">
        <v>34.549999999999272</v>
      </c>
      <c r="F4413" s="2">
        <v>0.38742087587393143</v>
      </c>
    </row>
    <row r="4414" spans="1:6" x14ac:dyDescent="0.35">
      <c r="A4414" s="1">
        <v>42622</v>
      </c>
      <c r="B4414">
        <v>2016</v>
      </c>
      <c r="C4414" t="s">
        <v>20</v>
      </c>
      <c r="D4414">
        <v>8866.7000000000007</v>
      </c>
      <c r="E4414">
        <v>-85.799999999999272</v>
      </c>
      <c r="F4414" s="2">
        <v>-0.95839151075117857</v>
      </c>
    </row>
    <row r="4415" spans="1:6" x14ac:dyDescent="0.35">
      <c r="A4415" s="1">
        <v>42625</v>
      </c>
      <c r="B4415">
        <v>2016</v>
      </c>
      <c r="C4415" t="s">
        <v>20</v>
      </c>
      <c r="D4415">
        <v>8715.6</v>
      </c>
      <c r="E4415">
        <v>-151.10000000000036</v>
      </c>
      <c r="F4415" s="2">
        <v>-1.7041289318461248</v>
      </c>
    </row>
    <row r="4416" spans="1:6" x14ac:dyDescent="0.35">
      <c r="A4416" s="1">
        <v>42627</v>
      </c>
      <c r="B4416">
        <v>2016</v>
      </c>
      <c r="C4416" t="s">
        <v>20</v>
      </c>
      <c r="D4416">
        <v>8726.6</v>
      </c>
      <c r="E4416">
        <v>11</v>
      </c>
      <c r="F4416" s="2">
        <v>0.1262104731745376</v>
      </c>
    </row>
    <row r="4417" spans="1:6" x14ac:dyDescent="0.35">
      <c r="A4417" s="1">
        <v>42628</v>
      </c>
      <c r="B4417">
        <v>2016</v>
      </c>
      <c r="C4417" t="s">
        <v>20</v>
      </c>
      <c r="D4417">
        <v>8742.5499999999993</v>
      </c>
      <c r="E4417">
        <v>15.949999999998909</v>
      </c>
      <c r="F4417" s="2">
        <v>0.18277450553478911</v>
      </c>
    </row>
    <row r="4418" spans="1:6" x14ac:dyDescent="0.35">
      <c r="A4418" s="1">
        <v>42629</v>
      </c>
      <c r="B4418">
        <v>2016</v>
      </c>
      <c r="C4418" t="s">
        <v>20</v>
      </c>
      <c r="D4418">
        <v>8779.85</v>
      </c>
      <c r="E4418">
        <v>37.300000000001091</v>
      </c>
      <c r="F4418" s="2">
        <v>0.42664897541336444</v>
      </c>
    </row>
    <row r="4419" spans="1:6" x14ac:dyDescent="0.35">
      <c r="A4419" s="1">
        <v>42632</v>
      </c>
      <c r="B4419">
        <v>2016</v>
      </c>
      <c r="C4419" t="s">
        <v>20</v>
      </c>
      <c r="D4419">
        <v>8808.4</v>
      </c>
      <c r="E4419">
        <v>28.549999999999272</v>
      </c>
      <c r="F4419" s="2">
        <v>0.32517639823002981</v>
      </c>
    </row>
    <row r="4420" spans="1:6" x14ac:dyDescent="0.35">
      <c r="A4420" s="1">
        <v>42633</v>
      </c>
      <c r="B4420">
        <v>2016</v>
      </c>
      <c r="C4420" t="s">
        <v>20</v>
      </c>
      <c r="D4420">
        <v>8775.9</v>
      </c>
      <c r="E4420">
        <v>-32.5</v>
      </c>
      <c r="F4420" s="2">
        <v>-0.36896598701239725</v>
      </c>
    </row>
    <row r="4421" spans="1:6" x14ac:dyDescent="0.35">
      <c r="A4421" s="1">
        <v>42634</v>
      </c>
      <c r="B4421">
        <v>2016</v>
      </c>
      <c r="C4421" t="s">
        <v>20</v>
      </c>
      <c r="D4421">
        <v>8777.15</v>
      </c>
      <c r="E4421">
        <v>1.25</v>
      </c>
      <c r="F4421" s="2">
        <v>1.4243553367745758E-2</v>
      </c>
    </row>
    <row r="4422" spans="1:6" x14ac:dyDescent="0.35">
      <c r="A4422" s="1">
        <v>42635</v>
      </c>
      <c r="B4422">
        <v>2016</v>
      </c>
      <c r="C4422" t="s">
        <v>20</v>
      </c>
      <c r="D4422">
        <v>8867.4500000000007</v>
      </c>
      <c r="E4422">
        <v>90.300000000001091</v>
      </c>
      <c r="F4422" s="2">
        <v>1.0288077565041167</v>
      </c>
    </row>
    <row r="4423" spans="1:6" x14ac:dyDescent="0.35">
      <c r="A4423" s="1">
        <v>42636</v>
      </c>
      <c r="B4423">
        <v>2016</v>
      </c>
      <c r="C4423" t="s">
        <v>20</v>
      </c>
      <c r="D4423">
        <v>8831.5499999999993</v>
      </c>
      <c r="E4423">
        <v>-35.900000000001455</v>
      </c>
      <c r="F4423" s="2">
        <v>-0.40485145109362281</v>
      </c>
    </row>
    <row r="4424" spans="1:6" x14ac:dyDescent="0.35">
      <c r="A4424" s="1">
        <v>42639</v>
      </c>
      <c r="B4424">
        <v>2016</v>
      </c>
      <c r="C4424" t="s">
        <v>20</v>
      </c>
      <c r="D4424">
        <v>8723.0499999999993</v>
      </c>
      <c r="E4424">
        <v>-108.5</v>
      </c>
      <c r="F4424" s="2">
        <v>-1.2285499147941188</v>
      </c>
    </row>
    <row r="4425" spans="1:6" x14ac:dyDescent="0.35">
      <c r="A4425" s="1">
        <v>42640</v>
      </c>
      <c r="B4425">
        <v>2016</v>
      </c>
      <c r="C4425" t="s">
        <v>20</v>
      </c>
      <c r="D4425">
        <v>8706.4</v>
      </c>
      <c r="E4425">
        <v>-16.649999999999636</v>
      </c>
      <c r="F4425" s="2">
        <v>-0.19087360498907649</v>
      </c>
    </row>
    <row r="4426" spans="1:6" x14ac:dyDescent="0.35">
      <c r="A4426" s="1">
        <v>42641</v>
      </c>
      <c r="B4426">
        <v>2016</v>
      </c>
      <c r="C4426" t="s">
        <v>20</v>
      </c>
      <c r="D4426">
        <v>8745.15</v>
      </c>
      <c r="E4426">
        <v>38.75</v>
      </c>
      <c r="F4426" s="2">
        <v>0.44507488743912532</v>
      </c>
    </row>
    <row r="4427" spans="1:6" x14ac:dyDescent="0.35">
      <c r="A4427" s="1">
        <v>42642</v>
      </c>
      <c r="B4427">
        <v>2016</v>
      </c>
      <c r="C4427" t="s">
        <v>20</v>
      </c>
      <c r="D4427">
        <v>8591.25</v>
      </c>
      <c r="E4427">
        <v>-153.89999999999964</v>
      </c>
      <c r="F4427" s="2">
        <v>-1.7598325929229302</v>
      </c>
    </row>
    <row r="4428" spans="1:6" x14ac:dyDescent="0.35">
      <c r="A4428" s="1">
        <v>42643</v>
      </c>
      <c r="B4428">
        <v>2016</v>
      </c>
      <c r="C4428" t="s">
        <v>20</v>
      </c>
      <c r="D4428">
        <v>8611.15</v>
      </c>
      <c r="E4428">
        <v>19.899999999999636</v>
      </c>
      <c r="F4428" s="2">
        <v>0.2316310199330672</v>
      </c>
    </row>
    <row r="4429" spans="1:6" x14ac:dyDescent="0.35">
      <c r="A4429" s="1">
        <v>42646</v>
      </c>
      <c r="B4429">
        <v>2016</v>
      </c>
      <c r="C4429" t="s">
        <v>21</v>
      </c>
      <c r="D4429">
        <v>8738.1</v>
      </c>
      <c r="E4429">
        <v>126.95000000000073</v>
      </c>
      <c r="F4429" s="2">
        <v>1.4742514066065593</v>
      </c>
    </row>
    <row r="4430" spans="1:6" x14ac:dyDescent="0.35">
      <c r="A4430" s="1">
        <v>42647</v>
      </c>
      <c r="B4430">
        <v>2016</v>
      </c>
      <c r="C4430" t="s">
        <v>21</v>
      </c>
      <c r="D4430">
        <v>8769.15</v>
      </c>
      <c r="E4430">
        <v>31.049999999999272</v>
      </c>
      <c r="F4430" s="2">
        <v>0.35534040580903481</v>
      </c>
    </row>
    <row r="4431" spans="1:6" x14ac:dyDescent="0.35">
      <c r="A4431" s="1">
        <v>42648</v>
      </c>
      <c r="B4431">
        <v>2016</v>
      </c>
      <c r="C4431" t="s">
        <v>21</v>
      </c>
      <c r="D4431">
        <v>8743.9500000000007</v>
      </c>
      <c r="E4431">
        <v>-25.199999999998909</v>
      </c>
      <c r="F4431" s="2">
        <v>-0.28737106789140238</v>
      </c>
    </row>
    <row r="4432" spans="1:6" x14ac:dyDescent="0.35">
      <c r="A4432" s="1">
        <v>42649</v>
      </c>
      <c r="B4432">
        <v>2016</v>
      </c>
      <c r="C4432" t="s">
        <v>21</v>
      </c>
      <c r="D4432">
        <v>8709.5499999999993</v>
      </c>
      <c r="E4432">
        <v>-34.400000000001455</v>
      </c>
      <c r="F4432" s="2">
        <v>-0.39341487542816977</v>
      </c>
    </row>
    <row r="4433" spans="1:6" x14ac:dyDescent="0.35">
      <c r="A4433" s="1">
        <v>42650</v>
      </c>
      <c r="B4433">
        <v>2016</v>
      </c>
      <c r="C4433" t="s">
        <v>21</v>
      </c>
      <c r="D4433">
        <v>8697.6</v>
      </c>
      <c r="E4433">
        <v>-11.949999999998909</v>
      </c>
      <c r="F4433" s="2">
        <v>-0.13720571097242579</v>
      </c>
    </row>
    <row r="4434" spans="1:6" x14ac:dyDescent="0.35">
      <c r="A4434" s="1">
        <v>42653</v>
      </c>
      <c r="B4434">
        <v>2016</v>
      </c>
      <c r="C4434" t="s">
        <v>21</v>
      </c>
      <c r="D4434">
        <v>8708.7999999999993</v>
      </c>
      <c r="E4434">
        <v>11.199999999998909</v>
      </c>
      <c r="F4434" s="2">
        <v>0.12877115526120894</v>
      </c>
    </row>
    <row r="4435" spans="1:6" x14ac:dyDescent="0.35">
      <c r="A4435" s="1">
        <v>42656</v>
      </c>
      <c r="B4435">
        <v>2016</v>
      </c>
      <c r="C4435" t="s">
        <v>21</v>
      </c>
      <c r="D4435">
        <v>8573.35</v>
      </c>
      <c r="E4435">
        <v>-135.44999999999891</v>
      </c>
      <c r="F4435" s="2">
        <v>-1.5553233510931348</v>
      </c>
    </row>
    <row r="4436" spans="1:6" x14ac:dyDescent="0.35">
      <c r="A4436" s="1">
        <v>42657</v>
      </c>
      <c r="B4436">
        <v>2016</v>
      </c>
      <c r="C4436" t="s">
        <v>21</v>
      </c>
      <c r="D4436">
        <v>8583.4</v>
      </c>
      <c r="E4436">
        <v>10.049999999999272</v>
      </c>
      <c r="F4436" s="2">
        <v>0.1172237223488983</v>
      </c>
    </row>
    <row r="4437" spans="1:6" x14ac:dyDescent="0.35">
      <c r="A4437" s="1">
        <v>42660</v>
      </c>
      <c r="B4437">
        <v>2016</v>
      </c>
      <c r="C4437" t="s">
        <v>21</v>
      </c>
      <c r="D4437">
        <v>8520.4</v>
      </c>
      <c r="E4437">
        <v>-63</v>
      </c>
      <c r="F4437" s="2">
        <v>-0.73397488174849135</v>
      </c>
    </row>
    <row r="4438" spans="1:6" x14ac:dyDescent="0.35">
      <c r="A4438" s="1">
        <v>42661</v>
      </c>
      <c r="B4438">
        <v>2016</v>
      </c>
      <c r="C4438" t="s">
        <v>21</v>
      </c>
      <c r="D4438">
        <v>8677.9</v>
      </c>
      <c r="E4438">
        <v>157.5</v>
      </c>
      <c r="F4438" s="2">
        <v>1.8485047650345057</v>
      </c>
    </row>
    <row r="4439" spans="1:6" x14ac:dyDescent="0.35">
      <c r="A4439" s="1">
        <v>42662</v>
      </c>
      <c r="B4439">
        <v>2016</v>
      </c>
      <c r="C4439" t="s">
        <v>21</v>
      </c>
      <c r="D4439">
        <v>8659.1</v>
      </c>
      <c r="E4439">
        <v>-18.799999999999272</v>
      </c>
      <c r="F4439" s="2">
        <v>-0.21664227520482229</v>
      </c>
    </row>
    <row r="4440" spans="1:6" x14ac:dyDescent="0.35">
      <c r="A4440" s="1">
        <v>42663</v>
      </c>
      <c r="B4440">
        <v>2016</v>
      </c>
      <c r="C4440" t="s">
        <v>21</v>
      </c>
      <c r="D4440">
        <v>8699.4</v>
      </c>
      <c r="E4440">
        <v>40.299999999999272</v>
      </c>
      <c r="F4440" s="2">
        <v>0.46540633553139787</v>
      </c>
    </row>
    <row r="4441" spans="1:6" x14ac:dyDescent="0.35">
      <c r="A4441" s="1">
        <v>42664</v>
      </c>
      <c r="B4441">
        <v>2016</v>
      </c>
      <c r="C4441" t="s">
        <v>21</v>
      </c>
      <c r="D4441">
        <v>8693.0499999999993</v>
      </c>
      <c r="E4441">
        <v>-6.3500000000003638</v>
      </c>
      <c r="F4441" s="2">
        <v>-7.2993539784357131E-2</v>
      </c>
    </row>
    <row r="4442" spans="1:6" x14ac:dyDescent="0.35">
      <c r="A4442" s="1">
        <v>42667</v>
      </c>
      <c r="B4442">
        <v>2016</v>
      </c>
      <c r="C4442" t="s">
        <v>21</v>
      </c>
      <c r="D4442">
        <v>8708.9500000000007</v>
      </c>
      <c r="E4442">
        <v>15.900000000001455</v>
      </c>
      <c r="F4442" s="2">
        <v>0.18290473424173859</v>
      </c>
    </row>
    <row r="4443" spans="1:6" x14ac:dyDescent="0.35">
      <c r="A4443" s="1">
        <v>42668</v>
      </c>
      <c r="B4443">
        <v>2016</v>
      </c>
      <c r="C4443" t="s">
        <v>21</v>
      </c>
      <c r="D4443">
        <v>8691.2999999999993</v>
      </c>
      <c r="E4443">
        <v>-17.650000000001455</v>
      </c>
      <c r="F4443" s="2">
        <v>-0.20266507443493709</v>
      </c>
    </row>
    <row r="4444" spans="1:6" x14ac:dyDescent="0.35">
      <c r="A4444" s="1">
        <v>42669</v>
      </c>
      <c r="B4444">
        <v>2016</v>
      </c>
      <c r="C4444" t="s">
        <v>21</v>
      </c>
      <c r="D4444">
        <v>8615.25</v>
      </c>
      <c r="E4444">
        <v>-76.049999999999272</v>
      </c>
      <c r="F4444" s="2">
        <v>-0.87501294397845286</v>
      </c>
    </row>
    <row r="4445" spans="1:6" x14ac:dyDescent="0.35">
      <c r="A4445" s="1">
        <v>42670</v>
      </c>
      <c r="B4445">
        <v>2016</v>
      </c>
      <c r="C4445" t="s">
        <v>21</v>
      </c>
      <c r="D4445">
        <v>8615.25</v>
      </c>
      <c r="E4445">
        <v>0</v>
      </c>
      <c r="F4445" s="2">
        <v>0</v>
      </c>
    </row>
    <row r="4446" spans="1:6" x14ac:dyDescent="0.35">
      <c r="A4446" s="1">
        <v>42671</v>
      </c>
      <c r="B4446">
        <v>2016</v>
      </c>
      <c r="C4446" t="s">
        <v>21</v>
      </c>
      <c r="D4446">
        <v>8638</v>
      </c>
      <c r="E4446">
        <v>22.75</v>
      </c>
      <c r="F4446" s="2">
        <v>0.26406662604103193</v>
      </c>
    </row>
    <row r="4447" spans="1:6" x14ac:dyDescent="0.35">
      <c r="A4447" s="1">
        <v>42673</v>
      </c>
      <c r="B4447">
        <v>2016</v>
      </c>
      <c r="C4447" t="s">
        <v>21</v>
      </c>
      <c r="D4447">
        <v>8625.7000000000007</v>
      </c>
      <c r="E4447">
        <v>-12.299999999999272</v>
      </c>
      <c r="F4447" s="2">
        <v>-0.14239407270200594</v>
      </c>
    </row>
    <row r="4448" spans="1:6" x14ac:dyDescent="0.35">
      <c r="A4448" s="1">
        <v>42675</v>
      </c>
      <c r="B4448">
        <v>2016</v>
      </c>
      <c r="C4448" t="s">
        <v>22</v>
      </c>
      <c r="D4448">
        <v>8626.25</v>
      </c>
      <c r="E4448">
        <v>0.5499999999992724</v>
      </c>
      <c r="F4448" s="2">
        <v>6.3762940978618829E-3</v>
      </c>
    </row>
    <row r="4449" spans="1:6" x14ac:dyDescent="0.35">
      <c r="A4449" s="1">
        <v>42676</v>
      </c>
      <c r="B4449">
        <v>2016</v>
      </c>
      <c r="C4449" t="s">
        <v>22</v>
      </c>
      <c r="D4449">
        <v>8514</v>
      </c>
      <c r="E4449">
        <v>-112.25</v>
      </c>
      <c r="F4449" s="2">
        <v>-1.3012606868569774</v>
      </c>
    </row>
    <row r="4450" spans="1:6" x14ac:dyDescent="0.35">
      <c r="A4450" s="1">
        <v>42677</v>
      </c>
      <c r="B4450">
        <v>2016</v>
      </c>
      <c r="C4450" t="s">
        <v>22</v>
      </c>
      <c r="D4450">
        <v>8484.9500000000007</v>
      </c>
      <c r="E4450">
        <v>-29.049999999999272</v>
      </c>
      <c r="F4450" s="2">
        <v>-0.34120272492364662</v>
      </c>
    </row>
    <row r="4451" spans="1:6" x14ac:dyDescent="0.35">
      <c r="A4451" s="1">
        <v>42678</v>
      </c>
      <c r="B4451">
        <v>2016</v>
      </c>
      <c r="C4451" t="s">
        <v>22</v>
      </c>
      <c r="D4451">
        <v>8433.75</v>
      </c>
      <c r="E4451">
        <v>-51.200000000000728</v>
      </c>
      <c r="F4451" s="2">
        <v>-0.60342135192311941</v>
      </c>
    </row>
    <row r="4452" spans="1:6" x14ac:dyDescent="0.35">
      <c r="A4452" s="1">
        <v>42681</v>
      </c>
      <c r="B4452">
        <v>2016</v>
      </c>
      <c r="C4452" t="s">
        <v>22</v>
      </c>
      <c r="D4452">
        <v>8497.0499999999993</v>
      </c>
      <c r="E4452">
        <v>63.299999999999272</v>
      </c>
      <c r="F4452" s="2">
        <v>0.75055580257891541</v>
      </c>
    </row>
    <row r="4453" spans="1:6" x14ac:dyDescent="0.35">
      <c r="A4453" s="1">
        <v>42682</v>
      </c>
      <c r="B4453">
        <v>2016</v>
      </c>
      <c r="C4453" t="s">
        <v>22</v>
      </c>
      <c r="D4453">
        <v>8543.5499999999993</v>
      </c>
      <c r="E4453">
        <v>46.5</v>
      </c>
      <c r="F4453" s="2">
        <v>0.54724875103712467</v>
      </c>
    </row>
    <row r="4454" spans="1:6" x14ac:dyDescent="0.35">
      <c r="A4454" s="1">
        <v>42683</v>
      </c>
      <c r="B4454">
        <v>2016</v>
      </c>
      <c r="C4454" t="s">
        <v>22</v>
      </c>
      <c r="D4454">
        <v>8432</v>
      </c>
      <c r="E4454">
        <v>-111.54999999999927</v>
      </c>
      <c r="F4454" s="2">
        <v>-1.3056633366691748</v>
      </c>
    </row>
    <row r="4455" spans="1:6" x14ac:dyDescent="0.35">
      <c r="A4455" s="1">
        <v>42684</v>
      </c>
      <c r="B4455">
        <v>2016</v>
      </c>
      <c r="C4455" t="s">
        <v>22</v>
      </c>
      <c r="D4455">
        <v>8525.75</v>
      </c>
      <c r="E4455">
        <v>93.75</v>
      </c>
      <c r="F4455" s="2">
        <v>1.1118358633776091</v>
      </c>
    </row>
    <row r="4456" spans="1:6" x14ac:dyDescent="0.35">
      <c r="A4456" s="1">
        <v>42685</v>
      </c>
      <c r="B4456">
        <v>2016</v>
      </c>
      <c r="C4456" t="s">
        <v>22</v>
      </c>
      <c r="D4456">
        <v>8296.2999999999993</v>
      </c>
      <c r="E4456">
        <v>-229.45000000000073</v>
      </c>
      <c r="F4456" s="2">
        <v>-2.6912588335337153</v>
      </c>
    </row>
    <row r="4457" spans="1:6" x14ac:dyDescent="0.35">
      <c r="A4457" s="1">
        <v>42689</v>
      </c>
      <c r="B4457">
        <v>2016</v>
      </c>
      <c r="C4457" t="s">
        <v>22</v>
      </c>
      <c r="D4457">
        <v>8108.45</v>
      </c>
      <c r="E4457">
        <v>-187.84999999999945</v>
      </c>
      <c r="F4457" s="2">
        <v>-2.2642623820257159</v>
      </c>
    </row>
    <row r="4458" spans="1:6" x14ac:dyDescent="0.35">
      <c r="A4458" s="1">
        <v>42690</v>
      </c>
      <c r="B4458">
        <v>2016</v>
      </c>
      <c r="C4458" t="s">
        <v>22</v>
      </c>
      <c r="D4458">
        <v>8111.6</v>
      </c>
      <c r="E4458">
        <v>3.1500000000005457</v>
      </c>
      <c r="F4458" s="2">
        <v>3.8848361894080197E-2</v>
      </c>
    </row>
    <row r="4459" spans="1:6" x14ac:dyDescent="0.35">
      <c r="A4459" s="1">
        <v>42691</v>
      </c>
      <c r="B4459">
        <v>2016</v>
      </c>
      <c r="C4459" t="s">
        <v>22</v>
      </c>
      <c r="D4459">
        <v>8079.95</v>
      </c>
      <c r="E4459">
        <v>-31.650000000000546</v>
      </c>
      <c r="F4459" s="2">
        <v>-0.39018196163519581</v>
      </c>
    </row>
    <row r="4460" spans="1:6" x14ac:dyDescent="0.35">
      <c r="A4460" s="1">
        <v>42692</v>
      </c>
      <c r="B4460">
        <v>2016</v>
      </c>
      <c r="C4460" t="s">
        <v>22</v>
      </c>
      <c r="D4460">
        <v>8074.1</v>
      </c>
      <c r="E4460">
        <v>-5.8499999999994543</v>
      </c>
      <c r="F4460" s="2">
        <v>-7.2401438127704443E-2</v>
      </c>
    </row>
    <row r="4461" spans="1:6" x14ac:dyDescent="0.35">
      <c r="A4461" s="1">
        <v>42695</v>
      </c>
      <c r="B4461">
        <v>2016</v>
      </c>
      <c r="C4461" t="s">
        <v>22</v>
      </c>
      <c r="D4461">
        <v>7929.1</v>
      </c>
      <c r="E4461">
        <v>-145</v>
      </c>
      <c r="F4461" s="2">
        <v>-1.7958657930914901</v>
      </c>
    </row>
    <row r="4462" spans="1:6" x14ac:dyDescent="0.35">
      <c r="A4462" s="1">
        <v>42696</v>
      </c>
      <c r="B4462">
        <v>2016</v>
      </c>
      <c r="C4462" t="s">
        <v>22</v>
      </c>
      <c r="D4462">
        <v>8002.3</v>
      </c>
      <c r="E4462">
        <v>73.199999999999818</v>
      </c>
      <c r="F4462" s="2">
        <v>0.9231816977967211</v>
      </c>
    </row>
    <row r="4463" spans="1:6" x14ac:dyDescent="0.35">
      <c r="A4463" s="1">
        <v>42697</v>
      </c>
      <c r="B4463">
        <v>2016</v>
      </c>
      <c r="C4463" t="s">
        <v>22</v>
      </c>
      <c r="D4463">
        <v>8033.3</v>
      </c>
      <c r="E4463">
        <v>31</v>
      </c>
      <c r="F4463" s="2">
        <v>0.38738862577009109</v>
      </c>
    </row>
    <row r="4464" spans="1:6" x14ac:dyDescent="0.35">
      <c r="A4464" s="1">
        <v>42698</v>
      </c>
      <c r="B4464">
        <v>2016</v>
      </c>
      <c r="C4464" t="s">
        <v>22</v>
      </c>
      <c r="D4464">
        <v>7965.5</v>
      </c>
      <c r="E4464">
        <v>-67.800000000000182</v>
      </c>
      <c r="F4464" s="2">
        <v>-0.84398690450997949</v>
      </c>
    </row>
    <row r="4465" spans="1:6" x14ac:dyDescent="0.35">
      <c r="A4465" s="1">
        <v>42699</v>
      </c>
      <c r="B4465">
        <v>2016</v>
      </c>
      <c r="C4465" t="s">
        <v>22</v>
      </c>
      <c r="D4465">
        <v>8114.3</v>
      </c>
      <c r="E4465">
        <v>148.80000000000018</v>
      </c>
      <c r="F4465" s="2">
        <v>1.8680559914631873</v>
      </c>
    </row>
    <row r="4466" spans="1:6" x14ac:dyDescent="0.35">
      <c r="A4466" s="1">
        <v>42702</v>
      </c>
      <c r="B4466">
        <v>2016</v>
      </c>
      <c r="C4466" t="s">
        <v>22</v>
      </c>
      <c r="D4466">
        <v>8126.9</v>
      </c>
      <c r="E4466">
        <v>12.599999999999454</v>
      </c>
      <c r="F4466" s="2">
        <v>0.15528141675806237</v>
      </c>
    </row>
    <row r="4467" spans="1:6" x14ac:dyDescent="0.35">
      <c r="A4467" s="1">
        <v>42703</v>
      </c>
      <c r="B4467">
        <v>2016</v>
      </c>
      <c r="C4467" t="s">
        <v>22</v>
      </c>
      <c r="D4467">
        <v>8142.15</v>
      </c>
      <c r="E4467">
        <v>15.25</v>
      </c>
      <c r="F4467" s="2">
        <v>0.18764842682941837</v>
      </c>
    </row>
    <row r="4468" spans="1:6" x14ac:dyDescent="0.35">
      <c r="A4468" s="1">
        <v>42704</v>
      </c>
      <c r="B4468">
        <v>2016</v>
      </c>
      <c r="C4468" t="s">
        <v>22</v>
      </c>
      <c r="D4468">
        <v>8224.5</v>
      </c>
      <c r="E4468">
        <v>82.350000000000364</v>
      </c>
      <c r="F4468" s="2">
        <v>1.0114036218934848</v>
      </c>
    </row>
    <row r="4469" spans="1:6" x14ac:dyDescent="0.35">
      <c r="A4469" s="1">
        <v>42705</v>
      </c>
      <c r="B4469">
        <v>2016</v>
      </c>
      <c r="C4469" t="s">
        <v>23</v>
      </c>
      <c r="D4469">
        <v>8192.9</v>
      </c>
      <c r="E4469">
        <v>-31.600000000000364</v>
      </c>
      <c r="F4469" s="2">
        <v>-0.38421788558575432</v>
      </c>
    </row>
    <row r="4470" spans="1:6" x14ac:dyDescent="0.35">
      <c r="A4470" s="1">
        <v>42706</v>
      </c>
      <c r="B4470">
        <v>2016</v>
      </c>
      <c r="C4470" t="s">
        <v>23</v>
      </c>
      <c r="D4470">
        <v>8086.8</v>
      </c>
      <c r="E4470">
        <v>-106.09999999999945</v>
      </c>
      <c r="F4470" s="2">
        <v>-1.295023740067613</v>
      </c>
    </row>
    <row r="4471" spans="1:6" x14ac:dyDescent="0.35">
      <c r="A4471" s="1">
        <v>42709</v>
      </c>
      <c r="B4471">
        <v>2016</v>
      </c>
      <c r="C4471" t="s">
        <v>23</v>
      </c>
      <c r="D4471">
        <v>8128.75</v>
      </c>
      <c r="E4471">
        <v>41.949999999999818</v>
      </c>
      <c r="F4471" s="2">
        <v>0.51874659939654522</v>
      </c>
    </row>
    <row r="4472" spans="1:6" x14ac:dyDescent="0.35">
      <c r="A4472" s="1">
        <v>42710</v>
      </c>
      <c r="B4472">
        <v>2016</v>
      </c>
      <c r="C4472" t="s">
        <v>23</v>
      </c>
      <c r="D4472">
        <v>8143.15</v>
      </c>
      <c r="E4472">
        <v>14.399999999999636</v>
      </c>
      <c r="F4472" s="2">
        <v>0.17714900815008011</v>
      </c>
    </row>
    <row r="4473" spans="1:6" x14ac:dyDescent="0.35">
      <c r="A4473" s="1">
        <v>42711</v>
      </c>
      <c r="B4473">
        <v>2016</v>
      </c>
      <c r="C4473" t="s">
        <v>23</v>
      </c>
      <c r="D4473">
        <v>8102.05</v>
      </c>
      <c r="E4473">
        <v>-41.099999999999454</v>
      </c>
      <c r="F4473" s="2">
        <v>-0.50471868994184632</v>
      </c>
    </row>
    <row r="4474" spans="1:6" x14ac:dyDescent="0.35">
      <c r="A4474" s="1">
        <v>42712</v>
      </c>
      <c r="B4474">
        <v>2016</v>
      </c>
      <c r="C4474" t="s">
        <v>23</v>
      </c>
      <c r="D4474">
        <v>8246.85</v>
      </c>
      <c r="E4474">
        <v>144.80000000000018</v>
      </c>
      <c r="F4474" s="2">
        <v>1.7872020044309793</v>
      </c>
    </row>
    <row r="4475" spans="1:6" x14ac:dyDescent="0.35">
      <c r="A4475" s="1">
        <v>42713</v>
      </c>
      <c r="B4475">
        <v>2016</v>
      </c>
      <c r="C4475" t="s">
        <v>23</v>
      </c>
      <c r="D4475">
        <v>8261.75</v>
      </c>
      <c r="E4475">
        <v>14.899999999999636</v>
      </c>
      <c r="F4475" s="2">
        <v>0.18067504562347605</v>
      </c>
    </row>
    <row r="4476" spans="1:6" x14ac:dyDescent="0.35">
      <c r="A4476" s="1">
        <v>42716</v>
      </c>
      <c r="B4476">
        <v>2016</v>
      </c>
      <c r="C4476" t="s">
        <v>23</v>
      </c>
      <c r="D4476">
        <v>8170.8</v>
      </c>
      <c r="E4476">
        <v>-90.949999999999818</v>
      </c>
      <c r="F4476" s="2">
        <v>-1.1008563560988873</v>
      </c>
    </row>
    <row r="4477" spans="1:6" x14ac:dyDescent="0.35">
      <c r="A4477" s="1">
        <v>42717</v>
      </c>
      <c r="B4477">
        <v>2016</v>
      </c>
      <c r="C4477" t="s">
        <v>23</v>
      </c>
      <c r="D4477">
        <v>8221.7999999999993</v>
      </c>
      <c r="E4477">
        <v>50.999999999999091</v>
      </c>
      <c r="F4477" s="2">
        <v>0.62417388750182468</v>
      </c>
    </row>
    <row r="4478" spans="1:6" x14ac:dyDescent="0.35">
      <c r="A4478" s="1">
        <v>42718</v>
      </c>
      <c r="B4478">
        <v>2016</v>
      </c>
      <c r="C4478" t="s">
        <v>23</v>
      </c>
      <c r="D4478">
        <v>8182.45</v>
      </c>
      <c r="E4478">
        <v>-39.349999999999454</v>
      </c>
      <c r="F4478" s="2">
        <v>-0.47860565812838385</v>
      </c>
    </row>
    <row r="4479" spans="1:6" x14ac:dyDescent="0.35">
      <c r="A4479" s="1">
        <v>42719</v>
      </c>
      <c r="B4479">
        <v>2016</v>
      </c>
      <c r="C4479" t="s">
        <v>23</v>
      </c>
      <c r="D4479">
        <v>8153.6</v>
      </c>
      <c r="E4479">
        <v>-28.849999999999454</v>
      </c>
      <c r="F4479" s="2">
        <v>-0.35258388380007766</v>
      </c>
    </row>
    <row r="4480" spans="1:6" x14ac:dyDescent="0.35">
      <c r="A4480" s="1">
        <v>42720</v>
      </c>
      <c r="B4480">
        <v>2016</v>
      </c>
      <c r="C4480" t="s">
        <v>23</v>
      </c>
      <c r="D4480">
        <v>8139.45</v>
      </c>
      <c r="E4480">
        <v>-14.150000000000546</v>
      </c>
      <c r="F4480" s="2">
        <v>-0.17354297488226728</v>
      </c>
    </row>
    <row r="4481" spans="1:6" x14ac:dyDescent="0.35">
      <c r="A4481" s="1">
        <v>42723</v>
      </c>
      <c r="B4481">
        <v>2016</v>
      </c>
      <c r="C4481" t="s">
        <v>23</v>
      </c>
      <c r="D4481">
        <v>8104.35</v>
      </c>
      <c r="E4481">
        <v>-35.099999999999454</v>
      </c>
      <c r="F4481" s="2">
        <v>-0.4312330685734227</v>
      </c>
    </row>
    <row r="4482" spans="1:6" x14ac:dyDescent="0.35">
      <c r="A4482" s="1">
        <v>42724</v>
      </c>
      <c r="B4482">
        <v>2016</v>
      </c>
      <c r="C4482" t="s">
        <v>23</v>
      </c>
      <c r="D4482">
        <v>8082.4</v>
      </c>
      <c r="E4482">
        <v>-21.950000000000728</v>
      </c>
      <c r="F4482" s="2">
        <v>-0.27084220202731529</v>
      </c>
    </row>
    <row r="4483" spans="1:6" x14ac:dyDescent="0.35">
      <c r="A4483" s="1">
        <v>42725</v>
      </c>
      <c r="B4483">
        <v>2016</v>
      </c>
      <c r="C4483" t="s">
        <v>23</v>
      </c>
      <c r="D4483">
        <v>8061.3</v>
      </c>
      <c r="E4483">
        <v>-21.099999999999454</v>
      </c>
      <c r="F4483" s="2">
        <v>-0.26106107096901238</v>
      </c>
    </row>
    <row r="4484" spans="1:6" x14ac:dyDescent="0.35">
      <c r="A4484" s="1">
        <v>42726</v>
      </c>
      <c r="B4484">
        <v>2016</v>
      </c>
      <c r="C4484" t="s">
        <v>23</v>
      </c>
      <c r="D4484">
        <v>7979.1</v>
      </c>
      <c r="E4484">
        <v>-82.199999999999818</v>
      </c>
      <c r="F4484" s="2">
        <v>-1.0196866510364311</v>
      </c>
    </row>
    <row r="4485" spans="1:6" x14ac:dyDescent="0.35">
      <c r="A4485" s="1">
        <v>42727</v>
      </c>
      <c r="B4485">
        <v>2016</v>
      </c>
      <c r="C4485" t="s">
        <v>23</v>
      </c>
      <c r="D4485">
        <v>7985.75</v>
      </c>
      <c r="E4485">
        <v>6.6499999999996362</v>
      </c>
      <c r="F4485" s="2">
        <v>8.3342732889669702E-2</v>
      </c>
    </row>
    <row r="4486" spans="1:6" x14ac:dyDescent="0.35">
      <c r="A4486" s="1">
        <v>42730</v>
      </c>
      <c r="B4486">
        <v>2016</v>
      </c>
      <c r="C4486" t="s">
        <v>23</v>
      </c>
      <c r="D4486">
        <v>7908.25</v>
      </c>
      <c r="E4486">
        <v>-77.5</v>
      </c>
      <c r="F4486" s="2">
        <v>-0.97047866512224912</v>
      </c>
    </row>
    <row r="4487" spans="1:6" x14ac:dyDescent="0.35">
      <c r="A4487" s="1">
        <v>42731</v>
      </c>
      <c r="B4487">
        <v>2016</v>
      </c>
      <c r="C4487" t="s">
        <v>23</v>
      </c>
      <c r="D4487">
        <v>8032.85</v>
      </c>
      <c r="E4487">
        <v>124.60000000000036</v>
      </c>
      <c r="F4487" s="2">
        <v>1.5755698163310512</v>
      </c>
    </row>
    <row r="4488" spans="1:6" x14ac:dyDescent="0.35">
      <c r="A4488" s="1">
        <v>42732</v>
      </c>
      <c r="B4488">
        <v>2016</v>
      </c>
      <c r="C4488" t="s">
        <v>23</v>
      </c>
      <c r="D4488">
        <v>8034.85</v>
      </c>
      <c r="E4488">
        <v>2</v>
      </c>
      <c r="F4488" s="2">
        <v>2.4897763558388363E-2</v>
      </c>
    </row>
    <row r="4489" spans="1:6" x14ac:dyDescent="0.35">
      <c r="A4489" s="1">
        <v>42733</v>
      </c>
      <c r="B4489">
        <v>2016</v>
      </c>
      <c r="C4489" t="s">
        <v>23</v>
      </c>
      <c r="D4489">
        <v>8103.6</v>
      </c>
      <c r="E4489">
        <v>68.75</v>
      </c>
      <c r="F4489" s="2">
        <v>0.85564758520694228</v>
      </c>
    </row>
    <row r="4490" spans="1:6" x14ac:dyDescent="0.35">
      <c r="A4490" s="1">
        <v>42734</v>
      </c>
      <c r="B4490">
        <v>2016</v>
      </c>
      <c r="C4490" t="s">
        <v>23</v>
      </c>
      <c r="D4490">
        <v>8185.8</v>
      </c>
      <c r="E4490">
        <v>82.199999999999818</v>
      </c>
      <c r="F4490" s="2">
        <v>1.0143639863764229</v>
      </c>
    </row>
    <row r="4491" spans="1:6" x14ac:dyDescent="0.35">
      <c r="A4491" s="1">
        <v>42737</v>
      </c>
      <c r="B4491">
        <v>2017</v>
      </c>
      <c r="C4491" t="s">
        <v>12</v>
      </c>
      <c r="D4491">
        <v>8179.5</v>
      </c>
      <c r="E4491">
        <v>-6.3000000000001819</v>
      </c>
      <c r="F4491" s="2">
        <v>-7.6962544894820073E-2</v>
      </c>
    </row>
    <row r="4492" spans="1:6" x14ac:dyDescent="0.35">
      <c r="A4492" s="1">
        <v>42738</v>
      </c>
      <c r="B4492">
        <v>2017</v>
      </c>
      <c r="C4492" t="s">
        <v>12</v>
      </c>
      <c r="D4492">
        <v>8192.25</v>
      </c>
      <c r="E4492">
        <v>12.75</v>
      </c>
      <c r="F4492" s="2">
        <v>0.15587749862461031</v>
      </c>
    </row>
    <row r="4493" spans="1:6" x14ac:dyDescent="0.35">
      <c r="A4493" s="1">
        <v>42739</v>
      </c>
      <c r="B4493">
        <v>2017</v>
      </c>
      <c r="C4493" t="s">
        <v>12</v>
      </c>
      <c r="D4493">
        <v>8190.5</v>
      </c>
      <c r="E4493">
        <v>-1.75</v>
      </c>
      <c r="F4493" s="2">
        <v>-2.1361652781592359E-2</v>
      </c>
    </row>
    <row r="4494" spans="1:6" x14ac:dyDescent="0.35">
      <c r="A4494" s="1">
        <v>42740</v>
      </c>
      <c r="B4494">
        <v>2017</v>
      </c>
      <c r="C4494" t="s">
        <v>12</v>
      </c>
      <c r="D4494">
        <v>8273.7999999999993</v>
      </c>
      <c r="E4494">
        <v>83.299999999999272</v>
      </c>
      <c r="F4494" s="2">
        <v>1.0170319272327608</v>
      </c>
    </row>
    <row r="4495" spans="1:6" x14ac:dyDescent="0.35">
      <c r="A4495" s="1">
        <v>42741</v>
      </c>
      <c r="B4495">
        <v>2017</v>
      </c>
      <c r="C4495" t="s">
        <v>12</v>
      </c>
      <c r="D4495">
        <v>8243.7999999999993</v>
      </c>
      <c r="E4495">
        <v>-30</v>
      </c>
      <c r="F4495" s="2">
        <v>-0.36259034542773577</v>
      </c>
    </row>
    <row r="4496" spans="1:6" x14ac:dyDescent="0.35">
      <c r="A4496" s="1">
        <v>42744</v>
      </c>
      <c r="B4496">
        <v>2017</v>
      </c>
      <c r="C4496" t="s">
        <v>12</v>
      </c>
      <c r="D4496">
        <v>8236.0499999999993</v>
      </c>
      <c r="E4496">
        <v>-7.75</v>
      </c>
      <c r="F4496" s="2">
        <v>-9.4010043911788257E-2</v>
      </c>
    </row>
    <row r="4497" spans="1:6" x14ac:dyDescent="0.35">
      <c r="A4497" s="1">
        <v>42745</v>
      </c>
      <c r="B4497">
        <v>2017</v>
      </c>
      <c r="C4497" t="s">
        <v>12</v>
      </c>
      <c r="D4497">
        <v>8288.6</v>
      </c>
      <c r="E4497">
        <v>52.550000000001091</v>
      </c>
      <c r="F4497" s="2">
        <v>0.6380485791125734</v>
      </c>
    </row>
    <row r="4498" spans="1:6" x14ac:dyDescent="0.35">
      <c r="A4498" s="1">
        <v>42746</v>
      </c>
      <c r="B4498">
        <v>2017</v>
      </c>
      <c r="C4498" t="s">
        <v>12</v>
      </c>
      <c r="D4498">
        <v>8380.65</v>
      </c>
      <c r="E4498">
        <v>92.049999999999272</v>
      </c>
      <c r="F4498" s="2">
        <v>1.1105614941003217</v>
      </c>
    </row>
    <row r="4499" spans="1:6" x14ac:dyDescent="0.35">
      <c r="A4499" s="1">
        <v>42747</v>
      </c>
      <c r="B4499">
        <v>2017</v>
      </c>
      <c r="C4499" t="s">
        <v>12</v>
      </c>
      <c r="D4499">
        <v>8407.2000000000007</v>
      </c>
      <c r="E4499">
        <v>26.550000000001091</v>
      </c>
      <c r="F4499" s="2">
        <v>0.31680120277068119</v>
      </c>
    </row>
    <row r="4500" spans="1:6" x14ac:dyDescent="0.35">
      <c r="A4500" s="1">
        <v>42748</v>
      </c>
      <c r="B4500">
        <v>2017</v>
      </c>
      <c r="C4500" t="s">
        <v>12</v>
      </c>
      <c r="D4500">
        <v>8400.35</v>
      </c>
      <c r="E4500">
        <v>-6.8500000000003638</v>
      </c>
      <c r="F4500" s="2">
        <v>-8.1477780949666512E-2</v>
      </c>
    </row>
    <row r="4501" spans="1:6" x14ac:dyDescent="0.35">
      <c r="A4501" s="1">
        <v>42751</v>
      </c>
      <c r="B4501">
        <v>2017</v>
      </c>
      <c r="C4501" t="s">
        <v>12</v>
      </c>
      <c r="D4501">
        <v>8412.7999999999993</v>
      </c>
      <c r="E4501">
        <v>12.449999999998909</v>
      </c>
      <c r="F4501" s="2">
        <v>0.14820811037634035</v>
      </c>
    </row>
    <row r="4502" spans="1:6" x14ac:dyDescent="0.35">
      <c r="A4502" s="1">
        <v>42752</v>
      </c>
      <c r="B4502">
        <v>2017</v>
      </c>
      <c r="C4502" t="s">
        <v>12</v>
      </c>
      <c r="D4502">
        <v>8398</v>
      </c>
      <c r="E4502">
        <v>-14.799999999999272</v>
      </c>
      <c r="F4502" s="2">
        <v>-0.17592240395586811</v>
      </c>
    </row>
    <row r="4503" spans="1:6" x14ac:dyDescent="0.35">
      <c r="A4503" s="1">
        <v>42753</v>
      </c>
      <c r="B4503">
        <v>2017</v>
      </c>
      <c r="C4503" t="s">
        <v>12</v>
      </c>
      <c r="D4503">
        <v>8417</v>
      </c>
      <c r="E4503">
        <v>19</v>
      </c>
      <c r="F4503" s="2">
        <v>0.22624434389140274</v>
      </c>
    </row>
    <row r="4504" spans="1:6" x14ac:dyDescent="0.35">
      <c r="A4504" s="1">
        <v>42754</v>
      </c>
      <c r="B4504">
        <v>2017</v>
      </c>
      <c r="C4504" t="s">
        <v>12</v>
      </c>
      <c r="D4504">
        <v>8435.1</v>
      </c>
      <c r="E4504">
        <v>18.100000000000364</v>
      </c>
      <c r="F4504" s="2">
        <v>0.21504098847570824</v>
      </c>
    </row>
    <row r="4505" spans="1:6" x14ac:dyDescent="0.35">
      <c r="A4505" s="1">
        <v>42755</v>
      </c>
      <c r="B4505">
        <v>2017</v>
      </c>
      <c r="C4505" t="s">
        <v>12</v>
      </c>
      <c r="D4505">
        <v>8349.35</v>
      </c>
      <c r="E4505">
        <v>-85.75</v>
      </c>
      <c r="F4505" s="2">
        <v>-1.016585458382236</v>
      </c>
    </row>
    <row r="4506" spans="1:6" x14ac:dyDescent="0.35">
      <c r="A4506" s="1">
        <v>42758</v>
      </c>
      <c r="B4506">
        <v>2017</v>
      </c>
      <c r="C4506" t="s">
        <v>12</v>
      </c>
      <c r="D4506">
        <v>8391.5</v>
      </c>
      <c r="E4506">
        <v>42.149999999999636</v>
      </c>
      <c r="F4506" s="2">
        <v>0.50482971728337689</v>
      </c>
    </row>
    <row r="4507" spans="1:6" x14ac:dyDescent="0.35">
      <c r="A4507" s="1">
        <v>42759</v>
      </c>
      <c r="B4507">
        <v>2017</v>
      </c>
      <c r="C4507" t="s">
        <v>12</v>
      </c>
      <c r="D4507">
        <v>8475.7999999999993</v>
      </c>
      <c r="E4507">
        <v>84.299999999999272</v>
      </c>
      <c r="F4507" s="2">
        <v>1.0045879759280139</v>
      </c>
    </row>
    <row r="4508" spans="1:6" x14ac:dyDescent="0.35">
      <c r="A4508" s="1">
        <v>42760</v>
      </c>
      <c r="B4508">
        <v>2017</v>
      </c>
      <c r="C4508" t="s">
        <v>12</v>
      </c>
      <c r="D4508">
        <v>8602.75</v>
      </c>
      <c r="E4508">
        <v>126.95000000000073</v>
      </c>
      <c r="F4508" s="2">
        <v>1.4977937185870447</v>
      </c>
    </row>
    <row r="4509" spans="1:6" x14ac:dyDescent="0.35">
      <c r="A4509" s="1">
        <v>42762</v>
      </c>
      <c r="B4509">
        <v>2017</v>
      </c>
      <c r="C4509" t="s">
        <v>12</v>
      </c>
      <c r="D4509">
        <v>8641.25</v>
      </c>
      <c r="E4509">
        <v>38.5</v>
      </c>
      <c r="F4509" s="2">
        <v>0.44753131266164886</v>
      </c>
    </row>
    <row r="4510" spans="1:6" x14ac:dyDescent="0.35">
      <c r="A4510" s="1">
        <v>42765</v>
      </c>
      <c r="B4510">
        <v>2017</v>
      </c>
      <c r="C4510" t="s">
        <v>12</v>
      </c>
      <c r="D4510">
        <v>8632.75</v>
      </c>
      <c r="E4510">
        <v>-8.5</v>
      </c>
      <c r="F4510" s="2">
        <v>-9.8365398524519032E-2</v>
      </c>
    </row>
    <row r="4511" spans="1:6" x14ac:dyDescent="0.35">
      <c r="A4511" s="1">
        <v>42766</v>
      </c>
      <c r="B4511">
        <v>2017</v>
      </c>
      <c r="C4511" t="s">
        <v>12</v>
      </c>
      <c r="D4511">
        <v>8561.2999999999993</v>
      </c>
      <c r="E4511">
        <v>-71.450000000000728</v>
      </c>
      <c r="F4511" s="2">
        <v>-0.82766210072109969</v>
      </c>
    </row>
    <row r="4512" spans="1:6" x14ac:dyDescent="0.35">
      <c r="A4512" s="1">
        <v>42767</v>
      </c>
      <c r="B4512">
        <v>2017</v>
      </c>
      <c r="C4512" t="s">
        <v>13</v>
      </c>
      <c r="D4512">
        <v>8716.4</v>
      </c>
      <c r="E4512">
        <v>155.10000000000036</v>
      </c>
      <c r="F4512" s="2">
        <v>1.8116407554927449</v>
      </c>
    </row>
    <row r="4513" spans="1:6" x14ac:dyDescent="0.35">
      <c r="A4513" s="1">
        <v>42768</v>
      </c>
      <c r="B4513">
        <v>2017</v>
      </c>
      <c r="C4513" t="s">
        <v>13</v>
      </c>
      <c r="D4513">
        <v>8734.25</v>
      </c>
      <c r="E4513">
        <v>17.850000000000364</v>
      </c>
      <c r="F4513" s="2">
        <v>0.20478637969804464</v>
      </c>
    </row>
    <row r="4514" spans="1:6" x14ac:dyDescent="0.35">
      <c r="A4514" s="1">
        <v>42769</v>
      </c>
      <c r="B4514">
        <v>2017</v>
      </c>
      <c r="C4514" t="s">
        <v>13</v>
      </c>
      <c r="D4514">
        <v>8740.9500000000007</v>
      </c>
      <c r="E4514">
        <v>6.7000000000007276</v>
      </c>
      <c r="F4514" s="2">
        <v>7.6709505681663875E-2</v>
      </c>
    </row>
    <row r="4515" spans="1:6" x14ac:dyDescent="0.35">
      <c r="A4515" s="1">
        <v>42772</v>
      </c>
      <c r="B4515">
        <v>2017</v>
      </c>
      <c r="C4515" t="s">
        <v>13</v>
      </c>
      <c r="D4515">
        <v>8801.0499999999993</v>
      </c>
      <c r="E4515">
        <v>60.099999999998545</v>
      </c>
      <c r="F4515" s="2">
        <v>0.68756828491180644</v>
      </c>
    </row>
    <row r="4516" spans="1:6" x14ac:dyDescent="0.35">
      <c r="A4516" s="1">
        <v>42773</v>
      </c>
      <c r="B4516">
        <v>2017</v>
      </c>
      <c r="C4516" t="s">
        <v>13</v>
      </c>
      <c r="D4516">
        <v>8768.2999999999993</v>
      </c>
      <c r="E4516">
        <v>-32.75</v>
      </c>
      <c r="F4516" s="2">
        <v>-0.37211469086074961</v>
      </c>
    </row>
    <row r="4517" spans="1:6" x14ac:dyDescent="0.35">
      <c r="A4517" s="1">
        <v>42774</v>
      </c>
      <c r="B4517">
        <v>2017</v>
      </c>
      <c r="C4517" t="s">
        <v>13</v>
      </c>
      <c r="D4517">
        <v>8769.0499999999993</v>
      </c>
      <c r="E4517">
        <v>0.75</v>
      </c>
      <c r="F4517" s="2">
        <v>8.5535394546263251E-3</v>
      </c>
    </row>
    <row r="4518" spans="1:6" x14ac:dyDescent="0.35">
      <c r="A4518" s="1">
        <v>42775</v>
      </c>
      <c r="B4518">
        <v>2017</v>
      </c>
      <c r="C4518" t="s">
        <v>13</v>
      </c>
      <c r="D4518">
        <v>8778.4</v>
      </c>
      <c r="E4518">
        <v>9.3500000000003638</v>
      </c>
      <c r="F4518" s="2">
        <v>0.1066250049891421</v>
      </c>
    </row>
    <row r="4519" spans="1:6" x14ac:dyDescent="0.35">
      <c r="A4519" s="1">
        <v>42776</v>
      </c>
      <c r="B4519">
        <v>2017</v>
      </c>
      <c r="C4519" t="s">
        <v>13</v>
      </c>
      <c r="D4519">
        <v>8793.5499999999993</v>
      </c>
      <c r="E4519">
        <v>15.149999999999636</v>
      </c>
      <c r="F4519" s="2">
        <v>0.17258270299826434</v>
      </c>
    </row>
    <row r="4520" spans="1:6" x14ac:dyDescent="0.35">
      <c r="A4520" s="1">
        <v>42779</v>
      </c>
      <c r="B4520">
        <v>2017</v>
      </c>
      <c r="C4520" t="s">
        <v>13</v>
      </c>
      <c r="D4520">
        <v>8805.0499999999993</v>
      </c>
      <c r="E4520">
        <v>11.5</v>
      </c>
      <c r="F4520" s="2">
        <v>0.13077767227115331</v>
      </c>
    </row>
    <row r="4521" spans="1:6" x14ac:dyDescent="0.35">
      <c r="A4521" s="1">
        <v>42780</v>
      </c>
      <c r="B4521">
        <v>2017</v>
      </c>
      <c r="C4521" t="s">
        <v>13</v>
      </c>
      <c r="D4521">
        <v>8792.2999999999993</v>
      </c>
      <c r="E4521">
        <v>-12.75</v>
      </c>
      <c r="F4521" s="2">
        <v>-0.14480326630740314</v>
      </c>
    </row>
    <row r="4522" spans="1:6" x14ac:dyDescent="0.35">
      <c r="A4522" s="1">
        <v>42781</v>
      </c>
      <c r="B4522">
        <v>2017</v>
      </c>
      <c r="C4522" t="s">
        <v>13</v>
      </c>
      <c r="D4522">
        <v>8724.7000000000007</v>
      </c>
      <c r="E4522">
        <v>-67.599999999998545</v>
      </c>
      <c r="F4522" s="2">
        <v>-0.76885456592698775</v>
      </c>
    </row>
    <row r="4523" spans="1:6" x14ac:dyDescent="0.35">
      <c r="A4523" s="1">
        <v>42782</v>
      </c>
      <c r="B4523">
        <v>2017</v>
      </c>
      <c r="C4523" t="s">
        <v>13</v>
      </c>
      <c r="D4523">
        <v>8778</v>
      </c>
      <c r="E4523">
        <v>53.299999999999272</v>
      </c>
      <c r="F4523" s="2">
        <v>0.61090925762489567</v>
      </c>
    </row>
    <row r="4524" spans="1:6" x14ac:dyDescent="0.35">
      <c r="A4524" s="1">
        <v>42783</v>
      </c>
      <c r="B4524">
        <v>2017</v>
      </c>
      <c r="C4524" t="s">
        <v>13</v>
      </c>
      <c r="D4524">
        <v>8821.7000000000007</v>
      </c>
      <c r="E4524">
        <v>43.700000000000728</v>
      </c>
      <c r="F4524" s="2">
        <v>0.49783549783550607</v>
      </c>
    </row>
    <row r="4525" spans="1:6" x14ac:dyDescent="0.35">
      <c r="A4525" s="1">
        <v>42786</v>
      </c>
      <c r="B4525">
        <v>2017</v>
      </c>
      <c r="C4525" t="s">
        <v>13</v>
      </c>
      <c r="D4525">
        <v>8879.2000000000007</v>
      </c>
      <c r="E4525">
        <v>57.5</v>
      </c>
      <c r="F4525" s="2">
        <v>0.65180180690796552</v>
      </c>
    </row>
    <row r="4526" spans="1:6" x14ac:dyDescent="0.35">
      <c r="A4526" s="1">
        <v>42787</v>
      </c>
      <c r="B4526">
        <v>2017</v>
      </c>
      <c r="C4526" t="s">
        <v>13</v>
      </c>
      <c r="D4526">
        <v>8907.85</v>
      </c>
      <c r="E4526">
        <v>28.649999999999636</v>
      </c>
      <c r="F4526" s="2">
        <v>0.32266420398233664</v>
      </c>
    </row>
    <row r="4527" spans="1:6" x14ac:dyDescent="0.35">
      <c r="A4527" s="1">
        <v>42788</v>
      </c>
      <c r="B4527">
        <v>2017</v>
      </c>
      <c r="C4527" t="s">
        <v>13</v>
      </c>
      <c r="D4527">
        <v>8926.9</v>
      </c>
      <c r="E4527">
        <v>19.049999999999272</v>
      </c>
      <c r="F4527" s="2">
        <v>0.21385631774220795</v>
      </c>
    </row>
    <row r="4528" spans="1:6" x14ac:dyDescent="0.35">
      <c r="A4528" s="1">
        <v>42789</v>
      </c>
      <c r="B4528">
        <v>2017</v>
      </c>
      <c r="C4528" t="s">
        <v>13</v>
      </c>
      <c r="D4528">
        <v>8939.5</v>
      </c>
      <c r="E4528">
        <v>12.600000000000364</v>
      </c>
      <c r="F4528" s="2">
        <v>0.14114642261031674</v>
      </c>
    </row>
    <row r="4529" spans="1:6" x14ac:dyDescent="0.35">
      <c r="A4529" s="1">
        <v>42793</v>
      </c>
      <c r="B4529">
        <v>2017</v>
      </c>
      <c r="C4529" t="s">
        <v>13</v>
      </c>
      <c r="D4529">
        <v>8896.7000000000007</v>
      </c>
      <c r="E4529">
        <v>-42.799999999999272</v>
      </c>
      <c r="F4529" s="2">
        <v>-0.47877398064767906</v>
      </c>
    </row>
    <row r="4530" spans="1:6" x14ac:dyDescent="0.35">
      <c r="A4530" s="1">
        <v>42794</v>
      </c>
      <c r="B4530">
        <v>2017</v>
      </c>
      <c r="C4530" t="s">
        <v>13</v>
      </c>
      <c r="D4530">
        <v>8879.6</v>
      </c>
      <c r="E4530">
        <v>-17.100000000000364</v>
      </c>
      <c r="F4530" s="2">
        <v>-0.19220609889060394</v>
      </c>
    </row>
    <row r="4531" spans="1:6" x14ac:dyDescent="0.35">
      <c r="A4531" s="1">
        <v>42795</v>
      </c>
      <c r="B4531">
        <v>2017</v>
      </c>
      <c r="C4531" t="s">
        <v>14</v>
      </c>
      <c r="D4531">
        <v>8945.7999999999993</v>
      </c>
      <c r="E4531">
        <v>66.199999999998909</v>
      </c>
      <c r="F4531" s="2">
        <v>0.7455290778863789</v>
      </c>
    </row>
    <row r="4532" spans="1:6" x14ac:dyDescent="0.35">
      <c r="A4532" s="1">
        <v>42796</v>
      </c>
      <c r="B4532">
        <v>2017</v>
      </c>
      <c r="C4532" t="s">
        <v>14</v>
      </c>
      <c r="D4532">
        <v>8899.75</v>
      </c>
      <c r="E4532">
        <v>-46.049999999999272</v>
      </c>
      <c r="F4532" s="2">
        <v>-0.51476670616377829</v>
      </c>
    </row>
    <row r="4533" spans="1:6" x14ac:dyDescent="0.35">
      <c r="A4533" s="1">
        <v>42797</v>
      </c>
      <c r="B4533">
        <v>2017</v>
      </c>
      <c r="C4533" t="s">
        <v>14</v>
      </c>
      <c r="D4533">
        <v>8897.5499999999993</v>
      </c>
      <c r="E4533">
        <v>-2.2000000000007276</v>
      </c>
      <c r="F4533" s="2">
        <v>-2.4719795499881764E-2</v>
      </c>
    </row>
    <row r="4534" spans="1:6" x14ac:dyDescent="0.35">
      <c r="A4534" s="1">
        <v>42800</v>
      </c>
      <c r="B4534">
        <v>2017</v>
      </c>
      <c r="C4534" t="s">
        <v>14</v>
      </c>
      <c r="D4534">
        <v>8963.4500000000007</v>
      </c>
      <c r="E4534">
        <v>65.900000000001455</v>
      </c>
      <c r="F4534" s="2">
        <v>0.74065332591557753</v>
      </c>
    </row>
    <row r="4535" spans="1:6" x14ac:dyDescent="0.35">
      <c r="A4535" s="1">
        <v>42801</v>
      </c>
      <c r="B4535">
        <v>2017</v>
      </c>
      <c r="C4535" t="s">
        <v>14</v>
      </c>
      <c r="D4535">
        <v>8946.9</v>
      </c>
      <c r="E4535">
        <v>-16.550000000001091</v>
      </c>
      <c r="F4535" s="2">
        <v>-0.18463872727578209</v>
      </c>
    </row>
    <row r="4536" spans="1:6" x14ac:dyDescent="0.35">
      <c r="A4536" s="1">
        <v>42802</v>
      </c>
      <c r="B4536">
        <v>2017</v>
      </c>
      <c r="C4536" t="s">
        <v>14</v>
      </c>
      <c r="D4536">
        <v>8924.2999999999993</v>
      </c>
      <c r="E4536">
        <v>-22.600000000000364</v>
      </c>
      <c r="F4536" s="2">
        <v>-0.25260145972348369</v>
      </c>
    </row>
    <row r="4537" spans="1:6" x14ac:dyDescent="0.35">
      <c r="A4537" s="1">
        <v>42803</v>
      </c>
      <c r="B4537">
        <v>2017</v>
      </c>
      <c r="C4537" t="s">
        <v>14</v>
      </c>
      <c r="D4537">
        <v>8927</v>
      </c>
      <c r="E4537">
        <v>2.7000000000007276</v>
      </c>
      <c r="F4537" s="2">
        <v>3.0254473740245487E-2</v>
      </c>
    </row>
    <row r="4538" spans="1:6" x14ac:dyDescent="0.35">
      <c r="A4538" s="1">
        <v>42804</v>
      </c>
      <c r="B4538">
        <v>2017</v>
      </c>
      <c r="C4538" t="s">
        <v>14</v>
      </c>
      <c r="D4538">
        <v>8934.5499999999993</v>
      </c>
      <c r="E4538">
        <v>7.5499999999992724</v>
      </c>
      <c r="F4538" s="2">
        <v>8.4574885179783496E-2</v>
      </c>
    </row>
    <row r="4539" spans="1:6" x14ac:dyDescent="0.35">
      <c r="A4539" s="1">
        <v>42808</v>
      </c>
      <c r="B4539">
        <v>2017</v>
      </c>
      <c r="C4539" t="s">
        <v>14</v>
      </c>
      <c r="D4539">
        <v>9087</v>
      </c>
      <c r="E4539">
        <v>152.45000000000073</v>
      </c>
      <c r="F4539" s="2">
        <v>1.7062974632186372</v>
      </c>
    </row>
    <row r="4540" spans="1:6" x14ac:dyDescent="0.35">
      <c r="A4540" s="1">
        <v>42809</v>
      </c>
      <c r="B4540">
        <v>2017</v>
      </c>
      <c r="C4540" t="s">
        <v>14</v>
      </c>
      <c r="D4540">
        <v>9084.7999999999993</v>
      </c>
      <c r="E4540">
        <v>-2.2000000000007276</v>
      </c>
      <c r="F4540" s="2">
        <v>-2.4210410476512904E-2</v>
      </c>
    </row>
    <row r="4541" spans="1:6" x14ac:dyDescent="0.35">
      <c r="A4541" s="1">
        <v>42810</v>
      </c>
      <c r="B4541">
        <v>2017</v>
      </c>
      <c r="C4541" t="s">
        <v>14</v>
      </c>
      <c r="D4541">
        <v>9153.7000000000007</v>
      </c>
      <c r="E4541">
        <v>68.900000000001455</v>
      </c>
      <c r="F4541" s="2">
        <v>0.75840965128568005</v>
      </c>
    </row>
    <row r="4542" spans="1:6" x14ac:dyDescent="0.35">
      <c r="A4542" s="1">
        <v>42811</v>
      </c>
      <c r="B4542">
        <v>2017</v>
      </c>
      <c r="C4542" t="s">
        <v>14</v>
      </c>
      <c r="D4542">
        <v>9160.0499999999993</v>
      </c>
      <c r="E4542">
        <v>6.3499999999985448</v>
      </c>
      <c r="F4542" s="2">
        <v>6.9370855501038317E-2</v>
      </c>
    </row>
    <row r="4543" spans="1:6" x14ac:dyDescent="0.35">
      <c r="A4543" s="1">
        <v>42814</v>
      </c>
      <c r="B4543">
        <v>2017</v>
      </c>
      <c r="C4543" t="s">
        <v>14</v>
      </c>
      <c r="D4543">
        <v>9126.85</v>
      </c>
      <c r="E4543">
        <v>-33.199999999998909</v>
      </c>
      <c r="F4543" s="2">
        <v>-0.36244343644411231</v>
      </c>
    </row>
    <row r="4544" spans="1:6" x14ac:dyDescent="0.35">
      <c r="A4544" s="1">
        <v>42815</v>
      </c>
      <c r="B4544">
        <v>2017</v>
      </c>
      <c r="C4544" t="s">
        <v>14</v>
      </c>
      <c r="D4544">
        <v>9121.5</v>
      </c>
      <c r="E4544">
        <v>-5.3500000000003638</v>
      </c>
      <c r="F4544" s="2">
        <v>-5.8618252737805084E-2</v>
      </c>
    </row>
    <row r="4545" spans="1:6" x14ac:dyDescent="0.35">
      <c r="A4545" s="1">
        <v>42816</v>
      </c>
      <c r="B4545">
        <v>2017</v>
      </c>
      <c r="C4545" t="s">
        <v>14</v>
      </c>
      <c r="D4545">
        <v>9030.4500000000007</v>
      </c>
      <c r="E4545">
        <v>-91.049999999999272</v>
      </c>
      <c r="F4545" s="2">
        <v>-0.998191086992263</v>
      </c>
    </row>
    <row r="4546" spans="1:6" x14ac:dyDescent="0.35">
      <c r="A4546" s="1">
        <v>42817</v>
      </c>
      <c r="B4546">
        <v>2017</v>
      </c>
      <c r="C4546" t="s">
        <v>14</v>
      </c>
      <c r="D4546">
        <v>9086.2999999999993</v>
      </c>
      <c r="E4546">
        <v>55.849999999998545</v>
      </c>
      <c r="F4546" s="2">
        <v>0.61846308877186118</v>
      </c>
    </row>
    <row r="4547" spans="1:6" x14ac:dyDescent="0.35">
      <c r="A4547" s="1">
        <v>42818</v>
      </c>
      <c r="B4547">
        <v>2017</v>
      </c>
      <c r="C4547" t="s">
        <v>14</v>
      </c>
      <c r="D4547">
        <v>9108</v>
      </c>
      <c r="E4547">
        <v>21.700000000000728</v>
      </c>
      <c r="F4547" s="2">
        <v>0.23882108228872839</v>
      </c>
    </row>
    <row r="4548" spans="1:6" x14ac:dyDescent="0.35">
      <c r="A4548" s="1">
        <v>42821</v>
      </c>
      <c r="B4548">
        <v>2017</v>
      </c>
      <c r="C4548" t="s">
        <v>14</v>
      </c>
      <c r="D4548">
        <v>9045.2000000000007</v>
      </c>
      <c r="E4548">
        <v>-62.799999999999272</v>
      </c>
      <c r="F4548" s="2">
        <v>-0.68950373298198586</v>
      </c>
    </row>
    <row r="4549" spans="1:6" x14ac:dyDescent="0.35">
      <c r="A4549" s="1">
        <v>42822</v>
      </c>
      <c r="B4549">
        <v>2017</v>
      </c>
      <c r="C4549" t="s">
        <v>14</v>
      </c>
      <c r="D4549">
        <v>9100.7999999999993</v>
      </c>
      <c r="E4549">
        <v>55.599999999998545</v>
      </c>
      <c r="F4549" s="2">
        <v>0.61469066466190403</v>
      </c>
    </row>
    <row r="4550" spans="1:6" x14ac:dyDescent="0.35">
      <c r="A4550" s="1">
        <v>42823</v>
      </c>
      <c r="B4550">
        <v>2017</v>
      </c>
      <c r="C4550" t="s">
        <v>14</v>
      </c>
      <c r="D4550">
        <v>9143.7999999999993</v>
      </c>
      <c r="E4550">
        <v>43</v>
      </c>
      <c r="F4550" s="2">
        <v>0.47248593530239102</v>
      </c>
    </row>
    <row r="4551" spans="1:6" x14ac:dyDescent="0.35">
      <c r="A4551" s="1">
        <v>42824</v>
      </c>
      <c r="B4551">
        <v>2017</v>
      </c>
      <c r="C4551" t="s">
        <v>14</v>
      </c>
      <c r="D4551">
        <v>9173.75</v>
      </c>
      <c r="E4551">
        <v>29.950000000000728</v>
      </c>
      <c r="F4551" s="2">
        <v>0.32754434698922474</v>
      </c>
    </row>
    <row r="4552" spans="1:6" x14ac:dyDescent="0.35">
      <c r="A4552" s="1">
        <v>42825</v>
      </c>
      <c r="B4552">
        <v>2017</v>
      </c>
      <c r="C4552" t="s">
        <v>14</v>
      </c>
      <c r="D4552">
        <v>9173.75</v>
      </c>
      <c r="E4552">
        <v>0</v>
      </c>
      <c r="F4552" s="2">
        <v>0</v>
      </c>
    </row>
    <row r="4553" spans="1:6" x14ac:dyDescent="0.35">
      <c r="A4553" s="1">
        <v>42828</v>
      </c>
      <c r="B4553">
        <v>2017</v>
      </c>
      <c r="C4553" t="s">
        <v>15</v>
      </c>
      <c r="D4553">
        <v>9237.85</v>
      </c>
      <c r="E4553">
        <v>64.100000000000364</v>
      </c>
      <c r="F4553" s="2">
        <v>0.69873279738384375</v>
      </c>
    </row>
    <row r="4554" spans="1:6" x14ac:dyDescent="0.35">
      <c r="A4554" s="1">
        <v>42830</v>
      </c>
      <c r="B4554">
        <v>2017</v>
      </c>
      <c r="C4554" t="s">
        <v>15</v>
      </c>
      <c r="D4554">
        <v>9265.15</v>
      </c>
      <c r="E4554">
        <v>27.299999999999272</v>
      </c>
      <c r="F4554" s="2">
        <v>0.29552330899505047</v>
      </c>
    </row>
    <row r="4555" spans="1:6" x14ac:dyDescent="0.35">
      <c r="A4555" s="1">
        <v>42831</v>
      </c>
      <c r="B4555">
        <v>2017</v>
      </c>
      <c r="C4555" t="s">
        <v>15</v>
      </c>
      <c r="D4555">
        <v>9261.9500000000007</v>
      </c>
      <c r="E4555">
        <v>-3.1999999999989086</v>
      </c>
      <c r="F4555" s="2">
        <v>-3.4538026907269807E-2</v>
      </c>
    </row>
    <row r="4556" spans="1:6" x14ac:dyDescent="0.35">
      <c r="A4556" s="1">
        <v>42832</v>
      </c>
      <c r="B4556">
        <v>2017</v>
      </c>
      <c r="C4556" t="s">
        <v>15</v>
      </c>
      <c r="D4556">
        <v>9198.2999999999993</v>
      </c>
      <c r="E4556">
        <v>-63.650000000001455</v>
      </c>
      <c r="F4556" s="2">
        <v>-0.68722029378264238</v>
      </c>
    </row>
    <row r="4557" spans="1:6" x14ac:dyDescent="0.35">
      <c r="A4557" s="1">
        <v>42835</v>
      </c>
      <c r="B4557">
        <v>2017</v>
      </c>
      <c r="C4557" t="s">
        <v>15</v>
      </c>
      <c r="D4557">
        <v>9181.4500000000007</v>
      </c>
      <c r="E4557">
        <v>-16.849999999998545</v>
      </c>
      <c r="F4557" s="2">
        <v>-0.18318602350432739</v>
      </c>
    </row>
    <row r="4558" spans="1:6" x14ac:dyDescent="0.35">
      <c r="A4558" s="1">
        <v>42836</v>
      </c>
      <c r="B4558">
        <v>2017</v>
      </c>
      <c r="C4558" t="s">
        <v>15</v>
      </c>
      <c r="D4558">
        <v>9237</v>
      </c>
      <c r="E4558">
        <v>55.549999999999272</v>
      </c>
      <c r="F4558" s="2">
        <v>0.60502426087381922</v>
      </c>
    </row>
    <row r="4559" spans="1:6" x14ac:dyDescent="0.35">
      <c r="A4559" s="1">
        <v>42837</v>
      </c>
      <c r="B4559">
        <v>2017</v>
      </c>
      <c r="C4559" t="s">
        <v>15</v>
      </c>
      <c r="D4559">
        <v>9203.4500000000007</v>
      </c>
      <c r="E4559">
        <v>-33.549999999999272</v>
      </c>
      <c r="F4559" s="2">
        <v>-0.36321316444732349</v>
      </c>
    </row>
    <row r="4560" spans="1:6" x14ac:dyDescent="0.35">
      <c r="A4560" s="1">
        <v>42838</v>
      </c>
      <c r="B4560">
        <v>2017</v>
      </c>
      <c r="C4560" t="s">
        <v>15</v>
      </c>
      <c r="D4560">
        <v>9150.7999999999993</v>
      </c>
      <c r="E4560">
        <v>-52.650000000001455</v>
      </c>
      <c r="F4560" s="2">
        <v>-0.57206808316448121</v>
      </c>
    </row>
    <row r="4561" spans="1:6" x14ac:dyDescent="0.35">
      <c r="A4561" s="1">
        <v>42842</v>
      </c>
      <c r="B4561">
        <v>2017</v>
      </c>
      <c r="C4561" t="s">
        <v>15</v>
      </c>
      <c r="D4561">
        <v>9139.2999999999993</v>
      </c>
      <c r="E4561">
        <v>-11.5</v>
      </c>
      <c r="F4561" s="2">
        <v>-0.1256720723871137</v>
      </c>
    </row>
    <row r="4562" spans="1:6" x14ac:dyDescent="0.35">
      <c r="A4562" s="1">
        <v>42843</v>
      </c>
      <c r="B4562">
        <v>2017</v>
      </c>
      <c r="C4562" t="s">
        <v>15</v>
      </c>
      <c r="D4562">
        <v>9105.15</v>
      </c>
      <c r="E4562">
        <v>-34.149999999999636</v>
      </c>
      <c r="F4562" s="2">
        <v>-0.37366100248377493</v>
      </c>
    </row>
    <row r="4563" spans="1:6" x14ac:dyDescent="0.35">
      <c r="A4563" s="1">
        <v>42844</v>
      </c>
      <c r="B4563">
        <v>2017</v>
      </c>
      <c r="C4563" t="s">
        <v>15</v>
      </c>
      <c r="D4563">
        <v>9103.5</v>
      </c>
      <c r="E4563">
        <v>-1.6499999999996362</v>
      </c>
      <c r="F4563" s="2">
        <v>-1.8121612494024109E-2</v>
      </c>
    </row>
    <row r="4564" spans="1:6" x14ac:dyDescent="0.35">
      <c r="A4564" s="1">
        <v>42845</v>
      </c>
      <c r="B4564">
        <v>2017</v>
      </c>
      <c r="C4564" t="s">
        <v>15</v>
      </c>
      <c r="D4564">
        <v>9136.4</v>
      </c>
      <c r="E4564">
        <v>32.899999999999636</v>
      </c>
      <c r="F4564" s="2">
        <v>0.36139946174547849</v>
      </c>
    </row>
    <row r="4565" spans="1:6" x14ac:dyDescent="0.35">
      <c r="A4565" s="1">
        <v>42846</v>
      </c>
      <c r="B4565">
        <v>2017</v>
      </c>
      <c r="C4565" t="s">
        <v>15</v>
      </c>
      <c r="D4565">
        <v>9119.4</v>
      </c>
      <c r="E4565">
        <v>-17</v>
      </c>
      <c r="F4565" s="2">
        <v>-0.18606891116851276</v>
      </c>
    </row>
    <row r="4566" spans="1:6" x14ac:dyDescent="0.35">
      <c r="A4566" s="1">
        <v>42849</v>
      </c>
      <c r="B4566">
        <v>2017</v>
      </c>
      <c r="C4566" t="s">
        <v>15</v>
      </c>
      <c r="D4566">
        <v>9217.9500000000007</v>
      </c>
      <c r="E4566">
        <v>98.550000000001091</v>
      </c>
      <c r="F4566" s="2">
        <v>1.0806632015264284</v>
      </c>
    </row>
    <row r="4567" spans="1:6" x14ac:dyDescent="0.35">
      <c r="A4567" s="1">
        <v>42850</v>
      </c>
      <c r="B4567">
        <v>2017</v>
      </c>
      <c r="C4567" t="s">
        <v>15</v>
      </c>
      <c r="D4567">
        <v>9306.6</v>
      </c>
      <c r="E4567">
        <v>88.649999999999636</v>
      </c>
      <c r="F4567" s="2">
        <v>0.96171057556180739</v>
      </c>
    </row>
    <row r="4568" spans="1:6" x14ac:dyDescent="0.35">
      <c r="A4568" s="1">
        <v>42851</v>
      </c>
      <c r="B4568">
        <v>2017</v>
      </c>
      <c r="C4568" t="s">
        <v>15</v>
      </c>
      <c r="D4568">
        <v>9351.85</v>
      </c>
      <c r="E4568">
        <v>45.25</v>
      </c>
      <c r="F4568" s="2">
        <v>0.48621408462811339</v>
      </c>
    </row>
    <row r="4569" spans="1:6" x14ac:dyDescent="0.35">
      <c r="A4569" s="1">
        <v>42852</v>
      </c>
      <c r="B4569">
        <v>2017</v>
      </c>
      <c r="C4569" t="s">
        <v>15</v>
      </c>
      <c r="D4569">
        <v>9342.15</v>
      </c>
      <c r="E4569">
        <v>-9.7000000000007276</v>
      </c>
      <c r="F4569" s="2">
        <v>-0.10372279281640238</v>
      </c>
    </row>
    <row r="4570" spans="1:6" x14ac:dyDescent="0.35">
      <c r="A4570" s="1">
        <v>42853</v>
      </c>
      <c r="B4570">
        <v>2017</v>
      </c>
      <c r="C4570" t="s">
        <v>15</v>
      </c>
      <c r="D4570">
        <v>9304.0499999999993</v>
      </c>
      <c r="E4570">
        <v>-38.100000000000364</v>
      </c>
      <c r="F4570" s="2">
        <v>-0.40782903293139555</v>
      </c>
    </row>
    <row r="4571" spans="1:6" x14ac:dyDescent="0.35">
      <c r="A4571" s="1">
        <v>42857</v>
      </c>
      <c r="B4571">
        <v>2017</v>
      </c>
      <c r="C4571" t="s">
        <v>16</v>
      </c>
      <c r="D4571">
        <v>9313.7999999999993</v>
      </c>
      <c r="E4571">
        <v>9.75</v>
      </c>
      <c r="F4571" s="2">
        <v>0.10479307398391025</v>
      </c>
    </row>
    <row r="4572" spans="1:6" x14ac:dyDescent="0.35">
      <c r="A4572" s="1">
        <v>42858</v>
      </c>
      <c r="B4572">
        <v>2017</v>
      </c>
      <c r="C4572" t="s">
        <v>16</v>
      </c>
      <c r="D4572">
        <v>9311.9500000000007</v>
      </c>
      <c r="E4572">
        <v>-1.8499999999985448</v>
      </c>
      <c r="F4572" s="2">
        <v>-1.9862998990729294E-2</v>
      </c>
    </row>
    <row r="4573" spans="1:6" x14ac:dyDescent="0.35">
      <c r="A4573" s="1">
        <v>42859</v>
      </c>
      <c r="B4573">
        <v>2017</v>
      </c>
      <c r="C4573" t="s">
        <v>16</v>
      </c>
      <c r="D4573">
        <v>9359.9</v>
      </c>
      <c r="E4573">
        <v>47.949999999998909</v>
      </c>
      <c r="F4573" s="2">
        <v>0.51492974081689558</v>
      </c>
    </row>
    <row r="4574" spans="1:6" x14ac:dyDescent="0.35">
      <c r="A4574" s="1">
        <v>42860</v>
      </c>
      <c r="B4574">
        <v>2017</v>
      </c>
      <c r="C4574" t="s">
        <v>16</v>
      </c>
      <c r="D4574">
        <v>9285.2999999999993</v>
      </c>
      <c r="E4574">
        <v>-74.600000000000364</v>
      </c>
      <c r="F4574" s="2">
        <v>-0.79701706214810375</v>
      </c>
    </row>
    <row r="4575" spans="1:6" x14ac:dyDescent="0.35">
      <c r="A4575" s="1">
        <v>42863</v>
      </c>
      <c r="B4575">
        <v>2017</v>
      </c>
      <c r="C4575" t="s">
        <v>16</v>
      </c>
      <c r="D4575">
        <v>9314.0499999999993</v>
      </c>
      <c r="E4575">
        <v>28.75</v>
      </c>
      <c r="F4575" s="2">
        <v>0.30962919884117912</v>
      </c>
    </row>
    <row r="4576" spans="1:6" x14ac:dyDescent="0.35">
      <c r="A4576" s="1">
        <v>42864</v>
      </c>
      <c r="B4576">
        <v>2017</v>
      </c>
      <c r="C4576" t="s">
        <v>16</v>
      </c>
      <c r="D4576">
        <v>9316.85</v>
      </c>
      <c r="E4576">
        <v>2.8000000000010914</v>
      </c>
      <c r="F4576" s="2">
        <v>3.0062110467531218E-2</v>
      </c>
    </row>
    <row r="4577" spans="1:6" x14ac:dyDescent="0.35">
      <c r="A4577" s="1">
        <v>42865</v>
      </c>
      <c r="B4577">
        <v>2017</v>
      </c>
      <c r="C4577" t="s">
        <v>16</v>
      </c>
      <c r="D4577">
        <v>9407.2999999999993</v>
      </c>
      <c r="E4577">
        <v>90.449999999998909</v>
      </c>
      <c r="F4577" s="2">
        <v>0.97082168329423479</v>
      </c>
    </row>
    <row r="4578" spans="1:6" x14ac:dyDescent="0.35">
      <c r="A4578" s="1">
        <v>42866</v>
      </c>
      <c r="B4578">
        <v>2017</v>
      </c>
      <c r="C4578" t="s">
        <v>16</v>
      </c>
      <c r="D4578">
        <v>9422.4</v>
      </c>
      <c r="E4578">
        <v>15.100000000000364</v>
      </c>
      <c r="F4578" s="2">
        <v>0.16051364365971496</v>
      </c>
    </row>
    <row r="4579" spans="1:6" x14ac:dyDescent="0.35">
      <c r="A4579" s="1">
        <v>42867</v>
      </c>
      <c r="B4579">
        <v>2017</v>
      </c>
      <c r="C4579" t="s">
        <v>16</v>
      </c>
      <c r="D4579">
        <v>9400.9</v>
      </c>
      <c r="E4579">
        <v>-21.5</v>
      </c>
      <c r="F4579" s="2">
        <v>-0.22817965698760401</v>
      </c>
    </row>
    <row r="4580" spans="1:6" x14ac:dyDescent="0.35">
      <c r="A4580" s="1">
        <v>42870</v>
      </c>
      <c r="B4580">
        <v>2017</v>
      </c>
      <c r="C4580" t="s">
        <v>16</v>
      </c>
      <c r="D4580">
        <v>9445.4</v>
      </c>
      <c r="E4580">
        <v>44.5</v>
      </c>
      <c r="F4580" s="2">
        <v>0.47335893371911203</v>
      </c>
    </row>
    <row r="4581" spans="1:6" x14ac:dyDescent="0.35">
      <c r="A4581" s="1">
        <v>42871</v>
      </c>
      <c r="B4581">
        <v>2017</v>
      </c>
      <c r="C4581" t="s">
        <v>16</v>
      </c>
      <c r="D4581">
        <v>9512.25</v>
      </c>
      <c r="E4581">
        <v>66.850000000000364</v>
      </c>
      <c r="F4581" s="2">
        <v>0.7077519215702921</v>
      </c>
    </row>
    <row r="4582" spans="1:6" x14ac:dyDescent="0.35">
      <c r="A4582" s="1">
        <v>42872</v>
      </c>
      <c r="B4582">
        <v>2017</v>
      </c>
      <c r="C4582" t="s">
        <v>16</v>
      </c>
      <c r="D4582">
        <v>9525.75</v>
      </c>
      <c r="E4582">
        <v>13.5</v>
      </c>
      <c r="F4582" s="2">
        <v>0.14192225814081841</v>
      </c>
    </row>
    <row r="4583" spans="1:6" x14ac:dyDescent="0.35">
      <c r="A4583" s="1">
        <v>42873</v>
      </c>
      <c r="B4583">
        <v>2017</v>
      </c>
      <c r="C4583" t="s">
        <v>16</v>
      </c>
      <c r="D4583">
        <v>9429.4500000000007</v>
      </c>
      <c r="E4583">
        <v>-96.299999999999272</v>
      </c>
      <c r="F4583" s="2">
        <v>-1.0109440201558855</v>
      </c>
    </row>
    <row r="4584" spans="1:6" x14ac:dyDescent="0.35">
      <c r="A4584" s="1">
        <v>42874</v>
      </c>
      <c r="B4584">
        <v>2017</v>
      </c>
      <c r="C4584" t="s">
        <v>16</v>
      </c>
      <c r="D4584">
        <v>9427.9</v>
      </c>
      <c r="E4584">
        <v>-1.5500000000010914</v>
      </c>
      <c r="F4584" s="2">
        <v>-1.6437862229515945E-2</v>
      </c>
    </row>
    <row r="4585" spans="1:6" x14ac:dyDescent="0.35">
      <c r="A4585" s="1">
        <v>42877</v>
      </c>
      <c r="B4585">
        <v>2017</v>
      </c>
      <c r="C4585" t="s">
        <v>16</v>
      </c>
      <c r="D4585">
        <v>9438.25</v>
      </c>
      <c r="E4585">
        <v>10.350000000000364</v>
      </c>
      <c r="F4585" s="2">
        <v>0.10978054497820687</v>
      </c>
    </row>
    <row r="4586" spans="1:6" x14ac:dyDescent="0.35">
      <c r="A4586" s="1">
        <v>42878</v>
      </c>
      <c r="B4586">
        <v>2017</v>
      </c>
      <c r="C4586" t="s">
        <v>16</v>
      </c>
      <c r="D4586">
        <v>9386.15</v>
      </c>
      <c r="E4586">
        <v>-52.100000000000364</v>
      </c>
      <c r="F4586" s="2">
        <v>-0.55200911185866408</v>
      </c>
    </row>
    <row r="4587" spans="1:6" x14ac:dyDescent="0.35">
      <c r="A4587" s="1">
        <v>42879</v>
      </c>
      <c r="B4587">
        <v>2017</v>
      </c>
      <c r="C4587" t="s">
        <v>16</v>
      </c>
      <c r="D4587">
        <v>9360.5499999999993</v>
      </c>
      <c r="E4587">
        <v>-25.600000000000364</v>
      </c>
      <c r="F4587" s="2">
        <v>-0.27274228517550181</v>
      </c>
    </row>
    <row r="4588" spans="1:6" x14ac:dyDescent="0.35">
      <c r="A4588" s="1">
        <v>42880</v>
      </c>
      <c r="B4588">
        <v>2017</v>
      </c>
      <c r="C4588" t="s">
        <v>16</v>
      </c>
      <c r="D4588">
        <v>9509.75</v>
      </c>
      <c r="E4588">
        <v>149.20000000000073</v>
      </c>
      <c r="F4588" s="2">
        <v>1.5939234339862587</v>
      </c>
    </row>
    <row r="4589" spans="1:6" x14ac:dyDescent="0.35">
      <c r="A4589" s="1">
        <v>42881</v>
      </c>
      <c r="B4589">
        <v>2017</v>
      </c>
      <c r="C4589" t="s">
        <v>16</v>
      </c>
      <c r="D4589">
        <v>9595.1</v>
      </c>
      <c r="E4589">
        <v>85.350000000000364</v>
      </c>
      <c r="F4589" s="2">
        <v>0.8974999342779818</v>
      </c>
    </row>
    <row r="4590" spans="1:6" x14ac:dyDescent="0.35">
      <c r="A4590" s="1">
        <v>42884</v>
      </c>
      <c r="B4590">
        <v>2017</v>
      </c>
      <c r="C4590" t="s">
        <v>16</v>
      </c>
      <c r="D4590">
        <v>9604.9</v>
      </c>
      <c r="E4590">
        <v>9.7999999999992724</v>
      </c>
      <c r="F4590" s="2">
        <v>0.10213546497690772</v>
      </c>
    </row>
    <row r="4591" spans="1:6" x14ac:dyDescent="0.35">
      <c r="A4591" s="1">
        <v>42885</v>
      </c>
      <c r="B4591">
        <v>2017</v>
      </c>
      <c r="C4591" t="s">
        <v>16</v>
      </c>
      <c r="D4591">
        <v>9624.5499999999993</v>
      </c>
      <c r="E4591">
        <v>19.649999999999636</v>
      </c>
      <c r="F4591" s="2">
        <v>0.20458307738757966</v>
      </c>
    </row>
    <row r="4592" spans="1:6" x14ac:dyDescent="0.35">
      <c r="A4592" s="1">
        <v>42886</v>
      </c>
      <c r="B4592">
        <v>2017</v>
      </c>
      <c r="C4592" t="s">
        <v>16</v>
      </c>
      <c r="D4592">
        <v>9621.25</v>
      </c>
      <c r="E4592">
        <v>-3.2999999999992724</v>
      </c>
      <c r="F4592" s="2">
        <v>-3.4287317329114324E-2</v>
      </c>
    </row>
    <row r="4593" spans="1:6" x14ac:dyDescent="0.35">
      <c r="A4593" s="1">
        <v>42887</v>
      </c>
      <c r="B4593">
        <v>2017</v>
      </c>
      <c r="C4593" t="s">
        <v>17</v>
      </c>
      <c r="D4593">
        <v>9616.1</v>
      </c>
      <c r="E4593">
        <v>-5.1499999999996362</v>
      </c>
      <c r="F4593" s="2">
        <v>-5.3527348317522525E-2</v>
      </c>
    </row>
    <row r="4594" spans="1:6" x14ac:dyDescent="0.35">
      <c r="A4594" s="1">
        <v>42888</v>
      </c>
      <c r="B4594">
        <v>2017</v>
      </c>
      <c r="C4594" t="s">
        <v>17</v>
      </c>
      <c r="D4594">
        <v>9653.5</v>
      </c>
      <c r="E4594">
        <v>37.399999999999636</v>
      </c>
      <c r="F4594" s="2">
        <v>0.38893106352886964</v>
      </c>
    </row>
    <row r="4595" spans="1:6" x14ac:dyDescent="0.35">
      <c r="A4595" s="1">
        <v>42891</v>
      </c>
      <c r="B4595">
        <v>2017</v>
      </c>
      <c r="C4595" t="s">
        <v>17</v>
      </c>
      <c r="D4595">
        <v>9675.1</v>
      </c>
      <c r="E4595">
        <v>21.600000000000364</v>
      </c>
      <c r="F4595" s="2">
        <v>0.22375304293779835</v>
      </c>
    </row>
    <row r="4596" spans="1:6" x14ac:dyDescent="0.35">
      <c r="A4596" s="1">
        <v>42892</v>
      </c>
      <c r="B4596">
        <v>2017</v>
      </c>
      <c r="C4596" t="s">
        <v>17</v>
      </c>
      <c r="D4596">
        <v>9637.15</v>
      </c>
      <c r="E4596">
        <v>-37.950000000000728</v>
      </c>
      <c r="F4596" s="2">
        <v>-0.39224400781388019</v>
      </c>
    </row>
    <row r="4597" spans="1:6" x14ac:dyDescent="0.35">
      <c r="A4597" s="1">
        <v>42893</v>
      </c>
      <c r="B4597">
        <v>2017</v>
      </c>
      <c r="C4597" t="s">
        <v>17</v>
      </c>
      <c r="D4597">
        <v>9663.9</v>
      </c>
      <c r="E4597">
        <v>26.75</v>
      </c>
      <c r="F4597" s="2">
        <v>0.27757168872540122</v>
      </c>
    </row>
    <row r="4598" spans="1:6" x14ac:dyDescent="0.35">
      <c r="A4598" s="1">
        <v>42894</v>
      </c>
      <c r="B4598">
        <v>2017</v>
      </c>
      <c r="C4598" t="s">
        <v>17</v>
      </c>
      <c r="D4598">
        <v>9647.25</v>
      </c>
      <c r="E4598">
        <v>-16.649999999999636</v>
      </c>
      <c r="F4598" s="2">
        <v>-0.17229069009405765</v>
      </c>
    </row>
    <row r="4599" spans="1:6" x14ac:dyDescent="0.35">
      <c r="A4599" s="1">
        <v>42895</v>
      </c>
      <c r="B4599">
        <v>2017</v>
      </c>
      <c r="C4599" t="s">
        <v>17</v>
      </c>
      <c r="D4599">
        <v>9668.25</v>
      </c>
      <c r="E4599">
        <v>21</v>
      </c>
      <c r="F4599" s="2">
        <v>0.21767861307626524</v>
      </c>
    </row>
    <row r="4600" spans="1:6" x14ac:dyDescent="0.35">
      <c r="A4600" s="1">
        <v>42898</v>
      </c>
      <c r="B4600">
        <v>2017</v>
      </c>
      <c r="C4600" t="s">
        <v>17</v>
      </c>
      <c r="D4600">
        <v>9616.4</v>
      </c>
      <c r="E4600">
        <v>-51.850000000000364</v>
      </c>
      <c r="F4600" s="2">
        <v>-0.53629146950068896</v>
      </c>
    </row>
    <row r="4601" spans="1:6" x14ac:dyDescent="0.35">
      <c r="A4601" s="1">
        <v>42899</v>
      </c>
      <c r="B4601">
        <v>2017</v>
      </c>
      <c r="C4601" t="s">
        <v>17</v>
      </c>
      <c r="D4601">
        <v>9606.9</v>
      </c>
      <c r="E4601">
        <v>-9.5</v>
      </c>
      <c r="F4601" s="2">
        <v>-9.878956782163803E-2</v>
      </c>
    </row>
    <row r="4602" spans="1:6" x14ac:dyDescent="0.35">
      <c r="A4602" s="1">
        <v>42900</v>
      </c>
      <c r="B4602">
        <v>2017</v>
      </c>
      <c r="C4602" t="s">
        <v>17</v>
      </c>
      <c r="D4602">
        <v>9618.15</v>
      </c>
      <c r="E4602">
        <v>11.25</v>
      </c>
      <c r="F4602" s="2">
        <v>0.11710333198013928</v>
      </c>
    </row>
    <row r="4603" spans="1:6" x14ac:dyDescent="0.35">
      <c r="A4603" s="1">
        <v>42901</v>
      </c>
      <c r="B4603">
        <v>2017</v>
      </c>
      <c r="C4603" t="s">
        <v>17</v>
      </c>
      <c r="D4603">
        <v>9578.0499999999993</v>
      </c>
      <c r="E4603">
        <v>-40.100000000000364</v>
      </c>
      <c r="F4603" s="2">
        <v>-0.4169200937810324</v>
      </c>
    </row>
    <row r="4604" spans="1:6" x14ac:dyDescent="0.35">
      <c r="A4604" s="1">
        <v>42902</v>
      </c>
      <c r="B4604">
        <v>2017</v>
      </c>
      <c r="C4604" t="s">
        <v>17</v>
      </c>
      <c r="D4604">
        <v>9588.0499999999993</v>
      </c>
      <c r="E4604">
        <v>10</v>
      </c>
      <c r="F4604" s="2">
        <v>0.10440538522977016</v>
      </c>
    </row>
    <row r="4605" spans="1:6" x14ac:dyDescent="0.35">
      <c r="A4605" s="1">
        <v>42905</v>
      </c>
      <c r="B4605">
        <v>2017</v>
      </c>
      <c r="C4605" t="s">
        <v>17</v>
      </c>
      <c r="D4605">
        <v>9657.5499999999993</v>
      </c>
      <c r="E4605">
        <v>69.5</v>
      </c>
      <c r="F4605" s="2">
        <v>0.7248606338097946</v>
      </c>
    </row>
    <row r="4606" spans="1:6" x14ac:dyDescent="0.35">
      <c r="A4606" s="1">
        <v>42906</v>
      </c>
      <c r="B4606">
        <v>2017</v>
      </c>
      <c r="C4606" t="s">
        <v>17</v>
      </c>
      <c r="D4606">
        <v>9653.5</v>
      </c>
      <c r="E4606">
        <v>-4.0499999999992724</v>
      </c>
      <c r="F4606" s="2">
        <v>-4.1936101806351225E-2</v>
      </c>
    </row>
    <row r="4607" spans="1:6" x14ac:dyDescent="0.35">
      <c r="A4607" s="1">
        <v>42907</v>
      </c>
      <c r="B4607">
        <v>2017</v>
      </c>
      <c r="C4607" t="s">
        <v>17</v>
      </c>
      <c r="D4607">
        <v>9633.6</v>
      </c>
      <c r="E4607">
        <v>-19.899999999999636</v>
      </c>
      <c r="F4607" s="2">
        <v>-0.20614284974361255</v>
      </c>
    </row>
    <row r="4608" spans="1:6" x14ac:dyDescent="0.35">
      <c r="A4608" s="1">
        <v>42908</v>
      </c>
      <c r="B4608">
        <v>2017</v>
      </c>
      <c r="C4608" t="s">
        <v>17</v>
      </c>
      <c r="D4608">
        <v>9630</v>
      </c>
      <c r="E4608">
        <v>-3.6000000000003638</v>
      </c>
      <c r="F4608" s="2">
        <v>-3.7369207772798993E-2</v>
      </c>
    </row>
    <row r="4609" spans="1:6" x14ac:dyDescent="0.35">
      <c r="A4609" s="1">
        <v>42909</v>
      </c>
      <c r="B4609">
        <v>2017</v>
      </c>
      <c r="C4609" t="s">
        <v>17</v>
      </c>
      <c r="D4609">
        <v>9574.9500000000007</v>
      </c>
      <c r="E4609">
        <v>-55.049999999999272</v>
      </c>
      <c r="F4609" s="2">
        <v>-0.57165109034267159</v>
      </c>
    </row>
    <row r="4610" spans="1:6" x14ac:dyDescent="0.35">
      <c r="A4610" s="1">
        <v>42913</v>
      </c>
      <c r="B4610">
        <v>2017</v>
      </c>
      <c r="C4610" t="s">
        <v>17</v>
      </c>
      <c r="D4610">
        <v>9511.4</v>
      </c>
      <c r="E4610">
        <v>-63.550000000001091</v>
      </c>
      <c r="F4610" s="2">
        <v>-0.66371103765556039</v>
      </c>
    </row>
    <row r="4611" spans="1:6" x14ac:dyDescent="0.35">
      <c r="A4611" s="1">
        <v>42914</v>
      </c>
      <c r="B4611">
        <v>2017</v>
      </c>
      <c r="C4611" t="s">
        <v>17</v>
      </c>
      <c r="D4611">
        <v>9491.25</v>
      </c>
      <c r="E4611">
        <v>-20.149999999999636</v>
      </c>
      <c r="F4611" s="2">
        <v>-0.21185104190760179</v>
      </c>
    </row>
    <row r="4612" spans="1:6" x14ac:dyDescent="0.35">
      <c r="A4612" s="1">
        <v>42915</v>
      </c>
      <c r="B4612">
        <v>2017</v>
      </c>
      <c r="C4612" t="s">
        <v>17</v>
      </c>
      <c r="D4612">
        <v>9504.1</v>
      </c>
      <c r="E4612">
        <v>12.850000000000364</v>
      </c>
      <c r="F4612" s="2">
        <v>0.13538785723693259</v>
      </c>
    </row>
    <row r="4613" spans="1:6" x14ac:dyDescent="0.35">
      <c r="A4613" s="1">
        <v>42916</v>
      </c>
      <c r="B4613">
        <v>2017</v>
      </c>
      <c r="C4613" t="s">
        <v>17</v>
      </c>
      <c r="D4613">
        <v>9520.9</v>
      </c>
      <c r="E4613">
        <v>16.799999999999272</v>
      </c>
      <c r="F4613" s="2">
        <v>0.17676581685797996</v>
      </c>
    </row>
    <row r="4614" spans="1:6" x14ac:dyDescent="0.35">
      <c r="A4614" s="1">
        <v>42919</v>
      </c>
      <c r="B4614">
        <v>2017</v>
      </c>
      <c r="C4614" t="s">
        <v>18</v>
      </c>
      <c r="D4614">
        <v>9615</v>
      </c>
      <c r="E4614">
        <v>94.100000000000364</v>
      </c>
      <c r="F4614" s="2">
        <v>0.98835194151813754</v>
      </c>
    </row>
    <row r="4615" spans="1:6" x14ac:dyDescent="0.35">
      <c r="A4615" s="1">
        <v>42920</v>
      </c>
      <c r="B4615">
        <v>2017</v>
      </c>
      <c r="C4615" t="s">
        <v>18</v>
      </c>
      <c r="D4615">
        <v>9613.2999999999993</v>
      </c>
      <c r="E4615">
        <v>-1.7000000000007276</v>
      </c>
      <c r="F4615" s="2">
        <v>-1.7680707228296698E-2</v>
      </c>
    </row>
    <row r="4616" spans="1:6" x14ac:dyDescent="0.35">
      <c r="A4616" s="1">
        <v>42921</v>
      </c>
      <c r="B4616">
        <v>2017</v>
      </c>
      <c r="C4616" t="s">
        <v>18</v>
      </c>
      <c r="D4616">
        <v>9637.6</v>
      </c>
      <c r="E4616">
        <v>24.300000000001091</v>
      </c>
      <c r="F4616" s="2">
        <v>0.25277480157699322</v>
      </c>
    </row>
    <row r="4617" spans="1:6" x14ac:dyDescent="0.35">
      <c r="A4617" s="1">
        <v>42922</v>
      </c>
      <c r="B4617">
        <v>2017</v>
      </c>
      <c r="C4617" t="s">
        <v>18</v>
      </c>
      <c r="D4617">
        <v>9674.5499999999993</v>
      </c>
      <c r="E4617">
        <v>36.949999999998909</v>
      </c>
      <c r="F4617" s="2">
        <v>0.3833942060263853</v>
      </c>
    </row>
    <row r="4618" spans="1:6" x14ac:dyDescent="0.35">
      <c r="A4618" s="1">
        <v>42923</v>
      </c>
      <c r="B4618">
        <v>2017</v>
      </c>
      <c r="C4618" t="s">
        <v>18</v>
      </c>
      <c r="D4618">
        <v>9665.7999999999993</v>
      </c>
      <c r="E4618">
        <v>-8.75</v>
      </c>
      <c r="F4618" s="2">
        <v>-9.0443483159423438E-2</v>
      </c>
    </row>
    <row r="4619" spans="1:6" x14ac:dyDescent="0.35">
      <c r="A4619" s="1">
        <v>42926</v>
      </c>
      <c r="B4619">
        <v>2017</v>
      </c>
      <c r="C4619" t="s">
        <v>18</v>
      </c>
      <c r="D4619">
        <v>9771.0499999999993</v>
      </c>
      <c r="E4619">
        <v>105.25</v>
      </c>
      <c r="F4619" s="2">
        <v>1.0888907281342466</v>
      </c>
    </row>
    <row r="4620" spans="1:6" x14ac:dyDescent="0.35">
      <c r="A4620" s="1">
        <v>42927</v>
      </c>
      <c r="B4620">
        <v>2017</v>
      </c>
      <c r="C4620" t="s">
        <v>18</v>
      </c>
      <c r="D4620">
        <v>9786.0499999999993</v>
      </c>
      <c r="E4620">
        <v>15</v>
      </c>
      <c r="F4620" s="2">
        <v>0.1535147195030217</v>
      </c>
    </row>
    <row r="4621" spans="1:6" x14ac:dyDescent="0.35">
      <c r="A4621" s="1">
        <v>42928</v>
      </c>
      <c r="B4621">
        <v>2017</v>
      </c>
      <c r="C4621" t="s">
        <v>18</v>
      </c>
      <c r="D4621">
        <v>9816.1</v>
      </c>
      <c r="E4621">
        <v>30.050000000001091</v>
      </c>
      <c r="F4621" s="2">
        <v>0.30706975746088661</v>
      </c>
    </row>
    <row r="4622" spans="1:6" x14ac:dyDescent="0.35">
      <c r="A4622" s="1">
        <v>42929</v>
      </c>
      <c r="B4622">
        <v>2017</v>
      </c>
      <c r="C4622" t="s">
        <v>18</v>
      </c>
      <c r="D4622">
        <v>9891.7000000000007</v>
      </c>
      <c r="E4622">
        <v>75.600000000000364</v>
      </c>
      <c r="F4622" s="2">
        <v>0.77016330314483716</v>
      </c>
    </row>
    <row r="4623" spans="1:6" x14ac:dyDescent="0.35">
      <c r="A4623" s="1">
        <v>42930</v>
      </c>
      <c r="B4623">
        <v>2017</v>
      </c>
      <c r="C4623" t="s">
        <v>18</v>
      </c>
      <c r="D4623">
        <v>9886.35</v>
      </c>
      <c r="E4623">
        <v>-5.3500000000003638</v>
      </c>
      <c r="F4623" s="2">
        <v>-5.4085748657969446E-2</v>
      </c>
    </row>
    <row r="4624" spans="1:6" x14ac:dyDescent="0.35">
      <c r="A4624" s="1">
        <v>42933</v>
      </c>
      <c r="B4624">
        <v>2017</v>
      </c>
      <c r="C4624" t="s">
        <v>18</v>
      </c>
      <c r="D4624">
        <v>9915.9500000000007</v>
      </c>
      <c r="E4624">
        <v>29.600000000000364</v>
      </c>
      <c r="F4624" s="2">
        <v>0.29940271181983608</v>
      </c>
    </row>
    <row r="4625" spans="1:6" x14ac:dyDescent="0.35">
      <c r="A4625" s="1">
        <v>42934</v>
      </c>
      <c r="B4625">
        <v>2017</v>
      </c>
      <c r="C4625" t="s">
        <v>18</v>
      </c>
      <c r="D4625">
        <v>9827.15</v>
      </c>
      <c r="E4625">
        <v>-88.800000000001091</v>
      </c>
      <c r="F4625" s="2">
        <v>-0.89552690362497878</v>
      </c>
    </row>
    <row r="4626" spans="1:6" x14ac:dyDescent="0.35">
      <c r="A4626" s="1">
        <v>42935</v>
      </c>
      <c r="B4626">
        <v>2017</v>
      </c>
      <c r="C4626" t="s">
        <v>18</v>
      </c>
      <c r="D4626">
        <v>9899.6</v>
      </c>
      <c r="E4626">
        <v>72.450000000000728</v>
      </c>
      <c r="F4626" s="2">
        <v>0.73724324956880405</v>
      </c>
    </row>
    <row r="4627" spans="1:6" x14ac:dyDescent="0.35">
      <c r="A4627" s="1">
        <v>42936</v>
      </c>
      <c r="B4627">
        <v>2017</v>
      </c>
      <c r="C4627" t="s">
        <v>18</v>
      </c>
      <c r="D4627">
        <v>9873.2999999999993</v>
      </c>
      <c r="E4627">
        <v>-26.300000000001091</v>
      </c>
      <c r="F4627" s="2">
        <v>-0.2656672996888873</v>
      </c>
    </row>
    <row r="4628" spans="1:6" x14ac:dyDescent="0.35">
      <c r="A4628" s="1">
        <v>42937</v>
      </c>
      <c r="B4628">
        <v>2017</v>
      </c>
      <c r="C4628" t="s">
        <v>18</v>
      </c>
      <c r="D4628">
        <v>9915.25</v>
      </c>
      <c r="E4628">
        <v>41.950000000000728</v>
      </c>
      <c r="F4628" s="2">
        <v>0.42488327104413653</v>
      </c>
    </row>
    <row r="4629" spans="1:6" x14ac:dyDescent="0.35">
      <c r="A4629" s="1">
        <v>42940</v>
      </c>
      <c r="B4629">
        <v>2017</v>
      </c>
      <c r="C4629" t="s">
        <v>18</v>
      </c>
      <c r="D4629">
        <v>9966.4</v>
      </c>
      <c r="E4629">
        <v>51.149999999999636</v>
      </c>
      <c r="F4629" s="2">
        <v>0.51587201532991744</v>
      </c>
    </row>
    <row r="4630" spans="1:6" x14ac:dyDescent="0.35">
      <c r="A4630" s="1">
        <v>42941</v>
      </c>
      <c r="B4630">
        <v>2017</v>
      </c>
      <c r="C4630" t="s">
        <v>18</v>
      </c>
      <c r="D4630">
        <v>9964.5499999999993</v>
      </c>
      <c r="E4630">
        <v>-1.8500000000003638</v>
      </c>
      <c r="F4630" s="2">
        <v>-1.8562369561731056E-2</v>
      </c>
    </row>
    <row r="4631" spans="1:6" x14ac:dyDescent="0.35">
      <c r="A4631" s="1">
        <v>42942</v>
      </c>
      <c r="B4631">
        <v>2017</v>
      </c>
      <c r="C4631" t="s">
        <v>18</v>
      </c>
      <c r="D4631">
        <v>10020.65</v>
      </c>
      <c r="E4631">
        <v>56.100000000000364</v>
      </c>
      <c r="F4631" s="2">
        <v>0.5629958201825509</v>
      </c>
    </row>
    <row r="4632" spans="1:6" x14ac:dyDescent="0.35">
      <c r="A4632" s="1">
        <v>42943</v>
      </c>
      <c r="B4632">
        <v>2017</v>
      </c>
      <c r="C4632" t="s">
        <v>18</v>
      </c>
      <c r="D4632">
        <v>10020.549999999999</v>
      </c>
      <c r="E4632">
        <v>-0.1000000000003638</v>
      </c>
      <c r="F4632" s="2">
        <v>-9.9793925544115194E-4</v>
      </c>
    </row>
    <row r="4633" spans="1:6" x14ac:dyDescent="0.35">
      <c r="A4633" s="1">
        <v>42944</v>
      </c>
      <c r="B4633">
        <v>2017</v>
      </c>
      <c r="C4633" t="s">
        <v>18</v>
      </c>
      <c r="D4633">
        <v>10014.5</v>
      </c>
      <c r="E4633">
        <v>-6.0499999999992724</v>
      </c>
      <c r="F4633" s="2">
        <v>-6.0375927469043841E-2</v>
      </c>
    </row>
    <row r="4634" spans="1:6" x14ac:dyDescent="0.35">
      <c r="A4634" s="1">
        <v>42947</v>
      </c>
      <c r="B4634">
        <v>2017</v>
      </c>
      <c r="C4634" t="s">
        <v>18</v>
      </c>
      <c r="D4634">
        <v>10077.1</v>
      </c>
      <c r="E4634">
        <v>62.600000000000364</v>
      </c>
      <c r="F4634" s="2">
        <v>0.62509361425932763</v>
      </c>
    </row>
    <row r="4635" spans="1:6" x14ac:dyDescent="0.35">
      <c r="A4635" s="1">
        <v>42948</v>
      </c>
      <c r="B4635">
        <v>2017</v>
      </c>
      <c r="C4635" t="s">
        <v>19</v>
      </c>
      <c r="D4635">
        <v>10114.65</v>
      </c>
      <c r="E4635">
        <v>37.549999999999272</v>
      </c>
      <c r="F4635" s="2">
        <v>0.37262704547934694</v>
      </c>
    </row>
    <row r="4636" spans="1:6" x14ac:dyDescent="0.35">
      <c r="A4636" s="1">
        <v>42949</v>
      </c>
      <c r="B4636">
        <v>2017</v>
      </c>
      <c r="C4636" t="s">
        <v>19</v>
      </c>
      <c r="D4636">
        <v>10081.5</v>
      </c>
      <c r="E4636">
        <v>-33.149999999999636</v>
      </c>
      <c r="F4636" s="2">
        <v>-0.32774243300558731</v>
      </c>
    </row>
    <row r="4637" spans="1:6" x14ac:dyDescent="0.35">
      <c r="A4637" s="1">
        <v>42950</v>
      </c>
      <c r="B4637">
        <v>2017</v>
      </c>
      <c r="C4637" t="s">
        <v>19</v>
      </c>
      <c r="D4637">
        <v>10013.65</v>
      </c>
      <c r="E4637">
        <v>-67.850000000000364</v>
      </c>
      <c r="F4637" s="2">
        <v>-0.67301492833408083</v>
      </c>
    </row>
    <row r="4638" spans="1:6" x14ac:dyDescent="0.35">
      <c r="A4638" s="1">
        <v>42951</v>
      </c>
      <c r="B4638">
        <v>2017</v>
      </c>
      <c r="C4638" t="s">
        <v>19</v>
      </c>
      <c r="D4638">
        <v>10066.4</v>
      </c>
      <c r="E4638">
        <v>52.75</v>
      </c>
      <c r="F4638" s="2">
        <v>0.5267809440114245</v>
      </c>
    </row>
    <row r="4639" spans="1:6" x14ac:dyDescent="0.35">
      <c r="A4639" s="1">
        <v>42954</v>
      </c>
      <c r="B4639">
        <v>2017</v>
      </c>
      <c r="C4639" t="s">
        <v>19</v>
      </c>
      <c r="D4639">
        <v>10057.4</v>
      </c>
      <c r="E4639">
        <v>-9</v>
      </c>
      <c r="F4639" s="2">
        <v>-8.9406341889851387E-2</v>
      </c>
    </row>
    <row r="4640" spans="1:6" x14ac:dyDescent="0.35">
      <c r="A4640" s="1">
        <v>42955</v>
      </c>
      <c r="B4640">
        <v>2017</v>
      </c>
      <c r="C4640" t="s">
        <v>19</v>
      </c>
      <c r="D4640">
        <v>9978.5499999999993</v>
      </c>
      <c r="E4640">
        <v>-78.850000000000364</v>
      </c>
      <c r="F4640" s="2">
        <v>-0.78399984091316222</v>
      </c>
    </row>
    <row r="4641" spans="1:6" x14ac:dyDescent="0.35">
      <c r="A4641" s="1">
        <v>42956</v>
      </c>
      <c r="B4641">
        <v>2017</v>
      </c>
      <c r="C4641" t="s">
        <v>19</v>
      </c>
      <c r="D4641">
        <v>9908.0499999999993</v>
      </c>
      <c r="E4641">
        <v>-70.5</v>
      </c>
      <c r="F4641" s="2">
        <v>-0.70651547569536666</v>
      </c>
    </row>
    <row r="4642" spans="1:6" x14ac:dyDescent="0.35">
      <c r="A4642" s="1">
        <v>42957</v>
      </c>
      <c r="B4642">
        <v>2017</v>
      </c>
      <c r="C4642" t="s">
        <v>19</v>
      </c>
      <c r="D4642">
        <v>9820.25</v>
      </c>
      <c r="E4642">
        <v>-87.799999999999272</v>
      </c>
      <c r="F4642" s="2">
        <v>-0.88614813207441701</v>
      </c>
    </row>
    <row r="4643" spans="1:6" x14ac:dyDescent="0.35">
      <c r="A4643" s="1">
        <v>42958</v>
      </c>
      <c r="B4643">
        <v>2017</v>
      </c>
      <c r="C4643" t="s">
        <v>19</v>
      </c>
      <c r="D4643">
        <v>9710.7999999999993</v>
      </c>
      <c r="E4643">
        <v>-109.45000000000073</v>
      </c>
      <c r="F4643" s="2">
        <v>-1.1145337440492933</v>
      </c>
    </row>
    <row r="4644" spans="1:6" x14ac:dyDescent="0.35">
      <c r="A4644" s="1">
        <v>42961</v>
      </c>
      <c r="B4644">
        <v>2017</v>
      </c>
      <c r="C4644" t="s">
        <v>19</v>
      </c>
      <c r="D4644">
        <v>9794.15</v>
      </c>
      <c r="E4644">
        <v>83.350000000000364</v>
      </c>
      <c r="F4644" s="2">
        <v>0.85832269226016766</v>
      </c>
    </row>
    <row r="4645" spans="1:6" x14ac:dyDescent="0.35">
      <c r="A4645" s="1">
        <v>42963</v>
      </c>
      <c r="B4645">
        <v>2017</v>
      </c>
      <c r="C4645" t="s">
        <v>19</v>
      </c>
      <c r="D4645">
        <v>9897.2999999999993</v>
      </c>
      <c r="E4645">
        <v>103.14999999999964</v>
      </c>
      <c r="F4645" s="2">
        <v>1.0531797042111835</v>
      </c>
    </row>
    <row r="4646" spans="1:6" x14ac:dyDescent="0.35">
      <c r="A4646" s="1">
        <v>42964</v>
      </c>
      <c r="B4646">
        <v>2017</v>
      </c>
      <c r="C4646" t="s">
        <v>19</v>
      </c>
      <c r="D4646">
        <v>9904.15</v>
      </c>
      <c r="E4646">
        <v>6.8500000000003638</v>
      </c>
      <c r="F4646" s="2">
        <v>6.9210794863249214E-2</v>
      </c>
    </row>
    <row r="4647" spans="1:6" x14ac:dyDescent="0.35">
      <c r="A4647" s="1">
        <v>42965</v>
      </c>
      <c r="B4647">
        <v>2017</v>
      </c>
      <c r="C4647" t="s">
        <v>19</v>
      </c>
      <c r="D4647">
        <v>9837.4</v>
      </c>
      <c r="E4647">
        <v>-66.75</v>
      </c>
      <c r="F4647" s="2">
        <v>-0.67395990569609709</v>
      </c>
    </row>
    <row r="4648" spans="1:6" x14ac:dyDescent="0.35">
      <c r="A4648" s="1">
        <v>42968</v>
      </c>
      <c r="B4648">
        <v>2017</v>
      </c>
      <c r="C4648" t="s">
        <v>19</v>
      </c>
      <c r="D4648">
        <v>9754.35</v>
      </c>
      <c r="E4648">
        <v>-83.049999999999272</v>
      </c>
      <c r="F4648" s="2">
        <v>-0.84422713318559051</v>
      </c>
    </row>
    <row r="4649" spans="1:6" x14ac:dyDescent="0.35">
      <c r="A4649" s="1">
        <v>42969</v>
      </c>
      <c r="B4649">
        <v>2017</v>
      </c>
      <c r="C4649" t="s">
        <v>19</v>
      </c>
      <c r="D4649">
        <v>9765.5499999999993</v>
      </c>
      <c r="E4649">
        <v>11.199999999998909</v>
      </c>
      <c r="F4649" s="2">
        <v>0.11482056723409462</v>
      </c>
    </row>
    <row r="4650" spans="1:6" x14ac:dyDescent="0.35">
      <c r="A4650" s="1">
        <v>42970</v>
      </c>
      <c r="B4650">
        <v>2017</v>
      </c>
      <c r="C4650" t="s">
        <v>19</v>
      </c>
      <c r="D4650">
        <v>9852.5</v>
      </c>
      <c r="E4650">
        <v>86.950000000000728</v>
      </c>
      <c r="F4650" s="2">
        <v>0.89037483807876383</v>
      </c>
    </row>
    <row r="4651" spans="1:6" x14ac:dyDescent="0.35">
      <c r="A4651" s="1">
        <v>42971</v>
      </c>
      <c r="B4651">
        <v>2017</v>
      </c>
      <c r="C4651" t="s">
        <v>19</v>
      </c>
      <c r="D4651">
        <v>9857.0499999999993</v>
      </c>
      <c r="E4651">
        <v>4.5499999999992724</v>
      </c>
      <c r="F4651" s="2">
        <v>4.6181172291289235E-2</v>
      </c>
    </row>
    <row r="4652" spans="1:6" x14ac:dyDescent="0.35">
      <c r="A4652" s="1">
        <v>42975</v>
      </c>
      <c r="B4652">
        <v>2017</v>
      </c>
      <c r="C4652" t="s">
        <v>19</v>
      </c>
      <c r="D4652">
        <v>9912.7999999999993</v>
      </c>
      <c r="E4652">
        <v>55.75</v>
      </c>
      <c r="F4652" s="2">
        <v>0.56558503811992433</v>
      </c>
    </row>
    <row r="4653" spans="1:6" x14ac:dyDescent="0.35">
      <c r="A4653" s="1">
        <v>42976</v>
      </c>
      <c r="B4653">
        <v>2017</v>
      </c>
      <c r="C4653" t="s">
        <v>19</v>
      </c>
      <c r="D4653">
        <v>9796.0499999999993</v>
      </c>
      <c r="E4653">
        <v>-116.75</v>
      </c>
      <c r="F4653" s="2">
        <v>-1.1777701557582116</v>
      </c>
    </row>
    <row r="4654" spans="1:6" x14ac:dyDescent="0.35">
      <c r="A4654" s="1">
        <v>42977</v>
      </c>
      <c r="B4654">
        <v>2017</v>
      </c>
      <c r="C4654" t="s">
        <v>19</v>
      </c>
      <c r="D4654">
        <v>9884.4</v>
      </c>
      <c r="E4654">
        <v>88.350000000000364</v>
      </c>
      <c r="F4654" s="2">
        <v>0.90189413079762115</v>
      </c>
    </row>
    <row r="4655" spans="1:6" x14ac:dyDescent="0.35">
      <c r="A4655" s="1">
        <v>42978</v>
      </c>
      <c r="B4655">
        <v>2017</v>
      </c>
      <c r="C4655" t="s">
        <v>19</v>
      </c>
      <c r="D4655">
        <v>9917.9</v>
      </c>
      <c r="E4655">
        <v>33.5</v>
      </c>
      <c r="F4655" s="2">
        <v>0.33891789081785439</v>
      </c>
    </row>
    <row r="4656" spans="1:6" x14ac:dyDescent="0.35">
      <c r="A4656" s="1">
        <v>42979</v>
      </c>
      <c r="B4656">
        <v>2017</v>
      </c>
      <c r="C4656" t="s">
        <v>20</v>
      </c>
      <c r="D4656">
        <v>9974.4</v>
      </c>
      <c r="E4656">
        <v>56.5</v>
      </c>
      <c r="F4656" s="2">
        <v>0.56967704856874946</v>
      </c>
    </row>
    <row r="4657" spans="1:6" x14ac:dyDescent="0.35">
      <c r="A4657" s="1">
        <v>42982</v>
      </c>
      <c r="B4657">
        <v>2017</v>
      </c>
      <c r="C4657" t="s">
        <v>20</v>
      </c>
      <c r="D4657">
        <v>9912.85</v>
      </c>
      <c r="E4657">
        <v>-61.549999999999272</v>
      </c>
      <c r="F4657" s="2">
        <v>-0.61707972409367262</v>
      </c>
    </row>
    <row r="4658" spans="1:6" x14ac:dyDescent="0.35">
      <c r="A4658" s="1">
        <v>42983</v>
      </c>
      <c r="B4658">
        <v>2017</v>
      </c>
      <c r="C4658" t="s">
        <v>20</v>
      </c>
      <c r="D4658">
        <v>9952.2000000000007</v>
      </c>
      <c r="E4658">
        <v>39.350000000000364</v>
      </c>
      <c r="F4658" s="2">
        <v>0.39695950206046049</v>
      </c>
    </row>
    <row r="4659" spans="1:6" x14ac:dyDescent="0.35">
      <c r="A4659" s="1">
        <v>42984</v>
      </c>
      <c r="B4659">
        <v>2017</v>
      </c>
      <c r="C4659" t="s">
        <v>20</v>
      </c>
      <c r="D4659">
        <v>9916.2000000000007</v>
      </c>
      <c r="E4659">
        <v>-36</v>
      </c>
      <c r="F4659" s="2">
        <v>-0.36172906493036711</v>
      </c>
    </row>
    <row r="4660" spans="1:6" x14ac:dyDescent="0.35">
      <c r="A4660" s="1">
        <v>42985</v>
      </c>
      <c r="B4660">
        <v>2017</v>
      </c>
      <c r="C4660" t="s">
        <v>20</v>
      </c>
      <c r="D4660">
        <v>9929.9</v>
      </c>
      <c r="E4660">
        <v>13.699999999998909</v>
      </c>
      <c r="F4660" s="2">
        <v>0.138157762045934</v>
      </c>
    </row>
    <row r="4661" spans="1:6" x14ac:dyDescent="0.35">
      <c r="A4661" s="1">
        <v>42986</v>
      </c>
      <c r="B4661">
        <v>2017</v>
      </c>
      <c r="C4661" t="s">
        <v>20</v>
      </c>
      <c r="D4661">
        <v>9934.7999999999993</v>
      </c>
      <c r="E4661">
        <v>4.8999999999996362</v>
      </c>
      <c r="F4661" s="2">
        <v>4.9345914863187311E-2</v>
      </c>
    </row>
    <row r="4662" spans="1:6" x14ac:dyDescent="0.35">
      <c r="A4662" s="1">
        <v>42989</v>
      </c>
      <c r="B4662">
        <v>2017</v>
      </c>
      <c r="C4662" t="s">
        <v>20</v>
      </c>
      <c r="D4662">
        <v>10006.049999999999</v>
      </c>
      <c r="E4662">
        <v>71.25</v>
      </c>
      <c r="F4662" s="2">
        <v>0.71717598743809641</v>
      </c>
    </row>
    <row r="4663" spans="1:6" x14ac:dyDescent="0.35">
      <c r="A4663" s="1">
        <v>42990</v>
      </c>
      <c r="B4663">
        <v>2017</v>
      </c>
      <c r="C4663" t="s">
        <v>20</v>
      </c>
      <c r="D4663">
        <v>10093.049999999999</v>
      </c>
      <c r="E4663">
        <v>87</v>
      </c>
      <c r="F4663" s="2">
        <v>0.86947396824920919</v>
      </c>
    </row>
    <row r="4664" spans="1:6" x14ac:dyDescent="0.35">
      <c r="A4664" s="1">
        <v>42991</v>
      </c>
      <c r="B4664">
        <v>2017</v>
      </c>
      <c r="C4664" t="s">
        <v>20</v>
      </c>
      <c r="D4664">
        <v>10079.299999999999</v>
      </c>
      <c r="E4664">
        <v>-13.75</v>
      </c>
      <c r="F4664" s="2">
        <v>-0.13623235790965069</v>
      </c>
    </row>
    <row r="4665" spans="1:6" x14ac:dyDescent="0.35">
      <c r="A4665" s="1">
        <v>42992</v>
      </c>
      <c r="B4665">
        <v>2017</v>
      </c>
      <c r="C4665" t="s">
        <v>20</v>
      </c>
      <c r="D4665">
        <v>10086.6</v>
      </c>
      <c r="E4665">
        <v>7.3000000000010914</v>
      </c>
      <c r="F4665" s="2">
        <v>7.2425664480679136E-2</v>
      </c>
    </row>
    <row r="4666" spans="1:6" x14ac:dyDescent="0.35">
      <c r="A4666" s="1">
        <v>42993</v>
      </c>
      <c r="B4666">
        <v>2017</v>
      </c>
      <c r="C4666" t="s">
        <v>20</v>
      </c>
      <c r="D4666">
        <v>10085.4</v>
      </c>
      <c r="E4666">
        <v>-1.2000000000007276</v>
      </c>
      <c r="F4666" s="2">
        <v>-1.1896972220577078E-2</v>
      </c>
    </row>
    <row r="4667" spans="1:6" x14ac:dyDescent="0.35">
      <c r="A4667" s="1">
        <v>42996</v>
      </c>
      <c r="B4667">
        <v>2017</v>
      </c>
      <c r="C4667" t="s">
        <v>20</v>
      </c>
      <c r="D4667">
        <v>10153.1</v>
      </c>
      <c r="E4667">
        <v>67.700000000000728</v>
      </c>
      <c r="F4667" s="2">
        <v>0.67126737660381075</v>
      </c>
    </row>
    <row r="4668" spans="1:6" x14ac:dyDescent="0.35">
      <c r="A4668" s="1">
        <v>42997</v>
      </c>
      <c r="B4668">
        <v>2017</v>
      </c>
      <c r="C4668" t="s">
        <v>20</v>
      </c>
      <c r="D4668">
        <v>10147.549999999999</v>
      </c>
      <c r="E4668">
        <v>-5.5500000000010914</v>
      </c>
      <c r="F4668" s="2">
        <v>-5.4663107819297466E-2</v>
      </c>
    </row>
    <row r="4669" spans="1:6" x14ac:dyDescent="0.35">
      <c r="A4669" s="1">
        <v>42998</v>
      </c>
      <c r="B4669">
        <v>2017</v>
      </c>
      <c r="C4669" t="s">
        <v>20</v>
      </c>
      <c r="D4669">
        <v>10141.15</v>
      </c>
      <c r="E4669">
        <v>-6.3999999999996362</v>
      </c>
      <c r="F4669" s="2">
        <v>-6.3069410843007781E-2</v>
      </c>
    </row>
    <row r="4670" spans="1:6" x14ac:dyDescent="0.35">
      <c r="A4670" s="1">
        <v>42999</v>
      </c>
      <c r="B4670">
        <v>2017</v>
      </c>
      <c r="C4670" t="s">
        <v>20</v>
      </c>
      <c r="D4670">
        <v>10121.9</v>
      </c>
      <c r="E4670">
        <v>-19.25</v>
      </c>
      <c r="F4670" s="2">
        <v>-0.18982068108646455</v>
      </c>
    </row>
    <row r="4671" spans="1:6" x14ac:dyDescent="0.35">
      <c r="A4671" s="1">
        <v>43000</v>
      </c>
      <c r="B4671">
        <v>2017</v>
      </c>
      <c r="C4671" t="s">
        <v>20</v>
      </c>
      <c r="D4671">
        <v>9964.4</v>
      </c>
      <c r="E4671">
        <v>-157.5</v>
      </c>
      <c r="F4671" s="2">
        <v>-1.5560319702822594</v>
      </c>
    </row>
    <row r="4672" spans="1:6" x14ac:dyDescent="0.35">
      <c r="A4672" s="1">
        <v>43003</v>
      </c>
      <c r="B4672">
        <v>2017</v>
      </c>
      <c r="C4672" t="s">
        <v>20</v>
      </c>
      <c r="D4672">
        <v>9872.6</v>
      </c>
      <c r="E4672">
        <v>-91.799999999999272</v>
      </c>
      <c r="F4672" s="2">
        <v>-0.92127975593110745</v>
      </c>
    </row>
    <row r="4673" spans="1:6" x14ac:dyDescent="0.35">
      <c r="A4673" s="1">
        <v>43004</v>
      </c>
      <c r="B4673">
        <v>2017</v>
      </c>
      <c r="C4673" t="s">
        <v>20</v>
      </c>
      <c r="D4673">
        <v>9871.5</v>
      </c>
      <c r="E4673">
        <v>-1.1000000000003638</v>
      </c>
      <c r="F4673" s="2">
        <v>-1.1141948422911529E-2</v>
      </c>
    </row>
    <row r="4674" spans="1:6" x14ac:dyDescent="0.35">
      <c r="A4674" s="1">
        <v>43005</v>
      </c>
      <c r="B4674">
        <v>2017</v>
      </c>
      <c r="C4674" t="s">
        <v>20</v>
      </c>
      <c r="D4674">
        <v>9735.75</v>
      </c>
      <c r="E4674">
        <v>-135.75</v>
      </c>
      <c r="F4674" s="2">
        <v>-1.3751709466646407</v>
      </c>
    </row>
    <row r="4675" spans="1:6" x14ac:dyDescent="0.35">
      <c r="A4675" s="1">
        <v>43006</v>
      </c>
      <c r="B4675">
        <v>2017</v>
      </c>
      <c r="C4675" t="s">
        <v>20</v>
      </c>
      <c r="D4675">
        <v>9768.9500000000007</v>
      </c>
      <c r="E4675">
        <v>33.200000000000728</v>
      </c>
      <c r="F4675" s="2">
        <v>0.34101122152890867</v>
      </c>
    </row>
    <row r="4676" spans="1:6" x14ac:dyDescent="0.35">
      <c r="A4676" s="1">
        <v>43007</v>
      </c>
      <c r="B4676">
        <v>2017</v>
      </c>
      <c r="C4676" t="s">
        <v>20</v>
      </c>
      <c r="D4676">
        <v>9788.6</v>
      </c>
      <c r="E4676">
        <v>19.649999999999636</v>
      </c>
      <c r="F4676" s="2">
        <v>0.20114751329466971</v>
      </c>
    </row>
    <row r="4677" spans="1:6" x14ac:dyDescent="0.35">
      <c r="A4677" s="1">
        <v>43011</v>
      </c>
      <c r="B4677">
        <v>2017</v>
      </c>
      <c r="C4677" t="s">
        <v>21</v>
      </c>
      <c r="D4677">
        <v>9859.5</v>
      </c>
      <c r="E4677">
        <v>70.899999999999636</v>
      </c>
      <c r="F4677" s="2">
        <v>0.72431195472283716</v>
      </c>
    </row>
    <row r="4678" spans="1:6" x14ac:dyDescent="0.35">
      <c r="A4678" s="1">
        <v>43012</v>
      </c>
      <c r="B4678">
        <v>2017</v>
      </c>
      <c r="C4678" t="s">
        <v>21</v>
      </c>
      <c r="D4678">
        <v>9914.9</v>
      </c>
      <c r="E4678">
        <v>55.399999999999636</v>
      </c>
      <c r="F4678" s="2">
        <v>0.56189461940260288</v>
      </c>
    </row>
    <row r="4679" spans="1:6" x14ac:dyDescent="0.35">
      <c r="A4679" s="1">
        <v>43013</v>
      </c>
      <c r="B4679">
        <v>2017</v>
      </c>
      <c r="C4679" t="s">
        <v>21</v>
      </c>
      <c r="D4679">
        <v>9888.7000000000007</v>
      </c>
      <c r="E4679">
        <v>-26.199999999998909</v>
      </c>
      <c r="F4679" s="2">
        <v>-0.2642487569213901</v>
      </c>
    </row>
    <row r="4680" spans="1:6" x14ac:dyDescent="0.35">
      <c r="A4680" s="1">
        <v>43014</v>
      </c>
      <c r="B4680">
        <v>2017</v>
      </c>
      <c r="C4680" t="s">
        <v>21</v>
      </c>
      <c r="D4680">
        <v>9979.7000000000007</v>
      </c>
      <c r="E4680">
        <v>91</v>
      </c>
      <c r="F4680" s="2">
        <v>0.92024229676297176</v>
      </c>
    </row>
    <row r="4681" spans="1:6" x14ac:dyDescent="0.35">
      <c r="A4681" s="1">
        <v>43017</v>
      </c>
      <c r="B4681">
        <v>2017</v>
      </c>
      <c r="C4681" t="s">
        <v>21</v>
      </c>
      <c r="D4681">
        <v>9988.75</v>
      </c>
      <c r="E4681">
        <v>9.0499999999992724</v>
      </c>
      <c r="F4681" s="2">
        <v>9.068408870005383E-2</v>
      </c>
    </row>
    <row r="4682" spans="1:6" x14ac:dyDescent="0.35">
      <c r="A4682" s="1">
        <v>43018</v>
      </c>
      <c r="B4682">
        <v>2017</v>
      </c>
      <c r="C4682" t="s">
        <v>21</v>
      </c>
      <c r="D4682">
        <v>10016.950000000001</v>
      </c>
      <c r="E4682">
        <v>28.200000000000728</v>
      </c>
      <c r="F4682" s="2">
        <v>0.28231760730822902</v>
      </c>
    </row>
    <row r="4683" spans="1:6" x14ac:dyDescent="0.35">
      <c r="A4683" s="1">
        <v>43019</v>
      </c>
      <c r="B4683">
        <v>2017</v>
      </c>
      <c r="C4683" t="s">
        <v>21</v>
      </c>
      <c r="D4683">
        <v>9984.7999999999993</v>
      </c>
      <c r="E4683">
        <v>-32.150000000001455</v>
      </c>
      <c r="F4683" s="2">
        <v>-0.32095597961456784</v>
      </c>
    </row>
    <row r="4684" spans="1:6" x14ac:dyDescent="0.35">
      <c r="A4684" s="1">
        <v>43020</v>
      </c>
      <c r="B4684">
        <v>2017</v>
      </c>
      <c r="C4684" t="s">
        <v>21</v>
      </c>
      <c r="D4684">
        <v>10096.4</v>
      </c>
      <c r="E4684">
        <v>111.60000000000036</v>
      </c>
      <c r="F4684" s="2">
        <v>1.1176989023315476</v>
      </c>
    </row>
    <row r="4685" spans="1:6" x14ac:dyDescent="0.35">
      <c r="A4685" s="1">
        <v>43021</v>
      </c>
      <c r="B4685">
        <v>2017</v>
      </c>
      <c r="C4685" t="s">
        <v>21</v>
      </c>
      <c r="D4685">
        <v>10167.450000000001</v>
      </c>
      <c r="E4685">
        <v>71.050000000001091</v>
      </c>
      <c r="F4685" s="2">
        <v>0.70371617606276593</v>
      </c>
    </row>
    <row r="4686" spans="1:6" x14ac:dyDescent="0.35">
      <c r="A4686" s="1">
        <v>43024</v>
      </c>
      <c r="B4686">
        <v>2017</v>
      </c>
      <c r="C4686" t="s">
        <v>21</v>
      </c>
      <c r="D4686">
        <v>10230.85</v>
      </c>
      <c r="E4686">
        <v>63.399999999999636</v>
      </c>
      <c r="F4686" s="2">
        <v>0.62355851270475526</v>
      </c>
    </row>
    <row r="4687" spans="1:6" x14ac:dyDescent="0.35">
      <c r="A4687" s="1">
        <v>43025</v>
      </c>
      <c r="B4687">
        <v>2017</v>
      </c>
      <c r="C4687" t="s">
        <v>21</v>
      </c>
      <c r="D4687">
        <v>10234.450000000001</v>
      </c>
      <c r="E4687">
        <v>3.6000000000003638</v>
      </c>
      <c r="F4687" s="2">
        <v>3.5187692127246158E-2</v>
      </c>
    </row>
    <row r="4688" spans="1:6" x14ac:dyDescent="0.35">
      <c r="A4688" s="1">
        <v>43026</v>
      </c>
      <c r="B4688">
        <v>2017</v>
      </c>
      <c r="C4688" t="s">
        <v>21</v>
      </c>
      <c r="D4688">
        <v>10210.85</v>
      </c>
      <c r="E4688">
        <v>-23.600000000000364</v>
      </c>
      <c r="F4688" s="2">
        <v>-0.23059373000015013</v>
      </c>
    </row>
    <row r="4689" spans="1:6" x14ac:dyDescent="0.35">
      <c r="A4689" s="1">
        <v>43027</v>
      </c>
      <c r="B4689">
        <v>2017</v>
      </c>
      <c r="C4689" t="s">
        <v>21</v>
      </c>
      <c r="D4689">
        <v>10146.549999999999</v>
      </c>
      <c r="E4689">
        <v>-64.300000000001091</v>
      </c>
      <c r="F4689" s="2">
        <v>-0.62972230519497485</v>
      </c>
    </row>
    <row r="4690" spans="1:6" x14ac:dyDescent="0.35">
      <c r="A4690" s="1">
        <v>43031</v>
      </c>
      <c r="B4690">
        <v>2017</v>
      </c>
      <c r="C4690" t="s">
        <v>21</v>
      </c>
      <c r="D4690">
        <v>10184.85</v>
      </c>
      <c r="E4690">
        <v>38.300000000001091</v>
      </c>
      <c r="F4690" s="2">
        <v>0.37746820347804028</v>
      </c>
    </row>
    <row r="4691" spans="1:6" x14ac:dyDescent="0.35">
      <c r="A4691" s="1">
        <v>43032</v>
      </c>
      <c r="B4691">
        <v>2017</v>
      </c>
      <c r="C4691" t="s">
        <v>21</v>
      </c>
      <c r="D4691">
        <v>10207.700000000001</v>
      </c>
      <c r="E4691">
        <v>22.850000000000364</v>
      </c>
      <c r="F4691" s="2">
        <v>0.22435283779339274</v>
      </c>
    </row>
    <row r="4692" spans="1:6" x14ac:dyDescent="0.35">
      <c r="A4692" s="1">
        <v>43033</v>
      </c>
      <c r="B4692">
        <v>2017</v>
      </c>
      <c r="C4692" t="s">
        <v>21</v>
      </c>
      <c r="D4692">
        <v>10295.35</v>
      </c>
      <c r="E4692">
        <v>87.649999999999636</v>
      </c>
      <c r="F4692" s="2">
        <v>0.85866551720759454</v>
      </c>
    </row>
    <row r="4693" spans="1:6" x14ac:dyDescent="0.35">
      <c r="A4693" s="1">
        <v>43034</v>
      </c>
      <c r="B4693">
        <v>2017</v>
      </c>
      <c r="C4693" t="s">
        <v>21</v>
      </c>
      <c r="D4693">
        <v>10343.799999999999</v>
      </c>
      <c r="E4693">
        <v>48.449999999998909</v>
      </c>
      <c r="F4693" s="2">
        <v>0.470600805217879</v>
      </c>
    </row>
    <row r="4694" spans="1:6" x14ac:dyDescent="0.35">
      <c r="A4694" s="1">
        <v>43035</v>
      </c>
      <c r="B4694">
        <v>2017</v>
      </c>
      <c r="C4694" t="s">
        <v>21</v>
      </c>
      <c r="D4694">
        <v>10323.049999999999</v>
      </c>
      <c r="E4694">
        <v>-20.75</v>
      </c>
      <c r="F4694" s="2">
        <v>-0.20060325992381911</v>
      </c>
    </row>
    <row r="4695" spans="1:6" x14ac:dyDescent="0.35">
      <c r="A4695" s="1">
        <v>43038</v>
      </c>
      <c r="B4695">
        <v>2017</v>
      </c>
      <c r="C4695" t="s">
        <v>21</v>
      </c>
      <c r="D4695">
        <v>10363.65</v>
      </c>
      <c r="E4695">
        <v>40.600000000000364</v>
      </c>
      <c r="F4695" s="2">
        <v>0.39329461738536931</v>
      </c>
    </row>
    <row r="4696" spans="1:6" x14ac:dyDescent="0.35">
      <c r="A4696" s="1">
        <v>43039</v>
      </c>
      <c r="B4696">
        <v>2017</v>
      </c>
      <c r="C4696" t="s">
        <v>21</v>
      </c>
      <c r="D4696">
        <v>10335.299999999999</v>
      </c>
      <c r="E4696">
        <v>-28.350000000000364</v>
      </c>
      <c r="F4696" s="2">
        <v>-0.27355227164175139</v>
      </c>
    </row>
    <row r="4697" spans="1:6" x14ac:dyDescent="0.35">
      <c r="A4697" s="1">
        <v>43040</v>
      </c>
      <c r="B4697">
        <v>2017</v>
      </c>
      <c r="C4697" t="s">
        <v>22</v>
      </c>
      <c r="D4697">
        <v>10440.5</v>
      </c>
      <c r="E4697">
        <v>105.20000000000073</v>
      </c>
      <c r="F4697" s="2">
        <v>1.0178707923330792</v>
      </c>
    </row>
    <row r="4698" spans="1:6" x14ac:dyDescent="0.35">
      <c r="A4698" s="1">
        <v>43041</v>
      </c>
      <c r="B4698">
        <v>2017</v>
      </c>
      <c r="C4698" t="s">
        <v>22</v>
      </c>
      <c r="D4698">
        <v>10423.799999999999</v>
      </c>
      <c r="E4698">
        <v>-16.700000000000728</v>
      </c>
      <c r="F4698" s="2">
        <v>-0.15995402519037141</v>
      </c>
    </row>
    <row r="4699" spans="1:6" x14ac:dyDescent="0.35">
      <c r="A4699" s="1">
        <v>43042</v>
      </c>
      <c r="B4699">
        <v>2017</v>
      </c>
      <c r="C4699" t="s">
        <v>22</v>
      </c>
      <c r="D4699">
        <v>10452.5</v>
      </c>
      <c r="E4699">
        <v>28.700000000000728</v>
      </c>
      <c r="F4699" s="2">
        <v>0.27533145302097828</v>
      </c>
    </row>
    <row r="4700" spans="1:6" x14ac:dyDescent="0.35">
      <c r="A4700" s="1">
        <v>43045</v>
      </c>
      <c r="B4700">
        <v>2017</v>
      </c>
      <c r="C4700" t="s">
        <v>22</v>
      </c>
      <c r="D4700">
        <v>10451.799999999999</v>
      </c>
      <c r="E4700">
        <v>-0.7000000000007276</v>
      </c>
      <c r="F4700" s="2">
        <v>-6.6969624491818001E-3</v>
      </c>
    </row>
    <row r="4701" spans="1:6" x14ac:dyDescent="0.35">
      <c r="A4701" s="1">
        <v>43046</v>
      </c>
      <c r="B4701">
        <v>2017</v>
      </c>
      <c r="C4701" t="s">
        <v>22</v>
      </c>
      <c r="D4701">
        <v>10350.15</v>
      </c>
      <c r="E4701">
        <v>-101.64999999999964</v>
      </c>
      <c r="F4701" s="2">
        <v>-0.97255975047359922</v>
      </c>
    </row>
    <row r="4702" spans="1:6" x14ac:dyDescent="0.35">
      <c r="A4702" s="1">
        <v>43047</v>
      </c>
      <c r="B4702">
        <v>2017</v>
      </c>
      <c r="C4702" t="s">
        <v>22</v>
      </c>
      <c r="D4702">
        <v>10303.15</v>
      </c>
      <c r="E4702">
        <v>-47</v>
      </c>
      <c r="F4702" s="2">
        <v>-0.45409969903817821</v>
      </c>
    </row>
    <row r="4703" spans="1:6" x14ac:dyDescent="0.35">
      <c r="A4703" s="1">
        <v>43048</v>
      </c>
      <c r="B4703">
        <v>2017</v>
      </c>
      <c r="C4703" t="s">
        <v>22</v>
      </c>
      <c r="D4703">
        <v>10308.950000000001</v>
      </c>
      <c r="E4703">
        <v>5.8000000000010914</v>
      </c>
      <c r="F4703" s="2">
        <v>5.6293463649477016E-2</v>
      </c>
    </row>
    <row r="4704" spans="1:6" x14ac:dyDescent="0.35">
      <c r="A4704" s="1">
        <v>43049</v>
      </c>
      <c r="B4704">
        <v>2017</v>
      </c>
      <c r="C4704" t="s">
        <v>22</v>
      </c>
      <c r="D4704">
        <v>10321.75</v>
      </c>
      <c r="E4704">
        <v>12.799999999999272</v>
      </c>
      <c r="F4704" s="2">
        <v>0.12416395462194764</v>
      </c>
    </row>
    <row r="4705" spans="1:6" x14ac:dyDescent="0.35">
      <c r="A4705" s="1">
        <v>43052</v>
      </c>
      <c r="B4705">
        <v>2017</v>
      </c>
      <c r="C4705" t="s">
        <v>22</v>
      </c>
      <c r="D4705">
        <v>10224.950000000001</v>
      </c>
      <c r="E4705">
        <v>-96.799999999999272</v>
      </c>
      <c r="F4705" s="2">
        <v>-0.93782546564293146</v>
      </c>
    </row>
    <row r="4706" spans="1:6" x14ac:dyDescent="0.35">
      <c r="A4706" s="1">
        <v>43053</v>
      </c>
      <c r="B4706">
        <v>2017</v>
      </c>
      <c r="C4706" t="s">
        <v>22</v>
      </c>
      <c r="D4706">
        <v>10186.6</v>
      </c>
      <c r="E4706">
        <v>-38.350000000000364</v>
      </c>
      <c r="F4706" s="2">
        <v>-0.3750629587430781</v>
      </c>
    </row>
    <row r="4707" spans="1:6" x14ac:dyDescent="0.35">
      <c r="A4707" s="1">
        <v>43054</v>
      </c>
      <c r="B4707">
        <v>2017</v>
      </c>
      <c r="C4707" t="s">
        <v>22</v>
      </c>
      <c r="D4707">
        <v>10118.049999999999</v>
      </c>
      <c r="E4707">
        <v>-68.550000000001091</v>
      </c>
      <c r="F4707" s="2">
        <v>-0.67294288575188077</v>
      </c>
    </row>
    <row r="4708" spans="1:6" x14ac:dyDescent="0.35">
      <c r="A4708" s="1">
        <v>43055</v>
      </c>
      <c r="B4708">
        <v>2017</v>
      </c>
      <c r="C4708" t="s">
        <v>22</v>
      </c>
      <c r="D4708">
        <v>10214.75</v>
      </c>
      <c r="E4708">
        <v>96.700000000000728</v>
      </c>
      <c r="F4708" s="2">
        <v>0.95571775193837483</v>
      </c>
    </row>
    <row r="4709" spans="1:6" x14ac:dyDescent="0.35">
      <c r="A4709" s="1">
        <v>43056</v>
      </c>
      <c r="B4709">
        <v>2017</v>
      </c>
      <c r="C4709" t="s">
        <v>22</v>
      </c>
      <c r="D4709">
        <v>10283.6</v>
      </c>
      <c r="E4709">
        <v>68.850000000000364</v>
      </c>
      <c r="F4709" s="2">
        <v>0.67402530654201387</v>
      </c>
    </row>
    <row r="4710" spans="1:6" x14ac:dyDescent="0.35">
      <c r="A4710" s="1">
        <v>43059</v>
      </c>
      <c r="B4710">
        <v>2017</v>
      </c>
      <c r="C4710" t="s">
        <v>22</v>
      </c>
      <c r="D4710">
        <v>10298.75</v>
      </c>
      <c r="E4710">
        <v>15.149999999999636</v>
      </c>
      <c r="F4710" s="2">
        <v>0.14732194951184055</v>
      </c>
    </row>
    <row r="4711" spans="1:6" x14ac:dyDescent="0.35">
      <c r="A4711" s="1">
        <v>43060</v>
      </c>
      <c r="B4711">
        <v>2017</v>
      </c>
      <c r="C4711" t="s">
        <v>22</v>
      </c>
      <c r="D4711">
        <v>10326.9</v>
      </c>
      <c r="E4711">
        <v>28.149999999999636</v>
      </c>
      <c r="F4711" s="2">
        <v>0.27333414249301746</v>
      </c>
    </row>
    <row r="4712" spans="1:6" x14ac:dyDescent="0.35">
      <c r="A4712" s="1">
        <v>43061</v>
      </c>
      <c r="B4712">
        <v>2017</v>
      </c>
      <c r="C4712" t="s">
        <v>22</v>
      </c>
      <c r="D4712">
        <v>10342.299999999999</v>
      </c>
      <c r="E4712">
        <v>15.399999999999636</v>
      </c>
      <c r="F4712" s="2">
        <v>0.14912510046577032</v>
      </c>
    </row>
    <row r="4713" spans="1:6" x14ac:dyDescent="0.35">
      <c r="A4713" s="1">
        <v>43062</v>
      </c>
      <c r="B4713">
        <v>2017</v>
      </c>
      <c r="C4713" t="s">
        <v>22</v>
      </c>
      <c r="D4713">
        <v>10348.75</v>
      </c>
      <c r="E4713">
        <v>6.4500000000007276</v>
      </c>
      <c r="F4713" s="2">
        <v>6.2365237906468855E-2</v>
      </c>
    </row>
    <row r="4714" spans="1:6" x14ac:dyDescent="0.35">
      <c r="A4714" s="1">
        <v>43063</v>
      </c>
      <c r="B4714">
        <v>2017</v>
      </c>
      <c r="C4714" t="s">
        <v>22</v>
      </c>
      <c r="D4714">
        <v>10389.700000000001</v>
      </c>
      <c r="E4714">
        <v>40.950000000000728</v>
      </c>
      <c r="F4714" s="2">
        <v>0.39569996376374661</v>
      </c>
    </row>
    <row r="4715" spans="1:6" x14ac:dyDescent="0.35">
      <c r="A4715" s="1">
        <v>43066</v>
      </c>
      <c r="B4715">
        <v>2017</v>
      </c>
      <c r="C4715" t="s">
        <v>22</v>
      </c>
      <c r="D4715">
        <v>10399.549999999999</v>
      </c>
      <c r="E4715">
        <v>9.8499999999985448</v>
      </c>
      <c r="F4715" s="2">
        <v>9.4805432303132375E-2</v>
      </c>
    </row>
    <row r="4716" spans="1:6" x14ac:dyDescent="0.35">
      <c r="A4716" s="1">
        <v>43067</v>
      </c>
      <c r="B4716">
        <v>2017</v>
      </c>
      <c r="C4716" t="s">
        <v>22</v>
      </c>
      <c r="D4716">
        <v>10370.25</v>
      </c>
      <c r="E4716">
        <v>-29.299999999999272</v>
      </c>
      <c r="F4716" s="2">
        <v>-0.28174296003191746</v>
      </c>
    </row>
    <row r="4717" spans="1:6" x14ac:dyDescent="0.35">
      <c r="A4717" s="1">
        <v>43068</v>
      </c>
      <c r="B4717">
        <v>2017</v>
      </c>
      <c r="C4717" t="s">
        <v>22</v>
      </c>
      <c r="D4717">
        <v>10361.299999999999</v>
      </c>
      <c r="E4717">
        <v>-8.9500000000007276</v>
      </c>
      <c r="F4717" s="2">
        <v>-8.6304573178088539E-2</v>
      </c>
    </row>
    <row r="4718" spans="1:6" x14ac:dyDescent="0.35">
      <c r="A4718" s="1">
        <v>43069</v>
      </c>
      <c r="B4718">
        <v>2017</v>
      </c>
      <c r="C4718" t="s">
        <v>22</v>
      </c>
      <c r="D4718">
        <v>10226.549999999999</v>
      </c>
      <c r="E4718">
        <v>-134.75</v>
      </c>
      <c r="F4718" s="2">
        <v>-1.3005124839547162</v>
      </c>
    </row>
    <row r="4719" spans="1:6" x14ac:dyDescent="0.35">
      <c r="A4719" s="1">
        <v>43070</v>
      </c>
      <c r="B4719">
        <v>2017</v>
      </c>
      <c r="C4719" t="s">
        <v>23</v>
      </c>
      <c r="D4719">
        <v>10121.799999999999</v>
      </c>
      <c r="E4719">
        <v>-104.75</v>
      </c>
      <c r="F4719" s="2">
        <v>-1.0242946057076923</v>
      </c>
    </row>
    <row r="4720" spans="1:6" x14ac:dyDescent="0.35">
      <c r="A4720" s="1">
        <v>43073</v>
      </c>
      <c r="B4720">
        <v>2017</v>
      </c>
      <c r="C4720" t="s">
        <v>23</v>
      </c>
      <c r="D4720">
        <v>10127.75</v>
      </c>
      <c r="E4720">
        <v>5.9500000000007276</v>
      </c>
      <c r="F4720" s="2">
        <v>5.8784010749083446E-2</v>
      </c>
    </row>
    <row r="4721" spans="1:6" x14ac:dyDescent="0.35">
      <c r="A4721" s="1">
        <v>43074</v>
      </c>
      <c r="B4721">
        <v>2017</v>
      </c>
      <c r="C4721" t="s">
        <v>23</v>
      </c>
      <c r="D4721">
        <v>10118.25</v>
      </c>
      <c r="E4721">
        <v>-9.5</v>
      </c>
      <c r="F4721" s="2">
        <v>-9.3801683493372173E-2</v>
      </c>
    </row>
    <row r="4722" spans="1:6" x14ac:dyDescent="0.35">
      <c r="A4722" s="1">
        <v>43075</v>
      </c>
      <c r="B4722">
        <v>2017</v>
      </c>
      <c r="C4722" t="s">
        <v>23</v>
      </c>
      <c r="D4722">
        <v>10044.1</v>
      </c>
      <c r="E4722">
        <v>-74.149999999999636</v>
      </c>
      <c r="F4722" s="2">
        <v>-0.7328342351691215</v>
      </c>
    </row>
    <row r="4723" spans="1:6" x14ac:dyDescent="0.35">
      <c r="A4723" s="1">
        <v>43076</v>
      </c>
      <c r="B4723">
        <v>2017</v>
      </c>
      <c r="C4723" t="s">
        <v>23</v>
      </c>
      <c r="D4723">
        <v>10166.700000000001</v>
      </c>
      <c r="E4723">
        <v>122.60000000000036</v>
      </c>
      <c r="F4723" s="2">
        <v>1.2206170786830115</v>
      </c>
    </row>
    <row r="4724" spans="1:6" x14ac:dyDescent="0.35">
      <c r="A4724" s="1">
        <v>43077</v>
      </c>
      <c r="B4724">
        <v>2017</v>
      </c>
      <c r="C4724" t="s">
        <v>23</v>
      </c>
      <c r="D4724">
        <v>10265.65</v>
      </c>
      <c r="E4724">
        <v>98.949999999998909</v>
      </c>
      <c r="F4724" s="2">
        <v>0.97327549745737463</v>
      </c>
    </row>
    <row r="4725" spans="1:6" x14ac:dyDescent="0.35">
      <c r="A4725" s="1">
        <v>43080</v>
      </c>
      <c r="B4725">
        <v>2017</v>
      </c>
      <c r="C4725" t="s">
        <v>23</v>
      </c>
      <c r="D4725">
        <v>10322.25</v>
      </c>
      <c r="E4725">
        <v>56.600000000000364</v>
      </c>
      <c r="F4725" s="2">
        <v>0.55135329959622981</v>
      </c>
    </row>
    <row r="4726" spans="1:6" x14ac:dyDescent="0.35">
      <c r="A4726" s="1">
        <v>43081</v>
      </c>
      <c r="B4726">
        <v>2017</v>
      </c>
      <c r="C4726" t="s">
        <v>23</v>
      </c>
      <c r="D4726">
        <v>10240.15</v>
      </c>
      <c r="E4726">
        <v>-82.100000000000364</v>
      </c>
      <c r="F4726" s="2">
        <v>-0.79536922667054533</v>
      </c>
    </row>
    <row r="4727" spans="1:6" x14ac:dyDescent="0.35">
      <c r="A4727" s="1">
        <v>43082</v>
      </c>
      <c r="B4727">
        <v>2017</v>
      </c>
      <c r="C4727" t="s">
        <v>23</v>
      </c>
      <c r="D4727">
        <v>10192.950000000001</v>
      </c>
      <c r="E4727">
        <v>-47.199999999998909</v>
      </c>
      <c r="F4727" s="2">
        <v>-0.46093074808473422</v>
      </c>
    </row>
    <row r="4728" spans="1:6" x14ac:dyDescent="0.35">
      <c r="A4728" s="1">
        <v>43083</v>
      </c>
      <c r="B4728">
        <v>2017</v>
      </c>
      <c r="C4728" t="s">
        <v>23</v>
      </c>
      <c r="D4728">
        <v>10252.1</v>
      </c>
      <c r="E4728">
        <v>59.149999999999636</v>
      </c>
      <c r="F4728" s="2">
        <v>0.58030305260007786</v>
      </c>
    </row>
    <row r="4729" spans="1:6" x14ac:dyDescent="0.35">
      <c r="A4729" s="1">
        <v>43084</v>
      </c>
      <c r="B4729">
        <v>2017</v>
      </c>
      <c r="C4729" t="s">
        <v>23</v>
      </c>
      <c r="D4729">
        <v>10333.25</v>
      </c>
      <c r="E4729">
        <v>81.149999999999636</v>
      </c>
      <c r="F4729" s="2">
        <v>0.79154514684795929</v>
      </c>
    </row>
    <row r="4730" spans="1:6" x14ac:dyDescent="0.35">
      <c r="A4730" s="1">
        <v>43087</v>
      </c>
      <c r="B4730">
        <v>2017</v>
      </c>
      <c r="C4730" t="s">
        <v>23</v>
      </c>
      <c r="D4730">
        <v>10388.75</v>
      </c>
      <c r="E4730">
        <v>55.5</v>
      </c>
      <c r="F4730" s="2">
        <v>0.53710110565407787</v>
      </c>
    </row>
    <row r="4731" spans="1:6" x14ac:dyDescent="0.35">
      <c r="A4731" s="1">
        <v>43088</v>
      </c>
      <c r="B4731">
        <v>2017</v>
      </c>
      <c r="C4731" t="s">
        <v>23</v>
      </c>
      <c r="D4731">
        <v>10463.200000000001</v>
      </c>
      <c r="E4731">
        <v>74.450000000000728</v>
      </c>
      <c r="F4731" s="2">
        <v>0.71664059679942949</v>
      </c>
    </row>
    <row r="4732" spans="1:6" x14ac:dyDescent="0.35">
      <c r="A4732" s="1">
        <v>43089</v>
      </c>
      <c r="B4732">
        <v>2017</v>
      </c>
      <c r="C4732" t="s">
        <v>23</v>
      </c>
      <c r="D4732">
        <v>10444.200000000001</v>
      </c>
      <c r="E4732">
        <v>-19</v>
      </c>
      <c r="F4732" s="2">
        <v>-0.18158880648367612</v>
      </c>
    </row>
    <row r="4733" spans="1:6" x14ac:dyDescent="0.35">
      <c r="A4733" s="1">
        <v>43090</v>
      </c>
      <c r="B4733">
        <v>2017</v>
      </c>
      <c r="C4733" t="s">
        <v>23</v>
      </c>
      <c r="D4733">
        <v>10440.299999999999</v>
      </c>
      <c r="E4733">
        <v>-3.9000000000014552</v>
      </c>
      <c r="F4733" s="2">
        <v>-3.7341299477235738E-2</v>
      </c>
    </row>
    <row r="4734" spans="1:6" x14ac:dyDescent="0.35">
      <c r="A4734" s="1">
        <v>43091</v>
      </c>
      <c r="B4734">
        <v>2017</v>
      </c>
      <c r="C4734" t="s">
        <v>23</v>
      </c>
      <c r="D4734">
        <v>10493</v>
      </c>
      <c r="E4734">
        <v>52.700000000000728</v>
      </c>
      <c r="F4734" s="2">
        <v>0.50477476700861779</v>
      </c>
    </row>
    <row r="4735" spans="1:6" x14ac:dyDescent="0.35">
      <c r="A4735" s="1">
        <v>43095</v>
      </c>
      <c r="B4735">
        <v>2017</v>
      </c>
      <c r="C4735" t="s">
        <v>23</v>
      </c>
      <c r="D4735">
        <v>10531.5</v>
      </c>
      <c r="E4735">
        <v>38.5</v>
      </c>
      <c r="F4735" s="2">
        <v>0.36691127418278852</v>
      </c>
    </row>
    <row r="4736" spans="1:6" x14ac:dyDescent="0.35">
      <c r="A4736" s="1">
        <v>43096</v>
      </c>
      <c r="B4736">
        <v>2017</v>
      </c>
      <c r="C4736" t="s">
        <v>23</v>
      </c>
      <c r="D4736">
        <v>10490.75</v>
      </c>
      <c r="E4736">
        <v>-40.75</v>
      </c>
      <c r="F4736" s="2">
        <v>-0.38693443479086548</v>
      </c>
    </row>
    <row r="4737" spans="1:6" x14ac:dyDescent="0.35">
      <c r="A4737" s="1">
        <v>43097</v>
      </c>
      <c r="B4737">
        <v>2017</v>
      </c>
      <c r="C4737" t="s">
        <v>23</v>
      </c>
      <c r="D4737">
        <v>10477.9</v>
      </c>
      <c r="E4737">
        <v>-12.850000000000364</v>
      </c>
      <c r="F4737" s="2">
        <v>-0.12248885923313742</v>
      </c>
    </row>
    <row r="4738" spans="1:6" x14ac:dyDescent="0.35">
      <c r="A4738" s="1">
        <v>43098</v>
      </c>
      <c r="B4738">
        <v>2017</v>
      </c>
      <c r="C4738" t="s">
        <v>23</v>
      </c>
      <c r="D4738">
        <v>10530.7</v>
      </c>
      <c r="E4738">
        <v>52.800000000001091</v>
      </c>
      <c r="F4738" s="2">
        <v>0.50391776978212333</v>
      </c>
    </row>
    <row r="4739" spans="1:6" x14ac:dyDescent="0.35">
      <c r="A4739" s="1">
        <v>43101</v>
      </c>
      <c r="B4739">
        <v>2018</v>
      </c>
      <c r="C4739" t="s">
        <v>12</v>
      </c>
      <c r="D4739">
        <v>10435.549999999999</v>
      </c>
      <c r="E4739">
        <v>-95.150000000001455</v>
      </c>
      <c r="F4739" s="2">
        <v>-0.90354867197813482</v>
      </c>
    </row>
    <row r="4740" spans="1:6" x14ac:dyDescent="0.35">
      <c r="A4740" s="1">
        <v>43102</v>
      </c>
      <c r="B4740">
        <v>2018</v>
      </c>
      <c r="C4740" t="s">
        <v>12</v>
      </c>
      <c r="D4740">
        <v>10442.200000000001</v>
      </c>
      <c r="E4740">
        <v>6.6500000000014552</v>
      </c>
      <c r="F4740" s="2">
        <v>6.3724480262194669E-2</v>
      </c>
    </row>
    <row r="4741" spans="1:6" x14ac:dyDescent="0.35">
      <c r="A4741" s="1">
        <v>43103</v>
      </c>
      <c r="B4741">
        <v>2018</v>
      </c>
      <c r="C4741" t="s">
        <v>12</v>
      </c>
      <c r="D4741">
        <v>10443.200000000001</v>
      </c>
      <c r="E4741">
        <v>1</v>
      </c>
      <c r="F4741" s="2">
        <v>9.576526019421194E-3</v>
      </c>
    </row>
    <row r="4742" spans="1:6" x14ac:dyDescent="0.35">
      <c r="A4742" s="1">
        <v>43104</v>
      </c>
      <c r="B4742">
        <v>2018</v>
      </c>
      <c r="C4742" t="s">
        <v>12</v>
      </c>
      <c r="D4742">
        <v>10504.8</v>
      </c>
      <c r="E4742">
        <v>61.599999999998545</v>
      </c>
      <c r="F4742" s="2">
        <v>0.58985751493793614</v>
      </c>
    </row>
    <row r="4743" spans="1:6" x14ac:dyDescent="0.35">
      <c r="A4743" s="1">
        <v>43105</v>
      </c>
      <c r="B4743">
        <v>2018</v>
      </c>
      <c r="C4743" t="s">
        <v>12</v>
      </c>
      <c r="D4743">
        <v>10558.85</v>
      </c>
      <c r="E4743">
        <v>54.050000000001091</v>
      </c>
      <c r="F4743" s="2">
        <v>0.51452669255960226</v>
      </c>
    </row>
    <row r="4744" spans="1:6" x14ac:dyDescent="0.35">
      <c r="A4744" s="1">
        <v>43108</v>
      </c>
      <c r="B4744">
        <v>2018</v>
      </c>
      <c r="C4744" t="s">
        <v>12</v>
      </c>
      <c r="D4744">
        <v>10623.6</v>
      </c>
      <c r="E4744">
        <v>64.75</v>
      </c>
      <c r="F4744" s="2">
        <v>0.61322966042703508</v>
      </c>
    </row>
    <row r="4745" spans="1:6" x14ac:dyDescent="0.35">
      <c r="A4745" s="1">
        <v>43109</v>
      </c>
      <c r="B4745">
        <v>2018</v>
      </c>
      <c r="C4745" t="s">
        <v>12</v>
      </c>
      <c r="D4745">
        <v>10637</v>
      </c>
      <c r="E4745">
        <v>13.399999999999636</v>
      </c>
      <c r="F4745" s="2">
        <v>0.12613426710342668</v>
      </c>
    </row>
    <row r="4746" spans="1:6" x14ac:dyDescent="0.35">
      <c r="A4746" s="1">
        <v>43110</v>
      </c>
      <c r="B4746">
        <v>2018</v>
      </c>
      <c r="C4746" t="s">
        <v>12</v>
      </c>
      <c r="D4746">
        <v>10632.2</v>
      </c>
      <c r="E4746">
        <v>-4.7999999999992724</v>
      </c>
      <c r="F4746" s="2">
        <v>-4.5125505311641181E-2</v>
      </c>
    </row>
    <row r="4747" spans="1:6" x14ac:dyDescent="0.35">
      <c r="A4747" s="1">
        <v>43111</v>
      </c>
      <c r="B4747">
        <v>2018</v>
      </c>
      <c r="C4747" t="s">
        <v>12</v>
      </c>
      <c r="D4747">
        <v>10651.2</v>
      </c>
      <c r="E4747">
        <v>19</v>
      </c>
      <c r="F4747" s="2">
        <v>0.17870243223415661</v>
      </c>
    </row>
    <row r="4748" spans="1:6" x14ac:dyDescent="0.35">
      <c r="A4748" s="1">
        <v>43112</v>
      </c>
      <c r="B4748">
        <v>2018</v>
      </c>
      <c r="C4748" t="s">
        <v>12</v>
      </c>
      <c r="D4748">
        <v>10681.25</v>
      </c>
      <c r="E4748">
        <v>30.049999999999272</v>
      </c>
      <c r="F4748" s="2">
        <v>0.28212783536126701</v>
      </c>
    </row>
    <row r="4749" spans="1:6" x14ac:dyDescent="0.35">
      <c r="A4749" s="1">
        <v>43115</v>
      </c>
      <c r="B4749">
        <v>2018</v>
      </c>
      <c r="C4749" t="s">
        <v>12</v>
      </c>
      <c r="D4749">
        <v>10741.55</v>
      </c>
      <c r="E4749">
        <v>60.299999999999272</v>
      </c>
      <c r="F4749" s="2">
        <v>0.56454066705675154</v>
      </c>
    </row>
    <row r="4750" spans="1:6" x14ac:dyDescent="0.35">
      <c r="A4750" s="1">
        <v>43116</v>
      </c>
      <c r="B4750">
        <v>2018</v>
      </c>
      <c r="C4750" t="s">
        <v>12</v>
      </c>
      <c r="D4750">
        <v>10700.45</v>
      </c>
      <c r="E4750">
        <v>-41.099999999998545</v>
      </c>
      <c r="F4750" s="2">
        <v>-0.38262634349789881</v>
      </c>
    </row>
    <row r="4751" spans="1:6" x14ac:dyDescent="0.35">
      <c r="A4751" s="1">
        <v>43117</v>
      </c>
      <c r="B4751">
        <v>2018</v>
      </c>
      <c r="C4751" t="s">
        <v>12</v>
      </c>
      <c r="D4751">
        <v>10788.55</v>
      </c>
      <c r="E4751">
        <v>88.099999999998545</v>
      </c>
      <c r="F4751" s="2">
        <v>0.82332985995914698</v>
      </c>
    </row>
    <row r="4752" spans="1:6" x14ac:dyDescent="0.35">
      <c r="A4752" s="1">
        <v>43118</v>
      </c>
      <c r="B4752">
        <v>2018</v>
      </c>
      <c r="C4752" t="s">
        <v>12</v>
      </c>
      <c r="D4752">
        <v>10817</v>
      </c>
      <c r="E4752">
        <v>28.450000000000728</v>
      </c>
      <c r="F4752" s="2">
        <v>0.2637055025930336</v>
      </c>
    </row>
    <row r="4753" spans="1:6" x14ac:dyDescent="0.35">
      <c r="A4753" s="1">
        <v>43119</v>
      </c>
      <c r="B4753">
        <v>2018</v>
      </c>
      <c r="C4753" t="s">
        <v>12</v>
      </c>
      <c r="D4753">
        <v>10894.7</v>
      </c>
      <c r="E4753">
        <v>77.700000000000728</v>
      </c>
      <c r="F4753" s="2">
        <v>0.71831376536933278</v>
      </c>
    </row>
    <row r="4754" spans="1:6" x14ac:dyDescent="0.35">
      <c r="A4754" s="1">
        <v>43122</v>
      </c>
      <c r="B4754">
        <v>2018</v>
      </c>
      <c r="C4754" t="s">
        <v>12</v>
      </c>
      <c r="D4754">
        <v>10966.2</v>
      </c>
      <c r="E4754">
        <v>71.5</v>
      </c>
      <c r="F4754" s="2">
        <v>0.65628241254922115</v>
      </c>
    </row>
    <row r="4755" spans="1:6" x14ac:dyDescent="0.35">
      <c r="A4755" s="1">
        <v>43123</v>
      </c>
      <c r="B4755">
        <v>2018</v>
      </c>
      <c r="C4755" t="s">
        <v>12</v>
      </c>
      <c r="D4755">
        <v>11083.7</v>
      </c>
      <c r="E4755">
        <v>117.5</v>
      </c>
      <c r="F4755" s="2">
        <v>1.0714741660739362</v>
      </c>
    </row>
    <row r="4756" spans="1:6" x14ac:dyDescent="0.35">
      <c r="A4756" s="1">
        <v>43124</v>
      </c>
      <c r="B4756">
        <v>2018</v>
      </c>
      <c r="C4756" t="s">
        <v>12</v>
      </c>
      <c r="D4756">
        <v>11086</v>
      </c>
      <c r="E4756">
        <v>2.2999999999992724</v>
      </c>
      <c r="F4756" s="2">
        <v>2.0751193193602066E-2</v>
      </c>
    </row>
    <row r="4757" spans="1:6" x14ac:dyDescent="0.35">
      <c r="A4757" s="1">
        <v>43125</v>
      </c>
      <c r="B4757">
        <v>2018</v>
      </c>
      <c r="C4757" t="s">
        <v>12</v>
      </c>
      <c r="D4757">
        <v>11069.65</v>
      </c>
      <c r="E4757">
        <v>-16.350000000000364</v>
      </c>
      <c r="F4757" s="2">
        <v>-0.14748331228576911</v>
      </c>
    </row>
    <row r="4758" spans="1:6" x14ac:dyDescent="0.35">
      <c r="A4758" s="1">
        <v>43129</v>
      </c>
      <c r="B4758">
        <v>2018</v>
      </c>
      <c r="C4758" t="s">
        <v>12</v>
      </c>
      <c r="D4758">
        <v>11130.4</v>
      </c>
      <c r="E4758">
        <v>60.75</v>
      </c>
      <c r="F4758" s="2">
        <v>0.54879783913673874</v>
      </c>
    </row>
    <row r="4759" spans="1:6" x14ac:dyDescent="0.35">
      <c r="A4759" s="1">
        <v>43130</v>
      </c>
      <c r="B4759">
        <v>2018</v>
      </c>
      <c r="C4759" t="s">
        <v>12</v>
      </c>
      <c r="D4759">
        <v>11049.65</v>
      </c>
      <c r="E4759">
        <v>-80.75</v>
      </c>
      <c r="F4759" s="2">
        <v>-0.72549054840796379</v>
      </c>
    </row>
    <row r="4760" spans="1:6" x14ac:dyDescent="0.35">
      <c r="A4760" s="1">
        <v>43131</v>
      </c>
      <c r="B4760">
        <v>2018</v>
      </c>
      <c r="C4760" t="s">
        <v>12</v>
      </c>
      <c r="D4760">
        <v>11027.7</v>
      </c>
      <c r="E4760">
        <v>-21.949999999998909</v>
      </c>
      <c r="F4760" s="2">
        <v>-0.19864882598090355</v>
      </c>
    </row>
    <row r="4761" spans="1:6" x14ac:dyDescent="0.35">
      <c r="A4761" s="1">
        <v>43132</v>
      </c>
      <c r="B4761">
        <v>2018</v>
      </c>
      <c r="C4761" t="s">
        <v>13</v>
      </c>
      <c r="D4761">
        <v>11016.9</v>
      </c>
      <c r="E4761">
        <v>-10.800000000001091</v>
      </c>
      <c r="F4761" s="2">
        <v>-9.7935199542978968E-2</v>
      </c>
    </row>
    <row r="4762" spans="1:6" x14ac:dyDescent="0.35">
      <c r="A4762" s="1">
        <v>43133</v>
      </c>
      <c r="B4762">
        <v>2018</v>
      </c>
      <c r="C4762" t="s">
        <v>13</v>
      </c>
      <c r="D4762">
        <v>10760.6</v>
      </c>
      <c r="E4762">
        <v>-256.29999999999927</v>
      </c>
      <c r="F4762" s="2">
        <v>-2.3264257640534023</v>
      </c>
    </row>
    <row r="4763" spans="1:6" x14ac:dyDescent="0.35">
      <c r="A4763" s="1">
        <v>43136</v>
      </c>
      <c r="B4763">
        <v>2018</v>
      </c>
      <c r="C4763" t="s">
        <v>13</v>
      </c>
      <c r="D4763">
        <v>10666.55</v>
      </c>
      <c r="E4763">
        <v>-94.050000000001091</v>
      </c>
      <c r="F4763" s="2">
        <v>-0.87402189468989733</v>
      </c>
    </row>
    <row r="4764" spans="1:6" x14ac:dyDescent="0.35">
      <c r="A4764" s="1">
        <v>43137</v>
      </c>
      <c r="B4764">
        <v>2018</v>
      </c>
      <c r="C4764" t="s">
        <v>13</v>
      </c>
      <c r="D4764">
        <v>10498.25</v>
      </c>
      <c r="E4764">
        <v>-168.29999999999927</v>
      </c>
      <c r="F4764" s="2">
        <v>-1.5778297575129658</v>
      </c>
    </row>
    <row r="4765" spans="1:6" x14ac:dyDescent="0.35">
      <c r="A4765" s="1">
        <v>43138</v>
      </c>
      <c r="B4765">
        <v>2018</v>
      </c>
      <c r="C4765" t="s">
        <v>13</v>
      </c>
      <c r="D4765">
        <v>10476.700000000001</v>
      </c>
      <c r="E4765">
        <v>-21.549999999999272</v>
      </c>
      <c r="F4765" s="2">
        <v>-0.20527230728930321</v>
      </c>
    </row>
    <row r="4766" spans="1:6" x14ac:dyDescent="0.35">
      <c r="A4766" s="1">
        <v>43139</v>
      </c>
      <c r="B4766">
        <v>2018</v>
      </c>
      <c r="C4766" t="s">
        <v>13</v>
      </c>
      <c r="D4766">
        <v>10576.85</v>
      </c>
      <c r="E4766">
        <v>100.14999999999964</v>
      </c>
      <c r="F4766" s="2">
        <v>0.95593077973025498</v>
      </c>
    </row>
    <row r="4767" spans="1:6" x14ac:dyDescent="0.35">
      <c r="A4767" s="1">
        <v>43140</v>
      </c>
      <c r="B4767">
        <v>2018</v>
      </c>
      <c r="C4767" t="s">
        <v>13</v>
      </c>
      <c r="D4767">
        <v>10454.950000000001</v>
      </c>
      <c r="E4767">
        <v>-121.89999999999964</v>
      </c>
      <c r="F4767" s="2">
        <v>-1.1525170537541862</v>
      </c>
    </row>
    <row r="4768" spans="1:6" x14ac:dyDescent="0.35">
      <c r="A4768" s="1">
        <v>43143</v>
      </c>
      <c r="B4768">
        <v>2018</v>
      </c>
      <c r="C4768" t="s">
        <v>13</v>
      </c>
      <c r="D4768">
        <v>10539.75</v>
      </c>
      <c r="E4768">
        <v>84.799999999999272</v>
      </c>
      <c r="F4768" s="2">
        <v>0.81109904877593153</v>
      </c>
    </row>
    <row r="4769" spans="1:6" x14ac:dyDescent="0.35">
      <c r="A4769" s="1">
        <v>43145</v>
      </c>
      <c r="B4769">
        <v>2018</v>
      </c>
      <c r="C4769" t="s">
        <v>13</v>
      </c>
      <c r="D4769">
        <v>10500.9</v>
      </c>
      <c r="E4769">
        <v>-38.850000000000364</v>
      </c>
      <c r="F4769" s="2">
        <v>-0.36860456841955797</v>
      </c>
    </row>
    <row r="4770" spans="1:6" x14ac:dyDescent="0.35">
      <c r="A4770" s="1">
        <v>43146</v>
      </c>
      <c r="B4770">
        <v>2018</v>
      </c>
      <c r="C4770" t="s">
        <v>13</v>
      </c>
      <c r="D4770">
        <v>10545.5</v>
      </c>
      <c r="E4770">
        <v>44.600000000000364</v>
      </c>
      <c r="F4770" s="2">
        <v>0.42472549971907514</v>
      </c>
    </row>
    <row r="4771" spans="1:6" x14ac:dyDescent="0.35">
      <c r="A4771" s="1">
        <v>43147</v>
      </c>
      <c r="B4771">
        <v>2018</v>
      </c>
      <c r="C4771" t="s">
        <v>13</v>
      </c>
      <c r="D4771">
        <v>10452.299999999999</v>
      </c>
      <c r="E4771">
        <v>-93.200000000000728</v>
      </c>
      <c r="F4771" s="2">
        <v>-0.88378929401167072</v>
      </c>
    </row>
    <row r="4772" spans="1:6" x14ac:dyDescent="0.35">
      <c r="A4772" s="1">
        <v>43150</v>
      </c>
      <c r="B4772">
        <v>2018</v>
      </c>
      <c r="C4772" t="s">
        <v>13</v>
      </c>
      <c r="D4772">
        <v>10378.4</v>
      </c>
      <c r="E4772">
        <v>-73.899999999999636</v>
      </c>
      <c r="F4772" s="2">
        <v>-0.70702142112262034</v>
      </c>
    </row>
    <row r="4773" spans="1:6" x14ac:dyDescent="0.35">
      <c r="A4773" s="1">
        <v>43151</v>
      </c>
      <c r="B4773">
        <v>2018</v>
      </c>
      <c r="C4773" t="s">
        <v>13</v>
      </c>
      <c r="D4773">
        <v>10360.4</v>
      </c>
      <c r="E4773">
        <v>-18</v>
      </c>
      <c r="F4773" s="2">
        <v>-0.17343713867262778</v>
      </c>
    </row>
    <row r="4774" spans="1:6" x14ac:dyDescent="0.35">
      <c r="A4774" s="1">
        <v>43152</v>
      </c>
      <c r="B4774">
        <v>2018</v>
      </c>
      <c r="C4774" t="s">
        <v>13</v>
      </c>
      <c r="D4774">
        <v>10397.450000000001</v>
      </c>
      <c r="E4774">
        <v>37.050000000001091</v>
      </c>
      <c r="F4774" s="2">
        <v>0.35761167522490533</v>
      </c>
    </row>
    <row r="4775" spans="1:6" x14ac:dyDescent="0.35">
      <c r="A4775" s="1">
        <v>43153</v>
      </c>
      <c r="B4775">
        <v>2018</v>
      </c>
      <c r="C4775" t="s">
        <v>13</v>
      </c>
      <c r="D4775">
        <v>10382.700000000001</v>
      </c>
      <c r="E4775">
        <v>-14.75</v>
      </c>
      <c r="F4775" s="2">
        <v>-0.1418617064761071</v>
      </c>
    </row>
    <row r="4776" spans="1:6" x14ac:dyDescent="0.35">
      <c r="A4776" s="1">
        <v>43154</v>
      </c>
      <c r="B4776">
        <v>2018</v>
      </c>
      <c r="C4776" t="s">
        <v>13</v>
      </c>
      <c r="D4776">
        <v>10491.05</v>
      </c>
      <c r="E4776">
        <v>108.34999999999854</v>
      </c>
      <c r="F4776" s="2">
        <v>1.0435628497404195</v>
      </c>
    </row>
    <row r="4777" spans="1:6" x14ac:dyDescent="0.35">
      <c r="A4777" s="1">
        <v>43157</v>
      </c>
      <c r="B4777">
        <v>2018</v>
      </c>
      <c r="C4777" t="s">
        <v>13</v>
      </c>
      <c r="D4777">
        <v>10582.6</v>
      </c>
      <c r="E4777">
        <v>91.550000000001091</v>
      </c>
      <c r="F4777" s="2">
        <v>0.87264859094181324</v>
      </c>
    </row>
    <row r="4778" spans="1:6" x14ac:dyDescent="0.35">
      <c r="A4778" s="1">
        <v>43158</v>
      </c>
      <c r="B4778">
        <v>2018</v>
      </c>
      <c r="C4778" t="s">
        <v>13</v>
      </c>
      <c r="D4778">
        <v>10554.3</v>
      </c>
      <c r="E4778">
        <v>-28.300000000001091</v>
      </c>
      <c r="F4778" s="2">
        <v>-0.26742010470017852</v>
      </c>
    </row>
    <row r="4779" spans="1:6" x14ac:dyDescent="0.35">
      <c r="A4779" s="1">
        <v>43159</v>
      </c>
      <c r="B4779">
        <v>2018</v>
      </c>
      <c r="C4779" t="s">
        <v>13</v>
      </c>
      <c r="D4779">
        <v>10492.85</v>
      </c>
      <c r="E4779">
        <v>-61.449999999998909</v>
      </c>
      <c r="F4779" s="2">
        <v>-0.58222714912404339</v>
      </c>
    </row>
    <row r="4780" spans="1:6" x14ac:dyDescent="0.35">
      <c r="A4780" s="1">
        <v>43160</v>
      </c>
      <c r="B4780">
        <v>2018</v>
      </c>
      <c r="C4780" t="s">
        <v>14</v>
      </c>
      <c r="D4780">
        <v>10458.35</v>
      </c>
      <c r="E4780">
        <v>-34.5</v>
      </c>
      <c r="F4780" s="2">
        <v>-0.32879532252915078</v>
      </c>
    </row>
    <row r="4781" spans="1:6" x14ac:dyDescent="0.35">
      <c r="A4781" s="1">
        <v>43164</v>
      </c>
      <c r="B4781">
        <v>2018</v>
      </c>
      <c r="C4781" t="s">
        <v>14</v>
      </c>
      <c r="D4781">
        <v>10358.85</v>
      </c>
      <c r="E4781">
        <v>-99.5</v>
      </c>
      <c r="F4781" s="2">
        <v>-0.95139290614676308</v>
      </c>
    </row>
    <row r="4782" spans="1:6" x14ac:dyDescent="0.35">
      <c r="A4782" s="1">
        <v>43165</v>
      </c>
      <c r="B4782">
        <v>2018</v>
      </c>
      <c r="C4782" t="s">
        <v>14</v>
      </c>
      <c r="D4782">
        <v>10249.25</v>
      </c>
      <c r="E4782">
        <v>-109.60000000000036</v>
      </c>
      <c r="F4782" s="2">
        <v>-1.0580325036080296</v>
      </c>
    </row>
    <row r="4783" spans="1:6" x14ac:dyDescent="0.35">
      <c r="A4783" s="1">
        <v>43166</v>
      </c>
      <c r="B4783">
        <v>2018</v>
      </c>
      <c r="C4783" t="s">
        <v>14</v>
      </c>
      <c r="D4783">
        <v>10154.200000000001</v>
      </c>
      <c r="E4783">
        <v>-95.049999999999272</v>
      </c>
      <c r="F4783" s="2">
        <v>-0.92738493060467131</v>
      </c>
    </row>
    <row r="4784" spans="1:6" x14ac:dyDescent="0.35">
      <c r="A4784" s="1">
        <v>43167</v>
      </c>
      <c r="B4784">
        <v>2018</v>
      </c>
      <c r="C4784" t="s">
        <v>14</v>
      </c>
      <c r="D4784">
        <v>10242.65</v>
      </c>
      <c r="E4784">
        <v>88.449999999998909</v>
      </c>
      <c r="F4784" s="2">
        <v>0.87106812944396306</v>
      </c>
    </row>
    <row r="4785" spans="1:6" x14ac:dyDescent="0.35">
      <c r="A4785" s="1">
        <v>43168</v>
      </c>
      <c r="B4785">
        <v>2018</v>
      </c>
      <c r="C4785" t="s">
        <v>14</v>
      </c>
      <c r="D4785">
        <v>10226.85</v>
      </c>
      <c r="E4785">
        <v>-15.799999999999272</v>
      </c>
      <c r="F4785" s="2">
        <v>-0.15425695498722766</v>
      </c>
    </row>
    <row r="4786" spans="1:6" x14ac:dyDescent="0.35">
      <c r="A4786" s="1">
        <v>43171</v>
      </c>
      <c r="B4786">
        <v>2018</v>
      </c>
      <c r="C4786" t="s">
        <v>14</v>
      </c>
      <c r="D4786">
        <v>10421.4</v>
      </c>
      <c r="E4786">
        <v>194.54999999999927</v>
      </c>
      <c r="F4786" s="2">
        <v>1.902345296938933</v>
      </c>
    </row>
    <row r="4787" spans="1:6" x14ac:dyDescent="0.35">
      <c r="A4787" s="1">
        <v>43172</v>
      </c>
      <c r="B4787">
        <v>2018</v>
      </c>
      <c r="C4787" t="s">
        <v>14</v>
      </c>
      <c r="D4787">
        <v>10426.85</v>
      </c>
      <c r="E4787">
        <v>5.4500000000007276</v>
      </c>
      <c r="F4787" s="2">
        <v>5.2296236590100444E-2</v>
      </c>
    </row>
    <row r="4788" spans="1:6" x14ac:dyDescent="0.35">
      <c r="A4788" s="1">
        <v>43173</v>
      </c>
      <c r="B4788">
        <v>2018</v>
      </c>
      <c r="C4788" t="s">
        <v>14</v>
      </c>
      <c r="D4788">
        <v>10410.9</v>
      </c>
      <c r="E4788">
        <v>-15.950000000000728</v>
      </c>
      <c r="F4788" s="2">
        <v>-0.15297045608214108</v>
      </c>
    </row>
    <row r="4789" spans="1:6" x14ac:dyDescent="0.35">
      <c r="A4789" s="1">
        <v>43174</v>
      </c>
      <c r="B4789">
        <v>2018</v>
      </c>
      <c r="C4789" t="s">
        <v>14</v>
      </c>
      <c r="D4789">
        <v>10360.15</v>
      </c>
      <c r="E4789">
        <v>-50.75</v>
      </c>
      <c r="F4789" s="2">
        <v>-0.48746986331633196</v>
      </c>
    </row>
    <row r="4790" spans="1:6" x14ac:dyDescent="0.35">
      <c r="A4790" s="1">
        <v>43175</v>
      </c>
      <c r="B4790">
        <v>2018</v>
      </c>
      <c r="C4790" t="s">
        <v>14</v>
      </c>
      <c r="D4790">
        <v>10195.15</v>
      </c>
      <c r="E4790">
        <v>-165</v>
      </c>
      <c r="F4790" s="2">
        <v>-1.5926410331896741</v>
      </c>
    </row>
    <row r="4791" spans="1:6" x14ac:dyDescent="0.35">
      <c r="A4791" s="1">
        <v>43178</v>
      </c>
      <c r="B4791">
        <v>2018</v>
      </c>
      <c r="C4791" t="s">
        <v>14</v>
      </c>
      <c r="D4791">
        <v>10094.25</v>
      </c>
      <c r="E4791">
        <v>-100.89999999999964</v>
      </c>
      <c r="F4791" s="2">
        <v>-0.98968627239422324</v>
      </c>
    </row>
    <row r="4792" spans="1:6" x14ac:dyDescent="0.35">
      <c r="A4792" s="1">
        <v>43179</v>
      </c>
      <c r="B4792">
        <v>2018</v>
      </c>
      <c r="C4792" t="s">
        <v>14</v>
      </c>
      <c r="D4792">
        <v>10124.35</v>
      </c>
      <c r="E4792">
        <v>30.100000000000364</v>
      </c>
      <c r="F4792" s="2">
        <v>0.29818956336528579</v>
      </c>
    </row>
    <row r="4793" spans="1:6" x14ac:dyDescent="0.35">
      <c r="A4793" s="1">
        <v>43180</v>
      </c>
      <c r="B4793">
        <v>2018</v>
      </c>
      <c r="C4793" t="s">
        <v>14</v>
      </c>
      <c r="D4793">
        <v>10155.25</v>
      </c>
      <c r="E4793">
        <v>30.899999999999636</v>
      </c>
      <c r="F4793" s="2">
        <v>0.3052047785783743</v>
      </c>
    </row>
    <row r="4794" spans="1:6" x14ac:dyDescent="0.35">
      <c r="A4794" s="1">
        <v>43181</v>
      </c>
      <c r="B4794">
        <v>2018</v>
      </c>
      <c r="C4794" t="s">
        <v>14</v>
      </c>
      <c r="D4794">
        <v>10114.75</v>
      </c>
      <c r="E4794">
        <v>-40.5</v>
      </c>
      <c r="F4794" s="2">
        <v>-0.39880849806750207</v>
      </c>
    </row>
    <row r="4795" spans="1:6" x14ac:dyDescent="0.35">
      <c r="A4795" s="1">
        <v>43182</v>
      </c>
      <c r="B4795">
        <v>2018</v>
      </c>
      <c r="C4795" t="s">
        <v>14</v>
      </c>
      <c r="D4795">
        <v>9998.0499999999993</v>
      </c>
      <c r="E4795">
        <v>-116.70000000000073</v>
      </c>
      <c r="F4795" s="2">
        <v>-1.1537605971477369</v>
      </c>
    </row>
    <row r="4796" spans="1:6" x14ac:dyDescent="0.35">
      <c r="A4796" s="1">
        <v>43185</v>
      </c>
      <c r="B4796">
        <v>2018</v>
      </c>
      <c r="C4796" t="s">
        <v>14</v>
      </c>
      <c r="D4796">
        <v>10130.65</v>
      </c>
      <c r="E4796">
        <v>132.60000000000036</v>
      </c>
      <c r="F4796" s="2">
        <v>1.3262586204309879</v>
      </c>
    </row>
    <row r="4797" spans="1:6" x14ac:dyDescent="0.35">
      <c r="A4797" s="1">
        <v>43186</v>
      </c>
      <c r="B4797">
        <v>2018</v>
      </c>
      <c r="C4797" t="s">
        <v>14</v>
      </c>
      <c r="D4797">
        <v>10184.15</v>
      </c>
      <c r="E4797">
        <v>53.5</v>
      </c>
      <c r="F4797" s="2">
        <v>0.52810036868315458</v>
      </c>
    </row>
    <row r="4798" spans="1:6" x14ac:dyDescent="0.35">
      <c r="A4798" s="1">
        <v>43187</v>
      </c>
      <c r="B4798">
        <v>2018</v>
      </c>
      <c r="C4798" t="s">
        <v>14</v>
      </c>
      <c r="D4798">
        <v>10113.700000000001</v>
      </c>
      <c r="E4798">
        <v>-70.449999999998909</v>
      </c>
      <c r="F4798" s="2">
        <v>-0.69176121718551775</v>
      </c>
    </row>
    <row r="4799" spans="1:6" x14ac:dyDescent="0.35">
      <c r="A4799" s="1">
        <v>43192</v>
      </c>
      <c r="B4799">
        <v>2018</v>
      </c>
      <c r="C4799" t="s">
        <v>15</v>
      </c>
      <c r="D4799">
        <v>10211.799999999999</v>
      </c>
      <c r="E4799">
        <v>98.099999999998545</v>
      </c>
      <c r="F4799" s="2">
        <v>0.96997142489888499</v>
      </c>
    </row>
    <row r="4800" spans="1:6" x14ac:dyDescent="0.35">
      <c r="A4800" s="1">
        <v>43193</v>
      </c>
      <c r="B4800">
        <v>2018</v>
      </c>
      <c r="C4800" t="s">
        <v>15</v>
      </c>
      <c r="D4800">
        <v>10245</v>
      </c>
      <c r="E4800">
        <v>33.200000000000728</v>
      </c>
      <c r="F4800" s="2">
        <v>0.32511408370709111</v>
      </c>
    </row>
    <row r="4801" spans="1:6" x14ac:dyDescent="0.35">
      <c r="A4801" s="1">
        <v>43194</v>
      </c>
      <c r="B4801">
        <v>2018</v>
      </c>
      <c r="C4801" t="s">
        <v>15</v>
      </c>
      <c r="D4801">
        <v>10128.4</v>
      </c>
      <c r="E4801">
        <v>-116.60000000000036</v>
      </c>
      <c r="F4801" s="2">
        <v>-1.138116154221575</v>
      </c>
    </row>
    <row r="4802" spans="1:6" x14ac:dyDescent="0.35">
      <c r="A4802" s="1">
        <v>43195</v>
      </c>
      <c r="B4802">
        <v>2018</v>
      </c>
      <c r="C4802" t="s">
        <v>15</v>
      </c>
      <c r="D4802">
        <v>10325.15</v>
      </c>
      <c r="E4802">
        <v>196.75</v>
      </c>
      <c r="F4802" s="2">
        <v>1.9425575609178152</v>
      </c>
    </row>
    <row r="4803" spans="1:6" x14ac:dyDescent="0.35">
      <c r="A4803" s="1">
        <v>43196</v>
      </c>
      <c r="B4803">
        <v>2018</v>
      </c>
      <c r="C4803" t="s">
        <v>15</v>
      </c>
      <c r="D4803">
        <v>10331.6</v>
      </c>
      <c r="E4803">
        <v>6.4500000000007276</v>
      </c>
      <c r="F4803" s="2">
        <v>6.2468826118755927E-2</v>
      </c>
    </row>
    <row r="4804" spans="1:6" x14ac:dyDescent="0.35">
      <c r="A4804" s="1">
        <v>43199</v>
      </c>
      <c r="B4804">
        <v>2018</v>
      </c>
      <c r="C4804" t="s">
        <v>15</v>
      </c>
      <c r="D4804">
        <v>10379.35</v>
      </c>
      <c r="E4804">
        <v>47.75</v>
      </c>
      <c r="F4804" s="2">
        <v>0.46217430020519568</v>
      </c>
    </row>
    <row r="4805" spans="1:6" x14ac:dyDescent="0.35">
      <c r="A4805" s="1">
        <v>43200</v>
      </c>
      <c r="B4805">
        <v>2018</v>
      </c>
      <c r="C4805" t="s">
        <v>15</v>
      </c>
      <c r="D4805">
        <v>10402.25</v>
      </c>
      <c r="E4805">
        <v>22.899999999999636</v>
      </c>
      <c r="F4805" s="2">
        <v>0.22063038629586279</v>
      </c>
    </row>
    <row r="4806" spans="1:6" x14ac:dyDescent="0.35">
      <c r="A4806" s="1">
        <v>43201</v>
      </c>
      <c r="B4806">
        <v>2018</v>
      </c>
      <c r="C4806" t="s">
        <v>15</v>
      </c>
      <c r="D4806">
        <v>10417.15</v>
      </c>
      <c r="E4806">
        <v>14.899999999999636</v>
      </c>
      <c r="F4806" s="2">
        <v>0.14323824172654606</v>
      </c>
    </row>
    <row r="4807" spans="1:6" x14ac:dyDescent="0.35">
      <c r="A4807" s="1">
        <v>43202</v>
      </c>
      <c r="B4807">
        <v>2018</v>
      </c>
      <c r="C4807" t="s">
        <v>15</v>
      </c>
      <c r="D4807">
        <v>10458.65</v>
      </c>
      <c r="E4807">
        <v>41.5</v>
      </c>
      <c r="F4807" s="2">
        <v>0.39838151509769948</v>
      </c>
    </row>
    <row r="4808" spans="1:6" x14ac:dyDescent="0.35">
      <c r="A4808" s="1">
        <v>43203</v>
      </c>
      <c r="B4808">
        <v>2018</v>
      </c>
      <c r="C4808" t="s">
        <v>15</v>
      </c>
      <c r="D4808">
        <v>10480.6</v>
      </c>
      <c r="E4808">
        <v>21.950000000000728</v>
      </c>
      <c r="F4808" s="2">
        <v>0.20987412333332436</v>
      </c>
    </row>
    <row r="4809" spans="1:6" x14ac:dyDescent="0.35">
      <c r="A4809" s="1">
        <v>43206</v>
      </c>
      <c r="B4809">
        <v>2018</v>
      </c>
      <c r="C4809" t="s">
        <v>15</v>
      </c>
      <c r="D4809">
        <v>10528.35</v>
      </c>
      <c r="E4809">
        <v>47.75</v>
      </c>
      <c r="F4809" s="2">
        <v>0.45560368681182373</v>
      </c>
    </row>
    <row r="4810" spans="1:6" x14ac:dyDescent="0.35">
      <c r="A4810" s="1">
        <v>43207</v>
      </c>
      <c r="B4810">
        <v>2018</v>
      </c>
      <c r="C4810" t="s">
        <v>15</v>
      </c>
      <c r="D4810">
        <v>10548.7</v>
      </c>
      <c r="E4810">
        <v>20.350000000000364</v>
      </c>
      <c r="F4810" s="2">
        <v>0.19328764716218935</v>
      </c>
    </row>
    <row r="4811" spans="1:6" x14ac:dyDescent="0.35">
      <c r="A4811" s="1">
        <v>43208</v>
      </c>
      <c r="B4811">
        <v>2018</v>
      </c>
      <c r="C4811" t="s">
        <v>15</v>
      </c>
      <c r="D4811">
        <v>10526.2</v>
      </c>
      <c r="E4811">
        <v>-22.5</v>
      </c>
      <c r="F4811" s="2">
        <v>-0.21329642515191444</v>
      </c>
    </row>
    <row r="4812" spans="1:6" x14ac:dyDescent="0.35">
      <c r="A4812" s="1">
        <v>43209</v>
      </c>
      <c r="B4812">
        <v>2018</v>
      </c>
      <c r="C4812" t="s">
        <v>15</v>
      </c>
      <c r="D4812">
        <v>10565.3</v>
      </c>
      <c r="E4812">
        <v>39.099999999998545</v>
      </c>
      <c r="F4812" s="2">
        <v>0.37145408599493213</v>
      </c>
    </row>
    <row r="4813" spans="1:6" x14ac:dyDescent="0.35">
      <c r="A4813" s="1">
        <v>43210</v>
      </c>
      <c r="B4813">
        <v>2018</v>
      </c>
      <c r="C4813" t="s">
        <v>15</v>
      </c>
      <c r="D4813">
        <v>10564.05</v>
      </c>
      <c r="E4813">
        <v>-1.25</v>
      </c>
      <c r="F4813" s="2">
        <v>-1.1831183212970765E-2</v>
      </c>
    </row>
    <row r="4814" spans="1:6" x14ac:dyDescent="0.35">
      <c r="A4814" s="1">
        <v>43213</v>
      </c>
      <c r="B4814">
        <v>2018</v>
      </c>
      <c r="C4814" t="s">
        <v>15</v>
      </c>
      <c r="D4814">
        <v>10584.7</v>
      </c>
      <c r="E4814">
        <v>20.650000000001455</v>
      </c>
      <c r="F4814" s="2">
        <v>0.19547427359773434</v>
      </c>
    </row>
    <row r="4815" spans="1:6" x14ac:dyDescent="0.35">
      <c r="A4815" s="1">
        <v>43214</v>
      </c>
      <c r="B4815">
        <v>2018</v>
      </c>
      <c r="C4815" t="s">
        <v>15</v>
      </c>
      <c r="D4815">
        <v>10614.35</v>
      </c>
      <c r="E4815">
        <v>29.649999999999636</v>
      </c>
      <c r="F4815" s="2">
        <v>0.28012130716977934</v>
      </c>
    </row>
    <row r="4816" spans="1:6" x14ac:dyDescent="0.35">
      <c r="A4816" s="1">
        <v>43215</v>
      </c>
      <c r="B4816">
        <v>2018</v>
      </c>
      <c r="C4816" t="s">
        <v>15</v>
      </c>
      <c r="D4816">
        <v>10570.55</v>
      </c>
      <c r="E4816">
        <v>-43.800000000001091</v>
      </c>
      <c r="F4816" s="2">
        <v>-0.41264891397024872</v>
      </c>
    </row>
    <row r="4817" spans="1:6" x14ac:dyDescent="0.35">
      <c r="A4817" s="1">
        <v>43216</v>
      </c>
      <c r="B4817">
        <v>2018</v>
      </c>
      <c r="C4817" t="s">
        <v>15</v>
      </c>
      <c r="D4817">
        <v>10617.8</v>
      </c>
      <c r="E4817">
        <v>47.25</v>
      </c>
      <c r="F4817" s="2">
        <v>0.44699660850192285</v>
      </c>
    </row>
    <row r="4818" spans="1:6" x14ac:dyDescent="0.35">
      <c r="A4818" s="1">
        <v>43217</v>
      </c>
      <c r="B4818">
        <v>2018</v>
      </c>
      <c r="C4818" t="s">
        <v>15</v>
      </c>
      <c r="D4818">
        <v>10692.3</v>
      </c>
      <c r="E4818">
        <v>74.5</v>
      </c>
      <c r="F4818" s="2">
        <v>0.70165194296370248</v>
      </c>
    </row>
    <row r="4819" spans="1:6" x14ac:dyDescent="0.35">
      <c r="A4819" s="1">
        <v>43220</v>
      </c>
      <c r="B4819">
        <v>2018</v>
      </c>
      <c r="C4819" t="s">
        <v>15</v>
      </c>
      <c r="D4819">
        <v>10739.35</v>
      </c>
      <c r="E4819">
        <v>47.050000000001091</v>
      </c>
      <c r="F4819" s="2">
        <v>0.4400362877959007</v>
      </c>
    </row>
    <row r="4820" spans="1:6" x14ac:dyDescent="0.35">
      <c r="A4820" s="1">
        <v>43222</v>
      </c>
      <c r="B4820">
        <v>2018</v>
      </c>
      <c r="C4820" t="s">
        <v>16</v>
      </c>
      <c r="D4820">
        <v>10718.05</v>
      </c>
      <c r="E4820">
        <v>-21.300000000001091</v>
      </c>
      <c r="F4820" s="2">
        <v>-0.1983360259233668</v>
      </c>
    </row>
    <row r="4821" spans="1:6" x14ac:dyDescent="0.35">
      <c r="A4821" s="1">
        <v>43223</v>
      </c>
      <c r="B4821">
        <v>2018</v>
      </c>
      <c r="C4821" t="s">
        <v>16</v>
      </c>
      <c r="D4821">
        <v>10679.65</v>
      </c>
      <c r="E4821">
        <v>-38.399999999999636</v>
      </c>
      <c r="F4821" s="2">
        <v>-0.35827412635693656</v>
      </c>
    </row>
    <row r="4822" spans="1:6" x14ac:dyDescent="0.35">
      <c r="A4822" s="1">
        <v>43224</v>
      </c>
      <c r="B4822">
        <v>2018</v>
      </c>
      <c r="C4822" t="s">
        <v>16</v>
      </c>
      <c r="D4822">
        <v>10618.25</v>
      </c>
      <c r="E4822">
        <v>-61.399999999999636</v>
      </c>
      <c r="F4822" s="2">
        <v>-0.57492520822311255</v>
      </c>
    </row>
    <row r="4823" spans="1:6" x14ac:dyDescent="0.35">
      <c r="A4823" s="1">
        <v>43227</v>
      </c>
      <c r="B4823">
        <v>2018</v>
      </c>
      <c r="C4823" t="s">
        <v>16</v>
      </c>
      <c r="D4823">
        <v>10715.5</v>
      </c>
      <c r="E4823">
        <v>97.25</v>
      </c>
      <c r="F4823" s="2">
        <v>0.91587596826219009</v>
      </c>
    </row>
    <row r="4824" spans="1:6" x14ac:dyDescent="0.35">
      <c r="A4824" s="1">
        <v>43228</v>
      </c>
      <c r="B4824">
        <v>2018</v>
      </c>
      <c r="C4824" t="s">
        <v>16</v>
      </c>
      <c r="D4824">
        <v>10717.8</v>
      </c>
      <c r="E4824">
        <v>2.2999999999992724</v>
      </c>
      <c r="F4824" s="2">
        <v>2.146423405346715E-2</v>
      </c>
    </row>
    <row r="4825" spans="1:6" x14ac:dyDescent="0.35">
      <c r="A4825" s="1">
        <v>43229</v>
      </c>
      <c r="B4825">
        <v>2018</v>
      </c>
      <c r="C4825" t="s">
        <v>16</v>
      </c>
      <c r="D4825">
        <v>10741.7</v>
      </c>
      <c r="E4825">
        <v>23.900000000001455</v>
      </c>
      <c r="F4825" s="2">
        <v>0.22299352479054896</v>
      </c>
    </row>
    <row r="4826" spans="1:6" x14ac:dyDescent="0.35">
      <c r="A4826" s="1">
        <v>43230</v>
      </c>
      <c r="B4826">
        <v>2018</v>
      </c>
      <c r="C4826" t="s">
        <v>16</v>
      </c>
      <c r="D4826">
        <v>10716.55</v>
      </c>
      <c r="E4826">
        <v>-25.150000000001455</v>
      </c>
      <c r="F4826" s="2">
        <v>-0.23413426180214914</v>
      </c>
    </row>
    <row r="4827" spans="1:6" x14ac:dyDescent="0.35">
      <c r="A4827" s="1">
        <v>43231</v>
      </c>
      <c r="B4827">
        <v>2018</v>
      </c>
      <c r="C4827" t="s">
        <v>16</v>
      </c>
      <c r="D4827">
        <v>10806.5</v>
      </c>
      <c r="E4827">
        <v>89.950000000000728</v>
      </c>
      <c r="F4827" s="2">
        <v>0.83935594944269132</v>
      </c>
    </row>
    <row r="4828" spans="1:6" x14ac:dyDescent="0.35">
      <c r="A4828" s="1">
        <v>43234</v>
      </c>
      <c r="B4828">
        <v>2018</v>
      </c>
      <c r="C4828" t="s">
        <v>16</v>
      </c>
      <c r="D4828">
        <v>10806.6</v>
      </c>
      <c r="E4828">
        <v>0.1000000000003638</v>
      </c>
      <c r="F4828" s="2">
        <v>9.2536899088848182E-4</v>
      </c>
    </row>
    <row r="4829" spans="1:6" x14ac:dyDescent="0.35">
      <c r="A4829" s="1">
        <v>43235</v>
      </c>
      <c r="B4829">
        <v>2018</v>
      </c>
      <c r="C4829" t="s">
        <v>16</v>
      </c>
      <c r="D4829">
        <v>10801.85</v>
      </c>
      <c r="E4829">
        <v>-4.75</v>
      </c>
      <c r="F4829" s="2">
        <v>-4.3954620324616438E-2</v>
      </c>
    </row>
    <row r="4830" spans="1:6" x14ac:dyDescent="0.35">
      <c r="A4830" s="1">
        <v>43236</v>
      </c>
      <c r="B4830">
        <v>2018</v>
      </c>
      <c r="C4830" t="s">
        <v>16</v>
      </c>
      <c r="D4830">
        <v>10741.1</v>
      </c>
      <c r="E4830">
        <v>-60.75</v>
      </c>
      <c r="F4830" s="2">
        <v>-0.56240366233561845</v>
      </c>
    </row>
    <row r="4831" spans="1:6" x14ac:dyDescent="0.35">
      <c r="A4831" s="1">
        <v>43237</v>
      </c>
      <c r="B4831">
        <v>2018</v>
      </c>
      <c r="C4831" t="s">
        <v>16</v>
      </c>
      <c r="D4831">
        <v>10682.7</v>
      </c>
      <c r="E4831">
        <v>-58.399999999999636</v>
      </c>
      <c r="F4831" s="2">
        <v>-0.54370595190436388</v>
      </c>
    </row>
    <row r="4832" spans="1:6" x14ac:dyDescent="0.35">
      <c r="A4832" s="1">
        <v>43238</v>
      </c>
      <c r="B4832">
        <v>2018</v>
      </c>
      <c r="C4832" t="s">
        <v>16</v>
      </c>
      <c r="D4832">
        <v>10596.4</v>
      </c>
      <c r="E4832">
        <v>-86.300000000001091</v>
      </c>
      <c r="F4832" s="2">
        <v>-0.8078482031696208</v>
      </c>
    </row>
    <row r="4833" spans="1:6" x14ac:dyDescent="0.35">
      <c r="A4833" s="1">
        <v>43241</v>
      </c>
      <c r="B4833">
        <v>2018</v>
      </c>
      <c r="C4833" t="s">
        <v>16</v>
      </c>
      <c r="D4833">
        <v>10516.7</v>
      </c>
      <c r="E4833">
        <v>-79.699999999998909</v>
      </c>
      <c r="F4833" s="2">
        <v>-0.75214223698613591</v>
      </c>
    </row>
    <row r="4834" spans="1:6" x14ac:dyDescent="0.35">
      <c r="A4834" s="1">
        <v>43242</v>
      </c>
      <c r="B4834">
        <v>2018</v>
      </c>
      <c r="C4834" t="s">
        <v>16</v>
      </c>
      <c r="D4834">
        <v>10536.7</v>
      </c>
      <c r="E4834">
        <v>20</v>
      </c>
      <c r="F4834" s="2">
        <v>0.19017372369659682</v>
      </c>
    </row>
    <row r="4835" spans="1:6" x14ac:dyDescent="0.35">
      <c r="A4835" s="1">
        <v>43243</v>
      </c>
      <c r="B4835">
        <v>2018</v>
      </c>
      <c r="C4835" t="s">
        <v>16</v>
      </c>
      <c r="D4835">
        <v>10430.35</v>
      </c>
      <c r="E4835">
        <v>-106.35000000000036</v>
      </c>
      <c r="F4835" s="2">
        <v>-1.0093292966488592</v>
      </c>
    </row>
    <row r="4836" spans="1:6" x14ac:dyDescent="0.35">
      <c r="A4836" s="1">
        <v>43244</v>
      </c>
      <c r="B4836">
        <v>2018</v>
      </c>
      <c r="C4836" t="s">
        <v>16</v>
      </c>
      <c r="D4836">
        <v>10513.85</v>
      </c>
      <c r="E4836">
        <v>83.5</v>
      </c>
      <c r="F4836" s="2">
        <v>0.80054839962225621</v>
      </c>
    </row>
    <row r="4837" spans="1:6" x14ac:dyDescent="0.35">
      <c r="A4837" s="1">
        <v>43245</v>
      </c>
      <c r="B4837">
        <v>2018</v>
      </c>
      <c r="C4837" t="s">
        <v>16</v>
      </c>
      <c r="D4837">
        <v>10605.15</v>
      </c>
      <c r="E4837">
        <v>91.299999999999272</v>
      </c>
      <c r="F4837" s="2">
        <v>0.86837837709306553</v>
      </c>
    </row>
    <row r="4838" spans="1:6" x14ac:dyDescent="0.35">
      <c r="A4838" s="1">
        <v>43248</v>
      </c>
      <c r="B4838">
        <v>2018</v>
      </c>
      <c r="C4838" t="s">
        <v>16</v>
      </c>
      <c r="D4838">
        <v>10688.65</v>
      </c>
      <c r="E4838">
        <v>83.5</v>
      </c>
      <c r="F4838" s="2">
        <v>0.78735331419168986</v>
      </c>
    </row>
    <row r="4839" spans="1:6" x14ac:dyDescent="0.35">
      <c r="A4839" s="1">
        <v>43249</v>
      </c>
      <c r="B4839">
        <v>2018</v>
      </c>
      <c r="C4839" t="s">
        <v>16</v>
      </c>
      <c r="D4839">
        <v>10633.3</v>
      </c>
      <c r="E4839">
        <v>-55.350000000000364</v>
      </c>
      <c r="F4839" s="2">
        <v>-0.51783901615265138</v>
      </c>
    </row>
    <row r="4840" spans="1:6" x14ac:dyDescent="0.35">
      <c r="A4840" s="1">
        <v>43250</v>
      </c>
      <c r="B4840">
        <v>2018</v>
      </c>
      <c r="C4840" t="s">
        <v>16</v>
      </c>
      <c r="D4840">
        <v>10614.35</v>
      </c>
      <c r="E4840">
        <v>-18.949999999998909</v>
      </c>
      <c r="F4840" s="2">
        <v>-0.17821372480790451</v>
      </c>
    </row>
    <row r="4841" spans="1:6" x14ac:dyDescent="0.35">
      <c r="A4841" s="1">
        <v>43251</v>
      </c>
      <c r="B4841">
        <v>2018</v>
      </c>
      <c r="C4841" t="s">
        <v>16</v>
      </c>
      <c r="D4841">
        <v>10736.15</v>
      </c>
      <c r="E4841">
        <v>121.79999999999927</v>
      </c>
      <c r="F4841" s="2">
        <v>1.1475031443281902</v>
      </c>
    </row>
    <row r="4842" spans="1:6" x14ac:dyDescent="0.35">
      <c r="A4842" s="1">
        <v>43252</v>
      </c>
      <c r="B4842">
        <v>2018</v>
      </c>
      <c r="C4842" t="s">
        <v>17</v>
      </c>
      <c r="D4842">
        <v>10696.2</v>
      </c>
      <c r="E4842">
        <v>-39.949999999998909</v>
      </c>
      <c r="F4842" s="2">
        <v>-0.37210731966299754</v>
      </c>
    </row>
    <row r="4843" spans="1:6" x14ac:dyDescent="0.35">
      <c r="A4843" s="1">
        <v>43255</v>
      </c>
      <c r="B4843">
        <v>2018</v>
      </c>
      <c r="C4843" t="s">
        <v>17</v>
      </c>
      <c r="D4843">
        <v>10628.5</v>
      </c>
      <c r="E4843">
        <v>-67.700000000000728</v>
      </c>
      <c r="F4843" s="2">
        <v>-0.6329350610497253</v>
      </c>
    </row>
    <row r="4844" spans="1:6" x14ac:dyDescent="0.35">
      <c r="A4844" s="1">
        <v>43256</v>
      </c>
      <c r="B4844">
        <v>2018</v>
      </c>
      <c r="C4844" t="s">
        <v>17</v>
      </c>
      <c r="D4844">
        <v>10593.15</v>
      </c>
      <c r="E4844">
        <v>-35.350000000000364</v>
      </c>
      <c r="F4844" s="2">
        <v>-0.33259632121183952</v>
      </c>
    </row>
    <row r="4845" spans="1:6" x14ac:dyDescent="0.35">
      <c r="A4845" s="1">
        <v>43257</v>
      </c>
      <c r="B4845">
        <v>2018</v>
      </c>
      <c r="C4845" t="s">
        <v>17</v>
      </c>
      <c r="D4845">
        <v>10684.65</v>
      </c>
      <c r="E4845">
        <v>91.5</v>
      </c>
      <c r="F4845" s="2">
        <v>0.8637657354044832</v>
      </c>
    </row>
    <row r="4846" spans="1:6" x14ac:dyDescent="0.35">
      <c r="A4846" s="1">
        <v>43258</v>
      </c>
      <c r="B4846">
        <v>2018</v>
      </c>
      <c r="C4846" t="s">
        <v>17</v>
      </c>
      <c r="D4846">
        <v>10768.35</v>
      </c>
      <c r="E4846">
        <v>83.700000000000728</v>
      </c>
      <c r="F4846" s="2">
        <v>0.78336679254819508</v>
      </c>
    </row>
    <row r="4847" spans="1:6" x14ac:dyDescent="0.35">
      <c r="A4847" s="1">
        <v>43259</v>
      </c>
      <c r="B4847">
        <v>2018</v>
      </c>
      <c r="C4847" t="s">
        <v>17</v>
      </c>
      <c r="D4847">
        <v>10767.65</v>
      </c>
      <c r="E4847">
        <v>-0.7000000000007276</v>
      </c>
      <c r="F4847" s="2">
        <v>-6.5005316506310399E-3</v>
      </c>
    </row>
    <row r="4848" spans="1:6" x14ac:dyDescent="0.35">
      <c r="A4848" s="1">
        <v>43262</v>
      </c>
      <c r="B4848">
        <v>2018</v>
      </c>
      <c r="C4848" t="s">
        <v>17</v>
      </c>
      <c r="D4848">
        <v>10786.95</v>
      </c>
      <c r="E4848">
        <v>19.300000000001091</v>
      </c>
      <c r="F4848" s="2">
        <v>0.17924059567316072</v>
      </c>
    </row>
    <row r="4849" spans="1:6" x14ac:dyDescent="0.35">
      <c r="A4849" s="1">
        <v>43263</v>
      </c>
      <c r="B4849">
        <v>2018</v>
      </c>
      <c r="C4849" t="s">
        <v>17</v>
      </c>
      <c r="D4849">
        <v>10842.85</v>
      </c>
      <c r="E4849">
        <v>55.899999999999636</v>
      </c>
      <c r="F4849" s="2">
        <v>0.51821877361070212</v>
      </c>
    </row>
    <row r="4850" spans="1:6" x14ac:dyDescent="0.35">
      <c r="A4850" s="1">
        <v>43264</v>
      </c>
      <c r="B4850">
        <v>2018</v>
      </c>
      <c r="C4850" t="s">
        <v>17</v>
      </c>
      <c r="D4850">
        <v>10856.7</v>
      </c>
      <c r="E4850">
        <v>13.850000000000364</v>
      </c>
      <c r="F4850" s="2">
        <v>0.12773394448876782</v>
      </c>
    </row>
    <row r="4851" spans="1:6" x14ac:dyDescent="0.35">
      <c r="A4851" s="1">
        <v>43265</v>
      </c>
      <c r="B4851">
        <v>2018</v>
      </c>
      <c r="C4851" t="s">
        <v>17</v>
      </c>
      <c r="D4851">
        <v>10808.05</v>
      </c>
      <c r="E4851">
        <v>-48.650000000001455</v>
      </c>
      <c r="F4851" s="2">
        <v>-0.44811038344986465</v>
      </c>
    </row>
    <row r="4852" spans="1:6" x14ac:dyDescent="0.35">
      <c r="A4852" s="1">
        <v>43266</v>
      </c>
      <c r="B4852">
        <v>2018</v>
      </c>
      <c r="C4852" t="s">
        <v>17</v>
      </c>
      <c r="D4852">
        <v>10817.7</v>
      </c>
      <c r="E4852">
        <v>9.6500000000014552</v>
      </c>
      <c r="F4852" s="2">
        <v>8.9285301233816047E-2</v>
      </c>
    </row>
    <row r="4853" spans="1:6" x14ac:dyDescent="0.35">
      <c r="A4853" s="1">
        <v>43269</v>
      </c>
      <c r="B4853">
        <v>2018</v>
      </c>
      <c r="C4853" t="s">
        <v>17</v>
      </c>
      <c r="D4853">
        <v>10799.85</v>
      </c>
      <c r="E4853">
        <v>-17.850000000000364</v>
      </c>
      <c r="F4853" s="2">
        <v>-0.16500734906681053</v>
      </c>
    </row>
    <row r="4854" spans="1:6" x14ac:dyDescent="0.35">
      <c r="A4854" s="1">
        <v>43270</v>
      </c>
      <c r="B4854">
        <v>2018</v>
      </c>
      <c r="C4854" t="s">
        <v>17</v>
      </c>
      <c r="D4854">
        <v>10710.45</v>
      </c>
      <c r="E4854">
        <v>-89.399999999999636</v>
      </c>
      <c r="F4854" s="2">
        <v>-0.82778927485103615</v>
      </c>
    </row>
    <row r="4855" spans="1:6" x14ac:dyDescent="0.35">
      <c r="A4855" s="1">
        <v>43271</v>
      </c>
      <c r="B4855">
        <v>2018</v>
      </c>
      <c r="C4855" t="s">
        <v>17</v>
      </c>
      <c r="D4855">
        <v>10772.05</v>
      </c>
      <c r="E4855">
        <v>61.599999999998545</v>
      </c>
      <c r="F4855" s="2">
        <v>0.57513923317879778</v>
      </c>
    </row>
    <row r="4856" spans="1:6" x14ac:dyDescent="0.35">
      <c r="A4856" s="1">
        <v>43272</v>
      </c>
      <c r="B4856">
        <v>2018</v>
      </c>
      <c r="C4856" t="s">
        <v>17</v>
      </c>
      <c r="D4856">
        <v>10741.1</v>
      </c>
      <c r="E4856">
        <v>-30.949999999998909</v>
      </c>
      <c r="F4856" s="2">
        <v>-0.28731764148884298</v>
      </c>
    </row>
    <row r="4857" spans="1:6" x14ac:dyDescent="0.35">
      <c r="A4857" s="1">
        <v>43273</v>
      </c>
      <c r="B4857">
        <v>2018</v>
      </c>
      <c r="C4857" t="s">
        <v>17</v>
      </c>
      <c r="D4857">
        <v>10821.85</v>
      </c>
      <c r="E4857">
        <v>80.75</v>
      </c>
      <c r="F4857" s="2">
        <v>0.75178519890886408</v>
      </c>
    </row>
    <row r="4858" spans="1:6" x14ac:dyDescent="0.35">
      <c r="A4858" s="1">
        <v>43276</v>
      </c>
      <c r="B4858">
        <v>2018</v>
      </c>
      <c r="C4858" t="s">
        <v>17</v>
      </c>
      <c r="D4858">
        <v>10762.45</v>
      </c>
      <c r="E4858">
        <v>-59.399999999999636</v>
      </c>
      <c r="F4858" s="2">
        <v>-0.54888951519379436</v>
      </c>
    </row>
    <row r="4859" spans="1:6" x14ac:dyDescent="0.35">
      <c r="A4859" s="1">
        <v>43277</v>
      </c>
      <c r="B4859">
        <v>2018</v>
      </c>
      <c r="C4859" t="s">
        <v>17</v>
      </c>
      <c r="D4859">
        <v>10769.15</v>
      </c>
      <c r="E4859">
        <v>6.6999999999989086</v>
      </c>
      <c r="F4859" s="2">
        <v>6.2253483175289163E-2</v>
      </c>
    </row>
    <row r="4860" spans="1:6" x14ac:dyDescent="0.35">
      <c r="A4860" s="1">
        <v>43278</v>
      </c>
      <c r="B4860">
        <v>2018</v>
      </c>
      <c r="C4860" t="s">
        <v>17</v>
      </c>
      <c r="D4860">
        <v>10671.4</v>
      </c>
      <c r="E4860">
        <v>-97.75</v>
      </c>
      <c r="F4860" s="2">
        <v>-0.90768537906891456</v>
      </c>
    </row>
    <row r="4861" spans="1:6" x14ac:dyDescent="0.35">
      <c r="A4861" s="1">
        <v>43279</v>
      </c>
      <c r="B4861">
        <v>2018</v>
      </c>
      <c r="C4861" t="s">
        <v>17</v>
      </c>
      <c r="D4861">
        <v>10589.1</v>
      </c>
      <c r="E4861">
        <v>-82.299999999999272</v>
      </c>
      <c r="F4861" s="2">
        <v>-0.77122027100473489</v>
      </c>
    </row>
    <row r="4862" spans="1:6" x14ac:dyDescent="0.35">
      <c r="A4862" s="1">
        <v>43280</v>
      </c>
      <c r="B4862">
        <v>2018</v>
      </c>
      <c r="C4862" t="s">
        <v>17</v>
      </c>
      <c r="D4862">
        <v>10714.3</v>
      </c>
      <c r="E4862">
        <v>125.19999999999891</v>
      </c>
      <c r="F4862" s="2">
        <v>1.1823478860337415</v>
      </c>
    </row>
    <row r="4863" spans="1:6" x14ac:dyDescent="0.35">
      <c r="A4863" s="1">
        <v>43283</v>
      </c>
      <c r="B4863">
        <v>2018</v>
      </c>
      <c r="C4863" t="s">
        <v>18</v>
      </c>
      <c r="D4863">
        <v>10657.3</v>
      </c>
      <c r="E4863">
        <v>-57</v>
      </c>
      <c r="F4863" s="2">
        <v>-0.53199929066761242</v>
      </c>
    </row>
    <row r="4864" spans="1:6" x14ac:dyDescent="0.35">
      <c r="A4864" s="1">
        <v>43284</v>
      </c>
      <c r="B4864">
        <v>2018</v>
      </c>
      <c r="C4864" t="s">
        <v>18</v>
      </c>
      <c r="D4864">
        <v>10699.9</v>
      </c>
      <c r="E4864">
        <v>42.600000000000364</v>
      </c>
      <c r="F4864" s="2">
        <v>0.39972600940200953</v>
      </c>
    </row>
    <row r="4865" spans="1:6" x14ac:dyDescent="0.35">
      <c r="A4865" s="1">
        <v>43285</v>
      </c>
      <c r="B4865">
        <v>2018</v>
      </c>
      <c r="C4865" t="s">
        <v>18</v>
      </c>
      <c r="D4865">
        <v>10769.9</v>
      </c>
      <c r="E4865">
        <v>70</v>
      </c>
      <c r="F4865" s="2">
        <v>0.65421172160487484</v>
      </c>
    </row>
    <row r="4866" spans="1:6" x14ac:dyDescent="0.35">
      <c r="A4866" s="1">
        <v>43286</v>
      </c>
      <c r="B4866">
        <v>2018</v>
      </c>
      <c r="C4866" t="s">
        <v>18</v>
      </c>
      <c r="D4866">
        <v>10749.75</v>
      </c>
      <c r="E4866">
        <v>-20.149999999999636</v>
      </c>
      <c r="F4866" s="2">
        <v>-0.18709551620720374</v>
      </c>
    </row>
    <row r="4867" spans="1:6" x14ac:dyDescent="0.35">
      <c r="A4867" s="1">
        <v>43287</v>
      </c>
      <c r="B4867">
        <v>2018</v>
      </c>
      <c r="C4867" t="s">
        <v>18</v>
      </c>
      <c r="D4867">
        <v>10772.65</v>
      </c>
      <c r="E4867">
        <v>22.899999999999636</v>
      </c>
      <c r="F4867" s="2">
        <v>0.21302820995836774</v>
      </c>
    </row>
    <row r="4868" spans="1:6" x14ac:dyDescent="0.35">
      <c r="A4868" s="1">
        <v>43290</v>
      </c>
      <c r="B4868">
        <v>2018</v>
      </c>
      <c r="C4868" t="s">
        <v>18</v>
      </c>
      <c r="D4868">
        <v>10852.9</v>
      </c>
      <c r="E4868">
        <v>80.25</v>
      </c>
      <c r="F4868" s="2">
        <v>0.74494205232695765</v>
      </c>
    </row>
    <row r="4869" spans="1:6" x14ac:dyDescent="0.35">
      <c r="A4869" s="1">
        <v>43291</v>
      </c>
      <c r="B4869">
        <v>2018</v>
      </c>
      <c r="C4869" t="s">
        <v>18</v>
      </c>
      <c r="D4869">
        <v>10947.25</v>
      </c>
      <c r="E4869">
        <v>94.350000000000364</v>
      </c>
      <c r="F4869" s="2">
        <v>0.86935289185379361</v>
      </c>
    </row>
    <row r="4870" spans="1:6" x14ac:dyDescent="0.35">
      <c r="A4870" s="1">
        <v>43292</v>
      </c>
      <c r="B4870">
        <v>2018</v>
      </c>
      <c r="C4870" t="s">
        <v>18</v>
      </c>
      <c r="D4870">
        <v>10948.3</v>
      </c>
      <c r="E4870">
        <v>1.0499999999992724</v>
      </c>
      <c r="F4870" s="2">
        <v>9.5914499075043722E-3</v>
      </c>
    </row>
    <row r="4871" spans="1:6" x14ac:dyDescent="0.35">
      <c r="A4871" s="1">
        <v>43293</v>
      </c>
      <c r="B4871">
        <v>2018</v>
      </c>
      <c r="C4871" t="s">
        <v>18</v>
      </c>
      <c r="D4871">
        <v>11023.2</v>
      </c>
      <c r="E4871">
        <v>74.900000000001455</v>
      </c>
      <c r="F4871" s="2">
        <v>0.68412447594605064</v>
      </c>
    </row>
    <row r="4872" spans="1:6" x14ac:dyDescent="0.35">
      <c r="A4872" s="1">
        <v>43294</v>
      </c>
      <c r="B4872">
        <v>2018</v>
      </c>
      <c r="C4872" t="s">
        <v>18</v>
      </c>
      <c r="D4872">
        <v>11018.9</v>
      </c>
      <c r="E4872">
        <v>-4.3000000000010914</v>
      </c>
      <c r="F4872" s="2">
        <v>-3.9008636330657986E-2</v>
      </c>
    </row>
    <row r="4873" spans="1:6" x14ac:dyDescent="0.35">
      <c r="A4873" s="1">
        <v>43297</v>
      </c>
      <c r="B4873">
        <v>2018</v>
      </c>
      <c r="C4873" t="s">
        <v>18</v>
      </c>
      <c r="D4873">
        <v>10936.85</v>
      </c>
      <c r="E4873">
        <v>-82.049999999999272</v>
      </c>
      <c r="F4873" s="2">
        <v>-0.74462968172865962</v>
      </c>
    </row>
    <row r="4874" spans="1:6" x14ac:dyDescent="0.35">
      <c r="A4874" s="1">
        <v>43298</v>
      </c>
      <c r="B4874">
        <v>2018</v>
      </c>
      <c r="C4874" t="s">
        <v>18</v>
      </c>
      <c r="D4874">
        <v>11008.05</v>
      </c>
      <c r="E4874">
        <v>71.199999999998909</v>
      </c>
      <c r="F4874" s="2">
        <v>0.65101011717266766</v>
      </c>
    </row>
    <row r="4875" spans="1:6" x14ac:dyDescent="0.35">
      <c r="A4875" s="1">
        <v>43299</v>
      </c>
      <c r="B4875">
        <v>2018</v>
      </c>
      <c r="C4875" t="s">
        <v>18</v>
      </c>
      <c r="D4875">
        <v>10980.45</v>
      </c>
      <c r="E4875">
        <v>-27.599999999998545</v>
      </c>
      <c r="F4875" s="2">
        <v>-0.25072560535243343</v>
      </c>
    </row>
    <row r="4876" spans="1:6" x14ac:dyDescent="0.35">
      <c r="A4876" s="1">
        <v>43300</v>
      </c>
      <c r="B4876">
        <v>2018</v>
      </c>
      <c r="C4876" t="s">
        <v>18</v>
      </c>
      <c r="D4876">
        <v>10957.1</v>
      </c>
      <c r="E4876">
        <v>-23.350000000000364</v>
      </c>
      <c r="F4876" s="2">
        <v>-0.21265066550096184</v>
      </c>
    </row>
    <row r="4877" spans="1:6" x14ac:dyDescent="0.35">
      <c r="A4877" s="1">
        <v>43301</v>
      </c>
      <c r="B4877">
        <v>2018</v>
      </c>
      <c r="C4877" t="s">
        <v>18</v>
      </c>
      <c r="D4877">
        <v>11010.2</v>
      </c>
      <c r="E4877">
        <v>53.100000000000364</v>
      </c>
      <c r="F4877" s="2">
        <v>0.48461728011974298</v>
      </c>
    </row>
    <row r="4878" spans="1:6" x14ac:dyDescent="0.35">
      <c r="A4878" s="1">
        <v>43304</v>
      </c>
      <c r="B4878">
        <v>2018</v>
      </c>
      <c r="C4878" t="s">
        <v>18</v>
      </c>
      <c r="D4878">
        <v>11084.75</v>
      </c>
      <c r="E4878">
        <v>74.549999999999272</v>
      </c>
      <c r="F4878" s="2">
        <v>0.67709941690431852</v>
      </c>
    </row>
    <row r="4879" spans="1:6" x14ac:dyDescent="0.35">
      <c r="A4879" s="1">
        <v>43305</v>
      </c>
      <c r="B4879">
        <v>2018</v>
      </c>
      <c r="C4879" t="s">
        <v>18</v>
      </c>
      <c r="D4879">
        <v>11134.3</v>
      </c>
      <c r="E4879">
        <v>49.549999999999272</v>
      </c>
      <c r="F4879" s="2">
        <v>0.44701053248832195</v>
      </c>
    </row>
    <row r="4880" spans="1:6" x14ac:dyDescent="0.35">
      <c r="A4880" s="1">
        <v>43306</v>
      </c>
      <c r="B4880">
        <v>2018</v>
      </c>
      <c r="C4880" t="s">
        <v>18</v>
      </c>
      <c r="D4880">
        <v>11132</v>
      </c>
      <c r="E4880">
        <v>-2.2999999999992724</v>
      </c>
      <c r="F4880" s="2">
        <v>-2.0656889072499147E-2</v>
      </c>
    </row>
    <row r="4881" spans="1:6" x14ac:dyDescent="0.35">
      <c r="A4881" s="1">
        <v>43307</v>
      </c>
      <c r="B4881">
        <v>2018</v>
      </c>
      <c r="C4881" t="s">
        <v>18</v>
      </c>
      <c r="D4881">
        <v>11167.3</v>
      </c>
      <c r="E4881">
        <v>35.299999999999272</v>
      </c>
      <c r="F4881" s="2">
        <v>0.31710384477182241</v>
      </c>
    </row>
    <row r="4882" spans="1:6" x14ac:dyDescent="0.35">
      <c r="A4882" s="1">
        <v>43308</v>
      </c>
      <c r="B4882">
        <v>2018</v>
      </c>
      <c r="C4882" t="s">
        <v>18</v>
      </c>
      <c r="D4882">
        <v>11278.35</v>
      </c>
      <c r="E4882">
        <v>111.05000000000109</v>
      </c>
      <c r="F4882" s="2">
        <v>0.99442121193127342</v>
      </c>
    </row>
    <row r="4883" spans="1:6" x14ac:dyDescent="0.35">
      <c r="A4883" s="1">
        <v>43311</v>
      </c>
      <c r="B4883">
        <v>2018</v>
      </c>
      <c r="C4883" t="s">
        <v>18</v>
      </c>
      <c r="D4883">
        <v>11319.55</v>
      </c>
      <c r="E4883">
        <v>41.199999999998909</v>
      </c>
      <c r="F4883" s="2">
        <v>0.36530166203388714</v>
      </c>
    </row>
    <row r="4884" spans="1:6" x14ac:dyDescent="0.35">
      <c r="A4884" s="1">
        <v>43312</v>
      </c>
      <c r="B4884">
        <v>2018</v>
      </c>
      <c r="C4884" t="s">
        <v>18</v>
      </c>
      <c r="D4884">
        <v>11356.5</v>
      </c>
      <c r="E4884">
        <v>36.950000000000728</v>
      </c>
      <c r="F4884" s="2">
        <v>0.32642640387648564</v>
      </c>
    </row>
    <row r="4885" spans="1:6" x14ac:dyDescent="0.35">
      <c r="A4885" s="1">
        <v>43313</v>
      </c>
      <c r="B4885">
        <v>2018</v>
      </c>
      <c r="C4885" t="s">
        <v>19</v>
      </c>
      <c r="D4885">
        <v>11346.2</v>
      </c>
      <c r="E4885">
        <v>-10.299999999999272</v>
      </c>
      <c r="F4885" s="2">
        <v>-9.0696957689422555E-2</v>
      </c>
    </row>
    <row r="4886" spans="1:6" x14ac:dyDescent="0.35">
      <c r="A4886" s="1">
        <v>43314</v>
      </c>
      <c r="B4886">
        <v>2018</v>
      </c>
      <c r="C4886" t="s">
        <v>19</v>
      </c>
      <c r="D4886">
        <v>11244.7</v>
      </c>
      <c r="E4886">
        <v>-101.5</v>
      </c>
      <c r="F4886" s="2">
        <v>-0.89457263224691963</v>
      </c>
    </row>
    <row r="4887" spans="1:6" x14ac:dyDescent="0.35">
      <c r="A4887" s="1">
        <v>43315</v>
      </c>
      <c r="B4887">
        <v>2018</v>
      </c>
      <c r="C4887" t="s">
        <v>19</v>
      </c>
      <c r="D4887">
        <v>11360.8</v>
      </c>
      <c r="E4887">
        <v>116.09999999999854</v>
      </c>
      <c r="F4887" s="2">
        <v>1.0324864158225522</v>
      </c>
    </row>
    <row r="4888" spans="1:6" x14ac:dyDescent="0.35">
      <c r="A4888" s="1">
        <v>43318</v>
      </c>
      <c r="B4888">
        <v>2018</v>
      </c>
      <c r="C4888" t="s">
        <v>19</v>
      </c>
      <c r="D4888">
        <v>11387.1</v>
      </c>
      <c r="E4888">
        <v>26.300000000001091</v>
      </c>
      <c r="F4888" s="2">
        <v>0.2314977818463585</v>
      </c>
    </row>
    <row r="4889" spans="1:6" x14ac:dyDescent="0.35">
      <c r="A4889" s="1">
        <v>43319</v>
      </c>
      <c r="B4889">
        <v>2018</v>
      </c>
      <c r="C4889" t="s">
        <v>19</v>
      </c>
      <c r="D4889">
        <v>11389.45</v>
      </c>
      <c r="E4889">
        <v>2.3500000000003638</v>
      </c>
      <c r="F4889" s="2">
        <v>2.0637387921423046E-2</v>
      </c>
    </row>
    <row r="4890" spans="1:6" x14ac:dyDescent="0.35">
      <c r="A4890" s="1">
        <v>43320</v>
      </c>
      <c r="B4890">
        <v>2018</v>
      </c>
      <c r="C4890" t="s">
        <v>19</v>
      </c>
      <c r="D4890">
        <v>11450</v>
      </c>
      <c r="E4890">
        <v>60.549999999999272</v>
      </c>
      <c r="F4890" s="2">
        <v>0.53163234396743708</v>
      </c>
    </row>
    <row r="4891" spans="1:6" x14ac:dyDescent="0.35">
      <c r="A4891" s="1">
        <v>43321</v>
      </c>
      <c r="B4891">
        <v>2018</v>
      </c>
      <c r="C4891" t="s">
        <v>19</v>
      </c>
      <c r="D4891">
        <v>11470.7</v>
      </c>
      <c r="E4891">
        <v>20.700000000000728</v>
      </c>
      <c r="F4891" s="2">
        <v>0.18078602620087972</v>
      </c>
    </row>
    <row r="4892" spans="1:6" x14ac:dyDescent="0.35">
      <c r="A4892" s="1">
        <v>43322</v>
      </c>
      <c r="B4892">
        <v>2018</v>
      </c>
      <c r="C4892" t="s">
        <v>19</v>
      </c>
      <c r="D4892">
        <v>11429.5</v>
      </c>
      <c r="E4892">
        <v>-41.200000000000728</v>
      </c>
      <c r="F4892" s="2">
        <v>-0.35917598751602542</v>
      </c>
    </row>
    <row r="4893" spans="1:6" x14ac:dyDescent="0.35">
      <c r="A4893" s="1">
        <v>43325</v>
      </c>
      <c r="B4893">
        <v>2018</v>
      </c>
      <c r="C4893" t="s">
        <v>19</v>
      </c>
      <c r="D4893">
        <v>11355.75</v>
      </c>
      <c r="E4893">
        <v>-73.75</v>
      </c>
      <c r="F4893" s="2">
        <v>-0.64526007261909968</v>
      </c>
    </row>
    <row r="4894" spans="1:6" x14ac:dyDescent="0.35">
      <c r="A4894" s="1">
        <v>43326</v>
      </c>
      <c r="B4894">
        <v>2018</v>
      </c>
      <c r="C4894" t="s">
        <v>19</v>
      </c>
      <c r="D4894">
        <v>11435.1</v>
      </c>
      <c r="E4894">
        <v>79.350000000000364</v>
      </c>
      <c r="F4894" s="2">
        <v>0.69876494287035518</v>
      </c>
    </row>
    <row r="4895" spans="1:6" x14ac:dyDescent="0.35">
      <c r="A4895" s="1">
        <v>43328</v>
      </c>
      <c r="B4895">
        <v>2018</v>
      </c>
      <c r="C4895" t="s">
        <v>19</v>
      </c>
      <c r="D4895">
        <v>11385.05</v>
      </c>
      <c r="E4895">
        <v>-50.050000000001091</v>
      </c>
      <c r="F4895" s="2">
        <v>-0.43768747103218242</v>
      </c>
    </row>
    <row r="4896" spans="1:6" x14ac:dyDescent="0.35">
      <c r="A4896" s="1">
        <v>43329</v>
      </c>
      <c r="B4896">
        <v>2018</v>
      </c>
      <c r="C4896" t="s">
        <v>19</v>
      </c>
      <c r="D4896">
        <v>11470.75</v>
      </c>
      <c r="E4896">
        <v>85.700000000000728</v>
      </c>
      <c r="F4896" s="2">
        <v>0.75274153385361275</v>
      </c>
    </row>
    <row r="4897" spans="1:6" x14ac:dyDescent="0.35">
      <c r="A4897" s="1">
        <v>43332</v>
      </c>
      <c r="B4897">
        <v>2018</v>
      </c>
      <c r="C4897" t="s">
        <v>19</v>
      </c>
      <c r="D4897">
        <v>11551.75</v>
      </c>
      <c r="E4897">
        <v>81</v>
      </c>
      <c r="F4897" s="2">
        <v>0.70614388771440406</v>
      </c>
    </row>
    <row r="4898" spans="1:6" x14ac:dyDescent="0.35">
      <c r="A4898" s="1">
        <v>43333</v>
      </c>
      <c r="B4898">
        <v>2018</v>
      </c>
      <c r="C4898" t="s">
        <v>19</v>
      </c>
      <c r="D4898">
        <v>11570.9</v>
      </c>
      <c r="E4898">
        <v>19.149999999999636</v>
      </c>
      <c r="F4898" s="2">
        <v>0.16577574826324701</v>
      </c>
    </row>
    <row r="4899" spans="1:6" x14ac:dyDescent="0.35">
      <c r="A4899" s="1">
        <v>43335</v>
      </c>
      <c r="B4899">
        <v>2018</v>
      </c>
      <c r="C4899" t="s">
        <v>19</v>
      </c>
      <c r="D4899">
        <v>11582.75</v>
      </c>
      <c r="E4899">
        <v>11.850000000000364</v>
      </c>
      <c r="F4899" s="2">
        <v>0.10241208549032803</v>
      </c>
    </row>
    <row r="4900" spans="1:6" x14ac:dyDescent="0.35">
      <c r="A4900" s="1">
        <v>43336</v>
      </c>
      <c r="B4900">
        <v>2018</v>
      </c>
      <c r="C4900" t="s">
        <v>19</v>
      </c>
      <c r="D4900">
        <v>11557.1</v>
      </c>
      <c r="E4900">
        <v>-25.649999999999636</v>
      </c>
      <c r="F4900" s="2">
        <v>-0.22145000107918789</v>
      </c>
    </row>
    <row r="4901" spans="1:6" x14ac:dyDescent="0.35">
      <c r="A4901" s="1">
        <v>43339</v>
      </c>
      <c r="B4901">
        <v>2018</v>
      </c>
      <c r="C4901" t="s">
        <v>19</v>
      </c>
      <c r="D4901">
        <v>11691.95</v>
      </c>
      <c r="E4901">
        <v>134.85000000000036</v>
      </c>
      <c r="F4901" s="2">
        <v>1.1668152045063238</v>
      </c>
    </row>
    <row r="4902" spans="1:6" x14ac:dyDescent="0.35">
      <c r="A4902" s="1">
        <v>43340</v>
      </c>
      <c r="B4902">
        <v>2018</v>
      </c>
      <c r="C4902" t="s">
        <v>19</v>
      </c>
      <c r="D4902">
        <v>11738.5</v>
      </c>
      <c r="E4902">
        <v>46.549999999999272</v>
      </c>
      <c r="F4902" s="2">
        <v>0.39813717985450903</v>
      </c>
    </row>
    <row r="4903" spans="1:6" x14ac:dyDescent="0.35">
      <c r="A4903" s="1">
        <v>43341</v>
      </c>
      <c r="B4903">
        <v>2018</v>
      </c>
      <c r="C4903" t="s">
        <v>19</v>
      </c>
      <c r="D4903">
        <v>11691.9</v>
      </c>
      <c r="E4903">
        <v>-46.600000000000364</v>
      </c>
      <c r="F4903" s="2">
        <v>-0.39698428248924794</v>
      </c>
    </row>
    <row r="4904" spans="1:6" x14ac:dyDescent="0.35">
      <c r="A4904" s="1">
        <v>43342</v>
      </c>
      <c r="B4904">
        <v>2018</v>
      </c>
      <c r="C4904" t="s">
        <v>19</v>
      </c>
      <c r="D4904">
        <v>11676.8</v>
      </c>
      <c r="E4904">
        <v>-15.100000000000364</v>
      </c>
      <c r="F4904" s="2">
        <v>-0.12914924007218984</v>
      </c>
    </row>
    <row r="4905" spans="1:6" x14ac:dyDescent="0.35">
      <c r="A4905" s="1">
        <v>43343</v>
      </c>
      <c r="B4905">
        <v>2018</v>
      </c>
      <c r="C4905" t="s">
        <v>19</v>
      </c>
      <c r="D4905">
        <v>11680.5</v>
      </c>
      <c r="E4905">
        <v>3.7000000000007276</v>
      </c>
      <c r="F4905" s="2">
        <v>3.1686763496854682E-2</v>
      </c>
    </row>
    <row r="4906" spans="1:6" x14ac:dyDescent="0.35">
      <c r="A4906" s="1">
        <v>43346</v>
      </c>
      <c r="B4906">
        <v>2018</v>
      </c>
      <c r="C4906" t="s">
        <v>20</v>
      </c>
      <c r="D4906">
        <v>11582.35</v>
      </c>
      <c r="E4906">
        <v>-98.149999999999636</v>
      </c>
      <c r="F4906" s="2">
        <v>-0.84028937117417613</v>
      </c>
    </row>
    <row r="4907" spans="1:6" x14ac:dyDescent="0.35">
      <c r="A4907" s="1">
        <v>43347</v>
      </c>
      <c r="B4907">
        <v>2018</v>
      </c>
      <c r="C4907" t="s">
        <v>20</v>
      </c>
      <c r="D4907">
        <v>11520.3</v>
      </c>
      <c r="E4907">
        <v>-62.050000000001091</v>
      </c>
      <c r="F4907" s="2">
        <v>-0.53572893238419739</v>
      </c>
    </row>
    <row r="4908" spans="1:6" x14ac:dyDescent="0.35">
      <c r="A4908" s="1">
        <v>43348</v>
      </c>
      <c r="B4908">
        <v>2018</v>
      </c>
      <c r="C4908" t="s">
        <v>20</v>
      </c>
      <c r="D4908">
        <v>11476.95</v>
      </c>
      <c r="E4908">
        <v>-43.349999999998545</v>
      </c>
      <c r="F4908" s="2">
        <v>-0.37629228405509013</v>
      </c>
    </row>
    <row r="4909" spans="1:6" x14ac:dyDescent="0.35">
      <c r="A4909" s="1">
        <v>43349</v>
      </c>
      <c r="B4909">
        <v>2018</v>
      </c>
      <c r="C4909" t="s">
        <v>20</v>
      </c>
      <c r="D4909">
        <v>11536.9</v>
      </c>
      <c r="E4909">
        <v>59.949999999998909</v>
      </c>
      <c r="F4909" s="2">
        <v>0.52235132156190367</v>
      </c>
    </row>
    <row r="4910" spans="1:6" x14ac:dyDescent="0.35">
      <c r="A4910" s="1">
        <v>43350</v>
      </c>
      <c r="B4910">
        <v>2018</v>
      </c>
      <c r="C4910" t="s">
        <v>20</v>
      </c>
      <c r="D4910">
        <v>11589.1</v>
      </c>
      <c r="E4910">
        <v>52.200000000000728</v>
      </c>
      <c r="F4910" s="2">
        <v>0.45246123308688407</v>
      </c>
    </row>
    <row r="4911" spans="1:6" x14ac:dyDescent="0.35">
      <c r="A4911" s="1">
        <v>43353</v>
      </c>
      <c r="B4911">
        <v>2018</v>
      </c>
      <c r="C4911" t="s">
        <v>20</v>
      </c>
      <c r="D4911">
        <v>11438.1</v>
      </c>
      <c r="E4911">
        <v>-151</v>
      </c>
      <c r="F4911" s="2">
        <v>-1.3029484601910415</v>
      </c>
    </row>
    <row r="4912" spans="1:6" x14ac:dyDescent="0.35">
      <c r="A4912" s="1">
        <v>43354</v>
      </c>
      <c r="B4912">
        <v>2018</v>
      </c>
      <c r="C4912" t="s">
        <v>20</v>
      </c>
      <c r="D4912">
        <v>11287.5</v>
      </c>
      <c r="E4912">
        <v>-150.60000000000036</v>
      </c>
      <c r="F4912" s="2">
        <v>-1.3166522411939077</v>
      </c>
    </row>
    <row r="4913" spans="1:6" x14ac:dyDescent="0.35">
      <c r="A4913" s="1">
        <v>43355</v>
      </c>
      <c r="B4913">
        <v>2018</v>
      </c>
      <c r="C4913" t="s">
        <v>20</v>
      </c>
      <c r="D4913">
        <v>11369.9</v>
      </c>
      <c r="E4913">
        <v>82.399999999999636</v>
      </c>
      <c r="F4913" s="2">
        <v>0.73001107419711753</v>
      </c>
    </row>
    <row r="4914" spans="1:6" x14ac:dyDescent="0.35">
      <c r="A4914" s="1">
        <v>43357</v>
      </c>
      <c r="B4914">
        <v>2018</v>
      </c>
      <c r="C4914" t="s">
        <v>20</v>
      </c>
      <c r="D4914">
        <v>11515.2</v>
      </c>
      <c r="E4914">
        <v>145.30000000000109</v>
      </c>
      <c r="F4914" s="2">
        <v>1.2779356018962444</v>
      </c>
    </row>
    <row r="4915" spans="1:6" x14ac:dyDescent="0.35">
      <c r="A4915" s="1">
        <v>43360</v>
      </c>
      <c r="B4915">
        <v>2018</v>
      </c>
      <c r="C4915" t="s">
        <v>20</v>
      </c>
      <c r="D4915">
        <v>11377.75</v>
      </c>
      <c r="E4915">
        <v>-137.45000000000073</v>
      </c>
      <c r="F4915" s="2">
        <v>-1.1936397109906969</v>
      </c>
    </row>
    <row r="4916" spans="1:6" x14ac:dyDescent="0.35">
      <c r="A4916" s="1">
        <v>43361</v>
      </c>
      <c r="B4916">
        <v>2018</v>
      </c>
      <c r="C4916" t="s">
        <v>20</v>
      </c>
      <c r="D4916">
        <v>11278.9</v>
      </c>
      <c r="E4916">
        <v>-98.850000000000364</v>
      </c>
      <c r="F4916" s="2">
        <v>-0.86880094922107065</v>
      </c>
    </row>
    <row r="4917" spans="1:6" x14ac:dyDescent="0.35">
      <c r="A4917" s="1">
        <v>43362</v>
      </c>
      <c r="B4917">
        <v>2018</v>
      </c>
      <c r="C4917" t="s">
        <v>20</v>
      </c>
      <c r="D4917">
        <v>11234.35</v>
      </c>
      <c r="E4917">
        <v>-44.549999999999272</v>
      </c>
      <c r="F4917" s="2">
        <v>-0.39498532658325969</v>
      </c>
    </row>
    <row r="4918" spans="1:6" x14ac:dyDescent="0.35">
      <c r="A4918" s="1">
        <v>43364</v>
      </c>
      <c r="B4918">
        <v>2018</v>
      </c>
      <c r="C4918" t="s">
        <v>20</v>
      </c>
      <c r="D4918">
        <v>11143.1</v>
      </c>
      <c r="E4918">
        <v>-91.25</v>
      </c>
      <c r="F4918" s="2">
        <v>-0.81224102863093994</v>
      </c>
    </row>
    <row r="4919" spans="1:6" x14ac:dyDescent="0.35">
      <c r="A4919" s="1">
        <v>43367</v>
      </c>
      <c r="B4919">
        <v>2018</v>
      </c>
      <c r="C4919" t="s">
        <v>20</v>
      </c>
      <c r="D4919">
        <v>10967.4</v>
      </c>
      <c r="E4919">
        <v>-175.70000000000073</v>
      </c>
      <c r="F4919" s="2">
        <v>-1.5767605065017878</v>
      </c>
    </row>
    <row r="4920" spans="1:6" x14ac:dyDescent="0.35">
      <c r="A4920" s="1">
        <v>43368</v>
      </c>
      <c r="B4920">
        <v>2018</v>
      </c>
      <c r="C4920" t="s">
        <v>20</v>
      </c>
      <c r="D4920">
        <v>11067.45</v>
      </c>
      <c r="E4920">
        <v>100.05000000000109</v>
      </c>
      <c r="F4920" s="2">
        <v>0.912249028940324</v>
      </c>
    </row>
    <row r="4921" spans="1:6" x14ac:dyDescent="0.35">
      <c r="A4921" s="1">
        <v>43369</v>
      </c>
      <c r="B4921">
        <v>2018</v>
      </c>
      <c r="C4921" t="s">
        <v>20</v>
      </c>
      <c r="D4921">
        <v>11053.8</v>
      </c>
      <c r="E4921">
        <v>-13.650000000001455</v>
      </c>
      <c r="F4921" s="2">
        <v>-0.12333464348157394</v>
      </c>
    </row>
    <row r="4922" spans="1:6" x14ac:dyDescent="0.35">
      <c r="A4922" s="1">
        <v>43370</v>
      </c>
      <c r="B4922">
        <v>2018</v>
      </c>
      <c r="C4922" t="s">
        <v>20</v>
      </c>
      <c r="D4922">
        <v>10977.55</v>
      </c>
      <c r="E4922">
        <v>-76.25</v>
      </c>
      <c r="F4922" s="2">
        <v>-0.68980802981780021</v>
      </c>
    </row>
    <row r="4923" spans="1:6" x14ac:dyDescent="0.35">
      <c r="A4923" s="1">
        <v>43371</v>
      </c>
      <c r="B4923">
        <v>2018</v>
      </c>
      <c r="C4923" t="s">
        <v>20</v>
      </c>
      <c r="D4923">
        <v>10930.45</v>
      </c>
      <c r="E4923">
        <v>-47.099999999998545</v>
      </c>
      <c r="F4923" s="2">
        <v>-0.42905748550449369</v>
      </c>
    </row>
    <row r="4924" spans="1:6" x14ac:dyDescent="0.35">
      <c r="A4924" s="1">
        <v>43374</v>
      </c>
      <c r="B4924">
        <v>2018</v>
      </c>
      <c r="C4924" t="s">
        <v>21</v>
      </c>
      <c r="D4924">
        <v>11008.3</v>
      </c>
      <c r="E4924">
        <v>77.849999999998545</v>
      </c>
      <c r="F4924" s="2">
        <v>0.71223051201001375</v>
      </c>
    </row>
    <row r="4925" spans="1:6" x14ac:dyDescent="0.35">
      <c r="A4925" s="1">
        <v>43376</v>
      </c>
      <c r="B4925">
        <v>2018</v>
      </c>
      <c r="C4925" t="s">
        <v>21</v>
      </c>
      <c r="D4925">
        <v>10858.25</v>
      </c>
      <c r="E4925">
        <v>-150.04999999999927</v>
      </c>
      <c r="F4925" s="2">
        <v>-1.3630624165402405</v>
      </c>
    </row>
    <row r="4926" spans="1:6" x14ac:dyDescent="0.35">
      <c r="A4926" s="1">
        <v>43377</v>
      </c>
      <c r="B4926">
        <v>2018</v>
      </c>
      <c r="C4926" t="s">
        <v>21</v>
      </c>
      <c r="D4926">
        <v>10599.25</v>
      </c>
      <c r="E4926">
        <v>-259</v>
      </c>
      <c r="F4926" s="2">
        <v>-2.3852830796859532</v>
      </c>
    </row>
    <row r="4927" spans="1:6" x14ac:dyDescent="0.35">
      <c r="A4927" s="1">
        <v>43378</v>
      </c>
      <c r="B4927">
        <v>2018</v>
      </c>
      <c r="C4927" t="s">
        <v>21</v>
      </c>
      <c r="D4927">
        <v>10316.450000000001</v>
      </c>
      <c r="E4927">
        <v>-282.79999999999927</v>
      </c>
      <c r="F4927" s="2">
        <v>-2.6681133099039958</v>
      </c>
    </row>
    <row r="4928" spans="1:6" x14ac:dyDescent="0.35">
      <c r="A4928" s="1">
        <v>43381</v>
      </c>
      <c r="B4928">
        <v>2018</v>
      </c>
      <c r="C4928" t="s">
        <v>21</v>
      </c>
      <c r="D4928">
        <v>10348.049999999999</v>
      </c>
      <c r="E4928">
        <v>31.599999999998545</v>
      </c>
      <c r="F4928" s="2">
        <v>0.30630691759276246</v>
      </c>
    </row>
    <row r="4929" spans="1:6" x14ac:dyDescent="0.35">
      <c r="A4929" s="1">
        <v>43382</v>
      </c>
      <c r="B4929">
        <v>2018</v>
      </c>
      <c r="C4929" t="s">
        <v>21</v>
      </c>
      <c r="D4929">
        <v>10301.049999999999</v>
      </c>
      <c r="E4929">
        <v>-47</v>
      </c>
      <c r="F4929" s="2">
        <v>-0.45419185257125738</v>
      </c>
    </row>
    <row r="4930" spans="1:6" x14ac:dyDescent="0.35">
      <c r="A4930" s="1">
        <v>43383</v>
      </c>
      <c r="B4930">
        <v>2018</v>
      </c>
      <c r="C4930" t="s">
        <v>21</v>
      </c>
      <c r="D4930">
        <v>10460.1</v>
      </c>
      <c r="E4930">
        <v>159.05000000000109</v>
      </c>
      <c r="F4930" s="2">
        <v>1.5440173574538625</v>
      </c>
    </row>
    <row r="4931" spans="1:6" x14ac:dyDescent="0.35">
      <c r="A4931" s="1">
        <v>43384</v>
      </c>
      <c r="B4931">
        <v>2018</v>
      </c>
      <c r="C4931" t="s">
        <v>21</v>
      </c>
      <c r="D4931">
        <v>10234.65</v>
      </c>
      <c r="E4931">
        <v>-225.45000000000073</v>
      </c>
      <c r="F4931" s="2">
        <v>-2.1553331230103034</v>
      </c>
    </row>
    <row r="4932" spans="1:6" x14ac:dyDescent="0.35">
      <c r="A4932" s="1">
        <v>43385</v>
      </c>
      <c r="B4932">
        <v>2018</v>
      </c>
      <c r="C4932" t="s">
        <v>21</v>
      </c>
      <c r="D4932">
        <v>10472.5</v>
      </c>
      <c r="E4932">
        <v>237.85000000000036</v>
      </c>
      <c r="F4932" s="2">
        <v>2.3239680887963963</v>
      </c>
    </row>
    <row r="4933" spans="1:6" x14ac:dyDescent="0.35">
      <c r="A4933" s="1">
        <v>43388</v>
      </c>
      <c r="B4933">
        <v>2018</v>
      </c>
      <c r="C4933" t="s">
        <v>21</v>
      </c>
      <c r="D4933">
        <v>10512.5</v>
      </c>
      <c r="E4933">
        <v>40</v>
      </c>
      <c r="F4933" s="2">
        <v>0.38195273334924801</v>
      </c>
    </row>
    <row r="4934" spans="1:6" x14ac:dyDescent="0.35">
      <c r="A4934" s="1">
        <v>43389</v>
      </c>
      <c r="B4934">
        <v>2018</v>
      </c>
      <c r="C4934" t="s">
        <v>21</v>
      </c>
      <c r="D4934">
        <v>10584.75</v>
      </c>
      <c r="E4934">
        <v>72.25</v>
      </c>
      <c r="F4934" s="2">
        <v>0.68727705112960757</v>
      </c>
    </row>
    <row r="4935" spans="1:6" x14ac:dyDescent="0.35">
      <c r="A4935" s="1">
        <v>43390</v>
      </c>
      <c r="B4935">
        <v>2018</v>
      </c>
      <c r="C4935" t="s">
        <v>21</v>
      </c>
      <c r="D4935">
        <v>10453.049999999999</v>
      </c>
      <c r="E4935">
        <v>-131.70000000000073</v>
      </c>
      <c r="F4935" s="2">
        <v>-1.2442428966201444</v>
      </c>
    </row>
    <row r="4936" spans="1:6" x14ac:dyDescent="0.35">
      <c r="A4936" s="1">
        <v>43392</v>
      </c>
      <c r="B4936">
        <v>2018</v>
      </c>
      <c r="C4936" t="s">
        <v>21</v>
      </c>
      <c r="D4936">
        <v>10303.549999999999</v>
      </c>
      <c r="E4936">
        <v>-149.5</v>
      </c>
      <c r="F4936" s="2">
        <v>-1.4302045814379536</v>
      </c>
    </row>
    <row r="4937" spans="1:6" x14ac:dyDescent="0.35">
      <c r="A4937" s="1">
        <v>43395</v>
      </c>
      <c r="B4937">
        <v>2018</v>
      </c>
      <c r="C4937" t="s">
        <v>21</v>
      </c>
      <c r="D4937">
        <v>10245.25</v>
      </c>
      <c r="E4937">
        <v>-58.299999999999272</v>
      </c>
      <c r="F4937" s="2">
        <v>-0.56582440032803527</v>
      </c>
    </row>
    <row r="4938" spans="1:6" x14ac:dyDescent="0.35">
      <c r="A4938" s="1">
        <v>43396</v>
      </c>
      <c r="B4938">
        <v>2018</v>
      </c>
      <c r="C4938" t="s">
        <v>21</v>
      </c>
      <c r="D4938">
        <v>10146.799999999999</v>
      </c>
      <c r="E4938">
        <v>-98.450000000000728</v>
      </c>
      <c r="F4938" s="2">
        <v>-0.96093311534614312</v>
      </c>
    </row>
    <row r="4939" spans="1:6" x14ac:dyDescent="0.35">
      <c r="A4939" s="1">
        <v>43397</v>
      </c>
      <c r="B4939">
        <v>2018</v>
      </c>
      <c r="C4939" t="s">
        <v>21</v>
      </c>
      <c r="D4939">
        <v>10224.75</v>
      </c>
      <c r="E4939">
        <v>77.950000000000728</v>
      </c>
      <c r="F4939" s="2">
        <v>0.76822249379115315</v>
      </c>
    </row>
    <row r="4940" spans="1:6" x14ac:dyDescent="0.35">
      <c r="A4940" s="1">
        <v>43398</v>
      </c>
      <c r="B4940">
        <v>2018</v>
      </c>
      <c r="C4940" t="s">
        <v>21</v>
      </c>
      <c r="D4940">
        <v>10124.9</v>
      </c>
      <c r="E4940">
        <v>-99.850000000000364</v>
      </c>
      <c r="F4940" s="2">
        <v>-0.97655199393628567</v>
      </c>
    </row>
    <row r="4941" spans="1:6" x14ac:dyDescent="0.35">
      <c r="A4941" s="1">
        <v>43399</v>
      </c>
      <c r="B4941">
        <v>2018</v>
      </c>
      <c r="C4941" t="s">
        <v>21</v>
      </c>
      <c r="D4941">
        <v>10030</v>
      </c>
      <c r="E4941">
        <v>-94.899999999999636</v>
      </c>
      <c r="F4941" s="2">
        <v>-0.93729320783414793</v>
      </c>
    </row>
    <row r="4942" spans="1:6" x14ac:dyDescent="0.35">
      <c r="A4942" s="1">
        <v>43402</v>
      </c>
      <c r="B4942">
        <v>2018</v>
      </c>
      <c r="C4942" t="s">
        <v>21</v>
      </c>
      <c r="D4942">
        <v>10250.85</v>
      </c>
      <c r="E4942">
        <v>220.85000000000036</v>
      </c>
      <c r="F4942" s="2">
        <v>2.2018943170488572</v>
      </c>
    </row>
    <row r="4943" spans="1:6" x14ac:dyDescent="0.35">
      <c r="A4943" s="1">
        <v>43403</v>
      </c>
      <c r="B4943">
        <v>2018</v>
      </c>
      <c r="C4943" t="s">
        <v>21</v>
      </c>
      <c r="D4943">
        <v>10198.4</v>
      </c>
      <c r="E4943">
        <v>-52.450000000000728</v>
      </c>
      <c r="F4943" s="2">
        <v>-0.51166488632650686</v>
      </c>
    </row>
    <row r="4944" spans="1:6" x14ac:dyDescent="0.35">
      <c r="A4944" s="1">
        <v>43404</v>
      </c>
      <c r="B4944">
        <v>2018</v>
      </c>
      <c r="C4944" t="s">
        <v>21</v>
      </c>
      <c r="D4944">
        <v>10386.6</v>
      </c>
      <c r="E4944">
        <v>188.20000000000073</v>
      </c>
      <c r="F4944" s="2">
        <v>1.8453875117665588</v>
      </c>
    </row>
    <row r="4945" spans="1:6" x14ac:dyDescent="0.35">
      <c r="A4945" s="1">
        <v>43405</v>
      </c>
      <c r="B4945">
        <v>2018</v>
      </c>
      <c r="C4945" t="s">
        <v>22</v>
      </c>
      <c r="D4945">
        <v>10380.450000000001</v>
      </c>
      <c r="E4945">
        <v>-6.1499999999996362</v>
      </c>
      <c r="F4945" s="2">
        <v>-5.9210906360114342E-2</v>
      </c>
    </row>
    <row r="4946" spans="1:6" x14ac:dyDescent="0.35">
      <c r="A4946" s="1">
        <v>43406</v>
      </c>
      <c r="B4946">
        <v>2018</v>
      </c>
      <c r="C4946" t="s">
        <v>22</v>
      </c>
      <c r="D4946">
        <v>10553</v>
      </c>
      <c r="E4946">
        <v>172.54999999999927</v>
      </c>
      <c r="F4946" s="2">
        <v>1.6622593432847252</v>
      </c>
    </row>
    <row r="4947" spans="1:6" x14ac:dyDescent="0.35">
      <c r="A4947" s="1">
        <v>43409</v>
      </c>
      <c r="B4947">
        <v>2018</v>
      </c>
      <c r="C4947" t="s">
        <v>22</v>
      </c>
      <c r="D4947">
        <v>10524</v>
      </c>
      <c r="E4947">
        <v>-29</v>
      </c>
      <c r="F4947" s="2">
        <v>-0.27480337344830852</v>
      </c>
    </row>
    <row r="4948" spans="1:6" x14ac:dyDescent="0.35">
      <c r="A4948" s="1">
        <v>43410</v>
      </c>
      <c r="B4948">
        <v>2018</v>
      </c>
      <c r="C4948" t="s">
        <v>22</v>
      </c>
      <c r="D4948">
        <v>10530</v>
      </c>
      <c r="E4948">
        <v>6</v>
      </c>
      <c r="F4948" s="2">
        <v>5.7012542759407071E-2</v>
      </c>
    </row>
    <row r="4949" spans="1:6" x14ac:dyDescent="0.35">
      <c r="A4949" s="1">
        <v>43411</v>
      </c>
      <c r="B4949">
        <v>2018</v>
      </c>
      <c r="C4949" t="s">
        <v>22</v>
      </c>
      <c r="D4949">
        <v>10598.4</v>
      </c>
      <c r="E4949">
        <v>68.399999999999636</v>
      </c>
      <c r="F4949" s="2">
        <v>0.64957264957264615</v>
      </c>
    </row>
    <row r="4950" spans="1:6" x14ac:dyDescent="0.35">
      <c r="A4950" s="1">
        <v>43413</v>
      </c>
      <c r="B4950">
        <v>2018</v>
      </c>
      <c r="C4950" t="s">
        <v>22</v>
      </c>
      <c r="D4950">
        <v>10585.2</v>
      </c>
      <c r="E4950">
        <v>-13.199999999998909</v>
      </c>
      <c r="F4950" s="2">
        <v>-0.12454710144926508</v>
      </c>
    </row>
    <row r="4951" spans="1:6" x14ac:dyDescent="0.35">
      <c r="A4951" s="1">
        <v>43416</v>
      </c>
      <c r="B4951">
        <v>2018</v>
      </c>
      <c r="C4951" t="s">
        <v>22</v>
      </c>
      <c r="D4951">
        <v>10482.200000000001</v>
      </c>
      <c r="E4951">
        <v>-103</v>
      </c>
      <c r="F4951" s="2">
        <v>-0.97305672070437965</v>
      </c>
    </row>
    <row r="4952" spans="1:6" x14ac:dyDescent="0.35">
      <c r="A4952" s="1">
        <v>43417</v>
      </c>
      <c r="B4952">
        <v>2018</v>
      </c>
      <c r="C4952" t="s">
        <v>22</v>
      </c>
      <c r="D4952">
        <v>10582.5</v>
      </c>
      <c r="E4952">
        <v>100.29999999999927</v>
      </c>
      <c r="F4952" s="2">
        <v>0.956860201102815</v>
      </c>
    </row>
    <row r="4953" spans="1:6" x14ac:dyDescent="0.35">
      <c r="A4953" s="1">
        <v>43418</v>
      </c>
      <c r="B4953">
        <v>2018</v>
      </c>
      <c r="C4953" t="s">
        <v>22</v>
      </c>
      <c r="D4953">
        <v>10576.3</v>
      </c>
      <c r="E4953">
        <v>-6.2000000000007276</v>
      </c>
      <c r="F4953" s="2">
        <v>-5.8587290337828751E-2</v>
      </c>
    </row>
    <row r="4954" spans="1:6" x14ac:dyDescent="0.35">
      <c r="A4954" s="1">
        <v>43419</v>
      </c>
      <c r="B4954">
        <v>2018</v>
      </c>
      <c r="C4954" t="s">
        <v>22</v>
      </c>
      <c r="D4954">
        <v>10616.7</v>
      </c>
      <c r="E4954">
        <v>40.400000000001455</v>
      </c>
      <c r="F4954" s="2">
        <v>0.3819861388198279</v>
      </c>
    </row>
    <row r="4955" spans="1:6" x14ac:dyDescent="0.35">
      <c r="A4955" s="1">
        <v>43420</v>
      </c>
      <c r="B4955">
        <v>2018</v>
      </c>
      <c r="C4955" t="s">
        <v>22</v>
      </c>
      <c r="D4955">
        <v>10682.2</v>
      </c>
      <c r="E4955">
        <v>65.5</v>
      </c>
      <c r="F4955" s="2">
        <v>0.61695253704069997</v>
      </c>
    </row>
    <row r="4956" spans="1:6" x14ac:dyDescent="0.35">
      <c r="A4956" s="1">
        <v>43423</v>
      </c>
      <c r="B4956">
        <v>2018</v>
      </c>
      <c r="C4956" t="s">
        <v>22</v>
      </c>
      <c r="D4956">
        <v>10763.4</v>
      </c>
      <c r="E4956">
        <v>81.199999999998909</v>
      </c>
      <c r="F4956" s="2">
        <v>0.7601430416955206</v>
      </c>
    </row>
    <row r="4957" spans="1:6" x14ac:dyDescent="0.35">
      <c r="A4957" s="1">
        <v>43424</v>
      </c>
      <c r="B4957">
        <v>2018</v>
      </c>
      <c r="C4957" t="s">
        <v>22</v>
      </c>
      <c r="D4957">
        <v>10656.2</v>
      </c>
      <c r="E4957">
        <v>-107.19999999999891</v>
      </c>
      <c r="F4957" s="2">
        <v>-0.99596781686083313</v>
      </c>
    </row>
    <row r="4958" spans="1:6" x14ac:dyDescent="0.35">
      <c r="A4958" s="1">
        <v>43425</v>
      </c>
      <c r="B4958">
        <v>2018</v>
      </c>
      <c r="C4958" t="s">
        <v>22</v>
      </c>
      <c r="D4958">
        <v>10600.05</v>
      </c>
      <c r="E4958">
        <v>-56.150000000001455</v>
      </c>
      <c r="F4958" s="2">
        <v>-0.52692329348174249</v>
      </c>
    </row>
    <row r="4959" spans="1:6" x14ac:dyDescent="0.35">
      <c r="A4959" s="1">
        <v>43426</v>
      </c>
      <c r="B4959">
        <v>2018</v>
      </c>
      <c r="C4959" t="s">
        <v>22</v>
      </c>
      <c r="D4959">
        <v>10526.75</v>
      </c>
      <c r="E4959">
        <v>-73.299999999999272</v>
      </c>
      <c r="F4959" s="2">
        <v>-0.69150617214069066</v>
      </c>
    </row>
    <row r="4960" spans="1:6" x14ac:dyDescent="0.35">
      <c r="A4960" s="1">
        <v>43430</v>
      </c>
      <c r="B4960">
        <v>2018</v>
      </c>
      <c r="C4960" t="s">
        <v>22</v>
      </c>
      <c r="D4960">
        <v>10628.6</v>
      </c>
      <c r="E4960">
        <v>101.85000000000036</v>
      </c>
      <c r="F4960" s="2">
        <v>0.9675350891775748</v>
      </c>
    </row>
    <row r="4961" spans="1:6" x14ac:dyDescent="0.35">
      <c r="A4961" s="1">
        <v>43431</v>
      </c>
      <c r="B4961">
        <v>2018</v>
      </c>
      <c r="C4961" t="s">
        <v>22</v>
      </c>
      <c r="D4961">
        <v>10685.6</v>
      </c>
      <c r="E4961">
        <v>57</v>
      </c>
      <c r="F4961" s="2">
        <v>0.5362888809438684</v>
      </c>
    </row>
    <row r="4962" spans="1:6" x14ac:dyDescent="0.35">
      <c r="A4962" s="1">
        <v>43432</v>
      </c>
      <c r="B4962">
        <v>2018</v>
      </c>
      <c r="C4962" t="s">
        <v>22</v>
      </c>
      <c r="D4962">
        <v>10728.85</v>
      </c>
      <c r="E4962">
        <v>43.25</v>
      </c>
      <c r="F4962" s="2">
        <v>0.40475031818522123</v>
      </c>
    </row>
    <row r="4963" spans="1:6" x14ac:dyDescent="0.35">
      <c r="A4963" s="1">
        <v>43433</v>
      </c>
      <c r="B4963">
        <v>2018</v>
      </c>
      <c r="C4963" t="s">
        <v>22</v>
      </c>
      <c r="D4963">
        <v>10858.7</v>
      </c>
      <c r="E4963">
        <v>129.85000000000036</v>
      </c>
      <c r="F4963" s="2">
        <v>1.2102881483104</v>
      </c>
    </row>
    <row r="4964" spans="1:6" x14ac:dyDescent="0.35">
      <c r="A4964" s="1">
        <v>43434</v>
      </c>
      <c r="B4964">
        <v>2018</v>
      </c>
      <c r="C4964" t="s">
        <v>22</v>
      </c>
      <c r="D4964">
        <v>10876.75</v>
      </c>
      <c r="E4964">
        <v>18.049999999999272</v>
      </c>
      <c r="F4964" s="2">
        <v>0.16622615966919863</v>
      </c>
    </row>
    <row r="4965" spans="1:6" x14ac:dyDescent="0.35">
      <c r="A4965" s="1">
        <v>43437</v>
      </c>
      <c r="B4965">
        <v>2018</v>
      </c>
      <c r="C4965" t="s">
        <v>23</v>
      </c>
      <c r="D4965">
        <v>10883.75</v>
      </c>
      <c r="E4965">
        <v>7</v>
      </c>
      <c r="F4965" s="2">
        <v>6.4357459719125654E-2</v>
      </c>
    </row>
    <row r="4966" spans="1:6" x14ac:dyDescent="0.35">
      <c r="A4966" s="1">
        <v>43438</v>
      </c>
      <c r="B4966">
        <v>2018</v>
      </c>
      <c r="C4966" t="s">
        <v>23</v>
      </c>
      <c r="D4966">
        <v>10869.5</v>
      </c>
      <c r="E4966">
        <v>-14.25</v>
      </c>
      <c r="F4966" s="2">
        <v>-0.13092913747559434</v>
      </c>
    </row>
    <row r="4967" spans="1:6" x14ac:dyDescent="0.35">
      <c r="A4967" s="1">
        <v>43439</v>
      </c>
      <c r="B4967">
        <v>2018</v>
      </c>
      <c r="C4967" t="s">
        <v>23</v>
      </c>
      <c r="D4967">
        <v>10782.9</v>
      </c>
      <c r="E4967">
        <v>-86.600000000000364</v>
      </c>
      <c r="F4967" s="2">
        <v>-0.79672478034868532</v>
      </c>
    </row>
    <row r="4968" spans="1:6" x14ac:dyDescent="0.35">
      <c r="A4968" s="1">
        <v>43440</v>
      </c>
      <c r="B4968">
        <v>2018</v>
      </c>
      <c r="C4968" t="s">
        <v>23</v>
      </c>
      <c r="D4968">
        <v>10601.15</v>
      </c>
      <c r="E4968">
        <v>-181.75</v>
      </c>
      <c r="F4968" s="2">
        <v>-1.6855391406764415</v>
      </c>
    </row>
    <row r="4969" spans="1:6" x14ac:dyDescent="0.35">
      <c r="A4969" s="1">
        <v>43441</v>
      </c>
      <c r="B4969">
        <v>2018</v>
      </c>
      <c r="C4969" t="s">
        <v>23</v>
      </c>
      <c r="D4969">
        <v>10693.7</v>
      </c>
      <c r="E4969">
        <v>92.550000000001091</v>
      </c>
      <c r="F4969" s="2">
        <v>0.87301849327668313</v>
      </c>
    </row>
    <row r="4970" spans="1:6" x14ac:dyDescent="0.35">
      <c r="A4970" s="1">
        <v>43444</v>
      </c>
      <c r="B4970">
        <v>2018</v>
      </c>
      <c r="C4970" t="s">
        <v>23</v>
      </c>
      <c r="D4970">
        <v>10488.45</v>
      </c>
      <c r="E4970">
        <v>-205.25</v>
      </c>
      <c r="F4970" s="2">
        <v>-1.9193543862274047</v>
      </c>
    </row>
    <row r="4971" spans="1:6" x14ac:dyDescent="0.35">
      <c r="A4971" s="1">
        <v>43445</v>
      </c>
      <c r="B4971">
        <v>2018</v>
      </c>
      <c r="C4971" t="s">
        <v>23</v>
      </c>
      <c r="D4971">
        <v>10549.15</v>
      </c>
      <c r="E4971">
        <v>60.699999999998909</v>
      </c>
      <c r="F4971" s="2">
        <v>0.57873184312266257</v>
      </c>
    </row>
    <row r="4972" spans="1:6" x14ac:dyDescent="0.35">
      <c r="A4972" s="1">
        <v>43446</v>
      </c>
      <c r="B4972">
        <v>2018</v>
      </c>
      <c r="C4972" t="s">
        <v>23</v>
      </c>
      <c r="D4972">
        <v>10737.6</v>
      </c>
      <c r="E4972">
        <v>188.45000000000073</v>
      </c>
      <c r="F4972" s="2">
        <v>1.786399852120794</v>
      </c>
    </row>
    <row r="4973" spans="1:6" x14ac:dyDescent="0.35">
      <c r="A4973" s="1">
        <v>43447</v>
      </c>
      <c r="B4973">
        <v>2018</v>
      </c>
      <c r="C4973" t="s">
        <v>23</v>
      </c>
      <c r="D4973">
        <v>10791.55</v>
      </c>
      <c r="E4973">
        <v>53.949999999998909</v>
      </c>
      <c r="F4973" s="2">
        <v>0.50244002384144415</v>
      </c>
    </row>
    <row r="4974" spans="1:6" x14ac:dyDescent="0.35">
      <c r="A4974" s="1">
        <v>43448</v>
      </c>
      <c r="B4974">
        <v>2018</v>
      </c>
      <c r="C4974" t="s">
        <v>23</v>
      </c>
      <c r="D4974">
        <v>10805.45</v>
      </c>
      <c r="E4974">
        <v>13.900000000001455</v>
      </c>
      <c r="F4974" s="2">
        <v>0.12880448128398103</v>
      </c>
    </row>
    <row r="4975" spans="1:6" x14ac:dyDescent="0.35">
      <c r="A4975" s="1">
        <v>43451</v>
      </c>
      <c r="B4975">
        <v>2018</v>
      </c>
      <c r="C4975" t="s">
        <v>23</v>
      </c>
      <c r="D4975">
        <v>10888.35</v>
      </c>
      <c r="E4975">
        <v>82.899999999999636</v>
      </c>
      <c r="F4975" s="2">
        <v>0.76720543799656316</v>
      </c>
    </row>
    <row r="4976" spans="1:6" x14ac:dyDescent="0.35">
      <c r="A4976" s="1">
        <v>43452</v>
      </c>
      <c r="B4976">
        <v>2018</v>
      </c>
      <c r="C4976" t="s">
        <v>23</v>
      </c>
      <c r="D4976">
        <v>10908.7</v>
      </c>
      <c r="E4976">
        <v>20.350000000000364</v>
      </c>
      <c r="F4976" s="2">
        <v>0.18689700459665939</v>
      </c>
    </row>
    <row r="4977" spans="1:6" x14ac:dyDescent="0.35">
      <c r="A4977" s="1">
        <v>43453</v>
      </c>
      <c r="B4977">
        <v>2018</v>
      </c>
      <c r="C4977" t="s">
        <v>23</v>
      </c>
      <c r="D4977">
        <v>10967.3</v>
      </c>
      <c r="E4977">
        <v>58.599999999998545</v>
      </c>
      <c r="F4977" s="2">
        <v>0.53718591582863717</v>
      </c>
    </row>
    <row r="4978" spans="1:6" x14ac:dyDescent="0.35">
      <c r="A4978" s="1">
        <v>43454</v>
      </c>
      <c r="B4978">
        <v>2018</v>
      </c>
      <c r="C4978" t="s">
        <v>23</v>
      </c>
      <c r="D4978">
        <v>10951.7</v>
      </c>
      <c r="E4978">
        <v>-15.599999999998545</v>
      </c>
      <c r="F4978" s="2">
        <v>-0.14224102559425333</v>
      </c>
    </row>
    <row r="4979" spans="1:6" x14ac:dyDescent="0.35">
      <c r="A4979" s="1">
        <v>43455</v>
      </c>
      <c r="B4979">
        <v>2018</v>
      </c>
      <c r="C4979" t="s">
        <v>23</v>
      </c>
      <c r="D4979">
        <v>10754</v>
      </c>
      <c r="E4979">
        <v>-197.70000000000073</v>
      </c>
      <c r="F4979" s="2">
        <v>-1.8051991928193862</v>
      </c>
    </row>
    <row r="4980" spans="1:6" x14ac:dyDescent="0.35">
      <c r="A4980" s="1">
        <v>43458</v>
      </c>
      <c r="B4980">
        <v>2018</v>
      </c>
      <c r="C4980" t="s">
        <v>23</v>
      </c>
      <c r="D4980">
        <v>10663.5</v>
      </c>
      <c r="E4980">
        <v>-90.5</v>
      </c>
      <c r="F4980" s="2">
        <v>-0.84154733122559044</v>
      </c>
    </row>
    <row r="4981" spans="1:6" x14ac:dyDescent="0.35">
      <c r="A4981" s="1">
        <v>43460</v>
      </c>
      <c r="B4981">
        <v>2018</v>
      </c>
      <c r="C4981" t="s">
        <v>23</v>
      </c>
      <c r="D4981">
        <v>10729.85</v>
      </c>
      <c r="E4981">
        <v>66.350000000000364</v>
      </c>
      <c r="F4981" s="2">
        <v>0.62221597036620591</v>
      </c>
    </row>
    <row r="4982" spans="1:6" x14ac:dyDescent="0.35">
      <c r="A4982" s="1">
        <v>43461</v>
      </c>
      <c r="B4982">
        <v>2018</v>
      </c>
      <c r="C4982" t="s">
        <v>23</v>
      </c>
      <c r="D4982">
        <v>10779.8</v>
      </c>
      <c r="E4982">
        <v>49.949999999998909</v>
      </c>
      <c r="F4982" s="2">
        <v>0.46552374916703315</v>
      </c>
    </row>
    <row r="4983" spans="1:6" x14ac:dyDescent="0.35">
      <c r="A4983" s="1">
        <v>43462</v>
      </c>
      <c r="B4983">
        <v>2018</v>
      </c>
      <c r="C4983" t="s">
        <v>23</v>
      </c>
      <c r="D4983">
        <v>10859.9</v>
      </c>
      <c r="E4983">
        <v>80.100000000000364</v>
      </c>
      <c r="F4983" s="2">
        <v>0.7430564574481936</v>
      </c>
    </row>
    <row r="4984" spans="1:6" x14ac:dyDescent="0.35">
      <c r="A4984" s="1">
        <v>43465</v>
      </c>
      <c r="B4984">
        <v>2018</v>
      </c>
      <c r="C4984" t="s">
        <v>23</v>
      </c>
      <c r="D4984">
        <v>10862.55</v>
      </c>
      <c r="E4984">
        <v>2.6499999999996362</v>
      </c>
      <c r="F4984" s="2">
        <v>2.4401697989849227E-2</v>
      </c>
    </row>
    <row r="4985" spans="1:6" x14ac:dyDescent="0.35">
      <c r="A4985" s="1">
        <v>43466</v>
      </c>
      <c r="B4985">
        <v>2019</v>
      </c>
      <c r="C4985" t="s">
        <v>12</v>
      </c>
      <c r="D4985">
        <v>10910.1</v>
      </c>
      <c r="E4985">
        <v>47.550000000001091</v>
      </c>
      <c r="F4985" s="2">
        <v>0.43774251902178674</v>
      </c>
    </row>
    <row r="4986" spans="1:6" x14ac:dyDescent="0.35">
      <c r="A4986" s="1">
        <v>43467</v>
      </c>
      <c r="B4986">
        <v>2019</v>
      </c>
      <c r="C4986" t="s">
        <v>12</v>
      </c>
      <c r="D4986">
        <v>10792.5</v>
      </c>
      <c r="E4986">
        <v>-117.60000000000036</v>
      </c>
      <c r="F4986" s="2">
        <v>-1.0779002942227878</v>
      </c>
    </row>
    <row r="4987" spans="1:6" x14ac:dyDescent="0.35">
      <c r="A4987" s="1">
        <v>43468</v>
      </c>
      <c r="B4987">
        <v>2019</v>
      </c>
      <c r="C4987" t="s">
        <v>12</v>
      </c>
      <c r="D4987">
        <v>10672.25</v>
      </c>
      <c r="E4987">
        <v>-120.25</v>
      </c>
      <c r="F4987" s="2">
        <v>-1.114199675700718</v>
      </c>
    </row>
    <row r="4988" spans="1:6" x14ac:dyDescent="0.35">
      <c r="A4988" s="1">
        <v>43469</v>
      </c>
      <c r="B4988">
        <v>2019</v>
      </c>
      <c r="C4988" t="s">
        <v>12</v>
      </c>
      <c r="D4988">
        <v>10727.35</v>
      </c>
      <c r="E4988">
        <v>55.100000000000364</v>
      </c>
      <c r="F4988" s="2">
        <v>0.51629225327368045</v>
      </c>
    </row>
    <row r="4989" spans="1:6" x14ac:dyDescent="0.35">
      <c r="A4989" s="1">
        <v>43472</v>
      </c>
      <c r="B4989">
        <v>2019</v>
      </c>
      <c r="C4989" t="s">
        <v>12</v>
      </c>
      <c r="D4989">
        <v>10771.8</v>
      </c>
      <c r="E4989">
        <v>44.449999999998909</v>
      </c>
      <c r="F4989" s="2">
        <v>0.41436142197279768</v>
      </c>
    </row>
    <row r="4990" spans="1:6" x14ac:dyDescent="0.35">
      <c r="A4990" s="1">
        <v>43473</v>
      </c>
      <c r="B4990">
        <v>2019</v>
      </c>
      <c r="C4990" t="s">
        <v>12</v>
      </c>
      <c r="D4990">
        <v>10802.15</v>
      </c>
      <c r="E4990">
        <v>30.350000000000364</v>
      </c>
      <c r="F4990" s="2">
        <v>0.28175421006703028</v>
      </c>
    </row>
    <row r="4991" spans="1:6" x14ac:dyDescent="0.35">
      <c r="A4991" s="1">
        <v>43474</v>
      </c>
      <c r="B4991">
        <v>2019</v>
      </c>
      <c r="C4991" t="s">
        <v>12</v>
      </c>
      <c r="D4991">
        <v>10855.15</v>
      </c>
      <c r="E4991">
        <v>53</v>
      </c>
      <c r="F4991" s="2">
        <v>0.49064306642659106</v>
      </c>
    </row>
    <row r="4992" spans="1:6" x14ac:dyDescent="0.35">
      <c r="A4992" s="1">
        <v>43475</v>
      </c>
      <c r="B4992">
        <v>2019</v>
      </c>
      <c r="C4992" t="s">
        <v>12</v>
      </c>
      <c r="D4992">
        <v>10821.6</v>
      </c>
      <c r="E4992">
        <v>-33.549999999999272</v>
      </c>
      <c r="F4992" s="2">
        <v>-0.30906988848610356</v>
      </c>
    </row>
    <row r="4993" spans="1:6" x14ac:dyDescent="0.35">
      <c r="A4993" s="1">
        <v>43476</v>
      </c>
      <c r="B4993">
        <v>2019</v>
      </c>
      <c r="C4993" t="s">
        <v>12</v>
      </c>
      <c r="D4993">
        <v>10794.95</v>
      </c>
      <c r="E4993">
        <v>-26.649999999999636</v>
      </c>
      <c r="F4993" s="2">
        <v>-0.24626672580764061</v>
      </c>
    </row>
    <row r="4994" spans="1:6" x14ac:dyDescent="0.35">
      <c r="A4994" s="1">
        <v>43479</v>
      </c>
      <c r="B4994">
        <v>2019</v>
      </c>
      <c r="C4994" t="s">
        <v>12</v>
      </c>
      <c r="D4994">
        <v>10737.6</v>
      </c>
      <c r="E4994">
        <v>-57.350000000000364</v>
      </c>
      <c r="F4994" s="2">
        <v>-0.53126693500201816</v>
      </c>
    </row>
    <row r="4995" spans="1:6" x14ac:dyDescent="0.35">
      <c r="A4995" s="1">
        <v>43480</v>
      </c>
      <c r="B4995">
        <v>2019</v>
      </c>
      <c r="C4995" t="s">
        <v>12</v>
      </c>
      <c r="D4995">
        <v>10886.8</v>
      </c>
      <c r="E4995">
        <v>149.19999999999891</v>
      </c>
      <c r="F4995" s="2">
        <v>1.3895097600953557</v>
      </c>
    </row>
    <row r="4996" spans="1:6" x14ac:dyDescent="0.35">
      <c r="A4996" s="1">
        <v>43481</v>
      </c>
      <c r="B4996">
        <v>2019</v>
      </c>
      <c r="C4996" t="s">
        <v>12</v>
      </c>
      <c r="D4996">
        <v>10890.3</v>
      </c>
      <c r="E4996">
        <v>3.5</v>
      </c>
      <c r="F4996" s="2">
        <v>3.2149024506742112E-2</v>
      </c>
    </row>
    <row r="4997" spans="1:6" x14ac:dyDescent="0.35">
      <c r="A4997" s="1">
        <v>43482</v>
      </c>
      <c r="B4997">
        <v>2019</v>
      </c>
      <c r="C4997" t="s">
        <v>12</v>
      </c>
      <c r="D4997">
        <v>10905.2</v>
      </c>
      <c r="E4997">
        <v>14.900000000001455</v>
      </c>
      <c r="F4997" s="2">
        <v>0.13681900406785358</v>
      </c>
    </row>
    <row r="4998" spans="1:6" x14ac:dyDescent="0.35">
      <c r="A4998" s="1">
        <v>43483</v>
      </c>
      <c r="B4998">
        <v>2019</v>
      </c>
      <c r="C4998" t="s">
        <v>12</v>
      </c>
      <c r="D4998">
        <v>10906.95</v>
      </c>
      <c r="E4998">
        <v>1.75</v>
      </c>
      <c r="F4998" s="2">
        <v>1.6047390235850785E-2</v>
      </c>
    </row>
    <row r="4999" spans="1:6" x14ac:dyDescent="0.35">
      <c r="A4999" s="1">
        <v>43486</v>
      </c>
      <c r="B4999">
        <v>2019</v>
      </c>
      <c r="C4999" t="s">
        <v>12</v>
      </c>
      <c r="D4999">
        <v>10961.85</v>
      </c>
      <c r="E4999">
        <v>54.899999999999636</v>
      </c>
      <c r="F4999" s="2">
        <v>0.5033487821985031</v>
      </c>
    </row>
    <row r="5000" spans="1:6" x14ac:dyDescent="0.35">
      <c r="A5000" s="1">
        <v>43487</v>
      </c>
      <c r="B5000">
        <v>2019</v>
      </c>
      <c r="C5000" t="s">
        <v>12</v>
      </c>
      <c r="D5000">
        <v>10922.75</v>
      </c>
      <c r="E5000">
        <v>-39.100000000000364</v>
      </c>
      <c r="F5000" s="2">
        <v>-0.35669161683475292</v>
      </c>
    </row>
    <row r="5001" spans="1:6" x14ac:dyDescent="0.35">
      <c r="A5001" s="1">
        <v>43488</v>
      </c>
      <c r="B5001">
        <v>2019</v>
      </c>
      <c r="C5001" t="s">
        <v>12</v>
      </c>
      <c r="D5001">
        <v>10831.5</v>
      </c>
      <c r="E5001">
        <v>-91.25</v>
      </c>
      <c r="F5001" s="2">
        <v>-0.83541232748163241</v>
      </c>
    </row>
    <row r="5002" spans="1:6" x14ac:dyDescent="0.35">
      <c r="A5002" s="1">
        <v>43489</v>
      </c>
      <c r="B5002">
        <v>2019</v>
      </c>
      <c r="C5002" t="s">
        <v>12</v>
      </c>
      <c r="D5002">
        <v>10849.8</v>
      </c>
      <c r="E5002">
        <v>18.299999999999272</v>
      </c>
      <c r="F5002" s="2">
        <v>0.16895166874393458</v>
      </c>
    </row>
    <row r="5003" spans="1:6" x14ac:dyDescent="0.35">
      <c r="A5003" s="1">
        <v>43490</v>
      </c>
      <c r="B5003">
        <v>2019</v>
      </c>
      <c r="C5003" t="s">
        <v>12</v>
      </c>
      <c r="D5003">
        <v>10780.55</v>
      </c>
      <c r="E5003">
        <v>-69.25</v>
      </c>
      <c r="F5003" s="2">
        <v>-0.63826061309885906</v>
      </c>
    </row>
    <row r="5004" spans="1:6" x14ac:dyDescent="0.35">
      <c r="A5004" s="1">
        <v>43493</v>
      </c>
      <c r="B5004">
        <v>2019</v>
      </c>
      <c r="C5004" t="s">
        <v>12</v>
      </c>
      <c r="D5004">
        <v>10661.55</v>
      </c>
      <c r="E5004">
        <v>-119</v>
      </c>
      <c r="F5004" s="2">
        <v>-1.1038397855396989</v>
      </c>
    </row>
    <row r="5005" spans="1:6" x14ac:dyDescent="0.35">
      <c r="A5005" s="1">
        <v>43494</v>
      </c>
      <c r="B5005">
        <v>2019</v>
      </c>
      <c r="C5005" t="s">
        <v>12</v>
      </c>
      <c r="D5005">
        <v>10652.2</v>
      </c>
      <c r="E5005">
        <v>-9.3499999999985448</v>
      </c>
      <c r="F5005" s="2">
        <v>-8.769831778679972E-2</v>
      </c>
    </row>
    <row r="5006" spans="1:6" x14ac:dyDescent="0.35">
      <c r="A5006" s="1">
        <v>43495</v>
      </c>
      <c r="B5006">
        <v>2019</v>
      </c>
      <c r="C5006" t="s">
        <v>12</v>
      </c>
      <c r="D5006">
        <v>10651.8</v>
      </c>
      <c r="E5006">
        <v>-0.40000000000145519</v>
      </c>
      <c r="F5006" s="2">
        <v>-3.7550928446842451E-3</v>
      </c>
    </row>
    <row r="5007" spans="1:6" x14ac:dyDescent="0.35">
      <c r="A5007" s="1">
        <v>43496</v>
      </c>
      <c r="B5007">
        <v>2019</v>
      </c>
      <c r="C5007" t="s">
        <v>12</v>
      </c>
      <c r="D5007">
        <v>10830.95</v>
      </c>
      <c r="E5007">
        <v>179.15000000000146</v>
      </c>
      <c r="F5007" s="2">
        <v>1.6818753637882937</v>
      </c>
    </row>
    <row r="5008" spans="1:6" x14ac:dyDescent="0.35">
      <c r="A5008" s="1">
        <v>43497</v>
      </c>
      <c r="B5008">
        <v>2019</v>
      </c>
      <c r="C5008" t="s">
        <v>13</v>
      </c>
      <c r="D5008">
        <v>10893.65</v>
      </c>
      <c r="E5008">
        <v>62.699999999998909</v>
      </c>
      <c r="F5008" s="2">
        <v>0.57889658801858468</v>
      </c>
    </row>
    <row r="5009" spans="1:6" x14ac:dyDescent="0.35">
      <c r="A5009" s="1">
        <v>43500</v>
      </c>
      <c r="B5009">
        <v>2019</v>
      </c>
      <c r="C5009" t="s">
        <v>13</v>
      </c>
      <c r="D5009">
        <v>10912.25</v>
      </c>
      <c r="E5009">
        <v>18.600000000000364</v>
      </c>
      <c r="F5009" s="2">
        <v>0.17074167060627399</v>
      </c>
    </row>
    <row r="5010" spans="1:6" x14ac:dyDescent="0.35">
      <c r="A5010" s="1">
        <v>43501</v>
      </c>
      <c r="B5010">
        <v>2019</v>
      </c>
      <c r="C5010" t="s">
        <v>13</v>
      </c>
      <c r="D5010">
        <v>10934.35</v>
      </c>
      <c r="E5010">
        <v>22.100000000000364</v>
      </c>
      <c r="F5010" s="2">
        <v>0.20252468555980999</v>
      </c>
    </row>
    <row r="5011" spans="1:6" x14ac:dyDescent="0.35">
      <c r="A5011" s="1">
        <v>43502</v>
      </c>
      <c r="B5011">
        <v>2019</v>
      </c>
      <c r="C5011" t="s">
        <v>13</v>
      </c>
      <c r="D5011">
        <v>11062.45</v>
      </c>
      <c r="E5011">
        <v>128.10000000000036</v>
      </c>
      <c r="F5011" s="2">
        <v>1.1715374027720016</v>
      </c>
    </row>
    <row r="5012" spans="1:6" x14ac:dyDescent="0.35">
      <c r="A5012" s="1">
        <v>43503</v>
      </c>
      <c r="B5012">
        <v>2019</v>
      </c>
      <c r="C5012" t="s">
        <v>13</v>
      </c>
      <c r="D5012">
        <v>11069.4</v>
      </c>
      <c r="E5012">
        <v>6.9499999999989086</v>
      </c>
      <c r="F5012" s="2">
        <v>6.282514271249956E-2</v>
      </c>
    </row>
    <row r="5013" spans="1:6" x14ac:dyDescent="0.35">
      <c r="A5013" s="1">
        <v>43504</v>
      </c>
      <c r="B5013">
        <v>2019</v>
      </c>
      <c r="C5013" t="s">
        <v>13</v>
      </c>
      <c r="D5013">
        <v>10943.6</v>
      </c>
      <c r="E5013">
        <v>-125.79999999999927</v>
      </c>
      <c r="F5013" s="2">
        <v>-1.1364662944694317</v>
      </c>
    </row>
    <row r="5014" spans="1:6" x14ac:dyDescent="0.35">
      <c r="A5014" s="1">
        <v>43507</v>
      </c>
      <c r="B5014">
        <v>2019</v>
      </c>
      <c r="C5014" t="s">
        <v>13</v>
      </c>
      <c r="D5014">
        <v>10888.8</v>
      </c>
      <c r="E5014">
        <v>-54.800000000001091</v>
      </c>
      <c r="F5014" s="2">
        <v>-0.50074929639242194</v>
      </c>
    </row>
    <row r="5015" spans="1:6" x14ac:dyDescent="0.35">
      <c r="A5015" s="1">
        <v>43508</v>
      </c>
      <c r="B5015">
        <v>2019</v>
      </c>
      <c r="C5015" t="s">
        <v>13</v>
      </c>
      <c r="D5015">
        <v>10831.4</v>
      </c>
      <c r="E5015">
        <v>-57.399999999999636</v>
      </c>
      <c r="F5015" s="2">
        <v>-0.52714716038497944</v>
      </c>
    </row>
    <row r="5016" spans="1:6" x14ac:dyDescent="0.35">
      <c r="A5016" s="1">
        <v>43509</v>
      </c>
      <c r="B5016">
        <v>2019</v>
      </c>
      <c r="C5016" t="s">
        <v>13</v>
      </c>
      <c r="D5016">
        <v>10793.65</v>
      </c>
      <c r="E5016">
        <v>-37.75</v>
      </c>
      <c r="F5016" s="2">
        <v>-0.34852373654375246</v>
      </c>
    </row>
    <row r="5017" spans="1:6" x14ac:dyDescent="0.35">
      <c r="A5017" s="1">
        <v>43510</v>
      </c>
      <c r="B5017">
        <v>2019</v>
      </c>
      <c r="C5017" t="s">
        <v>13</v>
      </c>
      <c r="D5017">
        <v>10746.05</v>
      </c>
      <c r="E5017">
        <v>-47.600000000000364</v>
      </c>
      <c r="F5017" s="2">
        <v>-0.44100003242647634</v>
      </c>
    </row>
    <row r="5018" spans="1:6" x14ac:dyDescent="0.35">
      <c r="A5018" s="1">
        <v>43511</v>
      </c>
      <c r="B5018">
        <v>2019</v>
      </c>
      <c r="C5018" t="s">
        <v>13</v>
      </c>
      <c r="D5018">
        <v>10724.4</v>
      </c>
      <c r="E5018">
        <v>-21.649999999999636</v>
      </c>
      <c r="F5018" s="2">
        <v>-0.20146937711996166</v>
      </c>
    </row>
    <row r="5019" spans="1:6" x14ac:dyDescent="0.35">
      <c r="A5019" s="1">
        <v>43514</v>
      </c>
      <c r="B5019">
        <v>2019</v>
      </c>
      <c r="C5019" t="s">
        <v>13</v>
      </c>
      <c r="D5019">
        <v>10640.95</v>
      </c>
      <c r="E5019">
        <v>-83.449999999998909</v>
      </c>
      <c r="F5019" s="2">
        <v>-0.77813210995485915</v>
      </c>
    </row>
    <row r="5020" spans="1:6" x14ac:dyDescent="0.35">
      <c r="A5020" s="1">
        <v>43515</v>
      </c>
      <c r="B5020">
        <v>2019</v>
      </c>
      <c r="C5020" t="s">
        <v>13</v>
      </c>
      <c r="D5020">
        <v>10604.35</v>
      </c>
      <c r="E5020">
        <v>-36.600000000000364</v>
      </c>
      <c r="F5020" s="2">
        <v>-0.3439542522049287</v>
      </c>
    </row>
    <row r="5021" spans="1:6" x14ac:dyDescent="0.35">
      <c r="A5021" s="1">
        <v>43516</v>
      </c>
      <c r="B5021">
        <v>2019</v>
      </c>
      <c r="C5021" t="s">
        <v>13</v>
      </c>
      <c r="D5021">
        <v>10735.45</v>
      </c>
      <c r="E5021">
        <v>131.10000000000036</v>
      </c>
      <c r="F5021" s="2">
        <v>1.2362851094126501</v>
      </c>
    </row>
    <row r="5022" spans="1:6" x14ac:dyDescent="0.35">
      <c r="A5022" s="1">
        <v>43517</v>
      </c>
      <c r="B5022">
        <v>2019</v>
      </c>
      <c r="C5022" t="s">
        <v>13</v>
      </c>
      <c r="D5022">
        <v>10789.85</v>
      </c>
      <c r="E5022">
        <v>54.399999999999636</v>
      </c>
      <c r="F5022" s="2">
        <v>0.50673236799574894</v>
      </c>
    </row>
    <row r="5023" spans="1:6" x14ac:dyDescent="0.35">
      <c r="A5023" s="1">
        <v>43518</v>
      </c>
      <c r="B5023">
        <v>2019</v>
      </c>
      <c r="C5023" t="s">
        <v>13</v>
      </c>
      <c r="D5023">
        <v>10791.65</v>
      </c>
      <c r="E5023">
        <v>1.7999999999992724</v>
      </c>
      <c r="F5023" s="2">
        <v>1.6682344981619506E-2</v>
      </c>
    </row>
    <row r="5024" spans="1:6" x14ac:dyDescent="0.35">
      <c r="A5024" s="1">
        <v>43521</v>
      </c>
      <c r="B5024">
        <v>2019</v>
      </c>
      <c r="C5024" t="s">
        <v>13</v>
      </c>
      <c r="D5024">
        <v>10880.1</v>
      </c>
      <c r="E5024">
        <v>88.450000000000728</v>
      </c>
      <c r="F5024" s="2">
        <v>0.81961516542883373</v>
      </c>
    </row>
    <row r="5025" spans="1:6" x14ac:dyDescent="0.35">
      <c r="A5025" s="1">
        <v>43522</v>
      </c>
      <c r="B5025">
        <v>2019</v>
      </c>
      <c r="C5025" t="s">
        <v>13</v>
      </c>
      <c r="D5025">
        <v>10835.3</v>
      </c>
      <c r="E5025">
        <v>-44.800000000001091</v>
      </c>
      <c r="F5025" s="2">
        <v>-0.41176092131507147</v>
      </c>
    </row>
    <row r="5026" spans="1:6" x14ac:dyDescent="0.35">
      <c r="A5026" s="1">
        <v>43523</v>
      </c>
      <c r="B5026">
        <v>2019</v>
      </c>
      <c r="C5026" t="s">
        <v>13</v>
      </c>
      <c r="D5026">
        <v>10806.65</v>
      </c>
      <c r="E5026">
        <v>-28.649999999999636</v>
      </c>
      <c r="F5026" s="2">
        <v>-0.26441353723477556</v>
      </c>
    </row>
    <row r="5027" spans="1:6" x14ac:dyDescent="0.35">
      <c r="A5027" s="1">
        <v>43524</v>
      </c>
      <c r="B5027">
        <v>2019</v>
      </c>
      <c r="C5027" t="s">
        <v>13</v>
      </c>
      <c r="D5027">
        <v>10792.5</v>
      </c>
      <c r="E5027">
        <v>-14.149999999999636</v>
      </c>
      <c r="F5027" s="2">
        <v>-0.13093789472222786</v>
      </c>
    </row>
    <row r="5028" spans="1:6" x14ac:dyDescent="0.35">
      <c r="A5028" s="1">
        <v>43525</v>
      </c>
      <c r="B5028">
        <v>2019</v>
      </c>
      <c r="C5028" t="s">
        <v>14</v>
      </c>
      <c r="D5028">
        <v>10863.5</v>
      </c>
      <c r="E5028">
        <v>71</v>
      </c>
      <c r="F5028" s="2">
        <v>0.65786425758628675</v>
      </c>
    </row>
    <row r="5029" spans="1:6" x14ac:dyDescent="0.35">
      <c r="A5029" s="1">
        <v>43529</v>
      </c>
      <c r="B5029">
        <v>2019</v>
      </c>
      <c r="C5029" t="s">
        <v>14</v>
      </c>
      <c r="D5029">
        <v>10987.45</v>
      </c>
      <c r="E5029">
        <v>123.95000000000073</v>
      </c>
      <c r="F5029" s="2">
        <v>1.1409766649790649</v>
      </c>
    </row>
    <row r="5030" spans="1:6" x14ac:dyDescent="0.35">
      <c r="A5030" s="1">
        <v>43530</v>
      </c>
      <c r="B5030">
        <v>2019</v>
      </c>
      <c r="C5030" t="s">
        <v>14</v>
      </c>
      <c r="D5030">
        <v>11053</v>
      </c>
      <c r="E5030">
        <v>65.549999999999272</v>
      </c>
      <c r="F5030" s="2">
        <v>0.59658974557335209</v>
      </c>
    </row>
    <row r="5031" spans="1:6" x14ac:dyDescent="0.35">
      <c r="A5031" s="1">
        <v>43531</v>
      </c>
      <c r="B5031">
        <v>2019</v>
      </c>
      <c r="C5031" t="s">
        <v>14</v>
      </c>
      <c r="D5031">
        <v>11058.2</v>
      </c>
      <c r="E5031">
        <v>5.2000000000007276</v>
      </c>
      <c r="F5031" s="2">
        <v>4.7046050845930769E-2</v>
      </c>
    </row>
    <row r="5032" spans="1:6" x14ac:dyDescent="0.35">
      <c r="A5032" s="1">
        <v>43532</v>
      </c>
      <c r="B5032">
        <v>2019</v>
      </c>
      <c r="C5032" t="s">
        <v>14</v>
      </c>
      <c r="D5032">
        <v>11035.4</v>
      </c>
      <c r="E5032">
        <v>-22.800000000001091</v>
      </c>
      <c r="F5032" s="2">
        <v>-0.20618183791214748</v>
      </c>
    </row>
    <row r="5033" spans="1:6" x14ac:dyDescent="0.35">
      <c r="A5033" s="1">
        <v>43535</v>
      </c>
      <c r="B5033">
        <v>2019</v>
      </c>
      <c r="C5033" t="s">
        <v>14</v>
      </c>
      <c r="D5033">
        <v>11168.05</v>
      </c>
      <c r="E5033">
        <v>132.64999999999964</v>
      </c>
      <c r="F5033" s="2">
        <v>1.2020407053663631</v>
      </c>
    </row>
    <row r="5034" spans="1:6" x14ac:dyDescent="0.35">
      <c r="A5034" s="1">
        <v>43536</v>
      </c>
      <c r="B5034">
        <v>2019</v>
      </c>
      <c r="C5034" t="s">
        <v>14</v>
      </c>
      <c r="D5034">
        <v>11301.2</v>
      </c>
      <c r="E5034">
        <v>133.15000000000146</v>
      </c>
      <c r="F5034" s="2">
        <v>1.1922403642533967</v>
      </c>
    </row>
    <row r="5035" spans="1:6" x14ac:dyDescent="0.35">
      <c r="A5035" s="1">
        <v>43537</v>
      </c>
      <c r="B5035">
        <v>2019</v>
      </c>
      <c r="C5035" t="s">
        <v>14</v>
      </c>
      <c r="D5035">
        <v>11341.7</v>
      </c>
      <c r="E5035">
        <v>40.5</v>
      </c>
      <c r="F5035" s="2">
        <v>0.35836902275864507</v>
      </c>
    </row>
    <row r="5036" spans="1:6" x14ac:dyDescent="0.35">
      <c r="A5036" s="1">
        <v>43538</v>
      </c>
      <c r="B5036">
        <v>2019</v>
      </c>
      <c r="C5036" t="s">
        <v>14</v>
      </c>
      <c r="D5036">
        <v>11343.25</v>
      </c>
      <c r="E5036">
        <v>1.5499999999992724</v>
      </c>
      <c r="F5036" s="2">
        <v>1.3666381583001423E-2</v>
      </c>
    </row>
    <row r="5037" spans="1:6" x14ac:dyDescent="0.35">
      <c r="A5037" s="1">
        <v>43539</v>
      </c>
      <c r="B5037">
        <v>2019</v>
      </c>
      <c r="C5037" t="s">
        <v>14</v>
      </c>
      <c r="D5037">
        <v>11426.85</v>
      </c>
      <c r="E5037">
        <v>83.600000000000364</v>
      </c>
      <c r="F5037" s="2">
        <v>0.73700218191435762</v>
      </c>
    </row>
    <row r="5038" spans="1:6" x14ac:dyDescent="0.35">
      <c r="A5038" s="1">
        <v>43542</v>
      </c>
      <c r="B5038">
        <v>2019</v>
      </c>
      <c r="C5038" t="s">
        <v>14</v>
      </c>
      <c r="D5038">
        <v>11462.2</v>
      </c>
      <c r="E5038">
        <v>35.350000000000364</v>
      </c>
      <c r="F5038" s="2">
        <v>0.30935909721402099</v>
      </c>
    </row>
    <row r="5039" spans="1:6" x14ac:dyDescent="0.35">
      <c r="A5039" s="1">
        <v>43543</v>
      </c>
      <c r="B5039">
        <v>2019</v>
      </c>
      <c r="C5039" t="s">
        <v>14</v>
      </c>
      <c r="D5039">
        <v>11532.4</v>
      </c>
      <c r="E5039">
        <v>70.199999999998909</v>
      </c>
      <c r="F5039" s="2">
        <v>0.61244787213622953</v>
      </c>
    </row>
    <row r="5040" spans="1:6" x14ac:dyDescent="0.35">
      <c r="A5040" s="1">
        <v>43544</v>
      </c>
      <c r="B5040">
        <v>2019</v>
      </c>
      <c r="C5040" t="s">
        <v>14</v>
      </c>
      <c r="D5040">
        <v>11521.05</v>
      </c>
      <c r="E5040">
        <v>-11.350000000000364</v>
      </c>
      <c r="F5040" s="2">
        <v>-9.8418369116579058E-2</v>
      </c>
    </row>
    <row r="5041" spans="1:6" x14ac:dyDescent="0.35">
      <c r="A5041" s="1">
        <v>43546</v>
      </c>
      <c r="B5041">
        <v>2019</v>
      </c>
      <c r="C5041" t="s">
        <v>14</v>
      </c>
      <c r="D5041">
        <v>11456.9</v>
      </c>
      <c r="E5041">
        <v>-64.149999999999636</v>
      </c>
      <c r="F5041" s="2">
        <v>-0.55680688826104952</v>
      </c>
    </row>
    <row r="5042" spans="1:6" x14ac:dyDescent="0.35">
      <c r="A5042" s="1">
        <v>43549</v>
      </c>
      <c r="B5042">
        <v>2019</v>
      </c>
      <c r="C5042" t="s">
        <v>14</v>
      </c>
      <c r="D5042">
        <v>11354.25</v>
      </c>
      <c r="E5042">
        <v>-102.64999999999964</v>
      </c>
      <c r="F5042" s="2">
        <v>-0.89596662273389516</v>
      </c>
    </row>
    <row r="5043" spans="1:6" x14ac:dyDescent="0.35">
      <c r="A5043" s="1">
        <v>43550</v>
      </c>
      <c r="B5043">
        <v>2019</v>
      </c>
      <c r="C5043" t="s">
        <v>14</v>
      </c>
      <c r="D5043">
        <v>11483.25</v>
      </c>
      <c r="E5043">
        <v>129</v>
      </c>
      <c r="F5043" s="2">
        <v>1.1361384503599974</v>
      </c>
    </row>
    <row r="5044" spans="1:6" x14ac:dyDescent="0.35">
      <c r="A5044" s="1">
        <v>43551</v>
      </c>
      <c r="B5044">
        <v>2019</v>
      </c>
      <c r="C5044" t="s">
        <v>14</v>
      </c>
      <c r="D5044">
        <v>11445.05</v>
      </c>
      <c r="E5044">
        <v>-38.200000000000728</v>
      </c>
      <c r="F5044" s="2">
        <v>-0.33265843728910133</v>
      </c>
    </row>
    <row r="5045" spans="1:6" x14ac:dyDescent="0.35">
      <c r="A5045" s="1">
        <v>43552</v>
      </c>
      <c r="B5045">
        <v>2019</v>
      </c>
      <c r="C5045" t="s">
        <v>14</v>
      </c>
      <c r="D5045">
        <v>11570</v>
      </c>
      <c r="E5045">
        <v>124.95000000000073</v>
      </c>
      <c r="F5045" s="2">
        <v>1.0917383497669362</v>
      </c>
    </row>
    <row r="5046" spans="1:6" x14ac:dyDescent="0.35">
      <c r="A5046" s="1">
        <v>43553</v>
      </c>
      <c r="B5046">
        <v>2019</v>
      </c>
      <c r="C5046" t="s">
        <v>14</v>
      </c>
      <c r="D5046">
        <v>11623.9</v>
      </c>
      <c r="E5046">
        <v>53.899999999999636</v>
      </c>
      <c r="F5046" s="2">
        <v>0.46585998271391216</v>
      </c>
    </row>
    <row r="5047" spans="1:6" x14ac:dyDescent="0.35">
      <c r="A5047" s="1">
        <v>43556</v>
      </c>
      <c r="B5047">
        <v>2019</v>
      </c>
      <c r="C5047" t="s">
        <v>15</v>
      </c>
      <c r="D5047">
        <v>11669.15</v>
      </c>
      <c r="E5047">
        <v>45.25</v>
      </c>
      <c r="F5047" s="2">
        <v>0.38928414731716554</v>
      </c>
    </row>
    <row r="5048" spans="1:6" x14ac:dyDescent="0.35">
      <c r="A5048" s="1">
        <v>43557</v>
      </c>
      <c r="B5048">
        <v>2019</v>
      </c>
      <c r="C5048" t="s">
        <v>15</v>
      </c>
      <c r="D5048">
        <v>11713.2</v>
      </c>
      <c r="E5048">
        <v>44.050000000001091</v>
      </c>
      <c r="F5048" s="2">
        <v>0.37749107689935507</v>
      </c>
    </row>
    <row r="5049" spans="1:6" x14ac:dyDescent="0.35">
      <c r="A5049" s="1">
        <v>43558</v>
      </c>
      <c r="B5049">
        <v>2019</v>
      </c>
      <c r="C5049" t="s">
        <v>15</v>
      </c>
      <c r="D5049">
        <v>11643.95</v>
      </c>
      <c r="E5049">
        <v>-69.25</v>
      </c>
      <c r="F5049" s="2">
        <v>-0.59121333196735304</v>
      </c>
    </row>
    <row r="5050" spans="1:6" x14ac:dyDescent="0.35">
      <c r="A5050" s="1">
        <v>43559</v>
      </c>
      <c r="B5050">
        <v>2019</v>
      </c>
      <c r="C5050" t="s">
        <v>15</v>
      </c>
      <c r="D5050">
        <v>11598</v>
      </c>
      <c r="E5050">
        <v>-45.950000000000728</v>
      </c>
      <c r="F5050" s="2">
        <v>-0.39462553514916093</v>
      </c>
    </row>
    <row r="5051" spans="1:6" x14ac:dyDescent="0.35">
      <c r="A5051" s="1">
        <v>43560</v>
      </c>
      <c r="B5051">
        <v>2019</v>
      </c>
      <c r="C5051" t="s">
        <v>15</v>
      </c>
      <c r="D5051">
        <v>11665.95</v>
      </c>
      <c r="E5051">
        <v>67.950000000000728</v>
      </c>
      <c r="F5051" s="2">
        <v>0.58587687532333788</v>
      </c>
    </row>
    <row r="5052" spans="1:6" x14ac:dyDescent="0.35">
      <c r="A5052" s="1">
        <v>43563</v>
      </c>
      <c r="B5052">
        <v>2019</v>
      </c>
      <c r="C5052" t="s">
        <v>15</v>
      </c>
      <c r="D5052">
        <v>11604.5</v>
      </c>
      <c r="E5052">
        <v>-61.450000000000728</v>
      </c>
      <c r="F5052" s="2">
        <v>-0.52674664300807672</v>
      </c>
    </row>
    <row r="5053" spans="1:6" x14ac:dyDescent="0.35">
      <c r="A5053" s="1">
        <v>43564</v>
      </c>
      <c r="B5053">
        <v>2019</v>
      </c>
      <c r="C5053" t="s">
        <v>15</v>
      </c>
      <c r="D5053">
        <v>11671.95</v>
      </c>
      <c r="E5053">
        <v>67.450000000000728</v>
      </c>
      <c r="F5053" s="2">
        <v>0.58124003619286246</v>
      </c>
    </row>
    <row r="5054" spans="1:6" x14ac:dyDescent="0.35">
      <c r="A5054" s="1">
        <v>43565</v>
      </c>
      <c r="B5054">
        <v>2019</v>
      </c>
      <c r="C5054" t="s">
        <v>15</v>
      </c>
      <c r="D5054">
        <v>11584.3</v>
      </c>
      <c r="E5054">
        <v>-87.650000000001455</v>
      </c>
      <c r="F5054" s="2">
        <v>-0.75094564318731194</v>
      </c>
    </row>
    <row r="5055" spans="1:6" x14ac:dyDescent="0.35">
      <c r="A5055" s="1">
        <v>43566</v>
      </c>
      <c r="B5055">
        <v>2019</v>
      </c>
      <c r="C5055" t="s">
        <v>15</v>
      </c>
      <c r="D5055">
        <v>11596.7</v>
      </c>
      <c r="E5055">
        <v>12.400000000001455</v>
      </c>
      <c r="F5055" s="2">
        <v>0.10704142675864278</v>
      </c>
    </row>
    <row r="5056" spans="1:6" x14ac:dyDescent="0.35">
      <c r="A5056" s="1">
        <v>43567</v>
      </c>
      <c r="B5056">
        <v>2019</v>
      </c>
      <c r="C5056" t="s">
        <v>15</v>
      </c>
      <c r="D5056">
        <v>11643.45</v>
      </c>
      <c r="E5056">
        <v>46.75</v>
      </c>
      <c r="F5056" s="2">
        <v>0.40313192546155374</v>
      </c>
    </row>
    <row r="5057" spans="1:6" x14ac:dyDescent="0.35">
      <c r="A5057" s="1">
        <v>43570</v>
      </c>
      <c r="B5057">
        <v>2019</v>
      </c>
      <c r="C5057" t="s">
        <v>15</v>
      </c>
      <c r="D5057">
        <v>11690.35</v>
      </c>
      <c r="E5057">
        <v>46.899999999999636</v>
      </c>
      <c r="F5057" s="2">
        <v>0.40280157513451453</v>
      </c>
    </row>
    <row r="5058" spans="1:6" x14ac:dyDescent="0.35">
      <c r="A5058" s="1">
        <v>43571</v>
      </c>
      <c r="B5058">
        <v>2019</v>
      </c>
      <c r="C5058" t="s">
        <v>15</v>
      </c>
      <c r="D5058">
        <v>11787.15</v>
      </c>
      <c r="E5058">
        <v>96.799999999999272</v>
      </c>
      <c r="F5058" s="2">
        <v>0.82803337795702669</v>
      </c>
    </row>
    <row r="5059" spans="1:6" x14ac:dyDescent="0.35">
      <c r="A5059" s="1">
        <v>43573</v>
      </c>
      <c r="B5059">
        <v>2019</v>
      </c>
      <c r="C5059" t="s">
        <v>15</v>
      </c>
      <c r="D5059">
        <v>11752.8</v>
      </c>
      <c r="E5059">
        <v>-34.350000000000364</v>
      </c>
      <c r="F5059" s="2">
        <v>-0.29141904531630092</v>
      </c>
    </row>
    <row r="5060" spans="1:6" x14ac:dyDescent="0.35">
      <c r="A5060" s="1">
        <v>43577</v>
      </c>
      <c r="B5060">
        <v>2019</v>
      </c>
      <c r="C5060" t="s">
        <v>15</v>
      </c>
      <c r="D5060">
        <v>11594.45</v>
      </c>
      <c r="E5060">
        <v>-158.34999999999854</v>
      </c>
      <c r="F5060" s="2">
        <v>-1.3473385065686352</v>
      </c>
    </row>
    <row r="5061" spans="1:6" x14ac:dyDescent="0.35">
      <c r="A5061" s="1">
        <v>43578</v>
      </c>
      <c r="B5061">
        <v>2019</v>
      </c>
      <c r="C5061" t="s">
        <v>15</v>
      </c>
      <c r="D5061">
        <v>11575.95</v>
      </c>
      <c r="E5061">
        <v>-18.5</v>
      </c>
      <c r="F5061" s="2">
        <v>-0.1595590993966941</v>
      </c>
    </row>
    <row r="5062" spans="1:6" x14ac:dyDescent="0.35">
      <c r="A5062" s="1">
        <v>43579</v>
      </c>
      <c r="B5062">
        <v>2019</v>
      </c>
      <c r="C5062" t="s">
        <v>15</v>
      </c>
      <c r="D5062">
        <v>11726.15</v>
      </c>
      <c r="E5062">
        <v>150.19999999999891</v>
      </c>
      <c r="F5062" s="2">
        <v>1.2975176983314449</v>
      </c>
    </row>
    <row r="5063" spans="1:6" x14ac:dyDescent="0.35">
      <c r="A5063" s="1">
        <v>43580</v>
      </c>
      <c r="B5063">
        <v>2019</v>
      </c>
      <c r="C5063" t="s">
        <v>15</v>
      </c>
      <c r="D5063">
        <v>11641.8</v>
      </c>
      <c r="E5063">
        <v>-84.350000000000364</v>
      </c>
      <c r="F5063" s="2">
        <v>-0.71933243221347465</v>
      </c>
    </row>
    <row r="5064" spans="1:6" x14ac:dyDescent="0.35">
      <c r="A5064" s="1">
        <v>43581</v>
      </c>
      <c r="B5064">
        <v>2019</v>
      </c>
      <c r="C5064" t="s">
        <v>15</v>
      </c>
      <c r="D5064">
        <v>11754.65</v>
      </c>
      <c r="E5064">
        <v>112.85000000000036</v>
      </c>
      <c r="F5064" s="2">
        <v>0.96935181844732232</v>
      </c>
    </row>
    <row r="5065" spans="1:6" x14ac:dyDescent="0.35">
      <c r="A5065" s="1">
        <v>43585</v>
      </c>
      <c r="B5065">
        <v>2019</v>
      </c>
      <c r="C5065" t="s">
        <v>15</v>
      </c>
      <c r="D5065">
        <v>11748.15</v>
      </c>
      <c r="E5065">
        <v>-6.5</v>
      </c>
      <c r="F5065" s="2">
        <v>-5.5297265337547273E-2</v>
      </c>
    </row>
    <row r="5066" spans="1:6" x14ac:dyDescent="0.35">
      <c r="A5066" s="1">
        <v>43587</v>
      </c>
      <c r="B5066">
        <v>2019</v>
      </c>
      <c r="C5066" t="s">
        <v>16</v>
      </c>
      <c r="D5066">
        <v>11724.75</v>
      </c>
      <c r="E5066">
        <v>-23.399999999999636</v>
      </c>
      <c r="F5066" s="2">
        <v>-0.19918029647220745</v>
      </c>
    </row>
    <row r="5067" spans="1:6" x14ac:dyDescent="0.35">
      <c r="A5067" s="1">
        <v>43588</v>
      </c>
      <c r="B5067">
        <v>2019</v>
      </c>
      <c r="C5067" t="s">
        <v>16</v>
      </c>
      <c r="D5067">
        <v>11712.25</v>
      </c>
      <c r="E5067">
        <v>-12.5</v>
      </c>
      <c r="F5067" s="2">
        <v>-0.10661208128105078</v>
      </c>
    </row>
    <row r="5068" spans="1:6" x14ac:dyDescent="0.35">
      <c r="A5068" s="1">
        <v>43591</v>
      </c>
      <c r="B5068">
        <v>2019</v>
      </c>
      <c r="C5068" t="s">
        <v>16</v>
      </c>
      <c r="D5068">
        <v>11598.25</v>
      </c>
      <c r="E5068">
        <v>-114</v>
      </c>
      <c r="F5068" s="2">
        <v>-0.97333987918632203</v>
      </c>
    </row>
    <row r="5069" spans="1:6" x14ac:dyDescent="0.35">
      <c r="A5069" s="1">
        <v>43592</v>
      </c>
      <c r="B5069">
        <v>2019</v>
      </c>
      <c r="C5069" t="s">
        <v>16</v>
      </c>
      <c r="D5069">
        <v>11497.9</v>
      </c>
      <c r="E5069">
        <v>-100.35000000000036</v>
      </c>
      <c r="F5069" s="2">
        <v>-0.86521673528334331</v>
      </c>
    </row>
    <row r="5070" spans="1:6" x14ac:dyDescent="0.35">
      <c r="A5070" s="1">
        <v>43593</v>
      </c>
      <c r="B5070">
        <v>2019</v>
      </c>
      <c r="C5070" t="s">
        <v>16</v>
      </c>
      <c r="D5070">
        <v>11359.45</v>
      </c>
      <c r="E5070">
        <v>-138.44999999999891</v>
      </c>
      <c r="F5070" s="2">
        <v>-1.2041329286217388</v>
      </c>
    </row>
    <row r="5071" spans="1:6" x14ac:dyDescent="0.35">
      <c r="A5071" s="1">
        <v>43594</v>
      </c>
      <c r="B5071">
        <v>2019</v>
      </c>
      <c r="C5071" t="s">
        <v>16</v>
      </c>
      <c r="D5071">
        <v>11301.8</v>
      </c>
      <c r="E5071">
        <v>-57.650000000001455</v>
      </c>
      <c r="F5071" s="2">
        <v>-0.50750696556612729</v>
      </c>
    </row>
    <row r="5072" spans="1:6" x14ac:dyDescent="0.35">
      <c r="A5072" s="1">
        <v>43595</v>
      </c>
      <c r="B5072">
        <v>2019</v>
      </c>
      <c r="C5072" t="s">
        <v>16</v>
      </c>
      <c r="D5072">
        <v>11278.9</v>
      </c>
      <c r="E5072">
        <v>-22.899999999999636</v>
      </c>
      <c r="F5072" s="2">
        <v>-0.20262259109168129</v>
      </c>
    </row>
    <row r="5073" spans="1:6" x14ac:dyDescent="0.35">
      <c r="A5073" s="1">
        <v>43598</v>
      </c>
      <c r="B5073">
        <v>2019</v>
      </c>
      <c r="C5073" t="s">
        <v>16</v>
      </c>
      <c r="D5073">
        <v>11148.2</v>
      </c>
      <c r="E5073">
        <v>-130.69999999999891</v>
      </c>
      <c r="F5073" s="2">
        <v>-1.1588009469008407</v>
      </c>
    </row>
    <row r="5074" spans="1:6" x14ac:dyDescent="0.35">
      <c r="A5074" s="1">
        <v>43599</v>
      </c>
      <c r="B5074">
        <v>2019</v>
      </c>
      <c r="C5074" t="s">
        <v>16</v>
      </c>
      <c r="D5074">
        <v>11222.05</v>
      </c>
      <c r="E5074">
        <v>73.849999999998545</v>
      </c>
      <c r="F5074" s="2">
        <v>0.66243877935450146</v>
      </c>
    </row>
    <row r="5075" spans="1:6" x14ac:dyDescent="0.35">
      <c r="A5075" s="1">
        <v>43600</v>
      </c>
      <c r="B5075">
        <v>2019</v>
      </c>
      <c r="C5075" t="s">
        <v>16</v>
      </c>
      <c r="D5075">
        <v>11157</v>
      </c>
      <c r="E5075">
        <v>-65.049999999999272</v>
      </c>
      <c r="F5075" s="2">
        <v>-0.57966236115504099</v>
      </c>
    </row>
    <row r="5076" spans="1:6" x14ac:dyDescent="0.35">
      <c r="A5076" s="1">
        <v>43601</v>
      </c>
      <c r="B5076">
        <v>2019</v>
      </c>
      <c r="C5076" t="s">
        <v>16</v>
      </c>
      <c r="D5076">
        <v>11257.1</v>
      </c>
      <c r="E5076">
        <v>100.10000000000036</v>
      </c>
      <c r="F5076" s="2">
        <v>0.89719458635834326</v>
      </c>
    </row>
    <row r="5077" spans="1:6" x14ac:dyDescent="0.35">
      <c r="A5077" s="1">
        <v>43602</v>
      </c>
      <c r="B5077">
        <v>2019</v>
      </c>
      <c r="C5077" t="s">
        <v>16</v>
      </c>
      <c r="D5077">
        <v>11407.15</v>
      </c>
      <c r="E5077">
        <v>150.04999999999927</v>
      </c>
      <c r="F5077" s="2">
        <v>1.3329365467127348</v>
      </c>
    </row>
    <row r="5078" spans="1:6" x14ac:dyDescent="0.35">
      <c r="A5078" s="1">
        <v>43605</v>
      </c>
      <c r="B5078">
        <v>2019</v>
      </c>
      <c r="C5078" t="s">
        <v>16</v>
      </c>
      <c r="D5078">
        <v>11828.25</v>
      </c>
      <c r="E5078">
        <v>421.10000000000036</v>
      </c>
      <c r="F5078" s="2">
        <v>3.6915443384193281</v>
      </c>
    </row>
    <row r="5079" spans="1:6" x14ac:dyDescent="0.35">
      <c r="A5079" s="1">
        <v>43606</v>
      </c>
      <c r="B5079">
        <v>2019</v>
      </c>
      <c r="C5079" t="s">
        <v>16</v>
      </c>
      <c r="D5079">
        <v>11709.1</v>
      </c>
      <c r="E5079">
        <v>-119.14999999999964</v>
      </c>
      <c r="F5079" s="2">
        <v>-1.0073341364952519</v>
      </c>
    </row>
    <row r="5080" spans="1:6" x14ac:dyDescent="0.35">
      <c r="A5080" s="1">
        <v>43607</v>
      </c>
      <c r="B5080">
        <v>2019</v>
      </c>
      <c r="C5080" t="s">
        <v>16</v>
      </c>
      <c r="D5080">
        <v>11737.9</v>
      </c>
      <c r="E5080">
        <v>28.799999999999272</v>
      </c>
      <c r="F5080" s="2">
        <v>0.24596254195454198</v>
      </c>
    </row>
    <row r="5081" spans="1:6" x14ac:dyDescent="0.35">
      <c r="A5081" s="1">
        <v>43608</v>
      </c>
      <c r="B5081">
        <v>2019</v>
      </c>
      <c r="C5081" t="s">
        <v>16</v>
      </c>
      <c r="D5081">
        <v>11657.05</v>
      </c>
      <c r="E5081">
        <v>-80.850000000000364</v>
      </c>
      <c r="F5081" s="2">
        <v>-0.68879441808160202</v>
      </c>
    </row>
    <row r="5082" spans="1:6" x14ac:dyDescent="0.35">
      <c r="A5082" s="1">
        <v>43609</v>
      </c>
      <c r="B5082">
        <v>2019</v>
      </c>
      <c r="C5082" t="s">
        <v>16</v>
      </c>
      <c r="D5082">
        <v>11844.1</v>
      </c>
      <c r="E5082">
        <v>187.05000000000109</v>
      </c>
      <c r="F5082" s="2">
        <v>1.6046083700421727</v>
      </c>
    </row>
    <row r="5083" spans="1:6" x14ac:dyDescent="0.35">
      <c r="A5083" s="1">
        <v>43612</v>
      </c>
      <c r="B5083">
        <v>2019</v>
      </c>
      <c r="C5083" t="s">
        <v>16</v>
      </c>
      <c r="D5083">
        <v>11924.75</v>
      </c>
      <c r="E5083">
        <v>80.649999999999636</v>
      </c>
      <c r="F5083" s="2">
        <v>0.68092974561173603</v>
      </c>
    </row>
    <row r="5084" spans="1:6" x14ac:dyDescent="0.35">
      <c r="A5084" s="1">
        <v>43613</v>
      </c>
      <c r="B5084">
        <v>2019</v>
      </c>
      <c r="C5084" t="s">
        <v>16</v>
      </c>
      <c r="D5084">
        <v>11928.75</v>
      </c>
      <c r="E5084">
        <v>4</v>
      </c>
      <c r="F5084" s="2">
        <v>3.3543680161009663E-2</v>
      </c>
    </row>
    <row r="5085" spans="1:6" x14ac:dyDescent="0.35">
      <c r="A5085" s="1">
        <v>43614</v>
      </c>
      <c r="B5085">
        <v>2019</v>
      </c>
      <c r="C5085" t="s">
        <v>16</v>
      </c>
      <c r="D5085">
        <v>11861.1</v>
      </c>
      <c r="E5085">
        <v>-67.649999999999636</v>
      </c>
      <c r="F5085" s="2">
        <v>-0.5671172587236688</v>
      </c>
    </row>
    <row r="5086" spans="1:6" x14ac:dyDescent="0.35">
      <c r="A5086" s="1">
        <v>43615</v>
      </c>
      <c r="B5086">
        <v>2019</v>
      </c>
      <c r="C5086" t="s">
        <v>16</v>
      </c>
      <c r="D5086">
        <v>11945.9</v>
      </c>
      <c r="E5086">
        <v>84.799999999999272</v>
      </c>
      <c r="F5086" s="2">
        <v>0.71494212172563476</v>
      </c>
    </row>
    <row r="5087" spans="1:6" x14ac:dyDescent="0.35">
      <c r="A5087" s="1">
        <v>43616</v>
      </c>
      <c r="B5087">
        <v>2019</v>
      </c>
      <c r="C5087" t="s">
        <v>16</v>
      </c>
      <c r="D5087">
        <v>11922.8</v>
      </c>
      <c r="E5087">
        <v>-23.100000000000364</v>
      </c>
      <c r="F5087" s="2">
        <v>-0.19337178446161749</v>
      </c>
    </row>
    <row r="5088" spans="1:6" x14ac:dyDescent="0.35">
      <c r="A5088" s="1">
        <v>43619</v>
      </c>
      <c r="B5088">
        <v>2019</v>
      </c>
      <c r="C5088" t="s">
        <v>17</v>
      </c>
      <c r="D5088">
        <v>12088.55</v>
      </c>
      <c r="E5088">
        <v>165.75</v>
      </c>
      <c r="F5088" s="2">
        <v>1.3901935786895696</v>
      </c>
    </row>
    <row r="5089" spans="1:6" x14ac:dyDescent="0.35">
      <c r="A5089" s="1">
        <v>43620</v>
      </c>
      <c r="B5089">
        <v>2019</v>
      </c>
      <c r="C5089" t="s">
        <v>17</v>
      </c>
      <c r="D5089">
        <v>12021.65</v>
      </c>
      <c r="E5089">
        <v>-66.899999999999636</v>
      </c>
      <c r="F5089" s="2">
        <v>-0.55341624926066102</v>
      </c>
    </row>
    <row r="5090" spans="1:6" x14ac:dyDescent="0.35">
      <c r="A5090" s="1">
        <v>43622</v>
      </c>
      <c r="B5090">
        <v>2019</v>
      </c>
      <c r="C5090" t="s">
        <v>17</v>
      </c>
      <c r="D5090">
        <v>11843.75</v>
      </c>
      <c r="E5090">
        <v>-177.89999999999964</v>
      </c>
      <c r="F5090" s="2">
        <v>-1.4798301397894602</v>
      </c>
    </row>
    <row r="5091" spans="1:6" x14ac:dyDescent="0.35">
      <c r="A5091" s="1">
        <v>43623</v>
      </c>
      <c r="B5091">
        <v>2019</v>
      </c>
      <c r="C5091" t="s">
        <v>17</v>
      </c>
      <c r="D5091">
        <v>11870.65</v>
      </c>
      <c r="E5091">
        <v>26.899999999999636</v>
      </c>
      <c r="F5091" s="2">
        <v>0.22712401055408662</v>
      </c>
    </row>
    <row r="5092" spans="1:6" x14ac:dyDescent="0.35">
      <c r="A5092" s="1">
        <v>43626</v>
      </c>
      <c r="B5092">
        <v>2019</v>
      </c>
      <c r="C5092" t="s">
        <v>17</v>
      </c>
      <c r="D5092">
        <v>11922.7</v>
      </c>
      <c r="E5092">
        <v>52.050000000001091</v>
      </c>
      <c r="F5092" s="2">
        <v>0.43847641030610024</v>
      </c>
    </row>
    <row r="5093" spans="1:6" x14ac:dyDescent="0.35">
      <c r="A5093" s="1">
        <v>43627</v>
      </c>
      <c r="B5093">
        <v>2019</v>
      </c>
      <c r="C5093" t="s">
        <v>17</v>
      </c>
      <c r="D5093">
        <v>11965.6</v>
      </c>
      <c r="E5093">
        <v>42.899999999999636</v>
      </c>
      <c r="F5093" s="2">
        <v>0.35981782649902821</v>
      </c>
    </row>
    <row r="5094" spans="1:6" x14ac:dyDescent="0.35">
      <c r="A5094" s="1">
        <v>43628</v>
      </c>
      <c r="B5094">
        <v>2019</v>
      </c>
      <c r="C5094" t="s">
        <v>17</v>
      </c>
      <c r="D5094">
        <v>11906.2</v>
      </c>
      <c r="E5094">
        <v>-59.399999999999636</v>
      </c>
      <c r="F5094" s="2">
        <v>-0.496423079494548</v>
      </c>
    </row>
    <row r="5095" spans="1:6" x14ac:dyDescent="0.35">
      <c r="A5095" s="1">
        <v>43629</v>
      </c>
      <c r="B5095">
        <v>2019</v>
      </c>
      <c r="C5095" t="s">
        <v>17</v>
      </c>
      <c r="D5095">
        <v>11914.05</v>
      </c>
      <c r="E5095">
        <v>7.8499999999985448</v>
      </c>
      <c r="F5095" s="2">
        <v>6.5932035410110224E-2</v>
      </c>
    </row>
    <row r="5096" spans="1:6" x14ac:dyDescent="0.35">
      <c r="A5096" s="1">
        <v>43630</v>
      </c>
      <c r="B5096">
        <v>2019</v>
      </c>
      <c r="C5096" t="s">
        <v>17</v>
      </c>
      <c r="D5096">
        <v>11823.3</v>
      </c>
      <c r="E5096">
        <v>-90.75</v>
      </c>
      <c r="F5096" s="2">
        <v>-0.76170571719944102</v>
      </c>
    </row>
    <row r="5097" spans="1:6" x14ac:dyDescent="0.35">
      <c r="A5097" s="1">
        <v>43633</v>
      </c>
      <c r="B5097">
        <v>2019</v>
      </c>
      <c r="C5097" t="s">
        <v>17</v>
      </c>
      <c r="D5097">
        <v>11672.15</v>
      </c>
      <c r="E5097">
        <v>-151.14999999999964</v>
      </c>
      <c r="F5097" s="2">
        <v>-1.2784078895063107</v>
      </c>
    </row>
    <row r="5098" spans="1:6" x14ac:dyDescent="0.35">
      <c r="A5098" s="1">
        <v>43634</v>
      </c>
      <c r="B5098">
        <v>2019</v>
      </c>
      <c r="C5098" t="s">
        <v>17</v>
      </c>
      <c r="D5098">
        <v>11691.5</v>
      </c>
      <c r="E5098">
        <v>19.350000000000364</v>
      </c>
      <c r="F5098" s="2">
        <v>0.16577922662063427</v>
      </c>
    </row>
    <row r="5099" spans="1:6" x14ac:dyDescent="0.35">
      <c r="A5099" s="1">
        <v>43635</v>
      </c>
      <c r="B5099">
        <v>2019</v>
      </c>
      <c r="C5099" t="s">
        <v>17</v>
      </c>
      <c r="D5099">
        <v>11691.45</v>
      </c>
      <c r="E5099">
        <v>-4.9999999999272404E-2</v>
      </c>
      <c r="F5099" s="2">
        <v>-4.2766112132123688E-4</v>
      </c>
    </row>
    <row r="5100" spans="1:6" x14ac:dyDescent="0.35">
      <c r="A5100" s="1">
        <v>43636</v>
      </c>
      <c r="B5100">
        <v>2019</v>
      </c>
      <c r="C5100" t="s">
        <v>17</v>
      </c>
      <c r="D5100">
        <v>11831.75</v>
      </c>
      <c r="E5100">
        <v>140.29999999999927</v>
      </c>
      <c r="F5100" s="2">
        <v>1.2000222384734081</v>
      </c>
    </row>
    <row r="5101" spans="1:6" x14ac:dyDescent="0.35">
      <c r="A5101" s="1">
        <v>43637</v>
      </c>
      <c r="B5101">
        <v>2019</v>
      </c>
      <c r="C5101" t="s">
        <v>17</v>
      </c>
      <c r="D5101">
        <v>11724.1</v>
      </c>
      <c r="E5101">
        <v>-107.64999999999964</v>
      </c>
      <c r="F5101" s="2">
        <v>-0.90984004902064042</v>
      </c>
    </row>
    <row r="5102" spans="1:6" x14ac:dyDescent="0.35">
      <c r="A5102" s="1">
        <v>43640</v>
      </c>
      <c r="B5102">
        <v>2019</v>
      </c>
      <c r="C5102" t="s">
        <v>17</v>
      </c>
      <c r="D5102">
        <v>11699.65</v>
      </c>
      <c r="E5102">
        <v>-24.450000000000728</v>
      </c>
      <c r="F5102" s="2">
        <v>-0.20854479235080498</v>
      </c>
    </row>
    <row r="5103" spans="1:6" x14ac:dyDescent="0.35">
      <c r="A5103" s="1">
        <v>43641</v>
      </c>
      <c r="B5103">
        <v>2019</v>
      </c>
      <c r="C5103" t="s">
        <v>17</v>
      </c>
      <c r="D5103">
        <v>11796.45</v>
      </c>
      <c r="E5103">
        <v>96.800000000001091</v>
      </c>
      <c r="F5103" s="2">
        <v>0.82737517788994619</v>
      </c>
    </row>
    <row r="5104" spans="1:6" x14ac:dyDescent="0.35">
      <c r="A5104" s="1">
        <v>43642</v>
      </c>
      <c r="B5104">
        <v>2019</v>
      </c>
      <c r="C5104" t="s">
        <v>17</v>
      </c>
      <c r="D5104">
        <v>11847.55</v>
      </c>
      <c r="E5104">
        <v>51.099999999998545</v>
      </c>
      <c r="F5104" s="2">
        <v>0.43318116891097358</v>
      </c>
    </row>
    <row r="5105" spans="1:6" x14ac:dyDescent="0.35">
      <c r="A5105" s="1">
        <v>43643</v>
      </c>
      <c r="B5105">
        <v>2019</v>
      </c>
      <c r="C5105" t="s">
        <v>17</v>
      </c>
      <c r="D5105">
        <v>11841.55</v>
      </c>
      <c r="E5105">
        <v>-6</v>
      </c>
      <c r="F5105" s="2">
        <v>-5.0643381965047633E-2</v>
      </c>
    </row>
    <row r="5106" spans="1:6" x14ac:dyDescent="0.35">
      <c r="A5106" s="1">
        <v>43644</v>
      </c>
      <c r="B5106">
        <v>2019</v>
      </c>
      <c r="C5106" t="s">
        <v>17</v>
      </c>
      <c r="D5106">
        <v>11788.85</v>
      </c>
      <c r="E5106">
        <v>-52.699999999998909</v>
      </c>
      <c r="F5106" s="2">
        <v>-0.44504308979820134</v>
      </c>
    </row>
    <row r="5107" spans="1:6" x14ac:dyDescent="0.35">
      <c r="A5107" s="1">
        <v>43647</v>
      </c>
      <c r="B5107">
        <v>2019</v>
      </c>
      <c r="C5107" t="s">
        <v>18</v>
      </c>
      <c r="D5107">
        <v>11865.6</v>
      </c>
      <c r="E5107">
        <v>76.75</v>
      </c>
      <c r="F5107" s="2">
        <v>0.65103890540637965</v>
      </c>
    </row>
    <row r="5108" spans="1:6" x14ac:dyDescent="0.35">
      <c r="A5108" s="1">
        <v>43648</v>
      </c>
      <c r="B5108">
        <v>2019</v>
      </c>
      <c r="C5108" t="s">
        <v>18</v>
      </c>
      <c r="D5108">
        <v>11910.3</v>
      </c>
      <c r="E5108">
        <v>44.699999999998909</v>
      </c>
      <c r="F5108" s="2">
        <v>0.37671925566342124</v>
      </c>
    </row>
    <row r="5109" spans="1:6" x14ac:dyDescent="0.35">
      <c r="A5109" s="1">
        <v>43649</v>
      </c>
      <c r="B5109">
        <v>2019</v>
      </c>
      <c r="C5109" t="s">
        <v>18</v>
      </c>
      <c r="D5109">
        <v>11916.75</v>
      </c>
      <c r="E5109">
        <v>6.4500000000007276</v>
      </c>
      <c r="F5109" s="2">
        <v>5.4154807183704259E-2</v>
      </c>
    </row>
    <row r="5110" spans="1:6" x14ac:dyDescent="0.35">
      <c r="A5110" s="1">
        <v>43650</v>
      </c>
      <c r="B5110">
        <v>2019</v>
      </c>
      <c r="C5110" t="s">
        <v>18</v>
      </c>
      <c r="D5110">
        <v>11946.75</v>
      </c>
      <c r="E5110">
        <v>30</v>
      </c>
      <c r="F5110" s="2">
        <v>0.25174649128327775</v>
      </c>
    </row>
    <row r="5111" spans="1:6" x14ac:dyDescent="0.35">
      <c r="A5111" s="1">
        <v>43651</v>
      </c>
      <c r="B5111">
        <v>2019</v>
      </c>
      <c r="C5111" t="s">
        <v>18</v>
      </c>
      <c r="D5111">
        <v>11811.15</v>
      </c>
      <c r="E5111">
        <v>-135.60000000000036</v>
      </c>
      <c r="F5111" s="2">
        <v>-1.1350367254692728</v>
      </c>
    </row>
    <row r="5112" spans="1:6" x14ac:dyDescent="0.35">
      <c r="A5112" s="1">
        <v>43654</v>
      </c>
      <c r="B5112">
        <v>2019</v>
      </c>
      <c r="C5112" t="s">
        <v>18</v>
      </c>
      <c r="D5112">
        <v>11558.6</v>
      </c>
      <c r="E5112">
        <v>-252.54999999999927</v>
      </c>
      <c r="F5112" s="2">
        <v>-2.1382337875651336</v>
      </c>
    </row>
    <row r="5113" spans="1:6" x14ac:dyDescent="0.35">
      <c r="A5113" s="1">
        <v>43655</v>
      </c>
      <c r="B5113">
        <v>2019</v>
      </c>
      <c r="C5113" t="s">
        <v>18</v>
      </c>
      <c r="D5113">
        <v>11555.9</v>
      </c>
      <c r="E5113">
        <v>-2.7000000000007276</v>
      </c>
      <c r="F5113" s="2">
        <v>-2.3359230356623878E-2</v>
      </c>
    </row>
    <row r="5114" spans="1:6" x14ac:dyDescent="0.35">
      <c r="A5114" s="1">
        <v>43656</v>
      </c>
      <c r="B5114">
        <v>2019</v>
      </c>
      <c r="C5114" t="s">
        <v>18</v>
      </c>
      <c r="D5114">
        <v>11498.9</v>
      </c>
      <c r="E5114">
        <v>-57</v>
      </c>
      <c r="F5114" s="2">
        <v>-0.49325452799003111</v>
      </c>
    </row>
    <row r="5115" spans="1:6" x14ac:dyDescent="0.35">
      <c r="A5115" s="1">
        <v>43657</v>
      </c>
      <c r="B5115">
        <v>2019</v>
      </c>
      <c r="C5115" t="s">
        <v>18</v>
      </c>
      <c r="D5115">
        <v>11582.9</v>
      </c>
      <c r="E5115">
        <v>84</v>
      </c>
      <c r="F5115" s="2">
        <v>0.73050465696718814</v>
      </c>
    </row>
    <row r="5116" spans="1:6" x14ac:dyDescent="0.35">
      <c r="A5116" s="1">
        <v>43658</v>
      </c>
      <c r="B5116">
        <v>2019</v>
      </c>
      <c r="C5116" t="s">
        <v>18</v>
      </c>
      <c r="D5116">
        <v>11552.5</v>
      </c>
      <c r="E5116">
        <v>-30.399999999999636</v>
      </c>
      <c r="F5116" s="2">
        <v>-0.26245586165813084</v>
      </c>
    </row>
    <row r="5117" spans="1:6" x14ac:dyDescent="0.35">
      <c r="A5117" s="1">
        <v>43661</v>
      </c>
      <c r="B5117">
        <v>2019</v>
      </c>
      <c r="C5117" t="s">
        <v>18</v>
      </c>
      <c r="D5117">
        <v>11588.35</v>
      </c>
      <c r="E5117">
        <v>35.850000000000364</v>
      </c>
      <c r="F5117" s="2">
        <v>0.31032244103008322</v>
      </c>
    </row>
    <row r="5118" spans="1:6" x14ac:dyDescent="0.35">
      <c r="A5118" s="1">
        <v>43662</v>
      </c>
      <c r="B5118">
        <v>2019</v>
      </c>
      <c r="C5118" t="s">
        <v>18</v>
      </c>
      <c r="D5118">
        <v>11662.6</v>
      </c>
      <c r="E5118">
        <v>74.25</v>
      </c>
      <c r="F5118" s="2">
        <v>0.64072969836085369</v>
      </c>
    </row>
    <row r="5119" spans="1:6" x14ac:dyDescent="0.35">
      <c r="A5119" s="1">
        <v>43663</v>
      </c>
      <c r="B5119">
        <v>2019</v>
      </c>
      <c r="C5119" t="s">
        <v>18</v>
      </c>
      <c r="D5119">
        <v>11687.5</v>
      </c>
      <c r="E5119">
        <v>24.899999999999636</v>
      </c>
      <c r="F5119" s="2">
        <v>0.21350299247165841</v>
      </c>
    </row>
    <row r="5120" spans="1:6" x14ac:dyDescent="0.35">
      <c r="A5120" s="1">
        <v>43664</v>
      </c>
      <c r="B5120">
        <v>2019</v>
      </c>
      <c r="C5120" t="s">
        <v>18</v>
      </c>
      <c r="D5120">
        <v>11596.9</v>
      </c>
      <c r="E5120">
        <v>-90.600000000000364</v>
      </c>
      <c r="F5120" s="2">
        <v>-0.77518716577540414</v>
      </c>
    </row>
    <row r="5121" spans="1:6" x14ac:dyDescent="0.35">
      <c r="A5121" s="1">
        <v>43665</v>
      </c>
      <c r="B5121">
        <v>2019</v>
      </c>
      <c r="C5121" t="s">
        <v>18</v>
      </c>
      <c r="D5121">
        <v>11419.25</v>
      </c>
      <c r="E5121">
        <v>-177.64999999999964</v>
      </c>
      <c r="F5121" s="2">
        <v>-1.5318748976019423</v>
      </c>
    </row>
    <row r="5122" spans="1:6" x14ac:dyDescent="0.35">
      <c r="A5122" s="1">
        <v>43668</v>
      </c>
      <c r="B5122">
        <v>2019</v>
      </c>
      <c r="C5122" t="s">
        <v>18</v>
      </c>
      <c r="D5122">
        <v>11346.2</v>
      </c>
      <c r="E5122">
        <v>-73.049999999999272</v>
      </c>
      <c r="F5122" s="2">
        <v>-0.63970926286751995</v>
      </c>
    </row>
    <row r="5123" spans="1:6" x14ac:dyDescent="0.35">
      <c r="A5123" s="1">
        <v>43669</v>
      </c>
      <c r="B5123">
        <v>2019</v>
      </c>
      <c r="C5123" t="s">
        <v>18</v>
      </c>
      <c r="D5123">
        <v>11331.05</v>
      </c>
      <c r="E5123">
        <v>-15.150000000001455</v>
      </c>
      <c r="F5123" s="2">
        <v>-0.13352488057676978</v>
      </c>
    </row>
    <row r="5124" spans="1:6" x14ac:dyDescent="0.35">
      <c r="A5124" s="1">
        <v>43670</v>
      </c>
      <c r="B5124">
        <v>2019</v>
      </c>
      <c r="C5124" t="s">
        <v>18</v>
      </c>
      <c r="D5124">
        <v>11271.3</v>
      </c>
      <c r="E5124">
        <v>-59.75</v>
      </c>
      <c r="F5124" s="2">
        <v>-0.52731212023598883</v>
      </c>
    </row>
    <row r="5125" spans="1:6" x14ac:dyDescent="0.35">
      <c r="A5125" s="1">
        <v>43671</v>
      </c>
      <c r="B5125">
        <v>2019</v>
      </c>
      <c r="C5125" t="s">
        <v>18</v>
      </c>
      <c r="D5125">
        <v>11252.15</v>
      </c>
      <c r="E5125">
        <v>-19.149999999999636</v>
      </c>
      <c r="F5125" s="2">
        <v>-0.16990054385917897</v>
      </c>
    </row>
    <row r="5126" spans="1:6" x14ac:dyDescent="0.35">
      <c r="A5126" s="1">
        <v>43672</v>
      </c>
      <c r="B5126">
        <v>2019</v>
      </c>
      <c r="C5126" t="s">
        <v>18</v>
      </c>
      <c r="D5126">
        <v>11284.3</v>
      </c>
      <c r="E5126">
        <v>32.149999999999636</v>
      </c>
      <c r="F5126" s="2">
        <v>0.28572317290473054</v>
      </c>
    </row>
    <row r="5127" spans="1:6" x14ac:dyDescent="0.35">
      <c r="A5127" s="1">
        <v>43675</v>
      </c>
      <c r="B5127">
        <v>2019</v>
      </c>
      <c r="C5127" t="s">
        <v>18</v>
      </c>
      <c r="D5127">
        <v>11189.2</v>
      </c>
      <c r="E5127">
        <v>-95.099999999998545</v>
      </c>
      <c r="F5127" s="2">
        <v>-0.84276384002550941</v>
      </c>
    </row>
    <row r="5128" spans="1:6" x14ac:dyDescent="0.35">
      <c r="A5128" s="1">
        <v>43676</v>
      </c>
      <c r="B5128">
        <v>2019</v>
      </c>
      <c r="C5128" t="s">
        <v>18</v>
      </c>
      <c r="D5128">
        <v>11085.4</v>
      </c>
      <c r="E5128">
        <v>-103.80000000000109</v>
      </c>
      <c r="F5128" s="2">
        <v>-0.9276802631108666</v>
      </c>
    </row>
    <row r="5129" spans="1:6" x14ac:dyDescent="0.35">
      <c r="A5129" s="1">
        <v>43677</v>
      </c>
      <c r="B5129">
        <v>2019</v>
      </c>
      <c r="C5129" t="s">
        <v>18</v>
      </c>
      <c r="D5129">
        <v>11118</v>
      </c>
      <c r="E5129">
        <v>32.600000000000364</v>
      </c>
      <c r="F5129" s="2">
        <v>0.29408050228228449</v>
      </c>
    </row>
    <row r="5130" spans="1:6" x14ac:dyDescent="0.35">
      <c r="A5130" s="1">
        <v>43678</v>
      </c>
      <c r="B5130">
        <v>2019</v>
      </c>
      <c r="C5130" t="s">
        <v>19</v>
      </c>
      <c r="D5130">
        <v>10980</v>
      </c>
      <c r="E5130">
        <v>-138</v>
      </c>
      <c r="F5130" s="2">
        <v>-1.24123043712898</v>
      </c>
    </row>
    <row r="5131" spans="1:6" x14ac:dyDescent="0.35">
      <c r="A5131" s="1">
        <v>43679</v>
      </c>
      <c r="B5131">
        <v>2019</v>
      </c>
      <c r="C5131" t="s">
        <v>19</v>
      </c>
      <c r="D5131">
        <v>10997.35</v>
      </c>
      <c r="E5131">
        <v>17.350000000000364</v>
      </c>
      <c r="F5131" s="2">
        <v>0.15801457194900148</v>
      </c>
    </row>
    <row r="5132" spans="1:6" x14ac:dyDescent="0.35">
      <c r="A5132" s="1">
        <v>43682</v>
      </c>
      <c r="B5132">
        <v>2019</v>
      </c>
      <c r="C5132" t="s">
        <v>19</v>
      </c>
      <c r="D5132">
        <v>10862.6</v>
      </c>
      <c r="E5132">
        <v>-134.75</v>
      </c>
      <c r="F5132" s="2">
        <v>-1.225295184749053</v>
      </c>
    </row>
    <row r="5133" spans="1:6" x14ac:dyDescent="0.35">
      <c r="A5133" s="1">
        <v>43683</v>
      </c>
      <c r="B5133">
        <v>2019</v>
      </c>
      <c r="C5133" t="s">
        <v>19</v>
      </c>
      <c r="D5133">
        <v>10948.25</v>
      </c>
      <c r="E5133">
        <v>85.649999999999636</v>
      </c>
      <c r="F5133" s="2">
        <v>0.78848526135547325</v>
      </c>
    </row>
    <row r="5134" spans="1:6" x14ac:dyDescent="0.35">
      <c r="A5134" s="1">
        <v>43684</v>
      </c>
      <c r="B5134">
        <v>2019</v>
      </c>
      <c r="C5134" t="s">
        <v>19</v>
      </c>
      <c r="D5134">
        <v>10855.5</v>
      </c>
      <c r="E5134">
        <v>-92.75</v>
      </c>
      <c r="F5134" s="2">
        <v>-0.84716735551343825</v>
      </c>
    </row>
    <row r="5135" spans="1:6" x14ac:dyDescent="0.35">
      <c r="A5135" s="1">
        <v>43685</v>
      </c>
      <c r="B5135">
        <v>2019</v>
      </c>
      <c r="C5135" t="s">
        <v>19</v>
      </c>
      <c r="D5135">
        <v>11032.45</v>
      </c>
      <c r="E5135">
        <v>176.95000000000073</v>
      </c>
      <c r="F5135" s="2">
        <v>1.6300492837732092</v>
      </c>
    </row>
    <row r="5136" spans="1:6" x14ac:dyDescent="0.35">
      <c r="A5136" s="1">
        <v>43686</v>
      </c>
      <c r="B5136">
        <v>2019</v>
      </c>
      <c r="C5136" t="s">
        <v>19</v>
      </c>
      <c r="D5136">
        <v>11109.65</v>
      </c>
      <c r="E5136">
        <v>77.199999999998909</v>
      </c>
      <c r="F5136" s="2">
        <v>0.69975390779019075</v>
      </c>
    </row>
    <row r="5137" spans="1:6" x14ac:dyDescent="0.35">
      <c r="A5137" s="1">
        <v>43690</v>
      </c>
      <c r="B5137">
        <v>2019</v>
      </c>
      <c r="C5137" t="s">
        <v>19</v>
      </c>
      <c r="D5137">
        <v>10925.85</v>
      </c>
      <c r="E5137">
        <v>-183.79999999999927</v>
      </c>
      <c r="F5137" s="2">
        <v>-1.6544175559085956</v>
      </c>
    </row>
    <row r="5138" spans="1:6" x14ac:dyDescent="0.35">
      <c r="A5138" s="1">
        <v>43691</v>
      </c>
      <c r="B5138">
        <v>2019</v>
      </c>
      <c r="C5138" t="s">
        <v>19</v>
      </c>
      <c r="D5138">
        <v>11029.4</v>
      </c>
      <c r="E5138">
        <v>103.54999999999927</v>
      </c>
      <c r="F5138" s="2">
        <v>0.94775234878750181</v>
      </c>
    </row>
    <row r="5139" spans="1:6" x14ac:dyDescent="0.35">
      <c r="A5139" s="1">
        <v>43693</v>
      </c>
      <c r="B5139">
        <v>2019</v>
      </c>
      <c r="C5139" t="s">
        <v>19</v>
      </c>
      <c r="D5139">
        <v>11047.8</v>
      </c>
      <c r="E5139">
        <v>18.399999999999636</v>
      </c>
      <c r="F5139" s="2">
        <v>0.16682684461529762</v>
      </c>
    </row>
    <row r="5140" spans="1:6" x14ac:dyDescent="0.35">
      <c r="A5140" s="1">
        <v>43696</v>
      </c>
      <c r="B5140">
        <v>2019</v>
      </c>
      <c r="C5140" t="s">
        <v>19</v>
      </c>
      <c r="D5140">
        <v>11053.9</v>
      </c>
      <c r="E5140">
        <v>6.1000000000003638</v>
      </c>
      <c r="F5140" s="2">
        <v>5.5214612864102938E-2</v>
      </c>
    </row>
    <row r="5141" spans="1:6" x14ac:dyDescent="0.35">
      <c r="A5141" s="1">
        <v>43697</v>
      </c>
      <c r="B5141">
        <v>2019</v>
      </c>
      <c r="C5141" t="s">
        <v>19</v>
      </c>
      <c r="D5141">
        <v>11017</v>
      </c>
      <c r="E5141">
        <v>-36.899999999999636</v>
      </c>
      <c r="F5141" s="2">
        <v>-0.33381883317199934</v>
      </c>
    </row>
    <row r="5142" spans="1:6" x14ac:dyDescent="0.35">
      <c r="A5142" s="1">
        <v>43698</v>
      </c>
      <c r="B5142">
        <v>2019</v>
      </c>
      <c r="C5142" t="s">
        <v>19</v>
      </c>
      <c r="D5142">
        <v>10918.7</v>
      </c>
      <c r="E5142">
        <v>-98.299999999999272</v>
      </c>
      <c r="F5142" s="2">
        <v>-0.89225742035036104</v>
      </c>
    </row>
    <row r="5143" spans="1:6" x14ac:dyDescent="0.35">
      <c r="A5143" s="1">
        <v>43699</v>
      </c>
      <c r="B5143">
        <v>2019</v>
      </c>
      <c r="C5143" t="s">
        <v>19</v>
      </c>
      <c r="D5143">
        <v>10741.35</v>
      </c>
      <c r="E5143">
        <v>-177.35000000000036</v>
      </c>
      <c r="F5143" s="2">
        <v>-1.6242776154670462</v>
      </c>
    </row>
    <row r="5144" spans="1:6" x14ac:dyDescent="0.35">
      <c r="A5144" s="1">
        <v>43700</v>
      </c>
      <c r="B5144">
        <v>2019</v>
      </c>
      <c r="C5144" t="s">
        <v>19</v>
      </c>
      <c r="D5144">
        <v>10829.35</v>
      </c>
      <c r="E5144">
        <v>88</v>
      </c>
      <c r="F5144" s="2">
        <v>0.81926387279066415</v>
      </c>
    </row>
    <row r="5145" spans="1:6" x14ac:dyDescent="0.35">
      <c r="A5145" s="1">
        <v>43703</v>
      </c>
      <c r="B5145">
        <v>2019</v>
      </c>
      <c r="C5145" t="s">
        <v>19</v>
      </c>
      <c r="D5145">
        <v>11057.85</v>
      </c>
      <c r="E5145">
        <v>228.5</v>
      </c>
      <c r="F5145" s="2">
        <v>2.1100066024276618</v>
      </c>
    </row>
    <row r="5146" spans="1:6" x14ac:dyDescent="0.35">
      <c r="A5146" s="1">
        <v>43704</v>
      </c>
      <c r="B5146">
        <v>2019</v>
      </c>
      <c r="C5146" t="s">
        <v>19</v>
      </c>
      <c r="D5146">
        <v>11105.35</v>
      </c>
      <c r="E5146">
        <v>47.5</v>
      </c>
      <c r="F5146" s="2">
        <v>0.42955909150512978</v>
      </c>
    </row>
    <row r="5147" spans="1:6" x14ac:dyDescent="0.35">
      <c r="A5147" s="1">
        <v>43705</v>
      </c>
      <c r="B5147">
        <v>2019</v>
      </c>
      <c r="C5147" t="s">
        <v>19</v>
      </c>
      <c r="D5147">
        <v>11046.1</v>
      </c>
      <c r="E5147">
        <v>-59.25</v>
      </c>
      <c r="F5147" s="2">
        <v>-0.53352663355950058</v>
      </c>
    </row>
    <row r="5148" spans="1:6" x14ac:dyDescent="0.35">
      <c r="A5148" s="1">
        <v>43706</v>
      </c>
      <c r="B5148">
        <v>2019</v>
      </c>
      <c r="C5148" t="s">
        <v>19</v>
      </c>
      <c r="D5148">
        <v>10948.3</v>
      </c>
      <c r="E5148">
        <v>-97.800000000001091</v>
      </c>
      <c r="F5148" s="2">
        <v>-0.88538036048923219</v>
      </c>
    </row>
    <row r="5149" spans="1:6" x14ac:dyDescent="0.35">
      <c r="A5149" s="1">
        <v>43707</v>
      </c>
      <c r="B5149">
        <v>2019</v>
      </c>
      <c r="C5149" t="s">
        <v>19</v>
      </c>
      <c r="D5149">
        <v>11023.25</v>
      </c>
      <c r="E5149">
        <v>74.950000000000728</v>
      </c>
      <c r="F5149" s="2">
        <v>0.68458116785254997</v>
      </c>
    </row>
    <row r="5150" spans="1:6" x14ac:dyDescent="0.35">
      <c r="A5150" s="1">
        <v>43711</v>
      </c>
      <c r="B5150">
        <v>2019</v>
      </c>
      <c r="C5150" t="s">
        <v>20</v>
      </c>
      <c r="D5150">
        <v>10797.9</v>
      </c>
      <c r="E5150">
        <v>-225.35000000000036</v>
      </c>
      <c r="F5150" s="2">
        <v>-2.044315424216999</v>
      </c>
    </row>
    <row r="5151" spans="1:6" x14ac:dyDescent="0.35">
      <c r="A5151" s="1">
        <v>43712</v>
      </c>
      <c r="B5151">
        <v>2019</v>
      </c>
      <c r="C5151" t="s">
        <v>20</v>
      </c>
      <c r="D5151">
        <v>10844.65</v>
      </c>
      <c r="E5151">
        <v>46.75</v>
      </c>
      <c r="F5151" s="2">
        <v>0.43295455597847732</v>
      </c>
    </row>
    <row r="5152" spans="1:6" x14ac:dyDescent="0.35">
      <c r="A5152" s="1">
        <v>43713</v>
      </c>
      <c r="B5152">
        <v>2019</v>
      </c>
      <c r="C5152" t="s">
        <v>20</v>
      </c>
      <c r="D5152">
        <v>10847.9</v>
      </c>
      <c r="E5152">
        <v>3.25</v>
      </c>
      <c r="F5152" s="2">
        <v>2.9968694240939082E-2</v>
      </c>
    </row>
    <row r="5153" spans="1:6" x14ac:dyDescent="0.35">
      <c r="A5153" s="1">
        <v>43714</v>
      </c>
      <c r="B5153">
        <v>2019</v>
      </c>
      <c r="C5153" t="s">
        <v>20</v>
      </c>
      <c r="D5153">
        <v>10946.2</v>
      </c>
      <c r="E5153">
        <v>98.300000000001091</v>
      </c>
      <c r="F5153" s="2">
        <v>0.906166170410873</v>
      </c>
    </row>
    <row r="5154" spans="1:6" x14ac:dyDescent="0.35">
      <c r="A5154" s="1">
        <v>43717</v>
      </c>
      <c r="B5154">
        <v>2019</v>
      </c>
      <c r="C5154" t="s">
        <v>20</v>
      </c>
      <c r="D5154">
        <v>11003.05</v>
      </c>
      <c r="E5154">
        <v>56.849999999998545</v>
      </c>
      <c r="F5154" s="2">
        <v>0.51935831612795802</v>
      </c>
    </row>
    <row r="5155" spans="1:6" x14ac:dyDescent="0.35">
      <c r="A5155" s="1">
        <v>43719</v>
      </c>
      <c r="B5155">
        <v>2019</v>
      </c>
      <c r="C5155" t="s">
        <v>20</v>
      </c>
      <c r="D5155">
        <v>11035.7</v>
      </c>
      <c r="E5155">
        <v>32.650000000001455</v>
      </c>
      <c r="F5155" s="2">
        <v>0.29673590504452363</v>
      </c>
    </row>
    <row r="5156" spans="1:6" x14ac:dyDescent="0.35">
      <c r="A5156" s="1">
        <v>43720</v>
      </c>
      <c r="B5156">
        <v>2019</v>
      </c>
      <c r="C5156" t="s">
        <v>20</v>
      </c>
      <c r="D5156">
        <v>10982.8</v>
      </c>
      <c r="E5156">
        <v>-52.900000000001455</v>
      </c>
      <c r="F5156" s="2">
        <v>-0.47935337133123812</v>
      </c>
    </row>
    <row r="5157" spans="1:6" x14ac:dyDescent="0.35">
      <c r="A5157" s="1">
        <v>43721</v>
      </c>
      <c r="B5157">
        <v>2019</v>
      </c>
      <c r="C5157" t="s">
        <v>20</v>
      </c>
      <c r="D5157">
        <v>11075.9</v>
      </c>
      <c r="E5157">
        <v>93.100000000000364</v>
      </c>
      <c r="F5157" s="2">
        <v>0.84768911388717239</v>
      </c>
    </row>
    <row r="5158" spans="1:6" x14ac:dyDescent="0.35">
      <c r="A5158" s="1">
        <v>43724</v>
      </c>
      <c r="B5158">
        <v>2019</v>
      </c>
      <c r="C5158" t="s">
        <v>20</v>
      </c>
      <c r="D5158">
        <v>11003.5</v>
      </c>
      <c r="E5158">
        <v>-72.399999999999636</v>
      </c>
      <c r="F5158" s="2">
        <v>-0.65367148493575811</v>
      </c>
    </row>
    <row r="5159" spans="1:6" x14ac:dyDescent="0.35">
      <c r="A5159" s="1">
        <v>43725</v>
      </c>
      <c r="B5159">
        <v>2019</v>
      </c>
      <c r="C5159" t="s">
        <v>20</v>
      </c>
      <c r="D5159">
        <v>10817.6</v>
      </c>
      <c r="E5159">
        <v>-185.89999999999964</v>
      </c>
      <c r="F5159" s="2">
        <v>-1.6894624437678887</v>
      </c>
    </row>
    <row r="5160" spans="1:6" x14ac:dyDescent="0.35">
      <c r="A5160" s="1">
        <v>43726</v>
      </c>
      <c r="B5160">
        <v>2019</v>
      </c>
      <c r="C5160" t="s">
        <v>20</v>
      </c>
      <c r="D5160">
        <v>10840.65</v>
      </c>
      <c r="E5160">
        <v>23.049999999999272</v>
      </c>
      <c r="F5160" s="2">
        <v>0.21307868658481799</v>
      </c>
    </row>
    <row r="5161" spans="1:6" x14ac:dyDescent="0.35">
      <c r="A5161" s="1">
        <v>43727</v>
      </c>
      <c r="B5161">
        <v>2019</v>
      </c>
      <c r="C5161" t="s">
        <v>20</v>
      </c>
      <c r="D5161">
        <v>10704.8</v>
      </c>
      <c r="E5161">
        <v>-135.85000000000036</v>
      </c>
      <c r="F5161" s="2">
        <v>-1.2531536393112992</v>
      </c>
    </row>
    <row r="5162" spans="1:6" x14ac:dyDescent="0.35">
      <c r="A5162" s="1">
        <v>43728</v>
      </c>
      <c r="B5162">
        <v>2019</v>
      </c>
      <c r="C5162" t="s">
        <v>20</v>
      </c>
      <c r="D5162">
        <v>11274.2</v>
      </c>
      <c r="E5162">
        <v>569.40000000000146</v>
      </c>
      <c r="F5162" s="2">
        <v>5.3191091846648373</v>
      </c>
    </row>
    <row r="5163" spans="1:6" x14ac:dyDescent="0.35">
      <c r="A5163" s="1">
        <v>43731</v>
      </c>
      <c r="B5163">
        <v>2019</v>
      </c>
      <c r="C5163" t="s">
        <v>20</v>
      </c>
      <c r="D5163">
        <v>11600.2</v>
      </c>
      <c r="E5163">
        <v>326</v>
      </c>
      <c r="F5163" s="2">
        <v>2.8915577158468002</v>
      </c>
    </row>
    <row r="5164" spans="1:6" x14ac:dyDescent="0.35">
      <c r="A5164" s="1">
        <v>43732</v>
      </c>
      <c r="B5164">
        <v>2019</v>
      </c>
      <c r="C5164" t="s">
        <v>20</v>
      </c>
      <c r="D5164">
        <v>11588.2</v>
      </c>
      <c r="E5164">
        <v>-12</v>
      </c>
      <c r="F5164" s="2">
        <v>-0.10344649230185686</v>
      </c>
    </row>
    <row r="5165" spans="1:6" x14ac:dyDescent="0.35">
      <c r="A5165" s="1">
        <v>43733</v>
      </c>
      <c r="B5165">
        <v>2019</v>
      </c>
      <c r="C5165" t="s">
        <v>20</v>
      </c>
      <c r="D5165">
        <v>11440.2</v>
      </c>
      <c r="E5165">
        <v>-148</v>
      </c>
      <c r="F5165" s="2">
        <v>-1.2771612502373104</v>
      </c>
    </row>
    <row r="5166" spans="1:6" x14ac:dyDescent="0.35">
      <c r="A5166" s="1">
        <v>43734</v>
      </c>
      <c r="B5166">
        <v>2019</v>
      </c>
      <c r="C5166" t="s">
        <v>20</v>
      </c>
      <c r="D5166">
        <v>11571.2</v>
      </c>
      <c r="E5166">
        <v>131</v>
      </c>
      <c r="F5166" s="2">
        <v>1.1450848761385291</v>
      </c>
    </row>
    <row r="5167" spans="1:6" x14ac:dyDescent="0.35">
      <c r="A5167" s="1">
        <v>43735</v>
      </c>
      <c r="B5167">
        <v>2019</v>
      </c>
      <c r="C5167" t="s">
        <v>20</v>
      </c>
      <c r="D5167">
        <v>11512.4</v>
      </c>
      <c r="E5167">
        <v>-58.800000000001091</v>
      </c>
      <c r="F5167" s="2">
        <v>-0.50815818584071737</v>
      </c>
    </row>
    <row r="5168" spans="1:6" x14ac:dyDescent="0.35">
      <c r="A5168" s="1">
        <v>43738</v>
      </c>
      <c r="B5168">
        <v>2019</v>
      </c>
      <c r="C5168" t="s">
        <v>20</v>
      </c>
      <c r="D5168">
        <v>11474.45</v>
      </c>
      <c r="E5168">
        <v>-37.949999999998909</v>
      </c>
      <c r="F5168" s="2">
        <v>-0.32964455717312557</v>
      </c>
    </row>
    <row r="5169" spans="1:6" x14ac:dyDescent="0.35">
      <c r="A5169" s="1">
        <v>43739</v>
      </c>
      <c r="B5169">
        <v>2019</v>
      </c>
      <c r="C5169" t="s">
        <v>21</v>
      </c>
      <c r="D5169">
        <v>11359.9</v>
      </c>
      <c r="E5169">
        <v>-114.55000000000109</v>
      </c>
      <c r="F5169" s="2">
        <v>-0.99830492964805351</v>
      </c>
    </row>
    <row r="5170" spans="1:6" x14ac:dyDescent="0.35">
      <c r="A5170" s="1">
        <v>43741</v>
      </c>
      <c r="B5170">
        <v>2019</v>
      </c>
      <c r="C5170" t="s">
        <v>21</v>
      </c>
      <c r="D5170">
        <v>11314</v>
      </c>
      <c r="E5170">
        <v>-45.899999999999636</v>
      </c>
      <c r="F5170" s="2">
        <v>-0.40405285257792445</v>
      </c>
    </row>
    <row r="5171" spans="1:6" x14ac:dyDescent="0.35">
      <c r="A5171" s="1">
        <v>43742</v>
      </c>
      <c r="B5171">
        <v>2019</v>
      </c>
      <c r="C5171" t="s">
        <v>21</v>
      </c>
      <c r="D5171">
        <v>11174.75</v>
      </c>
      <c r="E5171">
        <v>-139.25</v>
      </c>
      <c r="F5171" s="2">
        <v>-1.2307760296977197</v>
      </c>
    </row>
    <row r="5172" spans="1:6" x14ac:dyDescent="0.35">
      <c r="A5172" s="1">
        <v>43745</v>
      </c>
      <c r="B5172">
        <v>2019</v>
      </c>
      <c r="C5172" t="s">
        <v>21</v>
      </c>
      <c r="D5172">
        <v>11126.4</v>
      </c>
      <c r="E5172">
        <v>-48.350000000000364</v>
      </c>
      <c r="F5172" s="2">
        <v>-0.43267187185395972</v>
      </c>
    </row>
    <row r="5173" spans="1:6" x14ac:dyDescent="0.35">
      <c r="A5173" s="1">
        <v>43747</v>
      </c>
      <c r="B5173">
        <v>2019</v>
      </c>
      <c r="C5173" t="s">
        <v>21</v>
      </c>
      <c r="D5173">
        <v>11313.3</v>
      </c>
      <c r="E5173">
        <v>186.89999999999964</v>
      </c>
      <c r="F5173" s="2">
        <v>1.6797886108714375</v>
      </c>
    </row>
    <row r="5174" spans="1:6" x14ac:dyDescent="0.35">
      <c r="A5174" s="1">
        <v>43748</v>
      </c>
      <c r="B5174">
        <v>2019</v>
      </c>
      <c r="C5174" t="s">
        <v>21</v>
      </c>
      <c r="D5174">
        <v>11234.55</v>
      </c>
      <c r="E5174">
        <v>-78.75</v>
      </c>
      <c r="F5174" s="2">
        <v>-0.69608337089973749</v>
      </c>
    </row>
    <row r="5175" spans="1:6" x14ac:dyDescent="0.35">
      <c r="A5175" s="1">
        <v>43749</v>
      </c>
      <c r="B5175">
        <v>2019</v>
      </c>
      <c r="C5175" t="s">
        <v>21</v>
      </c>
      <c r="D5175">
        <v>11305.05</v>
      </c>
      <c r="E5175">
        <v>70.5</v>
      </c>
      <c r="F5175" s="2">
        <v>0.62752847243547805</v>
      </c>
    </row>
    <row r="5176" spans="1:6" x14ac:dyDescent="0.35">
      <c r="A5176" s="1">
        <v>43752</v>
      </c>
      <c r="B5176">
        <v>2019</v>
      </c>
      <c r="C5176" t="s">
        <v>21</v>
      </c>
      <c r="D5176">
        <v>11341.15</v>
      </c>
      <c r="E5176">
        <v>36.100000000000364</v>
      </c>
      <c r="F5176" s="2">
        <v>0.31932631876904893</v>
      </c>
    </row>
    <row r="5177" spans="1:6" x14ac:dyDescent="0.35">
      <c r="A5177" s="1">
        <v>43753</v>
      </c>
      <c r="B5177">
        <v>2019</v>
      </c>
      <c r="C5177" t="s">
        <v>21</v>
      </c>
      <c r="D5177">
        <v>11428.3</v>
      </c>
      <c r="E5177">
        <v>87.149999999999636</v>
      </c>
      <c r="F5177" s="2">
        <v>0.76844059023996369</v>
      </c>
    </row>
    <row r="5178" spans="1:6" x14ac:dyDescent="0.35">
      <c r="A5178" s="1">
        <v>43754</v>
      </c>
      <c r="B5178">
        <v>2019</v>
      </c>
      <c r="C5178" t="s">
        <v>21</v>
      </c>
      <c r="D5178">
        <v>11464</v>
      </c>
      <c r="E5178">
        <v>35.700000000000728</v>
      </c>
      <c r="F5178" s="2">
        <v>0.31238241908245962</v>
      </c>
    </row>
    <row r="5179" spans="1:6" x14ac:dyDescent="0.35">
      <c r="A5179" s="1">
        <v>43755</v>
      </c>
      <c r="B5179">
        <v>2019</v>
      </c>
      <c r="C5179" t="s">
        <v>21</v>
      </c>
      <c r="D5179">
        <v>11586.35</v>
      </c>
      <c r="E5179">
        <v>122.35000000000036</v>
      </c>
      <c r="F5179" s="2">
        <v>1.0672540125610639</v>
      </c>
    </row>
    <row r="5180" spans="1:6" x14ac:dyDescent="0.35">
      <c r="A5180" s="1">
        <v>43756</v>
      </c>
      <c r="B5180">
        <v>2019</v>
      </c>
      <c r="C5180" t="s">
        <v>21</v>
      </c>
      <c r="D5180">
        <v>11661.85</v>
      </c>
      <c r="E5180">
        <v>75.5</v>
      </c>
      <c r="F5180" s="2">
        <v>0.65162885636977996</v>
      </c>
    </row>
    <row r="5181" spans="1:6" x14ac:dyDescent="0.35">
      <c r="A5181" s="1">
        <v>43760</v>
      </c>
      <c r="B5181">
        <v>2019</v>
      </c>
      <c r="C5181" t="s">
        <v>21</v>
      </c>
      <c r="D5181">
        <v>11588.35</v>
      </c>
      <c r="E5181">
        <v>-73.5</v>
      </c>
      <c r="F5181" s="2">
        <v>-0.63026020742849553</v>
      </c>
    </row>
    <row r="5182" spans="1:6" x14ac:dyDescent="0.35">
      <c r="A5182" s="1">
        <v>43761</v>
      </c>
      <c r="B5182">
        <v>2019</v>
      </c>
      <c r="C5182" t="s">
        <v>21</v>
      </c>
      <c r="D5182">
        <v>11604.1</v>
      </c>
      <c r="E5182">
        <v>15.75</v>
      </c>
      <c r="F5182" s="2">
        <v>0.1359123602583629</v>
      </c>
    </row>
    <row r="5183" spans="1:6" x14ac:dyDescent="0.35">
      <c r="A5183" s="1">
        <v>43762</v>
      </c>
      <c r="B5183">
        <v>2019</v>
      </c>
      <c r="C5183" t="s">
        <v>21</v>
      </c>
      <c r="D5183">
        <v>11582.6</v>
      </c>
      <c r="E5183">
        <v>-21.5</v>
      </c>
      <c r="F5183" s="2">
        <v>-0.18527934092260495</v>
      </c>
    </row>
    <row r="5184" spans="1:6" x14ac:dyDescent="0.35">
      <c r="A5184" s="1">
        <v>43763</v>
      </c>
      <c r="B5184">
        <v>2019</v>
      </c>
      <c r="C5184" t="s">
        <v>21</v>
      </c>
      <c r="D5184">
        <v>11583.9</v>
      </c>
      <c r="E5184">
        <v>1.2999999999992724</v>
      </c>
      <c r="F5184" s="2">
        <v>1.1223732149942779E-2</v>
      </c>
    </row>
    <row r="5185" spans="1:6" x14ac:dyDescent="0.35">
      <c r="A5185" s="1">
        <v>43765</v>
      </c>
      <c r="B5185">
        <v>2019</v>
      </c>
      <c r="C5185" t="s">
        <v>21</v>
      </c>
      <c r="D5185">
        <v>11627.15</v>
      </c>
      <c r="E5185">
        <v>43.25</v>
      </c>
      <c r="F5185" s="2">
        <v>0.37336302972228702</v>
      </c>
    </row>
    <row r="5186" spans="1:6" x14ac:dyDescent="0.35">
      <c r="A5186" s="1">
        <v>43767</v>
      </c>
      <c r="B5186">
        <v>2019</v>
      </c>
      <c r="C5186" t="s">
        <v>21</v>
      </c>
      <c r="D5186">
        <v>11786.85</v>
      </c>
      <c r="E5186">
        <v>159.70000000000073</v>
      </c>
      <c r="F5186" s="2">
        <v>1.373509415462953</v>
      </c>
    </row>
    <row r="5187" spans="1:6" x14ac:dyDescent="0.35">
      <c r="A5187" s="1">
        <v>43768</v>
      </c>
      <c r="B5187">
        <v>2019</v>
      </c>
      <c r="C5187" t="s">
        <v>21</v>
      </c>
      <c r="D5187">
        <v>11844.1</v>
      </c>
      <c r="E5187">
        <v>57.25</v>
      </c>
      <c r="F5187" s="2">
        <v>0.48571077090147063</v>
      </c>
    </row>
    <row r="5188" spans="1:6" x14ac:dyDescent="0.35">
      <c r="A5188" s="1">
        <v>43769</v>
      </c>
      <c r="B5188">
        <v>2019</v>
      </c>
      <c r="C5188" t="s">
        <v>21</v>
      </c>
      <c r="D5188">
        <v>11877.45</v>
      </c>
      <c r="E5188">
        <v>33.350000000000364</v>
      </c>
      <c r="F5188" s="2">
        <v>0.28157479251273093</v>
      </c>
    </row>
    <row r="5189" spans="1:6" x14ac:dyDescent="0.35">
      <c r="A5189" s="1">
        <v>43770</v>
      </c>
      <c r="B5189">
        <v>2019</v>
      </c>
      <c r="C5189" t="s">
        <v>22</v>
      </c>
      <c r="D5189">
        <v>11890.6</v>
      </c>
      <c r="E5189">
        <v>13.149999999999636</v>
      </c>
      <c r="F5189" s="2">
        <v>0.11071400005893213</v>
      </c>
    </row>
    <row r="5190" spans="1:6" x14ac:dyDescent="0.35">
      <c r="A5190" s="1">
        <v>43773</v>
      </c>
      <c r="B5190">
        <v>2019</v>
      </c>
      <c r="C5190" t="s">
        <v>22</v>
      </c>
      <c r="D5190">
        <v>11941.3</v>
      </c>
      <c r="E5190">
        <v>50.699999999998909</v>
      </c>
      <c r="F5190" s="2">
        <v>0.42638723024909519</v>
      </c>
    </row>
    <row r="5191" spans="1:6" x14ac:dyDescent="0.35">
      <c r="A5191" s="1">
        <v>43774</v>
      </c>
      <c r="B5191">
        <v>2019</v>
      </c>
      <c r="C5191" t="s">
        <v>22</v>
      </c>
      <c r="D5191">
        <v>11917.2</v>
      </c>
      <c r="E5191">
        <v>-24.099999999998545</v>
      </c>
      <c r="F5191" s="2">
        <v>-0.20182057229948622</v>
      </c>
    </row>
    <row r="5192" spans="1:6" x14ac:dyDescent="0.35">
      <c r="A5192" s="1">
        <v>43775</v>
      </c>
      <c r="B5192">
        <v>2019</v>
      </c>
      <c r="C5192" t="s">
        <v>22</v>
      </c>
      <c r="D5192">
        <v>11966.05</v>
      </c>
      <c r="E5192">
        <v>48.849999999998545</v>
      </c>
      <c r="F5192" s="2">
        <v>0.4099117242305117</v>
      </c>
    </row>
    <row r="5193" spans="1:6" x14ac:dyDescent="0.35">
      <c r="A5193" s="1">
        <v>43776</v>
      </c>
      <c r="B5193">
        <v>2019</v>
      </c>
      <c r="C5193" t="s">
        <v>22</v>
      </c>
      <c r="D5193">
        <v>12012.05</v>
      </c>
      <c r="E5193">
        <v>46</v>
      </c>
      <c r="F5193" s="2">
        <v>0.38442092419804363</v>
      </c>
    </row>
    <row r="5194" spans="1:6" x14ac:dyDescent="0.35">
      <c r="A5194" s="1">
        <v>43777</v>
      </c>
      <c r="B5194">
        <v>2019</v>
      </c>
      <c r="C5194" t="s">
        <v>22</v>
      </c>
      <c r="D5194">
        <v>11908.15</v>
      </c>
      <c r="E5194">
        <v>-103.89999999999964</v>
      </c>
      <c r="F5194" s="2">
        <v>-0.86496476454892923</v>
      </c>
    </row>
    <row r="5195" spans="1:6" x14ac:dyDescent="0.35">
      <c r="A5195" s="1">
        <v>43780</v>
      </c>
      <c r="B5195">
        <v>2019</v>
      </c>
      <c r="C5195" t="s">
        <v>22</v>
      </c>
      <c r="D5195">
        <v>11913.45</v>
      </c>
      <c r="E5195">
        <v>5.3000000000010914</v>
      </c>
      <c r="F5195" s="2">
        <v>4.4507333212976757E-2</v>
      </c>
    </row>
    <row r="5196" spans="1:6" x14ac:dyDescent="0.35">
      <c r="A5196" s="1">
        <v>43782</v>
      </c>
      <c r="B5196">
        <v>2019</v>
      </c>
      <c r="C5196" t="s">
        <v>22</v>
      </c>
      <c r="D5196">
        <v>11840.45</v>
      </c>
      <c r="E5196">
        <v>-73</v>
      </c>
      <c r="F5196" s="2">
        <v>-0.61275281299707474</v>
      </c>
    </row>
    <row r="5197" spans="1:6" x14ac:dyDescent="0.35">
      <c r="A5197" s="1">
        <v>43783</v>
      </c>
      <c r="B5197">
        <v>2019</v>
      </c>
      <c r="C5197" t="s">
        <v>22</v>
      </c>
      <c r="D5197">
        <v>11872.1</v>
      </c>
      <c r="E5197">
        <v>31.649999999999636</v>
      </c>
      <c r="F5197" s="2">
        <v>0.26730402982994428</v>
      </c>
    </row>
    <row r="5198" spans="1:6" x14ac:dyDescent="0.35">
      <c r="A5198" s="1">
        <v>43784</v>
      </c>
      <c r="B5198">
        <v>2019</v>
      </c>
      <c r="C5198" t="s">
        <v>22</v>
      </c>
      <c r="D5198">
        <v>11895.45</v>
      </c>
      <c r="E5198">
        <v>23.350000000000364</v>
      </c>
      <c r="F5198" s="2">
        <v>0.19667961017848876</v>
      </c>
    </row>
    <row r="5199" spans="1:6" x14ac:dyDescent="0.35">
      <c r="A5199" s="1">
        <v>43787</v>
      </c>
      <c r="B5199">
        <v>2019</v>
      </c>
      <c r="C5199" t="s">
        <v>22</v>
      </c>
      <c r="D5199">
        <v>11884.5</v>
      </c>
      <c r="E5199">
        <v>-10.950000000000728</v>
      </c>
      <c r="F5199" s="2">
        <v>-9.2052003076812799E-2</v>
      </c>
    </row>
    <row r="5200" spans="1:6" x14ac:dyDescent="0.35">
      <c r="A5200" s="1">
        <v>43788</v>
      </c>
      <c r="B5200">
        <v>2019</v>
      </c>
      <c r="C5200" t="s">
        <v>22</v>
      </c>
      <c r="D5200">
        <v>11940.1</v>
      </c>
      <c r="E5200">
        <v>55.600000000000364</v>
      </c>
      <c r="F5200" s="2">
        <v>0.46783625730994455</v>
      </c>
    </row>
    <row r="5201" spans="1:6" x14ac:dyDescent="0.35">
      <c r="A5201" s="1">
        <v>43789</v>
      </c>
      <c r="B5201">
        <v>2019</v>
      </c>
      <c r="C5201" t="s">
        <v>22</v>
      </c>
      <c r="D5201">
        <v>11999.1</v>
      </c>
      <c r="E5201">
        <v>59</v>
      </c>
      <c r="F5201" s="2">
        <v>0.49413321496469881</v>
      </c>
    </row>
    <row r="5202" spans="1:6" x14ac:dyDescent="0.35">
      <c r="A5202" s="1">
        <v>43790</v>
      </c>
      <c r="B5202">
        <v>2019</v>
      </c>
      <c r="C5202" t="s">
        <v>22</v>
      </c>
      <c r="D5202">
        <v>11968.4</v>
      </c>
      <c r="E5202">
        <v>-30.700000000000728</v>
      </c>
      <c r="F5202" s="2">
        <v>-0.25585252227250982</v>
      </c>
    </row>
    <row r="5203" spans="1:6" x14ac:dyDescent="0.35">
      <c r="A5203" s="1">
        <v>43791</v>
      </c>
      <c r="B5203">
        <v>2019</v>
      </c>
      <c r="C5203" t="s">
        <v>22</v>
      </c>
      <c r="D5203">
        <v>11914.4</v>
      </c>
      <c r="E5203">
        <v>-54</v>
      </c>
      <c r="F5203" s="2">
        <v>-0.45118812873901282</v>
      </c>
    </row>
    <row r="5204" spans="1:6" x14ac:dyDescent="0.35">
      <c r="A5204" s="1">
        <v>43794</v>
      </c>
      <c r="B5204">
        <v>2019</v>
      </c>
      <c r="C5204" t="s">
        <v>22</v>
      </c>
      <c r="D5204">
        <v>12073.75</v>
      </c>
      <c r="E5204">
        <v>159.35000000000036</v>
      </c>
      <c r="F5204" s="2">
        <v>1.3374571946552103</v>
      </c>
    </row>
    <row r="5205" spans="1:6" x14ac:dyDescent="0.35">
      <c r="A5205" s="1">
        <v>43795</v>
      </c>
      <c r="B5205">
        <v>2019</v>
      </c>
      <c r="C5205" t="s">
        <v>22</v>
      </c>
      <c r="D5205">
        <v>12037.7</v>
      </c>
      <c r="E5205">
        <v>-36.049999999999272</v>
      </c>
      <c r="F5205" s="2">
        <v>-0.2985816337094877</v>
      </c>
    </row>
    <row r="5206" spans="1:6" x14ac:dyDescent="0.35">
      <c r="A5206" s="1">
        <v>43796</v>
      </c>
      <c r="B5206">
        <v>2019</v>
      </c>
      <c r="C5206" t="s">
        <v>22</v>
      </c>
      <c r="D5206">
        <v>12100.7</v>
      </c>
      <c r="E5206">
        <v>63</v>
      </c>
      <c r="F5206" s="2">
        <v>0.52335579055799697</v>
      </c>
    </row>
    <row r="5207" spans="1:6" x14ac:dyDescent="0.35">
      <c r="A5207" s="1">
        <v>43797</v>
      </c>
      <c r="B5207">
        <v>2019</v>
      </c>
      <c r="C5207" t="s">
        <v>22</v>
      </c>
      <c r="D5207">
        <v>12151.15</v>
      </c>
      <c r="E5207">
        <v>50.449999999998909</v>
      </c>
      <c r="F5207" s="2">
        <v>0.41691802953547241</v>
      </c>
    </row>
    <row r="5208" spans="1:6" x14ac:dyDescent="0.35">
      <c r="A5208" s="1">
        <v>43798</v>
      </c>
      <c r="B5208">
        <v>2019</v>
      </c>
      <c r="C5208" t="s">
        <v>22</v>
      </c>
      <c r="D5208">
        <v>12056.05</v>
      </c>
      <c r="E5208">
        <v>-95.100000000000364</v>
      </c>
      <c r="F5208" s="2">
        <v>-0.78264197215901676</v>
      </c>
    </row>
    <row r="5209" spans="1:6" x14ac:dyDescent="0.35">
      <c r="A5209" s="1">
        <v>43801</v>
      </c>
      <c r="B5209">
        <v>2019</v>
      </c>
      <c r="C5209" t="s">
        <v>23</v>
      </c>
      <c r="D5209">
        <v>12048.2</v>
      </c>
      <c r="E5209">
        <v>-7.8499999999985448</v>
      </c>
      <c r="F5209" s="2">
        <v>-6.5112536859075282E-2</v>
      </c>
    </row>
    <row r="5210" spans="1:6" x14ac:dyDescent="0.35">
      <c r="A5210" s="1">
        <v>43802</v>
      </c>
      <c r="B5210">
        <v>2019</v>
      </c>
      <c r="C5210" t="s">
        <v>23</v>
      </c>
      <c r="D5210">
        <v>11994.2</v>
      </c>
      <c r="E5210">
        <v>-54</v>
      </c>
      <c r="F5210" s="2">
        <v>-0.44819973108016131</v>
      </c>
    </row>
    <row r="5211" spans="1:6" x14ac:dyDescent="0.35">
      <c r="A5211" s="1">
        <v>43803</v>
      </c>
      <c r="B5211">
        <v>2019</v>
      </c>
      <c r="C5211" t="s">
        <v>23</v>
      </c>
      <c r="D5211">
        <v>12043.2</v>
      </c>
      <c r="E5211">
        <v>49</v>
      </c>
      <c r="F5211" s="2">
        <v>0.40853078988177616</v>
      </c>
    </row>
    <row r="5212" spans="1:6" x14ac:dyDescent="0.35">
      <c r="A5212" s="1">
        <v>43804</v>
      </c>
      <c r="B5212">
        <v>2019</v>
      </c>
      <c r="C5212" t="s">
        <v>23</v>
      </c>
      <c r="D5212">
        <v>12018.4</v>
      </c>
      <c r="E5212">
        <v>-24.800000000001091</v>
      </c>
      <c r="F5212" s="2">
        <v>-0.20592533545902325</v>
      </c>
    </row>
    <row r="5213" spans="1:6" x14ac:dyDescent="0.35">
      <c r="A5213" s="1">
        <v>43805</v>
      </c>
      <c r="B5213">
        <v>2019</v>
      </c>
      <c r="C5213" t="s">
        <v>23</v>
      </c>
      <c r="D5213">
        <v>11921.5</v>
      </c>
      <c r="E5213">
        <v>-96.899999999999636</v>
      </c>
      <c r="F5213" s="2">
        <v>-0.80626372894894194</v>
      </c>
    </row>
    <row r="5214" spans="1:6" x14ac:dyDescent="0.35">
      <c r="A5214" s="1">
        <v>43808</v>
      </c>
      <c r="B5214">
        <v>2019</v>
      </c>
      <c r="C5214" t="s">
        <v>23</v>
      </c>
      <c r="D5214">
        <v>11937.5</v>
      </c>
      <c r="E5214">
        <v>16</v>
      </c>
      <c r="F5214" s="2">
        <v>0.13421129891372729</v>
      </c>
    </row>
    <row r="5215" spans="1:6" x14ac:dyDescent="0.35">
      <c r="A5215" s="1">
        <v>43809</v>
      </c>
      <c r="B5215">
        <v>2019</v>
      </c>
      <c r="C5215" t="s">
        <v>23</v>
      </c>
      <c r="D5215">
        <v>11856.8</v>
      </c>
      <c r="E5215">
        <v>-80.700000000000728</v>
      </c>
      <c r="F5215" s="2">
        <v>-0.67602094240838306</v>
      </c>
    </row>
    <row r="5216" spans="1:6" x14ac:dyDescent="0.35">
      <c r="A5216" s="1">
        <v>43810</v>
      </c>
      <c r="B5216">
        <v>2019</v>
      </c>
      <c r="C5216" t="s">
        <v>23</v>
      </c>
      <c r="D5216">
        <v>11910.15</v>
      </c>
      <c r="E5216">
        <v>53.350000000000364</v>
      </c>
      <c r="F5216" s="2">
        <v>0.44995276971864556</v>
      </c>
    </row>
    <row r="5217" spans="1:6" x14ac:dyDescent="0.35">
      <c r="A5217" s="1">
        <v>43811</v>
      </c>
      <c r="B5217">
        <v>2019</v>
      </c>
      <c r="C5217" t="s">
        <v>23</v>
      </c>
      <c r="D5217">
        <v>11971.8</v>
      </c>
      <c r="E5217">
        <v>61.649999999999636</v>
      </c>
      <c r="F5217" s="2">
        <v>0.51762572259794914</v>
      </c>
    </row>
    <row r="5218" spans="1:6" x14ac:dyDescent="0.35">
      <c r="A5218" s="1">
        <v>43812</v>
      </c>
      <c r="B5218">
        <v>2019</v>
      </c>
      <c r="C5218" t="s">
        <v>23</v>
      </c>
      <c r="D5218">
        <v>12086.7</v>
      </c>
      <c r="E5218">
        <v>114.90000000000146</v>
      </c>
      <c r="F5218" s="2">
        <v>0.9597554252493482</v>
      </c>
    </row>
    <row r="5219" spans="1:6" x14ac:dyDescent="0.35">
      <c r="A5219" s="1">
        <v>43815</v>
      </c>
      <c r="B5219">
        <v>2019</v>
      </c>
      <c r="C5219" t="s">
        <v>23</v>
      </c>
      <c r="D5219">
        <v>12053.95</v>
      </c>
      <c r="E5219">
        <v>-32.75</v>
      </c>
      <c r="F5219" s="2">
        <v>-0.2709589879785218</v>
      </c>
    </row>
    <row r="5220" spans="1:6" x14ac:dyDescent="0.35">
      <c r="A5220" s="1">
        <v>43816</v>
      </c>
      <c r="B5220">
        <v>2019</v>
      </c>
      <c r="C5220" t="s">
        <v>23</v>
      </c>
      <c r="D5220">
        <v>12165</v>
      </c>
      <c r="E5220">
        <v>111.04999999999927</v>
      </c>
      <c r="F5220" s="2">
        <v>0.92127476885169812</v>
      </c>
    </row>
    <row r="5221" spans="1:6" x14ac:dyDescent="0.35">
      <c r="A5221" s="1">
        <v>43817</v>
      </c>
      <c r="B5221">
        <v>2019</v>
      </c>
      <c r="C5221" t="s">
        <v>23</v>
      </c>
      <c r="D5221">
        <v>12221.65</v>
      </c>
      <c r="E5221">
        <v>56.649999999999636</v>
      </c>
      <c r="F5221" s="2">
        <v>0.46568023016851323</v>
      </c>
    </row>
    <row r="5222" spans="1:6" x14ac:dyDescent="0.35">
      <c r="A5222" s="1">
        <v>43818</v>
      </c>
      <c r="B5222">
        <v>2019</v>
      </c>
      <c r="C5222" t="s">
        <v>23</v>
      </c>
      <c r="D5222">
        <v>12259.7</v>
      </c>
      <c r="E5222">
        <v>38.050000000001091</v>
      </c>
      <c r="F5222" s="2">
        <v>0.31133275785185383</v>
      </c>
    </row>
    <row r="5223" spans="1:6" x14ac:dyDescent="0.35">
      <c r="A5223" s="1">
        <v>43819</v>
      </c>
      <c r="B5223">
        <v>2019</v>
      </c>
      <c r="C5223" t="s">
        <v>23</v>
      </c>
      <c r="D5223">
        <v>12271.8</v>
      </c>
      <c r="E5223">
        <v>12.099999999998545</v>
      </c>
      <c r="F5223" s="2">
        <v>9.869735801037989E-2</v>
      </c>
    </row>
    <row r="5224" spans="1:6" x14ac:dyDescent="0.35">
      <c r="A5224" s="1">
        <v>43822</v>
      </c>
      <c r="B5224">
        <v>2019</v>
      </c>
      <c r="C5224" t="s">
        <v>23</v>
      </c>
      <c r="D5224">
        <v>12262.75</v>
      </c>
      <c r="E5224">
        <v>-9.0499999999992724</v>
      </c>
      <c r="F5224" s="2">
        <v>-7.3746312684359855E-2</v>
      </c>
    </row>
    <row r="5225" spans="1:6" x14ac:dyDescent="0.35">
      <c r="A5225" s="1">
        <v>43823</v>
      </c>
      <c r="B5225">
        <v>2019</v>
      </c>
      <c r="C5225" t="s">
        <v>23</v>
      </c>
      <c r="D5225">
        <v>12214.55</v>
      </c>
      <c r="E5225">
        <v>-48.200000000000728</v>
      </c>
      <c r="F5225" s="2">
        <v>-0.39306028419400812</v>
      </c>
    </row>
    <row r="5226" spans="1:6" x14ac:dyDescent="0.35">
      <c r="A5226" s="1">
        <v>43825</v>
      </c>
      <c r="B5226">
        <v>2019</v>
      </c>
      <c r="C5226" t="s">
        <v>23</v>
      </c>
      <c r="D5226">
        <v>12126.55</v>
      </c>
      <c r="E5226">
        <v>-88</v>
      </c>
      <c r="F5226" s="2">
        <v>-0.72045224752446879</v>
      </c>
    </row>
    <row r="5227" spans="1:6" x14ac:dyDescent="0.35">
      <c r="A5227" s="1">
        <v>43826</v>
      </c>
      <c r="B5227">
        <v>2019</v>
      </c>
      <c r="C5227" t="s">
        <v>23</v>
      </c>
      <c r="D5227">
        <v>12245.8</v>
      </c>
      <c r="E5227">
        <v>119.25</v>
      </c>
      <c r="F5227" s="2">
        <v>0.98337944427722646</v>
      </c>
    </row>
    <row r="5228" spans="1:6" x14ac:dyDescent="0.35">
      <c r="A5228" s="1">
        <v>43829</v>
      </c>
      <c r="B5228">
        <v>2019</v>
      </c>
      <c r="C5228" t="s">
        <v>23</v>
      </c>
      <c r="D5228">
        <v>12255.85</v>
      </c>
      <c r="E5228">
        <v>10.050000000001091</v>
      </c>
      <c r="F5228" s="2">
        <v>8.2068954253712231E-2</v>
      </c>
    </row>
    <row r="5229" spans="1:6" x14ac:dyDescent="0.35">
      <c r="A5229" s="1">
        <v>43830</v>
      </c>
      <c r="B5229">
        <v>2019</v>
      </c>
      <c r="C5229" t="s">
        <v>23</v>
      </c>
      <c r="D5229">
        <v>12168.45</v>
      </c>
      <c r="E5229">
        <v>-87.399999999999636</v>
      </c>
      <c r="F5229" s="2">
        <v>-0.7131288323535262</v>
      </c>
    </row>
    <row r="5230" spans="1:6" x14ac:dyDescent="0.35">
      <c r="A5230" s="1">
        <v>43831</v>
      </c>
      <c r="B5230">
        <v>2020</v>
      </c>
      <c r="C5230" t="s">
        <v>12</v>
      </c>
      <c r="D5230">
        <v>12182.5</v>
      </c>
      <c r="E5230">
        <v>14.049999999999272</v>
      </c>
      <c r="F5230" s="2">
        <v>0.11546252809519102</v>
      </c>
    </row>
    <row r="5231" spans="1:6" x14ac:dyDescent="0.35">
      <c r="A5231" s="1">
        <v>43832</v>
      </c>
      <c r="B5231">
        <v>2020</v>
      </c>
      <c r="C5231" t="s">
        <v>12</v>
      </c>
      <c r="D5231">
        <v>12282.2</v>
      </c>
      <c r="E5231">
        <v>99.700000000000728</v>
      </c>
      <c r="F5231" s="2">
        <v>0.81838703057665274</v>
      </c>
    </row>
    <row r="5232" spans="1:6" x14ac:dyDescent="0.35">
      <c r="A5232" s="1">
        <v>43833</v>
      </c>
      <c r="B5232">
        <v>2020</v>
      </c>
      <c r="C5232" t="s">
        <v>12</v>
      </c>
      <c r="D5232">
        <v>12226.65</v>
      </c>
      <c r="E5232">
        <v>-55.550000000001091</v>
      </c>
      <c r="F5232" s="2">
        <v>-0.45228053606032376</v>
      </c>
    </row>
    <row r="5233" spans="1:6" x14ac:dyDescent="0.35">
      <c r="A5233" s="1">
        <v>43836</v>
      </c>
      <c r="B5233">
        <v>2020</v>
      </c>
      <c r="C5233" t="s">
        <v>12</v>
      </c>
      <c r="D5233">
        <v>11993.05</v>
      </c>
      <c r="E5233">
        <v>-233.60000000000036</v>
      </c>
      <c r="F5233" s="2">
        <v>-1.9105805760367751</v>
      </c>
    </row>
    <row r="5234" spans="1:6" x14ac:dyDescent="0.35">
      <c r="A5234" s="1">
        <v>43837</v>
      </c>
      <c r="B5234">
        <v>2020</v>
      </c>
      <c r="C5234" t="s">
        <v>12</v>
      </c>
      <c r="D5234">
        <v>12052.95</v>
      </c>
      <c r="E5234">
        <v>59.900000000001455</v>
      </c>
      <c r="F5234" s="2">
        <v>0.49945593489563922</v>
      </c>
    </row>
    <row r="5235" spans="1:6" x14ac:dyDescent="0.35">
      <c r="A5235" s="1">
        <v>43838</v>
      </c>
      <c r="B5235">
        <v>2020</v>
      </c>
      <c r="C5235" t="s">
        <v>12</v>
      </c>
      <c r="D5235">
        <v>12025.35</v>
      </c>
      <c r="E5235">
        <v>-27.600000000000364</v>
      </c>
      <c r="F5235" s="2">
        <v>-0.22898958346297266</v>
      </c>
    </row>
    <row r="5236" spans="1:6" x14ac:dyDescent="0.35">
      <c r="A5236" s="1">
        <v>43839</v>
      </c>
      <c r="B5236">
        <v>2020</v>
      </c>
      <c r="C5236" t="s">
        <v>12</v>
      </c>
      <c r="D5236">
        <v>12215.9</v>
      </c>
      <c r="E5236">
        <v>190.54999999999927</v>
      </c>
      <c r="F5236" s="2">
        <v>1.5845692640962572</v>
      </c>
    </row>
    <row r="5237" spans="1:6" x14ac:dyDescent="0.35">
      <c r="A5237" s="1">
        <v>43840</v>
      </c>
      <c r="B5237">
        <v>2020</v>
      </c>
      <c r="C5237" t="s">
        <v>12</v>
      </c>
      <c r="D5237">
        <v>12256.8</v>
      </c>
      <c r="E5237">
        <v>40.899999999999636</v>
      </c>
      <c r="F5237" s="2">
        <v>0.33480955148617486</v>
      </c>
    </row>
    <row r="5238" spans="1:6" x14ac:dyDescent="0.35">
      <c r="A5238" s="1">
        <v>43843</v>
      </c>
      <c r="B5238">
        <v>2020</v>
      </c>
      <c r="C5238" t="s">
        <v>12</v>
      </c>
      <c r="D5238">
        <v>12329.55</v>
      </c>
      <c r="E5238">
        <v>72.75</v>
      </c>
      <c r="F5238" s="2">
        <v>0.59354807127472098</v>
      </c>
    </row>
    <row r="5239" spans="1:6" x14ac:dyDescent="0.35">
      <c r="A5239" s="1">
        <v>43844</v>
      </c>
      <c r="B5239">
        <v>2020</v>
      </c>
      <c r="C5239" t="s">
        <v>12</v>
      </c>
      <c r="D5239">
        <v>12362.3</v>
      </c>
      <c r="E5239">
        <v>32.75</v>
      </c>
      <c r="F5239" s="2">
        <v>0.26562202189049888</v>
      </c>
    </row>
    <row r="5240" spans="1:6" x14ac:dyDescent="0.35">
      <c r="A5240" s="1">
        <v>43845</v>
      </c>
      <c r="B5240">
        <v>2020</v>
      </c>
      <c r="C5240" t="s">
        <v>12</v>
      </c>
      <c r="D5240">
        <v>12343.3</v>
      </c>
      <c r="E5240">
        <v>-19</v>
      </c>
      <c r="F5240" s="2">
        <v>-0.15369308300235393</v>
      </c>
    </row>
    <row r="5241" spans="1:6" x14ac:dyDescent="0.35">
      <c r="A5241" s="1">
        <v>43846</v>
      </c>
      <c r="B5241">
        <v>2020</v>
      </c>
      <c r="C5241" t="s">
        <v>12</v>
      </c>
      <c r="D5241">
        <v>12355.5</v>
      </c>
      <c r="E5241">
        <v>12.200000000000728</v>
      </c>
      <c r="F5241" s="2">
        <v>9.8839046284224866E-2</v>
      </c>
    </row>
    <row r="5242" spans="1:6" x14ac:dyDescent="0.35">
      <c r="A5242" s="1">
        <v>43847</v>
      </c>
      <c r="B5242">
        <v>2020</v>
      </c>
      <c r="C5242" t="s">
        <v>12</v>
      </c>
      <c r="D5242">
        <v>12352.35</v>
      </c>
      <c r="E5242">
        <v>-3.1499999999996362</v>
      </c>
      <c r="F5242" s="2">
        <v>-2.5494718951071475E-2</v>
      </c>
    </row>
    <row r="5243" spans="1:6" x14ac:dyDescent="0.35">
      <c r="A5243" s="1">
        <v>43850</v>
      </c>
      <c r="B5243">
        <v>2020</v>
      </c>
      <c r="C5243" t="s">
        <v>12</v>
      </c>
      <c r="D5243">
        <v>12224.55</v>
      </c>
      <c r="E5243">
        <v>-127.80000000000109</v>
      </c>
      <c r="F5243" s="2">
        <v>-1.034620942573689</v>
      </c>
    </row>
    <row r="5244" spans="1:6" x14ac:dyDescent="0.35">
      <c r="A5244" s="1">
        <v>43851</v>
      </c>
      <c r="B5244">
        <v>2020</v>
      </c>
      <c r="C5244" t="s">
        <v>12</v>
      </c>
      <c r="D5244">
        <v>12169.85</v>
      </c>
      <c r="E5244">
        <v>-54.699999999998909</v>
      </c>
      <c r="F5244" s="2">
        <v>-0.44746023371002541</v>
      </c>
    </row>
    <row r="5245" spans="1:6" x14ac:dyDescent="0.35">
      <c r="A5245" s="1">
        <v>43852</v>
      </c>
      <c r="B5245">
        <v>2020</v>
      </c>
      <c r="C5245" t="s">
        <v>12</v>
      </c>
      <c r="D5245">
        <v>12106.9</v>
      </c>
      <c r="E5245">
        <v>-62.950000000000728</v>
      </c>
      <c r="F5245" s="2">
        <v>-0.5172619218807194</v>
      </c>
    </row>
    <row r="5246" spans="1:6" x14ac:dyDescent="0.35">
      <c r="A5246" s="1">
        <v>43853</v>
      </c>
      <c r="B5246">
        <v>2020</v>
      </c>
      <c r="C5246" t="s">
        <v>12</v>
      </c>
      <c r="D5246">
        <v>12180.35</v>
      </c>
      <c r="E5246">
        <v>73.450000000000728</v>
      </c>
      <c r="F5246" s="2">
        <v>0.60667883603565509</v>
      </c>
    </row>
    <row r="5247" spans="1:6" x14ac:dyDescent="0.35">
      <c r="A5247" s="1">
        <v>43854</v>
      </c>
      <c r="B5247">
        <v>2020</v>
      </c>
      <c r="C5247" t="s">
        <v>12</v>
      </c>
      <c r="D5247">
        <v>12248.25</v>
      </c>
      <c r="E5247">
        <v>67.899999999999636</v>
      </c>
      <c r="F5247" s="2">
        <v>0.55745524553891834</v>
      </c>
    </row>
    <row r="5248" spans="1:6" x14ac:dyDescent="0.35">
      <c r="A5248" s="1">
        <v>43857</v>
      </c>
      <c r="B5248">
        <v>2020</v>
      </c>
      <c r="C5248" t="s">
        <v>12</v>
      </c>
      <c r="D5248">
        <v>12119</v>
      </c>
      <c r="E5248">
        <v>-129.25</v>
      </c>
      <c r="F5248" s="2">
        <v>-1.0552527912150715</v>
      </c>
    </row>
    <row r="5249" spans="1:6" x14ac:dyDescent="0.35">
      <c r="A5249" s="1">
        <v>43858</v>
      </c>
      <c r="B5249">
        <v>2020</v>
      </c>
      <c r="C5249" t="s">
        <v>12</v>
      </c>
      <c r="D5249">
        <v>12055.8</v>
      </c>
      <c r="E5249">
        <v>-63.200000000000728</v>
      </c>
      <c r="F5249" s="2">
        <v>-0.52149517286905456</v>
      </c>
    </row>
    <row r="5250" spans="1:6" x14ac:dyDescent="0.35">
      <c r="A5250" s="1">
        <v>43859</v>
      </c>
      <c r="B5250">
        <v>2020</v>
      </c>
      <c r="C5250" t="s">
        <v>12</v>
      </c>
      <c r="D5250">
        <v>12129.5</v>
      </c>
      <c r="E5250">
        <v>73.700000000000728</v>
      </c>
      <c r="F5250" s="2">
        <v>0.61132401002007941</v>
      </c>
    </row>
    <row r="5251" spans="1:6" x14ac:dyDescent="0.35">
      <c r="A5251" s="1">
        <v>43860</v>
      </c>
      <c r="B5251">
        <v>2020</v>
      </c>
      <c r="C5251" t="s">
        <v>12</v>
      </c>
      <c r="D5251">
        <v>12035.8</v>
      </c>
      <c r="E5251">
        <v>-93.700000000000728</v>
      </c>
      <c r="F5251" s="2">
        <v>-0.7724968053093757</v>
      </c>
    </row>
    <row r="5252" spans="1:6" x14ac:dyDescent="0.35">
      <c r="A5252" s="1">
        <v>43861</v>
      </c>
      <c r="B5252">
        <v>2020</v>
      </c>
      <c r="C5252" t="s">
        <v>12</v>
      </c>
      <c r="D5252">
        <v>11962.1</v>
      </c>
      <c r="E5252">
        <v>-73.699999999998909</v>
      </c>
      <c r="F5252" s="2">
        <v>-0.61233985277255287</v>
      </c>
    </row>
    <row r="5253" spans="1:6" x14ac:dyDescent="0.35">
      <c r="A5253" s="1">
        <v>43862</v>
      </c>
      <c r="B5253">
        <v>2020</v>
      </c>
      <c r="C5253" t="s">
        <v>13</v>
      </c>
      <c r="D5253">
        <v>11661.85</v>
      </c>
      <c r="E5253">
        <v>-300.25</v>
      </c>
      <c r="F5253" s="2">
        <v>-2.5100107840596553</v>
      </c>
    </row>
    <row r="5254" spans="1:6" x14ac:dyDescent="0.35">
      <c r="A5254" s="1">
        <v>43864</v>
      </c>
      <c r="B5254">
        <v>2020</v>
      </c>
      <c r="C5254" t="s">
        <v>13</v>
      </c>
      <c r="D5254">
        <v>11707.9</v>
      </c>
      <c r="E5254">
        <v>46.049999999999272</v>
      </c>
      <c r="F5254" s="2">
        <v>0.39487731363376538</v>
      </c>
    </row>
    <row r="5255" spans="1:6" x14ac:dyDescent="0.35">
      <c r="A5255" s="1">
        <v>43865</v>
      </c>
      <c r="B5255">
        <v>2020</v>
      </c>
      <c r="C5255" t="s">
        <v>13</v>
      </c>
      <c r="D5255">
        <v>11979.65</v>
      </c>
      <c r="E5255">
        <v>271.75</v>
      </c>
      <c r="F5255" s="2">
        <v>2.3210823461081835</v>
      </c>
    </row>
    <row r="5256" spans="1:6" x14ac:dyDescent="0.35">
      <c r="A5256" s="1">
        <v>43866</v>
      </c>
      <c r="B5256">
        <v>2020</v>
      </c>
      <c r="C5256" t="s">
        <v>13</v>
      </c>
      <c r="D5256">
        <v>12089.15</v>
      </c>
      <c r="E5256">
        <v>109.5</v>
      </c>
      <c r="F5256" s="2">
        <v>0.91405007658821413</v>
      </c>
    </row>
    <row r="5257" spans="1:6" x14ac:dyDescent="0.35">
      <c r="A5257" s="1">
        <v>43867</v>
      </c>
      <c r="B5257">
        <v>2020</v>
      </c>
      <c r="C5257" t="s">
        <v>13</v>
      </c>
      <c r="D5257">
        <v>12137.95</v>
      </c>
      <c r="E5257">
        <v>48.800000000001091</v>
      </c>
      <c r="F5257" s="2">
        <v>0.40366775166162294</v>
      </c>
    </row>
    <row r="5258" spans="1:6" x14ac:dyDescent="0.35">
      <c r="A5258" s="1">
        <v>43868</v>
      </c>
      <c r="B5258">
        <v>2020</v>
      </c>
      <c r="C5258" t="s">
        <v>13</v>
      </c>
      <c r="D5258">
        <v>12098.35</v>
      </c>
      <c r="E5258">
        <v>-39.600000000000364</v>
      </c>
      <c r="F5258" s="2">
        <v>-0.32624949023517447</v>
      </c>
    </row>
    <row r="5259" spans="1:6" x14ac:dyDescent="0.35">
      <c r="A5259" s="1">
        <v>43871</v>
      </c>
      <c r="B5259">
        <v>2020</v>
      </c>
      <c r="C5259" t="s">
        <v>13</v>
      </c>
      <c r="D5259">
        <v>12031.5</v>
      </c>
      <c r="E5259">
        <v>-66.850000000000364</v>
      </c>
      <c r="F5259" s="2">
        <v>-0.55255468720941581</v>
      </c>
    </row>
    <row r="5260" spans="1:6" x14ac:dyDescent="0.35">
      <c r="A5260" s="1">
        <v>43872</v>
      </c>
      <c r="B5260">
        <v>2020</v>
      </c>
      <c r="C5260" t="s">
        <v>13</v>
      </c>
      <c r="D5260">
        <v>12107.9</v>
      </c>
      <c r="E5260">
        <v>76.399999999999636</v>
      </c>
      <c r="F5260" s="2">
        <v>0.63499979221210678</v>
      </c>
    </row>
    <row r="5261" spans="1:6" x14ac:dyDescent="0.35">
      <c r="A5261" s="1">
        <v>43873</v>
      </c>
      <c r="B5261">
        <v>2020</v>
      </c>
      <c r="C5261" t="s">
        <v>13</v>
      </c>
      <c r="D5261">
        <v>12201.2</v>
      </c>
      <c r="E5261">
        <v>93.300000000001091</v>
      </c>
      <c r="F5261" s="2">
        <v>0.77057127990816821</v>
      </c>
    </row>
    <row r="5262" spans="1:6" x14ac:dyDescent="0.35">
      <c r="A5262" s="1">
        <v>43874</v>
      </c>
      <c r="B5262">
        <v>2020</v>
      </c>
      <c r="C5262" t="s">
        <v>13</v>
      </c>
      <c r="D5262">
        <v>12174.65</v>
      </c>
      <c r="E5262">
        <v>-26.550000000001091</v>
      </c>
      <c r="F5262" s="2">
        <v>-0.21760154738879037</v>
      </c>
    </row>
    <row r="5263" spans="1:6" x14ac:dyDescent="0.35">
      <c r="A5263" s="1">
        <v>43875</v>
      </c>
      <c r="B5263">
        <v>2020</v>
      </c>
      <c r="C5263" t="s">
        <v>13</v>
      </c>
      <c r="D5263">
        <v>12113.45</v>
      </c>
      <c r="E5263">
        <v>-61.199999999998909</v>
      </c>
      <c r="F5263" s="2">
        <v>-0.50268385538803095</v>
      </c>
    </row>
    <row r="5264" spans="1:6" x14ac:dyDescent="0.35">
      <c r="A5264" s="1">
        <v>43878</v>
      </c>
      <c r="B5264">
        <v>2020</v>
      </c>
      <c r="C5264" t="s">
        <v>13</v>
      </c>
      <c r="D5264">
        <v>12045.8</v>
      </c>
      <c r="E5264">
        <v>-67.650000000001455</v>
      </c>
      <c r="F5264" s="2">
        <v>-0.55847013030970905</v>
      </c>
    </row>
    <row r="5265" spans="1:6" x14ac:dyDescent="0.35">
      <c r="A5265" s="1">
        <v>43879</v>
      </c>
      <c r="B5265">
        <v>2020</v>
      </c>
      <c r="C5265" t="s">
        <v>13</v>
      </c>
      <c r="D5265">
        <v>11992.5</v>
      </c>
      <c r="E5265">
        <v>-53.299999999999272</v>
      </c>
      <c r="F5265" s="2">
        <v>-0.44247787610618872</v>
      </c>
    </row>
    <row r="5266" spans="1:6" x14ac:dyDescent="0.35">
      <c r="A5266" s="1">
        <v>43880</v>
      </c>
      <c r="B5266">
        <v>2020</v>
      </c>
      <c r="C5266" t="s">
        <v>13</v>
      </c>
      <c r="D5266">
        <v>12125.9</v>
      </c>
      <c r="E5266">
        <v>133.39999999999964</v>
      </c>
      <c r="F5266" s="2">
        <v>1.1123618928496948</v>
      </c>
    </row>
    <row r="5267" spans="1:6" x14ac:dyDescent="0.35">
      <c r="A5267" s="1">
        <v>43881</v>
      </c>
      <c r="B5267">
        <v>2020</v>
      </c>
      <c r="C5267" t="s">
        <v>13</v>
      </c>
      <c r="D5267">
        <v>12080.85</v>
      </c>
      <c r="E5267">
        <v>-45.049999999999272</v>
      </c>
      <c r="F5267" s="2">
        <v>-0.37151881509825474</v>
      </c>
    </row>
    <row r="5268" spans="1:6" x14ac:dyDescent="0.35">
      <c r="A5268" s="1">
        <v>43885</v>
      </c>
      <c r="B5268">
        <v>2020</v>
      </c>
      <c r="C5268" t="s">
        <v>13</v>
      </c>
      <c r="D5268">
        <v>11829.4</v>
      </c>
      <c r="E5268">
        <v>-251.45000000000073</v>
      </c>
      <c r="F5268" s="2">
        <v>-2.0813932794464027</v>
      </c>
    </row>
    <row r="5269" spans="1:6" x14ac:dyDescent="0.35">
      <c r="A5269" s="1">
        <v>43886</v>
      </c>
      <c r="B5269">
        <v>2020</v>
      </c>
      <c r="C5269" t="s">
        <v>13</v>
      </c>
      <c r="D5269">
        <v>11797.9</v>
      </c>
      <c r="E5269">
        <v>-31.5</v>
      </c>
      <c r="F5269" s="2">
        <v>-0.26628569496339627</v>
      </c>
    </row>
    <row r="5270" spans="1:6" x14ac:dyDescent="0.35">
      <c r="A5270" s="1">
        <v>43887</v>
      </c>
      <c r="B5270">
        <v>2020</v>
      </c>
      <c r="C5270" t="s">
        <v>13</v>
      </c>
      <c r="D5270">
        <v>11678.5</v>
      </c>
      <c r="E5270">
        <v>-119.39999999999964</v>
      </c>
      <c r="F5270" s="2">
        <v>-1.0120445163969827</v>
      </c>
    </row>
    <row r="5271" spans="1:6" x14ac:dyDescent="0.35">
      <c r="A5271" s="1">
        <v>43888</v>
      </c>
      <c r="B5271">
        <v>2020</v>
      </c>
      <c r="C5271" t="s">
        <v>13</v>
      </c>
      <c r="D5271">
        <v>11633.3</v>
      </c>
      <c r="E5271">
        <v>-45.200000000000728</v>
      </c>
      <c r="F5271" s="2">
        <v>-0.38703600633643642</v>
      </c>
    </row>
    <row r="5272" spans="1:6" x14ac:dyDescent="0.35">
      <c r="A5272" s="1">
        <v>43889</v>
      </c>
      <c r="B5272">
        <v>2020</v>
      </c>
      <c r="C5272" t="s">
        <v>13</v>
      </c>
      <c r="D5272">
        <v>11201.75</v>
      </c>
      <c r="E5272">
        <v>-431.54999999999927</v>
      </c>
      <c r="F5272" s="2">
        <v>-3.7096094831217221</v>
      </c>
    </row>
    <row r="5273" spans="1:6" x14ac:dyDescent="0.35">
      <c r="A5273" s="1">
        <v>43892</v>
      </c>
      <c r="B5273">
        <v>2020</v>
      </c>
      <c r="C5273" t="s">
        <v>14</v>
      </c>
      <c r="D5273">
        <v>11132.75</v>
      </c>
      <c r="E5273">
        <v>-69</v>
      </c>
      <c r="F5273" s="2">
        <v>-0.61597518244917093</v>
      </c>
    </row>
    <row r="5274" spans="1:6" x14ac:dyDescent="0.35">
      <c r="A5274" s="1">
        <v>43893</v>
      </c>
      <c r="B5274">
        <v>2020</v>
      </c>
      <c r="C5274" t="s">
        <v>14</v>
      </c>
      <c r="D5274">
        <v>11303.3</v>
      </c>
      <c r="E5274">
        <v>170.54999999999927</v>
      </c>
      <c r="F5274" s="2">
        <v>1.531966495250493</v>
      </c>
    </row>
    <row r="5275" spans="1:6" x14ac:dyDescent="0.35">
      <c r="A5275" s="1">
        <v>43894</v>
      </c>
      <c r="B5275">
        <v>2020</v>
      </c>
      <c r="C5275" t="s">
        <v>14</v>
      </c>
      <c r="D5275">
        <v>11251</v>
      </c>
      <c r="E5275">
        <v>-52.299999999999272</v>
      </c>
      <c r="F5275" s="2">
        <v>-0.46269673458192984</v>
      </c>
    </row>
    <row r="5276" spans="1:6" x14ac:dyDescent="0.35">
      <c r="A5276" s="1">
        <v>43895</v>
      </c>
      <c r="B5276">
        <v>2020</v>
      </c>
      <c r="C5276" t="s">
        <v>14</v>
      </c>
      <c r="D5276">
        <v>11269</v>
      </c>
      <c r="E5276">
        <v>18</v>
      </c>
      <c r="F5276" s="2">
        <v>0.15998577904186295</v>
      </c>
    </row>
    <row r="5277" spans="1:6" x14ac:dyDescent="0.35">
      <c r="A5277" s="1">
        <v>43896</v>
      </c>
      <c r="B5277">
        <v>2020</v>
      </c>
      <c r="C5277" t="s">
        <v>14</v>
      </c>
      <c r="D5277">
        <v>10989.45</v>
      </c>
      <c r="E5277">
        <v>-279.54999999999927</v>
      </c>
      <c r="F5277" s="2">
        <v>-2.4806992634661396</v>
      </c>
    </row>
    <row r="5278" spans="1:6" x14ac:dyDescent="0.35">
      <c r="A5278" s="1">
        <v>43899</v>
      </c>
      <c r="B5278">
        <v>2020</v>
      </c>
      <c r="C5278" t="s">
        <v>14</v>
      </c>
      <c r="D5278">
        <v>10451.450000000001</v>
      </c>
      <c r="E5278">
        <v>-538</v>
      </c>
      <c r="F5278" s="2">
        <v>-4.8956044206033962</v>
      </c>
    </row>
    <row r="5279" spans="1:6" x14ac:dyDescent="0.35">
      <c r="A5279" s="1">
        <v>43901</v>
      </c>
      <c r="B5279">
        <v>2020</v>
      </c>
      <c r="C5279" t="s">
        <v>14</v>
      </c>
      <c r="D5279">
        <v>10458.4</v>
      </c>
      <c r="E5279">
        <v>6.9499999999989086</v>
      </c>
      <c r="F5279" s="2">
        <v>6.6497950045198595E-2</v>
      </c>
    </row>
    <row r="5280" spans="1:6" x14ac:dyDescent="0.35">
      <c r="A5280" s="1">
        <v>43902</v>
      </c>
      <c r="B5280">
        <v>2020</v>
      </c>
      <c r="C5280" t="s">
        <v>14</v>
      </c>
      <c r="D5280">
        <v>9590.15</v>
      </c>
      <c r="E5280">
        <v>-868.25</v>
      </c>
      <c r="F5280" s="2">
        <v>-8.3019391111451082</v>
      </c>
    </row>
    <row r="5281" spans="1:6" x14ac:dyDescent="0.35">
      <c r="A5281" s="1">
        <v>43903</v>
      </c>
      <c r="B5281">
        <v>2020</v>
      </c>
      <c r="C5281" t="s">
        <v>14</v>
      </c>
      <c r="D5281">
        <v>9955.2000000000007</v>
      </c>
      <c r="E5281">
        <v>365.05000000000109</v>
      </c>
      <c r="F5281" s="2">
        <v>3.8065098043304961</v>
      </c>
    </row>
    <row r="5282" spans="1:6" x14ac:dyDescent="0.35">
      <c r="A5282" s="1">
        <v>43906</v>
      </c>
      <c r="B5282">
        <v>2020</v>
      </c>
      <c r="C5282" t="s">
        <v>14</v>
      </c>
      <c r="D5282">
        <v>9197.4</v>
      </c>
      <c r="E5282">
        <v>-757.80000000000109</v>
      </c>
      <c r="F5282" s="2">
        <v>-7.612102217936366</v>
      </c>
    </row>
    <row r="5283" spans="1:6" x14ac:dyDescent="0.35">
      <c r="A5283" s="1">
        <v>43907</v>
      </c>
      <c r="B5283">
        <v>2020</v>
      </c>
      <c r="C5283" t="s">
        <v>14</v>
      </c>
      <c r="D5283">
        <v>8967.0499999999993</v>
      </c>
      <c r="E5283">
        <v>-230.35000000000036</v>
      </c>
      <c r="F5283" s="2">
        <v>-2.5045121447365601</v>
      </c>
    </row>
    <row r="5284" spans="1:6" x14ac:dyDescent="0.35">
      <c r="A5284" s="1">
        <v>43908</v>
      </c>
      <c r="B5284">
        <v>2020</v>
      </c>
      <c r="C5284" t="s">
        <v>14</v>
      </c>
      <c r="D5284">
        <v>8468.7999999999993</v>
      </c>
      <c r="E5284">
        <v>-498.25</v>
      </c>
      <c r="F5284" s="2">
        <v>-5.5564539062456442</v>
      </c>
    </row>
    <row r="5285" spans="1:6" x14ac:dyDescent="0.35">
      <c r="A5285" s="1">
        <v>43909</v>
      </c>
      <c r="B5285">
        <v>2020</v>
      </c>
      <c r="C5285" t="s">
        <v>14</v>
      </c>
      <c r="D5285">
        <v>8263.4500000000007</v>
      </c>
      <c r="E5285">
        <v>-205.34999999999854</v>
      </c>
      <c r="F5285" s="2">
        <v>-2.424782731910053</v>
      </c>
    </row>
    <row r="5286" spans="1:6" x14ac:dyDescent="0.35">
      <c r="A5286" s="1">
        <v>43910</v>
      </c>
      <c r="B5286">
        <v>2020</v>
      </c>
      <c r="C5286" t="s">
        <v>14</v>
      </c>
      <c r="D5286">
        <v>8745.4500000000007</v>
      </c>
      <c r="E5286">
        <v>482</v>
      </c>
      <c r="F5286" s="2">
        <v>5.8329148237116453</v>
      </c>
    </row>
    <row r="5287" spans="1:6" x14ac:dyDescent="0.35">
      <c r="A5287" s="1">
        <v>43913</v>
      </c>
      <c r="B5287">
        <v>2020</v>
      </c>
      <c r="C5287" t="s">
        <v>14</v>
      </c>
      <c r="D5287">
        <v>7610.25</v>
      </c>
      <c r="E5287">
        <v>-1135.2000000000007</v>
      </c>
      <c r="F5287" s="2">
        <v>-12.980464127060365</v>
      </c>
    </row>
    <row r="5288" spans="1:6" x14ac:dyDescent="0.35">
      <c r="A5288" s="1">
        <v>43914</v>
      </c>
      <c r="B5288">
        <v>2020</v>
      </c>
      <c r="C5288" t="s">
        <v>14</v>
      </c>
      <c r="D5288">
        <v>7801.05</v>
      </c>
      <c r="E5288">
        <v>190.80000000000018</v>
      </c>
      <c r="F5288" s="2">
        <v>2.5071449689563439</v>
      </c>
    </row>
    <row r="5289" spans="1:6" x14ac:dyDescent="0.35">
      <c r="A5289" s="1">
        <v>43915</v>
      </c>
      <c r="B5289">
        <v>2020</v>
      </c>
      <c r="C5289" t="s">
        <v>14</v>
      </c>
      <c r="D5289">
        <v>8317.85</v>
      </c>
      <c r="E5289">
        <v>516.80000000000018</v>
      </c>
      <c r="F5289" s="2">
        <v>6.6247492324751178</v>
      </c>
    </row>
    <row r="5290" spans="1:6" x14ac:dyDescent="0.35">
      <c r="A5290" s="1">
        <v>43916</v>
      </c>
      <c r="B5290">
        <v>2020</v>
      </c>
      <c r="C5290" t="s">
        <v>14</v>
      </c>
      <c r="D5290">
        <v>8641.4500000000007</v>
      </c>
      <c r="E5290">
        <v>323.60000000000036</v>
      </c>
      <c r="F5290" s="2">
        <v>3.8904284159969262</v>
      </c>
    </row>
    <row r="5291" spans="1:6" x14ac:dyDescent="0.35">
      <c r="A5291" s="1">
        <v>43917</v>
      </c>
      <c r="B5291">
        <v>2020</v>
      </c>
      <c r="C5291" t="s">
        <v>14</v>
      </c>
      <c r="D5291">
        <v>8660.25</v>
      </c>
      <c r="E5291">
        <v>18.799999999999272</v>
      </c>
      <c r="F5291" s="2">
        <v>0.21755608144465652</v>
      </c>
    </row>
    <row r="5292" spans="1:6" x14ac:dyDescent="0.35">
      <c r="A5292" s="1">
        <v>43920</v>
      </c>
      <c r="B5292">
        <v>2020</v>
      </c>
      <c r="C5292" t="s">
        <v>14</v>
      </c>
      <c r="D5292">
        <v>8281.1</v>
      </c>
      <c r="E5292">
        <v>-379.14999999999964</v>
      </c>
      <c r="F5292" s="2">
        <v>-4.378049132530812</v>
      </c>
    </row>
    <row r="5293" spans="1:6" x14ac:dyDescent="0.35">
      <c r="A5293" s="1">
        <v>43921</v>
      </c>
      <c r="B5293">
        <v>2020</v>
      </c>
      <c r="C5293" t="s">
        <v>14</v>
      </c>
      <c r="D5293">
        <v>8597.75</v>
      </c>
      <c r="E5293">
        <v>316.64999999999964</v>
      </c>
      <c r="F5293" s="2">
        <v>3.8237673738995981</v>
      </c>
    </row>
    <row r="5294" spans="1:6" x14ac:dyDescent="0.35">
      <c r="A5294" s="1">
        <v>43922</v>
      </c>
      <c r="B5294">
        <v>2020</v>
      </c>
      <c r="C5294" t="s">
        <v>15</v>
      </c>
      <c r="D5294">
        <v>8253.7999999999993</v>
      </c>
      <c r="E5294">
        <v>-343.95000000000073</v>
      </c>
      <c r="F5294" s="2">
        <v>-4.0004652379983217</v>
      </c>
    </row>
    <row r="5295" spans="1:6" x14ac:dyDescent="0.35">
      <c r="A5295" s="1">
        <v>43924</v>
      </c>
      <c r="B5295">
        <v>2020</v>
      </c>
      <c r="C5295" t="s">
        <v>15</v>
      </c>
      <c r="D5295">
        <v>8083.8</v>
      </c>
      <c r="E5295">
        <v>-169.99999999999909</v>
      </c>
      <c r="F5295" s="2">
        <v>-2.0596573699386842</v>
      </c>
    </row>
    <row r="5296" spans="1:6" x14ac:dyDescent="0.35">
      <c r="A5296" s="1">
        <v>43928</v>
      </c>
      <c r="B5296">
        <v>2020</v>
      </c>
      <c r="C5296" t="s">
        <v>15</v>
      </c>
      <c r="D5296">
        <v>8792.2000000000007</v>
      </c>
      <c r="E5296">
        <v>708.40000000000055</v>
      </c>
      <c r="F5296" s="2">
        <v>8.7632054231920691</v>
      </c>
    </row>
    <row r="5297" spans="1:6" x14ac:dyDescent="0.35">
      <c r="A5297" s="1">
        <v>43929</v>
      </c>
      <c r="B5297">
        <v>2020</v>
      </c>
      <c r="C5297" t="s">
        <v>15</v>
      </c>
      <c r="D5297">
        <v>8748.75</v>
      </c>
      <c r="E5297">
        <v>-43.450000000000728</v>
      </c>
      <c r="F5297" s="2">
        <v>-0.49418803029959191</v>
      </c>
    </row>
    <row r="5298" spans="1:6" x14ac:dyDescent="0.35">
      <c r="A5298" s="1">
        <v>43930</v>
      </c>
      <c r="B5298">
        <v>2020</v>
      </c>
      <c r="C5298" t="s">
        <v>15</v>
      </c>
      <c r="D5298">
        <v>9111.9</v>
      </c>
      <c r="E5298">
        <v>363.14999999999964</v>
      </c>
      <c r="F5298" s="2">
        <v>4.1508786969567035</v>
      </c>
    </row>
    <row r="5299" spans="1:6" x14ac:dyDescent="0.35">
      <c r="A5299" s="1">
        <v>43934</v>
      </c>
      <c r="B5299">
        <v>2020</v>
      </c>
      <c r="C5299" t="s">
        <v>15</v>
      </c>
      <c r="D5299">
        <v>8993.85</v>
      </c>
      <c r="E5299">
        <v>-118.04999999999927</v>
      </c>
      <c r="F5299" s="2">
        <v>-1.295558555295814</v>
      </c>
    </row>
    <row r="5300" spans="1:6" x14ac:dyDescent="0.35">
      <c r="A5300" s="1">
        <v>43936</v>
      </c>
      <c r="B5300">
        <v>2020</v>
      </c>
      <c r="C5300" t="s">
        <v>15</v>
      </c>
      <c r="D5300">
        <v>8925.2999999999993</v>
      </c>
      <c r="E5300">
        <v>-68.550000000001091</v>
      </c>
      <c r="F5300" s="2">
        <v>-0.76218749478811731</v>
      </c>
    </row>
    <row r="5301" spans="1:6" x14ac:dyDescent="0.35">
      <c r="A5301" s="1">
        <v>43937</v>
      </c>
      <c r="B5301">
        <v>2020</v>
      </c>
      <c r="C5301" t="s">
        <v>15</v>
      </c>
      <c r="D5301">
        <v>8992.7999999999993</v>
      </c>
      <c r="E5301">
        <v>67.5</v>
      </c>
      <c r="F5301" s="2">
        <v>0.75627709992941416</v>
      </c>
    </row>
    <row r="5302" spans="1:6" x14ac:dyDescent="0.35">
      <c r="A5302" s="1">
        <v>43938</v>
      </c>
      <c r="B5302">
        <v>2020</v>
      </c>
      <c r="C5302" t="s">
        <v>15</v>
      </c>
      <c r="D5302">
        <v>9266.75</v>
      </c>
      <c r="E5302">
        <v>273.95000000000073</v>
      </c>
      <c r="F5302" s="2">
        <v>3.0463259496486161</v>
      </c>
    </row>
    <row r="5303" spans="1:6" x14ac:dyDescent="0.35">
      <c r="A5303" s="1">
        <v>43941</v>
      </c>
      <c r="B5303">
        <v>2020</v>
      </c>
      <c r="C5303" t="s">
        <v>15</v>
      </c>
      <c r="D5303">
        <v>9261.85</v>
      </c>
      <c r="E5303">
        <v>-4.8999999999996362</v>
      </c>
      <c r="F5303" s="2">
        <v>-5.2877222327133419E-2</v>
      </c>
    </row>
    <row r="5304" spans="1:6" x14ac:dyDescent="0.35">
      <c r="A5304" s="1">
        <v>43942</v>
      </c>
      <c r="B5304">
        <v>2020</v>
      </c>
      <c r="C5304" t="s">
        <v>15</v>
      </c>
      <c r="D5304">
        <v>8981.4500000000007</v>
      </c>
      <c r="E5304">
        <v>-280.39999999999964</v>
      </c>
      <c r="F5304" s="2">
        <v>-3.0274729130789164</v>
      </c>
    </row>
    <row r="5305" spans="1:6" x14ac:dyDescent="0.35">
      <c r="A5305" s="1">
        <v>43943</v>
      </c>
      <c r="B5305">
        <v>2020</v>
      </c>
      <c r="C5305" t="s">
        <v>15</v>
      </c>
      <c r="D5305">
        <v>9187.2999999999993</v>
      </c>
      <c r="E5305">
        <v>205.84999999999854</v>
      </c>
      <c r="F5305" s="2">
        <v>2.2919461779556589</v>
      </c>
    </row>
    <row r="5306" spans="1:6" x14ac:dyDescent="0.35">
      <c r="A5306" s="1">
        <v>43944</v>
      </c>
      <c r="B5306">
        <v>2020</v>
      </c>
      <c r="C5306" t="s">
        <v>15</v>
      </c>
      <c r="D5306">
        <v>9313.9</v>
      </c>
      <c r="E5306">
        <v>126.60000000000036</v>
      </c>
      <c r="F5306" s="2">
        <v>1.3779891807168632</v>
      </c>
    </row>
    <row r="5307" spans="1:6" x14ac:dyDescent="0.35">
      <c r="A5307" s="1">
        <v>43945</v>
      </c>
      <c r="B5307">
        <v>2020</v>
      </c>
      <c r="C5307" t="s">
        <v>15</v>
      </c>
      <c r="D5307">
        <v>9154.4</v>
      </c>
      <c r="E5307">
        <v>-159.5</v>
      </c>
      <c r="F5307" s="2">
        <v>-1.7124942290554976</v>
      </c>
    </row>
    <row r="5308" spans="1:6" x14ac:dyDescent="0.35">
      <c r="A5308" s="1">
        <v>43948</v>
      </c>
      <c r="B5308">
        <v>2020</v>
      </c>
      <c r="C5308" t="s">
        <v>15</v>
      </c>
      <c r="D5308">
        <v>9282.2999999999993</v>
      </c>
      <c r="E5308">
        <v>127.89999999999964</v>
      </c>
      <c r="F5308" s="2">
        <v>1.3971423577733073</v>
      </c>
    </row>
    <row r="5309" spans="1:6" x14ac:dyDescent="0.35">
      <c r="A5309" s="1">
        <v>43949</v>
      </c>
      <c r="B5309">
        <v>2020</v>
      </c>
      <c r="C5309" t="s">
        <v>15</v>
      </c>
      <c r="D5309">
        <v>9380.9</v>
      </c>
      <c r="E5309">
        <v>98.600000000000364</v>
      </c>
      <c r="F5309" s="2">
        <v>1.0622367301207716</v>
      </c>
    </row>
    <row r="5310" spans="1:6" x14ac:dyDescent="0.35">
      <c r="A5310" s="1">
        <v>43950</v>
      </c>
      <c r="B5310">
        <v>2020</v>
      </c>
      <c r="C5310" t="s">
        <v>15</v>
      </c>
      <c r="D5310">
        <v>9553.35</v>
      </c>
      <c r="E5310">
        <v>172.45000000000073</v>
      </c>
      <c r="F5310" s="2">
        <v>1.8383097570595652</v>
      </c>
    </row>
    <row r="5311" spans="1:6" x14ac:dyDescent="0.35">
      <c r="A5311" s="1">
        <v>43951</v>
      </c>
      <c r="B5311">
        <v>2020</v>
      </c>
      <c r="C5311" t="s">
        <v>15</v>
      </c>
      <c r="D5311">
        <v>9859.9</v>
      </c>
      <c r="E5311">
        <v>306.54999999999927</v>
      </c>
      <c r="F5311" s="2">
        <v>3.2088220362490567</v>
      </c>
    </row>
    <row r="5312" spans="1:6" x14ac:dyDescent="0.35">
      <c r="A5312" s="1">
        <v>43955</v>
      </c>
      <c r="B5312">
        <v>2020</v>
      </c>
      <c r="C5312" t="s">
        <v>16</v>
      </c>
      <c r="D5312">
        <v>9293.5</v>
      </c>
      <c r="E5312">
        <v>-566.39999999999964</v>
      </c>
      <c r="F5312" s="2">
        <v>-5.744480167141651</v>
      </c>
    </row>
    <row r="5313" spans="1:6" x14ac:dyDescent="0.35">
      <c r="A5313" s="1">
        <v>43956</v>
      </c>
      <c r="B5313">
        <v>2020</v>
      </c>
      <c r="C5313" t="s">
        <v>16</v>
      </c>
      <c r="D5313">
        <v>9205.6</v>
      </c>
      <c r="E5313">
        <v>-87.899999999999636</v>
      </c>
      <c r="F5313" s="2">
        <v>-0.94582234895356587</v>
      </c>
    </row>
    <row r="5314" spans="1:6" x14ac:dyDescent="0.35">
      <c r="A5314" s="1">
        <v>43957</v>
      </c>
      <c r="B5314">
        <v>2020</v>
      </c>
      <c r="C5314" t="s">
        <v>16</v>
      </c>
      <c r="D5314">
        <v>9270.9</v>
      </c>
      <c r="E5314">
        <v>65.299999999999272</v>
      </c>
      <c r="F5314" s="2">
        <v>0.70935082992960008</v>
      </c>
    </row>
    <row r="5315" spans="1:6" x14ac:dyDescent="0.35">
      <c r="A5315" s="1">
        <v>43958</v>
      </c>
      <c r="B5315">
        <v>2020</v>
      </c>
      <c r="C5315" t="s">
        <v>16</v>
      </c>
      <c r="D5315">
        <v>9199.0499999999993</v>
      </c>
      <c r="E5315">
        <v>-71.850000000000364</v>
      </c>
      <c r="F5315" s="2">
        <v>-0.77500566288063044</v>
      </c>
    </row>
    <row r="5316" spans="1:6" x14ac:dyDescent="0.35">
      <c r="A5316" s="1">
        <v>43959</v>
      </c>
      <c r="B5316">
        <v>2020</v>
      </c>
      <c r="C5316" t="s">
        <v>16</v>
      </c>
      <c r="D5316">
        <v>9251.5</v>
      </c>
      <c r="E5316">
        <v>52.450000000000728</v>
      </c>
      <c r="F5316" s="2">
        <v>0.57016757165142851</v>
      </c>
    </row>
    <row r="5317" spans="1:6" x14ac:dyDescent="0.35">
      <c r="A5317" s="1">
        <v>43962</v>
      </c>
      <c r="B5317">
        <v>2020</v>
      </c>
      <c r="C5317" t="s">
        <v>16</v>
      </c>
      <c r="D5317">
        <v>9239.2000000000007</v>
      </c>
      <c r="E5317">
        <v>-12.299999999999272</v>
      </c>
      <c r="F5317" s="2">
        <v>-0.13295141328432439</v>
      </c>
    </row>
    <row r="5318" spans="1:6" x14ac:dyDescent="0.35">
      <c r="A5318" s="1">
        <v>43963</v>
      </c>
      <c r="B5318">
        <v>2020</v>
      </c>
      <c r="C5318" t="s">
        <v>16</v>
      </c>
      <c r="D5318">
        <v>9196.5499999999993</v>
      </c>
      <c r="E5318">
        <v>-42.650000000001455</v>
      </c>
      <c r="F5318" s="2">
        <v>-0.46162005368431741</v>
      </c>
    </row>
    <row r="5319" spans="1:6" x14ac:dyDescent="0.35">
      <c r="A5319" s="1">
        <v>43964</v>
      </c>
      <c r="B5319">
        <v>2020</v>
      </c>
      <c r="C5319" t="s">
        <v>16</v>
      </c>
      <c r="D5319">
        <v>9383.5499999999993</v>
      </c>
      <c r="E5319">
        <v>187</v>
      </c>
      <c r="F5319" s="2">
        <v>2.0333712098558698</v>
      </c>
    </row>
    <row r="5320" spans="1:6" x14ac:dyDescent="0.35">
      <c r="A5320" s="1">
        <v>43965</v>
      </c>
      <c r="B5320">
        <v>2020</v>
      </c>
      <c r="C5320" t="s">
        <v>16</v>
      </c>
      <c r="D5320">
        <v>9142.75</v>
      </c>
      <c r="E5320">
        <v>-240.79999999999927</v>
      </c>
      <c r="F5320" s="2">
        <v>-2.5661929653489275</v>
      </c>
    </row>
    <row r="5321" spans="1:6" x14ac:dyDescent="0.35">
      <c r="A5321" s="1">
        <v>43966</v>
      </c>
      <c r="B5321">
        <v>2020</v>
      </c>
      <c r="C5321" t="s">
        <v>16</v>
      </c>
      <c r="D5321">
        <v>9136.85</v>
      </c>
      <c r="E5321">
        <v>-5.8999999999996362</v>
      </c>
      <c r="F5321" s="2">
        <v>-6.4532006234444078E-2</v>
      </c>
    </row>
    <row r="5322" spans="1:6" x14ac:dyDescent="0.35">
      <c r="A5322" s="1">
        <v>43969</v>
      </c>
      <c r="B5322">
        <v>2020</v>
      </c>
      <c r="C5322" t="s">
        <v>16</v>
      </c>
      <c r="D5322">
        <v>8823.25</v>
      </c>
      <c r="E5322">
        <v>-313.60000000000036</v>
      </c>
      <c r="F5322" s="2">
        <v>-3.4322550988579255</v>
      </c>
    </row>
    <row r="5323" spans="1:6" x14ac:dyDescent="0.35">
      <c r="A5323" s="1">
        <v>43970</v>
      </c>
      <c r="B5323">
        <v>2020</v>
      </c>
      <c r="C5323" t="s">
        <v>16</v>
      </c>
      <c r="D5323">
        <v>8879.1</v>
      </c>
      <c r="E5323">
        <v>55.850000000000364</v>
      </c>
      <c r="F5323" s="2">
        <v>0.63298671124586026</v>
      </c>
    </row>
    <row r="5324" spans="1:6" x14ac:dyDescent="0.35">
      <c r="A5324" s="1">
        <v>43971</v>
      </c>
      <c r="B5324">
        <v>2020</v>
      </c>
      <c r="C5324" t="s">
        <v>16</v>
      </c>
      <c r="D5324">
        <v>9066.5499999999993</v>
      </c>
      <c r="E5324">
        <v>187.44999999999891</v>
      </c>
      <c r="F5324" s="2">
        <v>2.1111373900507808</v>
      </c>
    </row>
    <row r="5325" spans="1:6" x14ac:dyDescent="0.35">
      <c r="A5325" s="1">
        <v>43972</v>
      </c>
      <c r="B5325">
        <v>2020</v>
      </c>
      <c r="C5325" t="s">
        <v>16</v>
      </c>
      <c r="D5325">
        <v>9106.25</v>
      </c>
      <c r="E5325">
        <v>39.700000000000728</v>
      </c>
      <c r="F5325" s="2">
        <v>0.4378732814576739</v>
      </c>
    </row>
    <row r="5326" spans="1:6" x14ac:dyDescent="0.35">
      <c r="A5326" s="1">
        <v>43973</v>
      </c>
      <c r="B5326">
        <v>2020</v>
      </c>
      <c r="C5326" t="s">
        <v>16</v>
      </c>
      <c r="D5326">
        <v>9039.25</v>
      </c>
      <c r="E5326">
        <v>-67</v>
      </c>
      <c r="F5326" s="2">
        <v>-0.73575840768702816</v>
      </c>
    </row>
    <row r="5327" spans="1:6" x14ac:dyDescent="0.35">
      <c r="A5327" s="1">
        <v>43977</v>
      </c>
      <c r="B5327">
        <v>2020</v>
      </c>
      <c r="C5327" t="s">
        <v>16</v>
      </c>
      <c r="D5327">
        <v>9029.0499999999993</v>
      </c>
      <c r="E5327">
        <v>-10.200000000000728</v>
      </c>
      <c r="F5327" s="2">
        <v>-0.11284122023398765</v>
      </c>
    </row>
    <row r="5328" spans="1:6" x14ac:dyDescent="0.35">
      <c r="A5328" s="1">
        <v>43978</v>
      </c>
      <c r="B5328">
        <v>2020</v>
      </c>
      <c r="C5328" t="s">
        <v>16</v>
      </c>
      <c r="D5328">
        <v>9314.9500000000007</v>
      </c>
      <c r="E5328">
        <v>285.90000000000146</v>
      </c>
      <c r="F5328" s="2">
        <v>3.1664460823674858</v>
      </c>
    </row>
    <row r="5329" spans="1:6" x14ac:dyDescent="0.35">
      <c r="A5329" s="1">
        <v>43979</v>
      </c>
      <c r="B5329">
        <v>2020</v>
      </c>
      <c r="C5329" t="s">
        <v>16</v>
      </c>
      <c r="D5329">
        <v>9490.1</v>
      </c>
      <c r="E5329">
        <v>175.14999999999964</v>
      </c>
      <c r="F5329" s="2">
        <v>1.8803106833638357</v>
      </c>
    </row>
    <row r="5330" spans="1:6" x14ac:dyDescent="0.35">
      <c r="A5330" s="1">
        <v>43980</v>
      </c>
      <c r="B5330">
        <v>2020</v>
      </c>
      <c r="C5330" t="s">
        <v>16</v>
      </c>
      <c r="D5330">
        <v>9580.2999999999993</v>
      </c>
      <c r="E5330">
        <v>90.199999999998909</v>
      </c>
      <c r="F5330" s="2">
        <v>0.95046416792234967</v>
      </c>
    </row>
    <row r="5331" spans="1:6" x14ac:dyDescent="0.35">
      <c r="A5331" s="1">
        <v>43983</v>
      </c>
      <c r="B5331">
        <v>2020</v>
      </c>
      <c r="C5331" t="s">
        <v>17</v>
      </c>
      <c r="D5331">
        <v>9826.15</v>
      </c>
      <c r="E5331">
        <v>245.85000000000036</v>
      </c>
      <c r="F5331" s="2">
        <v>2.5662035635627318</v>
      </c>
    </row>
    <row r="5332" spans="1:6" x14ac:dyDescent="0.35">
      <c r="A5332" s="1">
        <v>43984</v>
      </c>
      <c r="B5332">
        <v>2020</v>
      </c>
      <c r="C5332" t="s">
        <v>17</v>
      </c>
      <c r="D5332">
        <v>9979.1</v>
      </c>
      <c r="E5332">
        <v>152.95000000000073</v>
      </c>
      <c r="F5332" s="2">
        <v>1.5565608096762285</v>
      </c>
    </row>
    <row r="5333" spans="1:6" x14ac:dyDescent="0.35">
      <c r="A5333" s="1">
        <v>43985</v>
      </c>
      <c r="B5333">
        <v>2020</v>
      </c>
      <c r="C5333" t="s">
        <v>17</v>
      </c>
      <c r="D5333">
        <v>10061.549999999999</v>
      </c>
      <c r="E5333">
        <v>82.449999999998909</v>
      </c>
      <c r="F5333" s="2">
        <v>0.82622681404133547</v>
      </c>
    </row>
    <row r="5334" spans="1:6" x14ac:dyDescent="0.35">
      <c r="A5334" s="1">
        <v>43986</v>
      </c>
      <c r="B5334">
        <v>2020</v>
      </c>
      <c r="C5334" t="s">
        <v>17</v>
      </c>
      <c r="D5334">
        <v>10029.1</v>
      </c>
      <c r="E5334">
        <v>-32.449999999998909</v>
      </c>
      <c r="F5334" s="2">
        <v>-0.32251492066330645</v>
      </c>
    </row>
    <row r="5335" spans="1:6" x14ac:dyDescent="0.35">
      <c r="A5335" s="1">
        <v>43987</v>
      </c>
      <c r="B5335">
        <v>2020</v>
      </c>
      <c r="C5335" t="s">
        <v>17</v>
      </c>
      <c r="D5335">
        <v>10142.15</v>
      </c>
      <c r="E5335">
        <v>113.04999999999927</v>
      </c>
      <c r="F5335" s="2">
        <v>1.1272197904098997</v>
      </c>
    </row>
    <row r="5336" spans="1:6" x14ac:dyDescent="0.35">
      <c r="A5336" s="1">
        <v>43990</v>
      </c>
      <c r="B5336">
        <v>2020</v>
      </c>
      <c r="C5336" t="s">
        <v>17</v>
      </c>
      <c r="D5336">
        <v>10167.450000000001</v>
      </c>
      <c r="E5336">
        <v>25.300000000001091</v>
      </c>
      <c r="F5336" s="2">
        <v>0.2494540112303712</v>
      </c>
    </row>
    <row r="5337" spans="1:6" x14ac:dyDescent="0.35">
      <c r="A5337" s="1">
        <v>43991</v>
      </c>
      <c r="B5337">
        <v>2020</v>
      </c>
      <c r="C5337" t="s">
        <v>17</v>
      </c>
      <c r="D5337">
        <v>10046.65</v>
      </c>
      <c r="E5337">
        <v>-120.80000000000109</v>
      </c>
      <c r="F5337" s="2">
        <v>-1.1881051787813175</v>
      </c>
    </row>
    <row r="5338" spans="1:6" x14ac:dyDescent="0.35">
      <c r="A5338" s="1">
        <v>43992</v>
      </c>
      <c r="B5338">
        <v>2020</v>
      </c>
      <c r="C5338" t="s">
        <v>17</v>
      </c>
      <c r="D5338">
        <v>10116.15</v>
      </c>
      <c r="E5338">
        <v>69.5</v>
      </c>
      <c r="F5338" s="2">
        <v>0.69177287951705302</v>
      </c>
    </row>
    <row r="5339" spans="1:6" x14ac:dyDescent="0.35">
      <c r="A5339" s="1">
        <v>43993</v>
      </c>
      <c r="B5339">
        <v>2020</v>
      </c>
      <c r="C5339" t="s">
        <v>17</v>
      </c>
      <c r="D5339">
        <v>9902</v>
      </c>
      <c r="E5339">
        <v>-214.14999999999964</v>
      </c>
      <c r="F5339" s="2">
        <v>-2.1169120663493488</v>
      </c>
    </row>
    <row r="5340" spans="1:6" x14ac:dyDescent="0.35">
      <c r="A5340" s="1">
        <v>43994</v>
      </c>
      <c r="B5340">
        <v>2020</v>
      </c>
      <c r="C5340" t="s">
        <v>17</v>
      </c>
      <c r="D5340">
        <v>9972.9</v>
      </c>
      <c r="E5340">
        <v>70.899999999999636</v>
      </c>
      <c r="F5340" s="2">
        <v>0.71601696626943678</v>
      </c>
    </row>
    <row r="5341" spans="1:6" x14ac:dyDescent="0.35">
      <c r="A5341" s="1">
        <v>43997</v>
      </c>
      <c r="B5341">
        <v>2020</v>
      </c>
      <c r="C5341" t="s">
        <v>17</v>
      </c>
      <c r="D5341">
        <v>9813.7000000000007</v>
      </c>
      <c r="E5341">
        <v>-159.19999999999891</v>
      </c>
      <c r="F5341" s="2">
        <v>-1.5963260435780859</v>
      </c>
    </row>
    <row r="5342" spans="1:6" x14ac:dyDescent="0.35">
      <c r="A5342" s="1">
        <v>43998</v>
      </c>
      <c r="B5342">
        <v>2020</v>
      </c>
      <c r="C5342" t="s">
        <v>17</v>
      </c>
      <c r="D5342">
        <v>9914</v>
      </c>
      <c r="E5342">
        <v>100.29999999999927</v>
      </c>
      <c r="F5342" s="2">
        <v>1.0220406166889069</v>
      </c>
    </row>
    <row r="5343" spans="1:6" x14ac:dyDescent="0.35">
      <c r="A5343" s="1">
        <v>43999</v>
      </c>
      <c r="B5343">
        <v>2020</v>
      </c>
      <c r="C5343" t="s">
        <v>17</v>
      </c>
      <c r="D5343">
        <v>9881.15</v>
      </c>
      <c r="E5343">
        <v>-32.850000000000364</v>
      </c>
      <c r="F5343" s="2">
        <v>-0.33134960661690904</v>
      </c>
    </row>
    <row r="5344" spans="1:6" x14ac:dyDescent="0.35">
      <c r="A5344" s="1">
        <v>44000</v>
      </c>
      <c r="B5344">
        <v>2020</v>
      </c>
      <c r="C5344" t="s">
        <v>17</v>
      </c>
      <c r="D5344">
        <v>10091.65</v>
      </c>
      <c r="E5344">
        <v>210.5</v>
      </c>
      <c r="F5344" s="2">
        <v>2.1303188394063444</v>
      </c>
    </row>
    <row r="5345" spans="1:6" x14ac:dyDescent="0.35">
      <c r="A5345" s="1">
        <v>44001</v>
      </c>
      <c r="B5345">
        <v>2020</v>
      </c>
      <c r="C5345" t="s">
        <v>17</v>
      </c>
      <c r="D5345">
        <v>10244.4</v>
      </c>
      <c r="E5345">
        <v>152.75</v>
      </c>
      <c r="F5345" s="2">
        <v>1.5136276030183371</v>
      </c>
    </row>
    <row r="5346" spans="1:6" x14ac:dyDescent="0.35">
      <c r="A5346" s="1">
        <v>44004</v>
      </c>
      <c r="B5346">
        <v>2020</v>
      </c>
      <c r="C5346" t="s">
        <v>17</v>
      </c>
      <c r="D5346">
        <v>10311.200000000001</v>
      </c>
      <c r="E5346">
        <v>66.800000000001091</v>
      </c>
      <c r="F5346" s="2">
        <v>0.65206356643630758</v>
      </c>
    </row>
    <row r="5347" spans="1:6" x14ac:dyDescent="0.35">
      <c r="A5347" s="1">
        <v>44005</v>
      </c>
      <c r="B5347">
        <v>2020</v>
      </c>
      <c r="C5347" t="s">
        <v>17</v>
      </c>
      <c r="D5347">
        <v>10471</v>
      </c>
      <c r="E5347">
        <v>159.79999999999927</v>
      </c>
      <c r="F5347" s="2">
        <v>1.5497711226627287</v>
      </c>
    </row>
    <row r="5348" spans="1:6" x14ac:dyDescent="0.35">
      <c r="A5348" s="1">
        <v>44006</v>
      </c>
      <c r="B5348">
        <v>2020</v>
      </c>
      <c r="C5348" t="s">
        <v>17</v>
      </c>
      <c r="D5348">
        <v>10305.299999999999</v>
      </c>
      <c r="E5348">
        <v>-165.70000000000073</v>
      </c>
      <c r="F5348" s="2">
        <v>-1.5824658580842397</v>
      </c>
    </row>
    <row r="5349" spans="1:6" x14ac:dyDescent="0.35">
      <c r="A5349" s="1">
        <v>44007</v>
      </c>
      <c r="B5349">
        <v>2020</v>
      </c>
      <c r="C5349" t="s">
        <v>17</v>
      </c>
      <c r="D5349">
        <v>10288.9</v>
      </c>
      <c r="E5349">
        <v>-16.399999999999636</v>
      </c>
      <c r="F5349" s="2">
        <v>-0.15914141267114626</v>
      </c>
    </row>
    <row r="5350" spans="1:6" x14ac:dyDescent="0.35">
      <c r="A5350" s="1">
        <v>44008</v>
      </c>
      <c r="B5350">
        <v>2020</v>
      </c>
      <c r="C5350" t="s">
        <v>17</v>
      </c>
      <c r="D5350">
        <v>10383</v>
      </c>
      <c r="E5350">
        <v>94.100000000000364</v>
      </c>
      <c r="F5350" s="2">
        <v>0.91457784602824754</v>
      </c>
    </row>
    <row r="5351" spans="1:6" x14ac:dyDescent="0.35">
      <c r="A5351" s="1">
        <v>44011</v>
      </c>
      <c r="B5351">
        <v>2020</v>
      </c>
      <c r="C5351" t="s">
        <v>17</v>
      </c>
      <c r="D5351">
        <v>10312.4</v>
      </c>
      <c r="E5351">
        <v>-70.600000000000364</v>
      </c>
      <c r="F5351" s="2">
        <v>-0.67995762303766116</v>
      </c>
    </row>
    <row r="5352" spans="1:6" x14ac:dyDescent="0.35">
      <c r="A5352" s="1">
        <v>44012</v>
      </c>
      <c r="B5352">
        <v>2020</v>
      </c>
      <c r="C5352" t="s">
        <v>17</v>
      </c>
      <c r="D5352">
        <v>10302.1</v>
      </c>
      <c r="E5352">
        <v>-10.299999999999272</v>
      </c>
      <c r="F5352" s="2">
        <v>-9.9879756409752066E-2</v>
      </c>
    </row>
    <row r="5353" spans="1:6" x14ac:dyDescent="0.35">
      <c r="A5353" s="1">
        <v>44013</v>
      </c>
      <c r="B5353">
        <v>2020</v>
      </c>
      <c r="C5353" t="s">
        <v>18</v>
      </c>
      <c r="D5353">
        <v>10430.049999999999</v>
      </c>
      <c r="E5353">
        <v>127.94999999999891</v>
      </c>
      <c r="F5353" s="2">
        <v>1.241979790528134</v>
      </c>
    </row>
    <row r="5354" spans="1:6" x14ac:dyDescent="0.35">
      <c r="A5354" s="1">
        <v>44014</v>
      </c>
      <c r="B5354">
        <v>2020</v>
      </c>
      <c r="C5354" t="s">
        <v>18</v>
      </c>
      <c r="D5354">
        <v>10551.7</v>
      </c>
      <c r="E5354">
        <v>121.65000000000146</v>
      </c>
      <c r="F5354" s="2">
        <v>1.1663414844607789</v>
      </c>
    </row>
    <row r="5355" spans="1:6" x14ac:dyDescent="0.35">
      <c r="A5355" s="1">
        <v>44015</v>
      </c>
      <c r="B5355">
        <v>2020</v>
      </c>
      <c r="C5355" t="s">
        <v>18</v>
      </c>
      <c r="D5355">
        <v>10607.35</v>
      </c>
      <c r="E5355">
        <v>55.649999999999636</v>
      </c>
      <c r="F5355" s="2">
        <v>0.52740316726214387</v>
      </c>
    </row>
    <row r="5356" spans="1:6" x14ac:dyDescent="0.35">
      <c r="A5356" s="1">
        <v>44018</v>
      </c>
      <c r="B5356">
        <v>2020</v>
      </c>
      <c r="C5356" t="s">
        <v>18</v>
      </c>
      <c r="D5356">
        <v>10763.65</v>
      </c>
      <c r="E5356">
        <v>156.29999999999927</v>
      </c>
      <c r="F5356" s="2">
        <v>1.4735065779860124</v>
      </c>
    </row>
    <row r="5357" spans="1:6" x14ac:dyDescent="0.35">
      <c r="A5357" s="1">
        <v>44019</v>
      </c>
      <c r="B5357">
        <v>2020</v>
      </c>
      <c r="C5357" t="s">
        <v>18</v>
      </c>
      <c r="D5357">
        <v>10799.65</v>
      </c>
      <c r="E5357">
        <v>36</v>
      </c>
      <c r="F5357" s="2">
        <v>0.33445903573601893</v>
      </c>
    </row>
    <row r="5358" spans="1:6" x14ac:dyDescent="0.35">
      <c r="A5358" s="1">
        <v>44020</v>
      </c>
      <c r="B5358">
        <v>2020</v>
      </c>
      <c r="C5358" t="s">
        <v>18</v>
      </c>
      <c r="D5358">
        <v>10705.75</v>
      </c>
      <c r="E5358">
        <v>-93.899999999999636</v>
      </c>
      <c r="F5358" s="2">
        <v>-0.86947262179792528</v>
      </c>
    </row>
    <row r="5359" spans="1:6" x14ac:dyDescent="0.35">
      <c r="A5359" s="1">
        <v>44021</v>
      </c>
      <c r="B5359">
        <v>2020</v>
      </c>
      <c r="C5359" t="s">
        <v>18</v>
      </c>
      <c r="D5359">
        <v>10813.45</v>
      </c>
      <c r="E5359">
        <v>107.70000000000073</v>
      </c>
      <c r="F5359" s="2">
        <v>1.0060014478201036</v>
      </c>
    </row>
    <row r="5360" spans="1:6" x14ac:dyDescent="0.35">
      <c r="A5360" s="1">
        <v>44022</v>
      </c>
      <c r="B5360">
        <v>2020</v>
      </c>
      <c r="C5360" t="s">
        <v>18</v>
      </c>
      <c r="D5360">
        <v>10768.05</v>
      </c>
      <c r="E5360">
        <v>-45.400000000001455</v>
      </c>
      <c r="F5360" s="2">
        <v>-0.41984750472792171</v>
      </c>
    </row>
    <row r="5361" spans="1:6" x14ac:dyDescent="0.35">
      <c r="A5361" s="1">
        <v>44025</v>
      </c>
      <c r="B5361">
        <v>2020</v>
      </c>
      <c r="C5361" t="s">
        <v>18</v>
      </c>
      <c r="D5361">
        <v>10802.7</v>
      </c>
      <c r="E5361">
        <v>34.650000000001455</v>
      </c>
      <c r="F5361" s="2">
        <v>0.32178528145765911</v>
      </c>
    </row>
    <row r="5362" spans="1:6" x14ac:dyDescent="0.35">
      <c r="A5362" s="1">
        <v>44026</v>
      </c>
      <c r="B5362">
        <v>2020</v>
      </c>
      <c r="C5362" t="s">
        <v>18</v>
      </c>
      <c r="D5362">
        <v>10607.35</v>
      </c>
      <c r="E5362">
        <v>-195.35000000000036</v>
      </c>
      <c r="F5362" s="2">
        <v>-1.8083442102437386</v>
      </c>
    </row>
    <row r="5363" spans="1:6" x14ac:dyDescent="0.35">
      <c r="A5363" s="1">
        <v>44027</v>
      </c>
      <c r="B5363">
        <v>2020</v>
      </c>
      <c r="C5363" t="s">
        <v>18</v>
      </c>
      <c r="D5363">
        <v>10618.2</v>
      </c>
      <c r="E5363">
        <v>10.850000000000364</v>
      </c>
      <c r="F5363" s="2">
        <v>0.10228756475463112</v>
      </c>
    </row>
    <row r="5364" spans="1:6" x14ac:dyDescent="0.35">
      <c r="A5364" s="1">
        <v>44028</v>
      </c>
      <c r="B5364">
        <v>2020</v>
      </c>
      <c r="C5364" t="s">
        <v>18</v>
      </c>
      <c r="D5364">
        <v>10739.95</v>
      </c>
      <c r="E5364">
        <v>121.75</v>
      </c>
      <c r="F5364" s="2">
        <v>1.1466161873010492</v>
      </c>
    </row>
    <row r="5365" spans="1:6" x14ac:dyDescent="0.35">
      <c r="A5365" s="1">
        <v>44029</v>
      </c>
      <c r="B5365">
        <v>2020</v>
      </c>
      <c r="C5365" t="s">
        <v>18</v>
      </c>
      <c r="D5365">
        <v>10901.7</v>
      </c>
      <c r="E5365">
        <v>161.75</v>
      </c>
      <c r="F5365" s="2">
        <v>1.5060591529755722</v>
      </c>
    </row>
    <row r="5366" spans="1:6" x14ac:dyDescent="0.35">
      <c r="A5366" s="1">
        <v>44032</v>
      </c>
      <c r="B5366">
        <v>2020</v>
      </c>
      <c r="C5366" t="s">
        <v>18</v>
      </c>
      <c r="D5366">
        <v>11022.2</v>
      </c>
      <c r="E5366">
        <v>120.5</v>
      </c>
      <c r="F5366" s="2">
        <v>1.1053321958960529</v>
      </c>
    </row>
    <row r="5367" spans="1:6" x14ac:dyDescent="0.35">
      <c r="A5367" s="1">
        <v>44033</v>
      </c>
      <c r="B5367">
        <v>2020</v>
      </c>
      <c r="C5367" t="s">
        <v>18</v>
      </c>
      <c r="D5367">
        <v>11162.25</v>
      </c>
      <c r="E5367">
        <v>140.04999999999927</v>
      </c>
      <c r="F5367" s="2">
        <v>1.2706174810836246</v>
      </c>
    </row>
    <row r="5368" spans="1:6" x14ac:dyDescent="0.35">
      <c r="A5368" s="1">
        <v>44034</v>
      </c>
      <c r="B5368">
        <v>2020</v>
      </c>
      <c r="C5368" t="s">
        <v>18</v>
      </c>
      <c r="D5368">
        <v>11132.6</v>
      </c>
      <c r="E5368">
        <v>-29.649999999999636</v>
      </c>
      <c r="F5368" s="2">
        <v>-0.26562744966292312</v>
      </c>
    </row>
    <row r="5369" spans="1:6" x14ac:dyDescent="0.35">
      <c r="A5369" s="1">
        <v>44035</v>
      </c>
      <c r="B5369">
        <v>2020</v>
      </c>
      <c r="C5369" t="s">
        <v>18</v>
      </c>
      <c r="D5369">
        <v>11215.45</v>
      </c>
      <c r="E5369">
        <v>82.850000000000364</v>
      </c>
      <c r="F5369" s="2">
        <v>0.74421069651294725</v>
      </c>
    </row>
    <row r="5370" spans="1:6" x14ac:dyDescent="0.35">
      <c r="A5370" s="1">
        <v>44036</v>
      </c>
      <c r="B5370">
        <v>2020</v>
      </c>
      <c r="C5370" t="s">
        <v>18</v>
      </c>
      <c r="D5370">
        <v>11194.15</v>
      </c>
      <c r="E5370">
        <v>-21.300000000001091</v>
      </c>
      <c r="F5370" s="2">
        <v>-0.18991658827778723</v>
      </c>
    </row>
    <row r="5371" spans="1:6" x14ac:dyDescent="0.35">
      <c r="A5371" s="1">
        <v>44039</v>
      </c>
      <c r="B5371">
        <v>2020</v>
      </c>
      <c r="C5371" t="s">
        <v>18</v>
      </c>
      <c r="D5371">
        <v>11131.8</v>
      </c>
      <c r="E5371">
        <v>-62.350000000000364</v>
      </c>
      <c r="F5371" s="2">
        <v>-0.55698735500239283</v>
      </c>
    </row>
    <row r="5372" spans="1:6" x14ac:dyDescent="0.35">
      <c r="A5372" s="1">
        <v>44040</v>
      </c>
      <c r="B5372">
        <v>2020</v>
      </c>
      <c r="C5372" t="s">
        <v>18</v>
      </c>
      <c r="D5372">
        <v>11300.55</v>
      </c>
      <c r="E5372">
        <v>168.75</v>
      </c>
      <c r="F5372" s="2">
        <v>1.5159273432868001</v>
      </c>
    </row>
    <row r="5373" spans="1:6" x14ac:dyDescent="0.35">
      <c r="A5373" s="1">
        <v>44041</v>
      </c>
      <c r="B5373">
        <v>2020</v>
      </c>
      <c r="C5373" t="s">
        <v>18</v>
      </c>
      <c r="D5373">
        <v>11202.85</v>
      </c>
      <c r="E5373">
        <v>-97.699999999998909</v>
      </c>
      <c r="F5373" s="2">
        <v>-0.86455968957262175</v>
      </c>
    </row>
    <row r="5374" spans="1:6" x14ac:dyDescent="0.35">
      <c r="A5374" s="1">
        <v>44042</v>
      </c>
      <c r="B5374">
        <v>2020</v>
      </c>
      <c r="C5374" t="s">
        <v>18</v>
      </c>
      <c r="D5374">
        <v>11102.15</v>
      </c>
      <c r="E5374">
        <v>-100.70000000000073</v>
      </c>
      <c r="F5374" s="2">
        <v>-0.89887841040450167</v>
      </c>
    </row>
    <row r="5375" spans="1:6" x14ac:dyDescent="0.35">
      <c r="A5375" s="1">
        <v>44043</v>
      </c>
      <c r="B5375">
        <v>2020</v>
      </c>
      <c r="C5375" t="s">
        <v>18</v>
      </c>
      <c r="D5375">
        <v>11073.45</v>
      </c>
      <c r="E5375">
        <v>-28.699999999998909</v>
      </c>
      <c r="F5375" s="2">
        <v>-0.25850848709483221</v>
      </c>
    </row>
    <row r="5376" spans="1:6" x14ac:dyDescent="0.35">
      <c r="A5376" s="1">
        <v>44046</v>
      </c>
      <c r="B5376">
        <v>2020</v>
      </c>
      <c r="C5376" t="s">
        <v>19</v>
      </c>
      <c r="D5376">
        <v>10891.6</v>
      </c>
      <c r="E5376">
        <v>-181.85000000000036</v>
      </c>
      <c r="F5376" s="2">
        <v>-1.6422162921221513</v>
      </c>
    </row>
    <row r="5377" spans="1:6" x14ac:dyDescent="0.35">
      <c r="A5377" s="1">
        <v>44047</v>
      </c>
      <c r="B5377">
        <v>2020</v>
      </c>
      <c r="C5377" t="s">
        <v>19</v>
      </c>
      <c r="D5377">
        <v>11095.25</v>
      </c>
      <c r="E5377">
        <v>203.64999999999964</v>
      </c>
      <c r="F5377" s="2">
        <v>1.8697895625986967</v>
      </c>
    </row>
    <row r="5378" spans="1:6" x14ac:dyDescent="0.35">
      <c r="A5378" s="1">
        <v>44048</v>
      </c>
      <c r="B5378">
        <v>2020</v>
      </c>
      <c r="C5378" t="s">
        <v>19</v>
      </c>
      <c r="D5378">
        <v>11101.65</v>
      </c>
      <c r="E5378">
        <v>6.3999999999996362</v>
      </c>
      <c r="F5378" s="2">
        <v>5.7682341542548712E-2</v>
      </c>
    </row>
    <row r="5379" spans="1:6" x14ac:dyDescent="0.35">
      <c r="A5379" s="1">
        <v>44049</v>
      </c>
      <c r="B5379">
        <v>2020</v>
      </c>
      <c r="C5379" t="s">
        <v>19</v>
      </c>
      <c r="D5379">
        <v>11200.15</v>
      </c>
      <c r="E5379">
        <v>98.5</v>
      </c>
      <c r="F5379" s="2">
        <v>0.8872554980565952</v>
      </c>
    </row>
    <row r="5380" spans="1:6" x14ac:dyDescent="0.35">
      <c r="A5380" s="1">
        <v>44050</v>
      </c>
      <c r="B5380">
        <v>2020</v>
      </c>
      <c r="C5380" t="s">
        <v>19</v>
      </c>
      <c r="D5380">
        <v>11214.05</v>
      </c>
      <c r="E5380">
        <v>13.899999999999636</v>
      </c>
      <c r="F5380" s="2">
        <v>0.12410548073016556</v>
      </c>
    </row>
    <row r="5381" spans="1:6" x14ac:dyDescent="0.35">
      <c r="A5381" s="1">
        <v>44053</v>
      </c>
      <c r="B5381">
        <v>2020</v>
      </c>
      <c r="C5381" t="s">
        <v>19</v>
      </c>
      <c r="D5381">
        <v>11270.15</v>
      </c>
      <c r="E5381">
        <v>56.100000000000364</v>
      </c>
      <c r="F5381" s="2">
        <v>0.5002652922004126</v>
      </c>
    </row>
    <row r="5382" spans="1:6" x14ac:dyDescent="0.35">
      <c r="A5382" s="1">
        <v>44054</v>
      </c>
      <c r="B5382">
        <v>2020</v>
      </c>
      <c r="C5382" t="s">
        <v>19</v>
      </c>
      <c r="D5382">
        <v>11322.5</v>
      </c>
      <c r="E5382">
        <v>52.350000000000364</v>
      </c>
      <c r="F5382" s="2">
        <v>0.46450135978669643</v>
      </c>
    </row>
    <row r="5383" spans="1:6" x14ac:dyDescent="0.35">
      <c r="A5383" s="1">
        <v>44055</v>
      </c>
      <c r="B5383">
        <v>2020</v>
      </c>
      <c r="C5383" t="s">
        <v>19</v>
      </c>
      <c r="D5383">
        <v>11308.4</v>
      </c>
      <c r="E5383">
        <v>-14.100000000000364</v>
      </c>
      <c r="F5383" s="2">
        <v>-0.12453080150143842</v>
      </c>
    </row>
    <row r="5384" spans="1:6" x14ac:dyDescent="0.35">
      <c r="A5384" s="1">
        <v>44056</v>
      </c>
      <c r="B5384">
        <v>2020</v>
      </c>
      <c r="C5384" t="s">
        <v>19</v>
      </c>
      <c r="D5384">
        <v>11300.45</v>
      </c>
      <c r="E5384">
        <v>-7.9499999999989086</v>
      </c>
      <c r="F5384" s="2">
        <v>-7.0301722613268974E-2</v>
      </c>
    </row>
    <row r="5385" spans="1:6" x14ac:dyDescent="0.35">
      <c r="A5385" s="1">
        <v>44057</v>
      </c>
      <c r="B5385">
        <v>2020</v>
      </c>
      <c r="C5385" t="s">
        <v>19</v>
      </c>
      <c r="D5385">
        <v>11178.4</v>
      </c>
      <c r="E5385">
        <v>-122.05000000000109</v>
      </c>
      <c r="F5385" s="2">
        <v>-1.0800454849143273</v>
      </c>
    </row>
    <row r="5386" spans="1:6" x14ac:dyDescent="0.35">
      <c r="A5386" s="1">
        <v>44060</v>
      </c>
      <c r="B5386">
        <v>2020</v>
      </c>
      <c r="C5386" t="s">
        <v>19</v>
      </c>
      <c r="D5386">
        <v>11247.1</v>
      </c>
      <c r="E5386">
        <v>68.700000000000728</v>
      </c>
      <c r="F5386" s="2">
        <v>0.61457811493595438</v>
      </c>
    </row>
    <row r="5387" spans="1:6" x14ac:dyDescent="0.35">
      <c r="A5387" s="1">
        <v>44061</v>
      </c>
      <c r="B5387">
        <v>2020</v>
      </c>
      <c r="C5387" t="s">
        <v>19</v>
      </c>
      <c r="D5387">
        <v>11385.35</v>
      </c>
      <c r="E5387">
        <v>138.25</v>
      </c>
      <c r="F5387" s="2">
        <v>1.2292057508157659</v>
      </c>
    </row>
    <row r="5388" spans="1:6" x14ac:dyDescent="0.35">
      <c r="A5388" s="1">
        <v>44062</v>
      </c>
      <c r="B5388">
        <v>2020</v>
      </c>
      <c r="C5388" t="s">
        <v>19</v>
      </c>
      <c r="D5388">
        <v>11408.4</v>
      </c>
      <c r="E5388">
        <v>23.049999999999272</v>
      </c>
      <c r="F5388" s="2">
        <v>0.20245315251616572</v>
      </c>
    </row>
    <row r="5389" spans="1:6" x14ac:dyDescent="0.35">
      <c r="A5389" s="1">
        <v>44063</v>
      </c>
      <c r="B5389">
        <v>2020</v>
      </c>
      <c r="C5389" t="s">
        <v>19</v>
      </c>
      <c r="D5389">
        <v>11312.2</v>
      </c>
      <c r="E5389">
        <v>-96.199999999998909</v>
      </c>
      <c r="F5389" s="2">
        <v>-0.84323831562707219</v>
      </c>
    </row>
    <row r="5390" spans="1:6" x14ac:dyDescent="0.35">
      <c r="A5390" s="1">
        <v>44064</v>
      </c>
      <c r="B5390">
        <v>2020</v>
      </c>
      <c r="C5390" t="s">
        <v>19</v>
      </c>
      <c r="D5390">
        <v>11371.6</v>
      </c>
      <c r="E5390">
        <v>59.399999999999636</v>
      </c>
      <c r="F5390" s="2">
        <v>0.52509679814712995</v>
      </c>
    </row>
    <row r="5391" spans="1:6" x14ac:dyDescent="0.35">
      <c r="A5391" s="1">
        <v>44067</v>
      </c>
      <c r="B5391">
        <v>2020</v>
      </c>
      <c r="C5391" t="s">
        <v>19</v>
      </c>
      <c r="D5391">
        <v>11466.45</v>
      </c>
      <c r="E5391">
        <v>94.850000000000364</v>
      </c>
      <c r="F5391" s="2">
        <v>0.83409546589750216</v>
      </c>
    </row>
    <row r="5392" spans="1:6" x14ac:dyDescent="0.35">
      <c r="A5392" s="1">
        <v>44068</v>
      </c>
      <c r="B5392">
        <v>2020</v>
      </c>
      <c r="C5392" t="s">
        <v>19</v>
      </c>
      <c r="D5392">
        <v>11472.25</v>
      </c>
      <c r="E5392">
        <v>5.7999999999992724</v>
      </c>
      <c r="F5392" s="2">
        <v>5.0582351120000278E-2</v>
      </c>
    </row>
    <row r="5393" spans="1:6" x14ac:dyDescent="0.35">
      <c r="A5393" s="1">
        <v>44069</v>
      </c>
      <c r="B5393">
        <v>2020</v>
      </c>
      <c r="C5393" t="s">
        <v>19</v>
      </c>
      <c r="D5393">
        <v>11549.6</v>
      </c>
      <c r="E5393">
        <v>77.350000000000364</v>
      </c>
      <c r="F5393" s="2">
        <v>0.67423565560374255</v>
      </c>
    </row>
    <row r="5394" spans="1:6" x14ac:dyDescent="0.35">
      <c r="A5394" s="1">
        <v>44070</v>
      </c>
      <c r="B5394">
        <v>2020</v>
      </c>
      <c r="C5394" t="s">
        <v>19</v>
      </c>
      <c r="D5394">
        <v>11559.25</v>
      </c>
      <c r="E5394">
        <v>9.6499999999996362</v>
      </c>
      <c r="F5394" s="2">
        <v>8.3552677148989021E-2</v>
      </c>
    </row>
    <row r="5395" spans="1:6" x14ac:dyDescent="0.35">
      <c r="A5395" s="1">
        <v>44071</v>
      </c>
      <c r="B5395">
        <v>2020</v>
      </c>
      <c r="C5395" t="s">
        <v>19</v>
      </c>
      <c r="D5395">
        <v>11647.6</v>
      </c>
      <c r="E5395">
        <v>88.350000000000364</v>
      </c>
      <c r="F5395" s="2">
        <v>0.76432294482773855</v>
      </c>
    </row>
    <row r="5396" spans="1:6" x14ac:dyDescent="0.35">
      <c r="A5396" s="1">
        <v>44074</v>
      </c>
      <c r="B5396">
        <v>2020</v>
      </c>
      <c r="C5396" t="s">
        <v>19</v>
      </c>
      <c r="D5396">
        <v>11387.5</v>
      </c>
      <c r="E5396">
        <v>-260.10000000000036</v>
      </c>
      <c r="F5396" s="2">
        <v>-2.2330780589992818</v>
      </c>
    </row>
    <row r="5397" spans="1:6" x14ac:dyDescent="0.35">
      <c r="A5397" s="1">
        <v>44075</v>
      </c>
      <c r="B5397">
        <v>2020</v>
      </c>
      <c r="C5397" t="s">
        <v>20</v>
      </c>
      <c r="D5397">
        <v>11470.25</v>
      </c>
      <c r="E5397">
        <v>82.75</v>
      </c>
      <c r="F5397" s="2">
        <v>0.72667398463227229</v>
      </c>
    </row>
    <row r="5398" spans="1:6" x14ac:dyDescent="0.35">
      <c r="A5398" s="1">
        <v>44076</v>
      </c>
      <c r="B5398">
        <v>2020</v>
      </c>
      <c r="C5398" t="s">
        <v>20</v>
      </c>
      <c r="D5398">
        <v>11535</v>
      </c>
      <c r="E5398">
        <v>64.75</v>
      </c>
      <c r="F5398" s="2">
        <v>0.56450382511279174</v>
      </c>
    </row>
    <row r="5399" spans="1:6" x14ac:dyDescent="0.35">
      <c r="A5399" s="1">
        <v>44077</v>
      </c>
      <c r="B5399">
        <v>2020</v>
      </c>
      <c r="C5399" t="s">
        <v>20</v>
      </c>
      <c r="D5399">
        <v>11527.45</v>
      </c>
      <c r="E5399">
        <v>-7.5499999999992724</v>
      </c>
      <c r="F5399" s="2">
        <v>-6.5452969224094257E-2</v>
      </c>
    </row>
    <row r="5400" spans="1:6" x14ac:dyDescent="0.35">
      <c r="A5400" s="1">
        <v>44078</v>
      </c>
      <c r="B5400">
        <v>2020</v>
      </c>
      <c r="C5400" t="s">
        <v>20</v>
      </c>
      <c r="D5400">
        <v>11333.85</v>
      </c>
      <c r="E5400">
        <v>-193.60000000000036</v>
      </c>
      <c r="F5400" s="2">
        <v>-1.679469440335897</v>
      </c>
    </row>
    <row r="5401" spans="1:6" x14ac:dyDescent="0.35">
      <c r="A5401" s="1">
        <v>44081</v>
      </c>
      <c r="B5401">
        <v>2020</v>
      </c>
      <c r="C5401" t="s">
        <v>20</v>
      </c>
      <c r="D5401">
        <v>11355.05</v>
      </c>
      <c r="E5401">
        <v>21.199999999998909</v>
      </c>
      <c r="F5401" s="2">
        <v>0.18705029623648547</v>
      </c>
    </row>
    <row r="5402" spans="1:6" x14ac:dyDescent="0.35">
      <c r="A5402" s="1">
        <v>44082</v>
      </c>
      <c r="B5402">
        <v>2020</v>
      </c>
      <c r="C5402" t="s">
        <v>20</v>
      </c>
      <c r="D5402">
        <v>11317.35</v>
      </c>
      <c r="E5402">
        <v>-37.699999999998909</v>
      </c>
      <c r="F5402" s="2">
        <v>-0.33201086741140651</v>
      </c>
    </row>
    <row r="5403" spans="1:6" x14ac:dyDescent="0.35">
      <c r="A5403" s="1">
        <v>44083</v>
      </c>
      <c r="B5403">
        <v>2020</v>
      </c>
      <c r="C5403" t="s">
        <v>20</v>
      </c>
      <c r="D5403">
        <v>11278</v>
      </c>
      <c r="E5403">
        <v>-39.350000000000364</v>
      </c>
      <c r="F5403" s="2">
        <v>-0.34769623630974006</v>
      </c>
    </row>
    <row r="5404" spans="1:6" x14ac:dyDescent="0.35">
      <c r="A5404" s="1">
        <v>44084</v>
      </c>
      <c r="B5404">
        <v>2020</v>
      </c>
      <c r="C5404" t="s">
        <v>20</v>
      </c>
      <c r="D5404">
        <v>11449.25</v>
      </c>
      <c r="E5404">
        <v>171.25</v>
      </c>
      <c r="F5404" s="2">
        <v>1.5184429863450966</v>
      </c>
    </row>
    <row r="5405" spans="1:6" x14ac:dyDescent="0.35">
      <c r="A5405" s="1">
        <v>44085</v>
      </c>
      <c r="B5405">
        <v>2020</v>
      </c>
      <c r="C5405" t="s">
        <v>20</v>
      </c>
      <c r="D5405">
        <v>11464.45</v>
      </c>
      <c r="E5405">
        <v>15.200000000000728</v>
      </c>
      <c r="F5405" s="2">
        <v>0.13275978775902986</v>
      </c>
    </row>
    <row r="5406" spans="1:6" x14ac:dyDescent="0.35">
      <c r="A5406" s="1">
        <v>44088</v>
      </c>
      <c r="B5406">
        <v>2020</v>
      </c>
      <c r="C5406" t="s">
        <v>20</v>
      </c>
      <c r="D5406">
        <v>11440.05</v>
      </c>
      <c r="E5406">
        <v>-24.400000000001455</v>
      </c>
      <c r="F5406" s="2">
        <v>-0.21283184103905073</v>
      </c>
    </row>
    <row r="5407" spans="1:6" x14ac:dyDescent="0.35">
      <c r="A5407" s="1">
        <v>44089</v>
      </c>
      <c r="B5407">
        <v>2020</v>
      </c>
      <c r="C5407" t="s">
        <v>20</v>
      </c>
      <c r="D5407">
        <v>11521.8</v>
      </c>
      <c r="E5407">
        <v>81.75</v>
      </c>
      <c r="F5407" s="2">
        <v>0.7145947788689736</v>
      </c>
    </row>
    <row r="5408" spans="1:6" x14ac:dyDescent="0.35">
      <c r="A5408" s="1">
        <v>44090</v>
      </c>
      <c r="B5408">
        <v>2020</v>
      </c>
      <c r="C5408" t="s">
        <v>20</v>
      </c>
      <c r="D5408">
        <v>11604.55</v>
      </c>
      <c r="E5408">
        <v>82.75</v>
      </c>
      <c r="F5408" s="2">
        <v>0.71820375288583382</v>
      </c>
    </row>
    <row r="5409" spans="1:6" x14ac:dyDescent="0.35">
      <c r="A5409" s="1">
        <v>44091</v>
      </c>
      <c r="B5409">
        <v>2020</v>
      </c>
      <c r="C5409" t="s">
        <v>20</v>
      </c>
      <c r="D5409">
        <v>11516.1</v>
      </c>
      <c r="E5409">
        <v>-88.449999999998909</v>
      </c>
      <c r="F5409" s="2">
        <v>-0.76220103321541044</v>
      </c>
    </row>
    <row r="5410" spans="1:6" x14ac:dyDescent="0.35">
      <c r="A5410" s="1">
        <v>44092</v>
      </c>
      <c r="B5410">
        <v>2020</v>
      </c>
      <c r="C5410" t="s">
        <v>20</v>
      </c>
      <c r="D5410">
        <v>11504.95</v>
      </c>
      <c r="E5410">
        <v>-11.149999999999636</v>
      </c>
      <c r="F5410" s="2">
        <v>-9.6820972377798353E-2</v>
      </c>
    </row>
    <row r="5411" spans="1:6" x14ac:dyDescent="0.35">
      <c r="A5411" s="1">
        <v>44095</v>
      </c>
      <c r="B5411">
        <v>2020</v>
      </c>
      <c r="C5411" t="s">
        <v>20</v>
      </c>
      <c r="D5411">
        <v>11250.55</v>
      </c>
      <c r="E5411">
        <v>-254.40000000000146</v>
      </c>
      <c r="F5411" s="2">
        <v>-2.2112221261283311</v>
      </c>
    </row>
    <row r="5412" spans="1:6" x14ac:dyDescent="0.35">
      <c r="A5412" s="1">
        <v>44096</v>
      </c>
      <c r="B5412">
        <v>2020</v>
      </c>
      <c r="C5412" t="s">
        <v>20</v>
      </c>
      <c r="D5412">
        <v>11153.65</v>
      </c>
      <c r="E5412">
        <v>-96.899999999999636</v>
      </c>
      <c r="F5412" s="2">
        <v>-0.86129122576229289</v>
      </c>
    </row>
    <row r="5413" spans="1:6" x14ac:dyDescent="0.35">
      <c r="A5413" s="1">
        <v>44097</v>
      </c>
      <c r="B5413">
        <v>2020</v>
      </c>
      <c r="C5413" t="s">
        <v>20</v>
      </c>
      <c r="D5413">
        <v>11131.85</v>
      </c>
      <c r="E5413">
        <v>-21.799999999999272</v>
      </c>
      <c r="F5413" s="2">
        <v>-0.19545171311632759</v>
      </c>
    </row>
    <row r="5414" spans="1:6" x14ac:dyDescent="0.35">
      <c r="A5414" s="1">
        <v>44098</v>
      </c>
      <c r="B5414">
        <v>2020</v>
      </c>
      <c r="C5414" t="s">
        <v>20</v>
      </c>
      <c r="D5414">
        <v>10805.55</v>
      </c>
      <c r="E5414">
        <v>-326.30000000000109</v>
      </c>
      <c r="F5414" s="2">
        <v>-2.9312288613303363</v>
      </c>
    </row>
    <row r="5415" spans="1:6" x14ac:dyDescent="0.35">
      <c r="A5415" s="1">
        <v>44099</v>
      </c>
      <c r="B5415">
        <v>2020</v>
      </c>
      <c r="C5415" t="s">
        <v>20</v>
      </c>
      <c r="D5415">
        <v>11050.25</v>
      </c>
      <c r="E5415">
        <v>244.70000000000073</v>
      </c>
      <c r="F5415" s="2">
        <v>2.264576999782526</v>
      </c>
    </row>
    <row r="5416" spans="1:6" x14ac:dyDescent="0.35">
      <c r="A5416" s="1">
        <v>44102</v>
      </c>
      <c r="B5416">
        <v>2020</v>
      </c>
      <c r="C5416" t="s">
        <v>20</v>
      </c>
      <c r="D5416">
        <v>11227.55</v>
      </c>
      <c r="E5416">
        <v>177.29999999999927</v>
      </c>
      <c r="F5416" s="2">
        <v>1.6044885862310743</v>
      </c>
    </row>
    <row r="5417" spans="1:6" x14ac:dyDescent="0.35">
      <c r="A5417" s="1">
        <v>44103</v>
      </c>
      <c r="B5417">
        <v>2020</v>
      </c>
      <c r="C5417" t="s">
        <v>20</v>
      </c>
      <c r="D5417">
        <v>11222.4</v>
      </c>
      <c r="E5417">
        <v>-5.1499999999996362</v>
      </c>
      <c r="F5417" s="2">
        <v>-4.5869312539241744E-2</v>
      </c>
    </row>
    <row r="5418" spans="1:6" x14ac:dyDescent="0.35">
      <c r="A5418" s="1">
        <v>44104</v>
      </c>
      <c r="B5418">
        <v>2020</v>
      </c>
      <c r="C5418" t="s">
        <v>20</v>
      </c>
      <c r="D5418">
        <v>11247.55</v>
      </c>
      <c r="E5418">
        <v>25.149999999999636</v>
      </c>
      <c r="F5418" s="2">
        <v>0.22410536070715387</v>
      </c>
    </row>
    <row r="5419" spans="1:6" x14ac:dyDescent="0.35">
      <c r="A5419" s="1">
        <v>44105</v>
      </c>
      <c r="B5419">
        <v>2020</v>
      </c>
      <c r="C5419" t="s">
        <v>21</v>
      </c>
      <c r="D5419">
        <v>11416.95</v>
      </c>
      <c r="E5419">
        <v>169.40000000000146</v>
      </c>
      <c r="F5419" s="2">
        <v>1.5061057741463828</v>
      </c>
    </row>
    <row r="5420" spans="1:6" x14ac:dyDescent="0.35">
      <c r="A5420" s="1">
        <v>44109</v>
      </c>
      <c r="B5420">
        <v>2020</v>
      </c>
      <c r="C5420" t="s">
        <v>21</v>
      </c>
      <c r="D5420">
        <v>11503.35</v>
      </c>
      <c r="E5420">
        <v>86.399999999999636</v>
      </c>
      <c r="F5420" s="2">
        <v>0.75676954002601071</v>
      </c>
    </row>
    <row r="5421" spans="1:6" x14ac:dyDescent="0.35">
      <c r="A5421" s="1">
        <v>44110</v>
      </c>
      <c r="B5421">
        <v>2020</v>
      </c>
      <c r="C5421" t="s">
        <v>21</v>
      </c>
      <c r="D5421">
        <v>11662.4</v>
      </c>
      <c r="E5421">
        <v>159.04999999999927</v>
      </c>
      <c r="F5421" s="2">
        <v>1.382640709010847</v>
      </c>
    </row>
    <row r="5422" spans="1:6" x14ac:dyDescent="0.35">
      <c r="A5422" s="1">
        <v>44111</v>
      </c>
      <c r="B5422">
        <v>2020</v>
      </c>
      <c r="C5422" t="s">
        <v>21</v>
      </c>
      <c r="D5422">
        <v>11738.85</v>
      </c>
      <c r="E5422">
        <v>76.450000000000728</v>
      </c>
      <c r="F5422" s="2">
        <v>0.65552544930718137</v>
      </c>
    </row>
    <row r="5423" spans="1:6" x14ac:dyDescent="0.35">
      <c r="A5423" s="1">
        <v>44112</v>
      </c>
      <c r="B5423">
        <v>2020</v>
      </c>
      <c r="C5423" t="s">
        <v>21</v>
      </c>
      <c r="D5423">
        <v>11834.6</v>
      </c>
      <c r="E5423">
        <v>95.75</v>
      </c>
      <c r="F5423" s="2">
        <v>0.81566763354161598</v>
      </c>
    </row>
    <row r="5424" spans="1:6" x14ac:dyDescent="0.35">
      <c r="A5424" s="1">
        <v>44113</v>
      </c>
      <c r="B5424">
        <v>2020</v>
      </c>
      <c r="C5424" t="s">
        <v>21</v>
      </c>
      <c r="D5424">
        <v>11914.2</v>
      </c>
      <c r="E5424">
        <v>79.600000000000364</v>
      </c>
      <c r="F5424" s="2">
        <v>0.67260405928379796</v>
      </c>
    </row>
    <row r="5425" spans="1:6" x14ac:dyDescent="0.35">
      <c r="A5425" s="1">
        <v>44116</v>
      </c>
      <c r="B5425">
        <v>2020</v>
      </c>
      <c r="C5425" t="s">
        <v>21</v>
      </c>
      <c r="D5425">
        <v>11930.95</v>
      </c>
      <c r="E5425">
        <v>16.75</v>
      </c>
      <c r="F5425" s="2">
        <v>0.1405885414043746</v>
      </c>
    </row>
    <row r="5426" spans="1:6" x14ac:dyDescent="0.35">
      <c r="A5426" s="1">
        <v>44117</v>
      </c>
      <c r="B5426">
        <v>2020</v>
      </c>
      <c r="C5426" t="s">
        <v>21</v>
      </c>
      <c r="D5426">
        <v>11934.5</v>
      </c>
      <c r="E5426">
        <v>3.5499999999992724</v>
      </c>
      <c r="F5426" s="2">
        <v>2.9754545949813489E-2</v>
      </c>
    </row>
    <row r="5427" spans="1:6" x14ac:dyDescent="0.35">
      <c r="A5427" s="1">
        <v>44118</v>
      </c>
      <c r="B5427">
        <v>2020</v>
      </c>
      <c r="C5427" t="s">
        <v>21</v>
      </c>
      <c r="D5427">
        <v>11971.05</v>
      </c>
      <c r="E5427">
        <v>36.549999999999272</v>
      </c>
      <c r="F5427" s="2">
        <v>0.30625497507226335</v>
      </c>
    </row>
    <row r="5428" spans="1:6" x14ac:dyDescent="0.35">
      <c r="A5428" s="1">
        <v>44119</v>
      </c>
      <c r="B5428">
        <v>2020</v>
      </c>
      <c r="C5428" t="s">
        <v>21</v>
      </c>
      <c r="D5428">
        <v>11680.35</v>
      </c>
      <c r="E5428">
        <v>-290.69999999999891</v>
      </c>
      <c r="F5428" s="2">
        <v>-2.4283584146753951</v>
      </c>
    </row>
    <row r="5429" spans="1:6" x14ac:dyDescent="0.35">
      <c r="A5429" s="1">
        <v>44120</v>
      </c>
      <c r="B5429">
        <v>2020</v>
      </c>
      <c r="C5429" t="s">
        <v>21</v>
      </c>
      <c r="D5429">
        <v>11762.45</v>
      </c>
      <c r="E5429">
        <v>82.100000000000364</v>
      </c>
      <c r="F5429" s="2">
        <v>0.70288989627879606</v>
      </c>
    </row>
    <row r="5430" spans="1:6" x14ac:dyDescent="0.35">
      <c r="A5430" s="1">
        <v>44123</v>
      </c>
      <c r="B5430">
        <v>2020</v>
      </c>
      <c r="C5430" t="s">
        <v>21</v>
      </c>
      <c r="D5430">
        <v>11873.05</v>
      </c>
      <c r="E5430">
        <v>110.59999999999854</v>
      </c>
      <c r="F5430" s="2">
        <v>0.94028029874727237</v>
      </c>
    </row>
    <row r="5431" spans="1:6" x14ac:dyDescent="0.35">
      <c r="A5431" s="1">
        <v>44124</v>
      </c>
      <c r="B5431">
        <v>2020</v>
      </c>
      <c r="C5431" t="s">
        <v>21</v>
      </c>
      <c r="D5431">
        <v>11896.8</v>
      </c>
      <c r="E5431">
        <v>23.75</v>
      </c>
      <c r="F5431" s="2">
        <v>0.2000328474991683</v>
      </c>
    </row>
    <row r="5432" spans="1:6" x14ac:dyDescent="0.35">
      <c r="A5432" s="1">
        <v>44125</v>
      </c>
      <c r="B5432">
        <v>2020</v>
      </c>
      <c r="C5432" t="s">
        <v>21</v>
      </c>
      <c r="D5432">
        <v>11937.65</v>
      </c>
      <c r="E5432">
        <v>40.850000000000364</v>
      </c>
      <c r="F5432" s="2">
        <v>0.34336964561899302</v>
      </c>
    </row>
    <row r="5433" spans="1:6" x14ac:dyDescent="0.35">
      <c r="A5433" s="1">
        <v>44126</v>
      </c>
      <c r="B5433">
        <v>2020</v>
      </c>
      <c r="C5433" t="s">
        <v>21</v>
      </c>
      <c r="D5433">
        <v>11896.45</v>
      </c>
      <c r="E5433">
        <v>-41.199999999998909</v>
      </c>
      <c r="F5433" s="2">
        <v>-0.34512655338361325</v>
      </c>
    </row>
    <row r="5434" spans="1:6" x14ac:dyDescent="0.35">
      <c r="A5434" s="1">
        <v>44127</v>
      </c>
      <c r="B5434">
        <v>2020</v>
      </c>
      <c r="C5434" t="s">
        <v>21</v>
      </c>
      <c r="D5434">
        <v>11930.35</v>
      </c>
      <c r="E5434">
        <v>33.899999999999636</v>
      </c>
      <c r="F5434" s="2">
        <v>0.28495895834471324</v>
      </c>
    </row>
    <row r="5435" spans="1:6" x14ac:dyDescent="0.35">
      <c r="A5435" s="1">
        <v>44130</v>
      </c>
      <c r="B5435">
        <v>2020</v>
      </c>
      <c r="C5435" t="s">
        <v>21</v>
      </c>
      <c r="D5435">
        <v>11767.75</v>
      </c>
      <c r="E5435">
        <v>-162.60000000000036</v>
      </c>
      <c r="F5435" s="2">
        <v>-1.3629105600422482</v>
      </c>
    </row>
    <row r="5436" spans="1:6" x14ac:dyDescent="0.35">
      <c r="A5436" s="1">
        <v>44131</v>
      </c>
      <c r="B5436">
        <v>2020</v>
      </c>
      <c r="C5436" t="s">
        <v>21</v>
      </c>
      <c r="D5436">
        <v>11889.4</v>
      </c>
      <c r="E5436">
        <v>121.64999999999964</v>
      </c>
      <c r="F5436" s="2">
        <v>1.0337575152429277</v>
      </c>
    </row>
    <row r="5437" spans="1:6" x14ac:dyDescent="0.35">
      <c r="A5437" s="1">
        <v>44132</v>
      </c>
      <c r="B5437">
        <v>2020</v>
      </c>
      <c r="C5437" t="s">
        <v>21</v>
      </c>
      <c r="D5437">
        <v>11729.6</v>
      </c>
      <c r="E5437">
        <v>-159.79999999999927</v>
      </c>
      <c r="F5437" s="2">
        <v>-1.3440543677561465</v>
      </c>
    </row>
    <row r="5438" spans="1:6" x14ac:dyDescent="0.35">
      <c r="A5438" s="1">
        <v>44133</v>
      </c>
      <c r="B5438">
        <v>2020</v>
      </c>
      <c r="C5438" t="s">
        <v>21</v>
      </c>
      <c r="D5438">
        <v>11670.8</v>
      </c>
      <c r="E5438">
        <v>-58.800000000001091</v>
      </c>
      <c r="F5438" s="2">
        <v>-0.50129586686673966</v>
      </c>
    </row>
    <row r="5439" spans="1:6" x14ac:dyDescent="0.35">
      <c r="A5439" s="1">
        <v>44134</v>
      </c>
      <c r="B5439">
        <v>2020</v>
      </c>
      <c r="C5439" t="s">
        <v>21</v>
      </c>
      <c r="D5439">
        <v>11642.4</v>
      </c>
      <c r="E5439">
        <v>-28.399999999999636</v>
      </c>
      <c r="F5439" s="2">
        <v>-0.24334235870719778</v>
      </c>
    </row>
    <row r="5440" spans="1:6" x14ac:dyDescent="0.35">
      <c r="A5440" s="1">
        <v>44137</v>
      </c>
      <c r="B5440">
        <v>2020</v>
      </c>
      <c r="C5440" t="s">
        <v>22</v>
      </c>
      <c r="D5440">
        <v>11669.15</v>
      </c>
      <c r="E5440">
        <v>26.75</v>
      </c>
      <c r="F5440" s="2">
        <v>0.22976362262076547</v>
      </c>
    </row>
    <row r="5441" spans="1:6" x14ac:dyDescent="0.35">
      <c r="A5441" s="1">
        <v>44138</v>
      </c>
      <c r="B5441">
        <v>2020</v>
      </c>
      <c r="C5441" t="s">
        <v>22</v>
      </c>
      <c r="D5441">
        <v>11813.5</v>
      </c>
      <c r="E5441">
        <v>144.35000000000036</v>
      </c>
      <c r="F5441" s="2">
        <v>1.2370224052308898</v>
      </c>
    </row>
    <row r="5442" spans="1:6" x14ac:dyDescent="0.35">
      <c r="A5442" s="1">
        <v>44139</v>
      </c>
      <c r="B5442">
        <v>2020</v>
      </c>
      <c r="C5442" t="s">
        <v>22</v>
      </c>
      <c r="D5442">
        <v>11908.5</v>
      </c>
      <c r="E5442">
        <v>95</v>
      </c>
      <c r="F5442" s="2">
        <v>0.80416472679561513</v>
      </c>
    </row>
    <row r="5443" spans="1:6" x14ac:dyDescent="0.35">
      <c r="A5443" s="1">
        <v>44140</v>
      </c>
      <c r="B5443">
        <v>2020</v>
      </c>
      <c r="C5443" t="s">
        <v>22</v>
      </c>
      <c r="D5443">
        <v>12120.3</v>
      </c>
      <c r="E5443">
        <v>211.79999999999927</v>
      </c>
      <c r="F5443" s="2">
        <v>1.7785615316790466</v>
      </c>
    </row>
    <row r="5444" spans="1:6" x14ac:dyDescent="0.35">
      <c r="A5444" s="1">
        <v>44141</v>
      </c>
      <c r="B5444">
        <v>2020</v>
      </c>
      <c r="C5444" t="s">
        <v>22</v>
      </c>
      <c r="D5444">
        <v>12263.55</v>
      </c>
      <c r="E5444">
        <v>143.25</v>
      </c>
      <c r="F5444" s="2">
        <v>1.1819014380832158</v>
      </c>
    </row>
    <row r="5445" spans="1:6" x14ac:dyDescent="0.35">
      <c r="A5445" s="1">
        <v>44144</v>
      </c>
      <c r="B5445">
        <v>2020</v>
      </c>
      <c r="C5445" t="s">
        <v>22</v>
      </c>
      <c r="D5445">
        <v>12461.05</v>
      </c>
      <c r="E5445">
        <v>197.5</v>
      </c>
      <c r="F5445" s="2">
        <v>1.6104635280974924</v>
      </c>
    </row>
    <row r="5446" spans="1:6" x14ac:dyDescent="0.35">
      <c r="A5446" s="1">
        <v>44145</v>
      </c>
      <c r="B5446">
        <v>2020</v>
      </c>
      <c r="C5446" t="s">
        <v>22</v>
      </c>
      <c r="D5446">
        <v>12631.1</v>
      </c>
      <c r="E5446">
        <v>170.05000000000109</v>
      </c>
      <c r="F5446" s="2">
        <v>1.3646522564310479</v>
      </c>
    </row>
    <row r="5447" spans="1:6" x14ac:dyDescent="0.35">
      <c r="A5447" s="1">
        <v>44146</v>
      </c>
      <c r="B5447">
        <v>2020</v>
      </c>
      <c r="C5447" t="s">
        <v>22</v>
      </c>
      <c r="D5447">
        <v>12749.15</v>
      </c>
      <c r="E5447">
        <v>118.04999999999927</v>
      </c>
      <c r="F5447" s="2">
        <v>0.93459793683843273</v>
      </c>
    </row>
    <row r="5448" spans="1:6" x14ac:dyDescent="0.35">
      <c r="A5448" s="1">
        <v>44147</v>
      </c>
      <c r="B5448">
        <v>2020</v>
      </c>
      <c r="C5448" t="s">
        <v>22</v>
      </c>
      <c r="D5448">
        <v>12690.8</v>
      </c>
      <c r="E5448">
        <v>-58.350000000000364</v>
      </c>
      <c r="F5448" s="2">
        <v>-0.45767757066157644</v>
      </c>
    </row>
    <row r="5449" spans="1:6" x14ac:dyDescent="0.35">
      <c r="A5449" s="1">
        <v>44148</v>
      </c>
      <c r="B5449">
        <v>2020</v>
      </c>
      <c r="C5449" t="s">
        <v>22</v>
      </c>
      <c r="D5449">
        <v>12719.95</v>
      </c>
      <c r="E5449">
        <v>29.150000000001455</v>
      </c>
      <c r="F5449" s="2">
        <v>0.22969395152395009</v>
      </c>
    </row>
    <row r="5450" spans="1:6" x14ac:dyDescent="0.35">
      <c r="A5450" s="1">
        <v>44149</v>
      </c>
      <c r="B5450">
        <v>2020</v>
      </c>
      <c r="C5450" t="s">
        <v>22</v>
      </c>
      <c r="D5450">
        <v>12780.25</v>
      </c>
      <c r="E5450">
        <v>60.299999999999272</v>
      </c>
      <c r="F5450" s="2">
        <v>0.47405846721095024</v>
      </c>
    </row>
    <row r="5451" spans="1:6" x14ac:dyDescent="0.35">
      <c r="A5451" s="1">
        <v>44152</v>
      </c>
      <c r="B5451">
        <v>2020</v>
      </c>
      <c r="C5451" t="s">
        <v>22</v>
      </c>
      <c r="D5451">
        <v>12874.2</v>
      </c>
      <c r="E5451">
        <v>93.950000000000728</v>
      </c>
      <c r="F5451" s="2">
        <v>0.7351186400892058</v>
      </c>
    </row>
    <row r="5452" spans="1:6" x14ac:dyDescent="0.35">
      <c r="A5452" s="1">
        <v>44153</v>
      </c>
      <c r="B5452">
        <v>2020</v>
      </c>
      <c r="C5452" t="s">
        <v>22</v>
      </c>
      <c r="D5452">
        <v>12938.25</v>
      </c>
      <c r="E5452">
        <v>64.049999999999272</v>
      </c>
      <c r="F5452" s="2">
        <v>0.49750664118934979</v>
      </c>
    </row>
    <row r="5453" spans="1:6" x14ac:dyDescent="0.35">
      <c r="A5453" s="1">
        <v>44154</v>
      </c>
      <c r="B5453">
        <v>2020</v>
      </c>
      <c r="C5453" t="s">
        <v>22</v>
      </c>
      <c r="D5453">
        <v>12771.7</v>
      </c>
      <c r="E5453">
        <v>-166.54999999999927</v>
      </c>
      <c r="F5453" s="2">
        <v>-1.28726837091569</v>
      </c>
    </row>
    <row r="5454" spans="1:6" x14ac:dyDescent="0.35">
      <c r="A5454" s="1">
        <v>44155</v>
      </c>
      <c r="B5454">
        <v>2020</v>
      </c>
      <c r="C5454" t="s">
        <v>22</v>
      </c>
      <c r="D5454">
        <v>12859.05</v>
      </c>
      <c r="E5454">
        <v>87.349999999998545</v>
      </c>
      <c r="F5454" s="2">
        <v>0.68393401035099899</v>
      </c>
    </row>
    <row r="5455" spans="1:6" x14ac:dyDescent="0.35">
      <c r="A5455" s="1">
        <v>44158</v>
      </c>
      <c r="B5455">
        <v>2020</v>
      </c>
      <c r="C5455" t="s">
        <v>22</v>
      </c>
      <c r="D5455">
        <v>12926.45</v>
      </c>
      <c r="E5455">
        <v>67.400000000001455</v>
      </c>
      <c r="F5455" s="2">
        <v>0.52414447412523824</v>
      </c>
    </row>
    <row r="5456" spans="1:6" x14ac:dyDescent="0.35">
      <c r="A5456" s="1">
        <v>44159</v>
      </c>
      <c r="B5456">
        <v>2020</v>
      </c>
      <c r="C5456" t="s">
        <v>22</v>
      </c>
      <c r="D5456">
        <v>13055.15</v>
      </c>
      <c r="E5456">
        <v>128.69999999999891</v>
      </c>
      <c r="F5456" s="2">
        <v>0.99563298508096887</v>
      </c>
    </row>
    <row r="5457" spans="1:6" x14ac:dyDescent="0.35">
      <c r="A5457" s="1">
        <v>44160</v>
      </c>
      <c r="B5457">
        <v>2020</v>
      </c>
      <c r="C5457" t="s">
        <v>22</v>
      </c>
      <c r="D5457">
        <v>12858.4</v>
      </c>
      <c r="E5457">
        <v>-196.75</v>
      </c>
      <c r="F5457" s="2">
        <v>-1.5070680919024293</v>
      </c>
    </row>
    <row r="5458" spans="1:6" x14ac:dyDescent="0.35">
      <c r="A5458" s="1">
        <v>44161</v>
      </c>
      <c r="B5458">
        <v>2020</v>
      </c>
      <c r="C5458" t="s">
        <v>22</v>
      </c>
      <c r="D5458">
        <v>12987</v>
      </c>
      <c r="E5458">
        <v>128.60000000000036</v>
      </c>
      <c r="F5458" s="2">
        <v>1.0001244322777356</v>
      </c>
    </row>
    <row r="5459" spans="1:6" x14ac:dyDescent="0.35">
      <c r="A5459" s="1">
        <v>44162</v>
      </c>
      <c r="B5459">
        <v>2020</v>
      </c>
      <c r="C5459" t="s">
        <v>22</v>
      </c>
      <c r="D5459">
        <v>12968.95</v>
      </c>
      <c r="E5459">
        <v>-18.049999999999272</v>
      </c>
      <c r="F5459" s="2">
        <v>-0.13898513898513337</v>
      </c>
    </row>
    <row r="5460" spans="1:6" x14ac:dyDescent="0.35">
      <c r="A5460" s="1">
        <v>44166</v>
      </c>
      <c r="B5460">
        <v>2020</v>
      </c>
      <c r="C5460" t="s">
        <v>23</v>
      </c>
      <c r="D5460">
        <v>13109.05</v>
      </c>
      <c r="E5460">
        <v>140.09999999999854</v>
      </c>
      <c r="F5460" s="2">
        <v>1.0802724970024447</v>
      </c>
    </row>
    <row r="5461" spans="1:6" x14ac:dyDescent="0.35">
      <c r="A5461" s="1">
        <v>44167</v>
      </c>
      <c r="B5461">
        <v>2020</v>
      </c>
      <c r="C5461" t="s">
        <v>23</v>
      </c>
      <c r="D5461">
        <v>13113.75</v>
      </c>
      <c r="E5461">
        <v>4.7000000000007276</v>
      </c>
      <c r="F5461" s="2">
        <v>3.5853093855014118E-2</v>
      </c>
    </row>
    <row r="5462" spans="1:6" x14ac:dyDescent="0.35">
      <c r="A5462" s="1">
        <v>44168</v>
      </c>
      <c r="B5462">
        <v>2020</v>
      </c>
      <c r="C5462" t="s">
        <v>23</v>
      </c>
      <c r="D5462">
        <v>13133.9</v>
      </c>
      <c r="E5462">
        <v>20.149999999999636</v>
      </c>
      <c r="F5462" s="2">
        <v>0.15365551425030702</v>
      </c>
    </row>
    <row r="5463" spans="1:6" x14ac:dyDescent="0.35">
      <c r="A5463" s="1">
        <v>44169</v>
      </c>
      <c r="B5463">
        <v>2020</v>
      </c>
      <c r="C5463" t="s">
        <v>23</v>
      </c>
      <c r="D5463">
        <v>13258.55</v>
      </c>
      <c r="E5463">
        <v>124.64999999999964</v>
      </c>
      <c r="F5463" s="2">
        <v>0.94907072537479076</v>
      </c>
    </row>
    <row r="5464" spans="1:6" x14ac:dyDescent="0.35">
      <c r="A5464" s="1">
        <v>44172</v>
      </c>
      <c r="B5464">
        <v>2020</v>
      </c>
      <c r="C5464" t="s">
        <v>23</v>
      </c>
      <c r="D5464">
        <v>13355.75</v>
      </c>
      <c r="E5464">
        <v>97.200000000000728</v>
      </c>
      <c r="F5464" s="2">
        <v>0.73311184103842975</v>
      </c>
    </row>
    <row r="5465" spans="1:6" x14ac:dyDescent="0.35">
      <c r="A5465" s="1">
        <v>44173</v>
      </c>
      <c r="B5465">
        <v>2020</v>
      </c>
      <c r="C5465" t="s">
        <v>23</v>
      </c>
      <c r="D5465">
        <v>13392.95</v>
      </c>
      <c r="E5465">
        <v>37.200000000000728</v>
      </c>
      <c r="F5465" s="2">
        <v>0.27853171854819631</v>
      </c>
    </row>
    <row r="5466" spans="1:6" x14ac:dyDescent="0.35">
      <c r="A5466" s="1">
        <v>44174</v>
      </c>
      <c r="B5466">
        <v>2020</v>
      </c>
      <c r="C5466" t="s">
        <v>23</v>
      </c>
      <c r="D5466">
        <v>13529.1</v>
      </c>
      <c r="E5466">
        <v>136.14999999999964</v>
      </c>
      <c r="F5466" s="2">
        <v>1.0165796183813098</v>
      </c>
    </row>
    <row r="5467" spans="1:6" x14ac:dyDescent="0.35">
      <c r="A5467" s="1">
        <v>44175</v>
      </c>
      <c r="B5467">
        <v>2020</v>
      </c>
      <c r="C5467" t="s">
        <v>23</v>
      </c>
      <c r="D5467">
        <v>13478.3</v>
      </c>
      <c r="E5467">
        <v>-50.800000000001091</v>
      </c>
      <c r="F5467" s="2">
        <v>-0.37548691339409929</v>
      </c>
    </row>
    <row r="5468" spans="1:6" x14ac:dyDescent="0.35">
      <c r="A5468" s="1">
        <v>44176</v>
      </c>
      <c r="B5468">
        <v>2020</v>
      </c>
      <c r="C5468" t="s">
        <v>23</v>
      </c>
      <c r="D5468">
        <v>13513.85</v>
      </c>
      <c r="E5468">
        <v>35.550000000001091</v>
      </c>
      <c r="F5468" s="2">
        <v>0.26375729876914072</v>
      </c>
    </row>
    <row r="5469" spans="1:6" x14ac:dyDescent="0.35">
      <c r="A5469" s="1">
        <v>44179</v>
      </c>
      <c r="B5469">
        <v>2020</v>
      </c>
      <c r="C5469" t="s">
        <v>23</v>
      </c>
      <c r="D5469">
        <v>13558.15</v>
      </c>
      <c r="E5469">
        <v>44.299999999999272</v>
      </c>
      <c r="F5469" s="2">
        <v>0.32781183748524123</v>
      </c>
    </row>
    <row r="5470" spans="1:6" x14ac:dyDescent="0.35">
      <c r="A5470" s="1">
        <v>44180</v>
      </c>
      <c r="B5470">
        <v>2020</v>
      </c>
      <c r="C5470" t="s">
        <v>23</v>
      </c>
      <c r="D5470">
        <v>13567.85</v>
      </c>
      <c r="E5470">
        <v>9.7000000000007276</v>
      </c>
      <c r="F5470" s="2">
        <v>7.1543684057196064E-2</v>
      </c>
    </row>
    <row r="5471" spans="1:6" x14ac:dyDescent="0.35">
      <c r="A5471" s="1">
        <v>44181</v>
      </c>
      <c r="B5471">
        <v>2020</v>
      </c>
      <c r="C5471" t="s">
        <v>23</v>
      </c>
      <c r="D5471">
        <v>13682.7</v>
      </c>
      <c r="E5471">
        <v>114.85000000000036</v>
      </c>
      <c r="F5471" s="2">
        <v>0.846486362983084</v>
      </c>
    </row>
    <row r="5472" spans="1:6" x14ac:dyDescent="0.35">
      <c r="A5472" s="1">
        <v>44182</v>
      </c>
      <c r="B5472">
        <v>2020</v>
      </c>
      <c r="C5472" t="s">
        <v>23</v>
      </c>
      <c r="D5472">
        <v>13740.7</v>
      </c>
      <c r="E5472">
        <v>58</v>
      </c>
      <c r="F5472" s="2">
        <v>0.42389294510586356</v>
      </c>
    </row>
    <row r="5473" spans="1:6" x14ac:dyDescent="0.35">
      <c r="A5473" s="1">
        <v>44183</v>
      </c>
      <c r="B5473">
        <v>2020</v>
      </c>
      <c r="C5473" t="s">
        <v>23</v>
      </c>
      <c r="D5473">
        <v>13760.55</v>
      </c>
      <c r="E5473">
        <v>19.849999999998545</v>
      </c>
      <c r="F5473" s="2">
        <v>0.1444613447640844</v>
      </c>
    </row>
    <row r="5474" spans="1:6" x14ac:dyDescent="0.35">
      <c r="A5474" s="1">
        <v>44186</v>
      </c>
      <c r="B5474">
        <v>2020</v>
      </c>
      <c r="C5474" t="s">
        <v>23</v>
      </c>
      <c r="D5474">
        <v>13328.4</v>
      </c>
      <c r="E5474">
        <v>-432.14999999999964</v>
      </c>
      <c r="F5474" s="2">
        <v>-3.1404994713147345</v>
      </c>
    </row>
    <row r="5475" spans="1:6" x14ac:dyDescent="0.35">
      <c r="A5475" s="1">
        <v>44187</v>
      </c>
      <c r="B5475">
        <v>2020</v>
      </c>
      <c r="C5475" t="s">
        <v>23</v>
      </c>
      <c r="D5475">
        <v>13466.3</v>
      </c>
      <c r="E5475">
        <v>137.89999999999964</v>
      </c>
      <c r="F5475" s="2">
        <v>1.0346328141412295</v>
      </c>
    </row>
    <row r="5476" spans="1:6" x14ac:dyDescent="0.35">
      <c r="A5476" s="1">
        <v>44188</v>
      </c>
      <c r="B5476">
        <v>2020</v>
      </c>
      <c r="C5476" t="s">
        <v>23</v>
      </c>
      <c r="D5476">
        <v>13601.1</v>
      </c>
      <c r="E5476">
        <v>134.80000000000109</v>
      </c>
      <c r="F5476" s="2">
        <v>1.0010173544329259</v>
      </c>
    </row>
    <row r="5477" spans="1:6" x14ac:dyDescent="0.35">
      <c r="A5477" s="1">
        <v>44189</v>
      </c>
      <c r="B5477">
        <v>2020</v>
      </c>
      <c r="C5477" t="s">
        <v>23</v>
      </c>
      <c r="D5477">
        <v>13749.25</v>
      </c>
      <c r="E5477">
        <v>148.14999999999964</v>
      </c>
      <c r="F5477" s="2">
        <v>1.0892501341803209</v>
      </c>
    </row>
    <row r="5478" spans="1:6" x14ac:dyDescent="0.35">
      <c r="A5478" s="1">
        <v>44193</v>
      </c>
      <c r="B5478">
        <v>2020</v>
      </c>
      <c r="C5478" t="s">
        <v>23</v>
      </c>
      <c r="D5478">
        <v>13873.2</v>
      </c>
      <c r="E5478">
        <v>123.95000000000073</v>
      </c>
      <c r="F5478" s="2">
        <v>0.90150371838464449</v>
      </c>
    </row>
    <row r="5479" spans="1:6" x14ac:dyDescent="0.35">
      <c r="A5479" s="1">
        <v>44194</v>
      </c>
      <c r="B5479">
        <v>2020</v>
      </c>
      <c r="C5479" t="s">
        <v>23</v>
      </c>
      <c r="D5479">
        <v>13932.6</v>
      </c>
      <c r="E5479">
        <v>59.399999999999636</v>
      </c>
      <c r="F5479" s="2">
        <v>0.42816365366317533</v>
      </c>
    </row>
    <row r="5480" spans="1:6" x14ac:dyDescent="0.35">
      <c r="A5480" s="1">
        <v>44195</v>
      </c>
      <c r="B5480">
        <v>2020</v>
      </c>
      <c r="C5480" t="s">
        <v>23</v>
      </c>
      <c r="D5480">
        <v>13981.95</v>
      </c>
      <c r="E5480">
        <v>49.350000000000364</v>
      </c>
      <c r="F5480" s="2">
        <v>0.35420524525214503</v>
      </c>
    </row>
    <row r="5481" spans="1:6" x14ac:dyDescent="0.35">
      <c r="A5481" s="1">
        <v>44196</v>
      </c>
      <c r="B5481">
        <v>2020</v>
      </c>
      <c r="C5481" t="s">
        <v>23</v>
      </c>
      <c r="D5481">
        <v>13981.75</v>
      </c>
      <c r="E5481">
        <v>-0.2000000000007276</v>
      </c>
      <c r="F5481" s="2">
        <v>-1.4304156430306758E-3</v>
      </c>
    </row>
    <row r="5482" spans="1:6" x14ac:dyDescent="0.35">
      <c r="A5482" s="1">
        <v>44197</v>
      </c>
      <c r="B5482">
        <v>2021</v>
      </c>
      <c r="C5482" t="s">
        <v>12</v>
      </c>
      <c r="D5482">
        <v>14018.5</v>
      </c>
      <c r="E5482">
        <v>36.75</v>
      </c>
      <c r="F5482" s="2">
        <v>0.2628426341480859</v>
      </c>
    </row>
    <row r="5483" spans="1:6" x14ac:dyDescent="0.35">
      <c r="A5483" s="1">
        <v>44200</v>
      </c>
      <c r="B5483">
        <v>2021</v>
      </c>
      <c r="C5483" t="s">
        <v>12</v>
      </c>
      <c r="D5483">
        <v>14132.9</v>
      </c>
      <c r="E5483">
        <v>114.39999999999964</v>
      </c>
      <c r="F5483" s="2">
        <v>0.81606448621464234</v>
      </c>
    </row>
    <row r="5484" spans="1:6" x14ac:dyDescent="0.35">
      <c r="A5484" s="1">
        <v>44201</v>
      </c>
      <c r="B5484">
        <v>2021</v>
      </c>
      <c r="C5484" t="s">
        <v>12</v>
      </c>
      <c r="D5484">
        <v>14199.5</v>
      </c>
      <c r="E5484">
        <v>66.600000000000364</v>
      </c>
      <c r="F5484" s="2">
        <v>0.47124086351704436</v>
      </c>
    </row>
    <row r="5485" spans="1:6" x14ac:dyDescent="0.35">
      <c r="A5485" s="1">
        <v>44202</v>
      </c>
      <c r="B5485">
        <v>2021</v>
      </c>
      <c r="C5485" t="s">
        <v>12</v>
      </c>
      <c r="D5485">
        <v>14146.25</v>
      </c>
      <c r="E5485">
        <v>-53.25</v>
      </c>
      <c r="F5485" s="2">
        <v>-0.37501320469030597</v>
      </c>
    </row>
    <row r="5486" spans="1:6" x14ac:dyDescent="0.35">
      <c r="A5486" s="1">
        <v>44203</v>
      </c>
      <c r="B5486">
        <v>2021</v>
      </c>
      <c r="C5486" t="s">
        <v>12</v>
      </c>
      <c r="D5486">
        <v>14137.35</v>
      </c>
      <c r="E5486">
        <v>-8.8999999999996362</v>
      </c>
      <c r="F5486" s="2">
        <v>-6.2914199876289725E-2</v>
      </c>
    </row>
    <row r="5487" spans="1:6" x14ac:dyDescent="0.35">
      <c r="A5487" s="1">
        <v>44204</v>
      </c>
      <c r="B5487">
        <v>2021</v>
      </c>
      <c r="C5487" t="s">
        <v>12</v>
      </c>
      <c r="D5487">
        <v>14347.25</v>
      </c>
      <c r="E5487">
        <v>209.89999999999964</v>
      </c>
      <c r="F5487" s="2">
        <v>1.4847195549378041</v>
      </c>
    </row>
    <row r="5488" spans="1:6" x14ac:dyDescent="0.35">
      <c r="A5488" s="1">
        <v>44207</v>
      </c>
      <c r="B5488">
        <v>2021</v>
      </c>
      <c r="C5488" t="s">
        <v>12</v>
      </c>
      <c r="D5488">
        <v>14484.75</v>
      </c>
      <c r="E5488">
        <v>137.5</v>
      </c>
      <c r="F5488" s="2">
        <v>0.95837181341372046</v>
      </c>
    </row>
    <row r="5489" spans="1:6" x14ac:dyDescent="0.35">
      <c r="A5489" s="1">
        <v>44208</v>
      </c>
      <c r="B5489">
        <v>2021</v>
      </c>
      <c r="C5489" t="s">
        <v>12</v>
      </c>
      <c r="D5489">
        <v>14563.45</v>
      </c>
      <c r="E5489">
        <v>78.700000000000728</v>
      </c>
      <c r="F5489" s="2">
        <v>0.54333005402233892</v>
      </c>
    </row>
    <row r="5490" spans="1:6" x14ac:dyDescent="0.35">
      <c r="A5490" s="1">
        <v>44209</v>
      </c>
      <c r="B5490">
        <v>2021</v>
      </c>
      <c r="C5490" t="s">
        <v>12</v>
      </c>
      <c r="D5490">
        <v>14564.85</v>
      </c>
      <c r="E5490">
        <v>1.3999999999996362</v>
      </c>
      <c r="F5490" s="2">
        <v>9.6131067844476142E-3</v>
      </c>
    </row>
    <row r="5491" spans="1:6" x14ac:dyDescent="0.35">
      <c r="A5491" s="1">
        <v>44210</v>
      </c>
      <c r="B5491">
        <v>2021</v>
      </c>
      <c r="C5491" t="s">
        <v>12</v>
      </c>
      <c r="D5491">
        <v>14595.6</v>
      </c>
      <c r="E5491">
        <v>30.75</v>
      </c>
      <c r="F5491" s="2">
        <v>0.21112472837001411</v>
      </c>
    </row>
    <row r="5492" spans="1:6" x14ac:dyDescent="0.35">
      <c r="A5492" s="1">
        <v>44211</v>
      </c>
      <c r="B5492">
        <v>2021</v>
      </c>
      <c r="C5492" t="s">
        <v>12</v>
      </c>
      <c r="D5492">
        <v>14433.7</v>
      </c>
      <c r="E5492">
        <v>-161.89999999999964</v>
      </c>
      <c r="F5492" s="2">
        <v>-1.1092384006138811</v>
      </c>
    </row>
    <row r="5493" spans="1:6" x14ac:dyDescent="0.35">
      <c r="A5493" s="1">
        <v>44214</v>
      </c>
      <c r="B5493">
        <v>2021</v>
      </c>
      <c r="C5493" t="s">
        <v>12</v>
      </c>
      <c r="D5493">
        <v>14281.3</v>
      </c>
      <c r="E5493">
        <v>-152.40000000000146</v>
      </c>
      <c r="F5493" s="2">
        <v>-1.0558623222042958</v>
      </c>
    </row>
    <row r="5494" spans="1:6" x14ac:dyDescent="0.35">
      <c r="A5494" s="1">
        <v>44215</v>
      </c>
      <c r="B5494">
        <v>2021</v>
      </c>
      <c r="C5494" t="s">
        <v>12</v>
      </c>
      <c r="D5494">
        <v>14521.15</v>
      </c>
      <c r="E5494">
        <v>239.85000000000036</v>
      </c>
      <c r="F5494" s="2">
        <v>1.6794689559073779</v>
      </c>
    </row>
    <row r="5495" spans="1:6" x14ac:dyDescent="0.35">
      <c r="A5495" s="1">
        <v>44216</v>
      </c>
      <c r="B5495">
        <v>2021</v>
      </c>
      <c r="C5495" t="s">
        <v>12</v>
      </c>
      <c r="D5495">
        <v>14644.7</v>
      </c>
      <c r="E5495">
        <v>123.55000000000109</v>
      </c>
      <c r="F5495" s="2">
        <v>0.85082793029478443</v>
      </c>
    </row>
    <row r="5496" spans="1:6" x14ac:dyDescent="0.35">
      <c r="A5496" s="1">
        <v>44217</v>
      </c>
      <c r="B5496">
        <v>2021</v>
      </c>
      <c r="C5496" t="s">
        <v>12</v>
      </c>
      <c r="D5496">
        <v>14590.35</v>
      </c>
      <c r="E5496">
        <v>-54.350000000000364</v>
      </c>
      <c r="F5496" s="2">
        <v>-0.37112402439107911</v>
      </c>
    </row>
    <row r="5497" spans="1:6" x14ac:dyDescent="0.35">
      <c r="A5497" s="1">
        <v>44218</v>
      </c>
      <c r="B5497">
        <v>2021</v>
      </c>
      <c r="C5497" t="s">
        <v>12</v>
      </c>
      <c r="D5497">
        <v>14371.9</v>
      </c>
      <c r="E5497">
        <v>-218.45000000000073</v>
      </c>
      <c r="F5497" s="2">
        <v>-1.4972224792414213</v>
      </c>
    </row>
    <row r="5498" spans="1:6" x14ac:dyDescent="0.35">
      <c r="A5498" s="1">
        <v>44221</v>
      </c>
      <c r="B5498">
        <v>2021</v>
      </c>
      <c r="C5498" t="s">
        <v>12</v>
      </c>
      <c r="D5498">
        <v>14238.9</v>
      </c>
      <c r="E5498">
        <v>-133</v>
      </c>
      <c r="F5498" s="2">
        <v>-0.9254169594834365</v>
      </c>
    </row>
    <row r="5499" spans="1:6" x14ac:dyDescent="0.35">
      <c r="A5499" s="1">
        <v>44223</v>
      </c>
      <c r="B5499">
        <v>2021</v>
      </c>
      <c r="C5499" t="s">
        <v>12</v>
      </c>
      <c r="D5499">
        <v>13967.5</v>
      </c>
      <c r="E5499">
        <v>-271.39999999999964</v>
      </c>
      <c r="F5499" s="2">
        <v>-1.9060461131126676</v>
      </c>
    </row>
    <row r="5500" spans="1:6" x14ac:dyDescent="0.35">
      <c r="A5500" s="1">
        <v>44224</v>
      </c>
      <c r="B5500">
        <v>2021</v>
      </c>
      <c r="C5500" t="s">
        <v>12</v>
      </c>
      <c r="D5500">
        <v>13817.55</v>
      </c>
      <c r="E5500">
        <v>-149.95000000000073</v>
      </c>
      <c r="F5500" s="2">
        <v>-1.0735636298550257</v>
      </c>
    </row>
    <row r="5501" spans="1:6" x14ac:dyDescent="0.35">
      <c r="A5501" s="1">
        <v>44225</v>
      </c>
      <c r="B5501">
        <v>2021</v>
      </c>
      <c r="C5501" t="s">
        <v>12</v>
      </c>
      <c r="D5501">
        <v>13634.6</v>
      </c>
      <c r="E5501">
        <v>-182.94999999999891</v>
      </c>
      <c r="F5501" s="2">
        <v>-1.3240408031814535</v>
      </c>
    </row>
    <row r="5502" spans="1:6" x14ac:dyDescent="0.35">
      <c r="A5502" s="1">
        <v>44228</v>
      </c>
      <c r="B5502">
        <v>2021</v>
      </c>
      <c r="C5502" t="s">
        <v>13</v>
      </c>
      <c r="D5502">
        <v>14281.2</v>
      </c>
      <c r="E5502">
        <v>646.60000000000036</v>
      </c>
      <c r="F5502" s="2">
        <v>4.7423466768368732</v>
      </c>
    </row>
    <row r="5503" spans="1:6" x14ac:dyDescent="0.35">
      <c r="A5503" s="1">
        <v>44229</v>
      </c>
      <c r="B5503">
        <v>2021</v>
      </c>
      <c r="C5503" t="s">
        <v>13</v>
      </c>
      <c r="D5503">
        <v>14647.85</v>
      </c>
      <c r="E5503">
        <v>366.64999999999964</v>
      </c>
      <c r="F5503" s="2">
        <v>2.5673612861664261</v>
      </c>
    </row>
    <row r="5504" spans="1:6" x14ac:dyDescent="0.35">
      <c r="A5504" s="1">
        <v>44230</v>
      </c>
      <c r="B5504">
        <v>2021</v>
      </c>
      <c r="C5504" t="s">
        <v>13</v>
      </c>
      <c r="D5504">
        <v>14789.95</v>
      </c>
      <c r="E5504">
        <v>142.10000000000036</v>
      </c>
      <c r="F5504" s="2">
        <v>0.97010824114119387</v>
      </c>
    </row>
    <row r="5505" spans="1:6" x14ac:dyDescent="0.35">
      <c r="A5505" s="1">
        <v>44231</v>
      </c>
      <c r="B5505">
        <v>2021</v>
      </c>
      <c r="C5505" t="s">
        <v>13</v>
      </c>
      <c r="D5505">
        <v>14895.65</v>
      </c>
      <c r="E5505">
        <v>105.69999999999891</v>
      </c>
      <c r="F5505" s="2">
        <v>0.71467449180016773</v>
      </c>
    </row>
    <row r="5506" spans="1:6" x14ac:dyDescent="0.35">
      <c r="A5506" s="1">
        <v>44232</v>
      </c>
      <c r="B5506">
        <v>2021</v>
      </c>
      <c r="C5506" t="s">
        <v>13</v>
      </c>
      <c r="D5506">
        <v>14924.25</v>
      </c>
      <c r="E5506">
        <v>28.600000000000364</v>
      </c>
      <c r="F5506" s="2">
        <v>0.1920023631060099</v>
      </c>
    </row>
    <row r="5507" spans="1:6" x14ac:dyDescent="0.35">
      <c r="A5507" s="1">
        <v>44235</v>
      </c>
      <c r="B5507">
        <v>2021</v>
      </c>
      <c r="C5507" t="s">
        <v>13</v>
      </c>
      <c r="D5507">
        <v>15115.8</v>
      </c>
      <c r="E5507">
        <v>191.54999999999927</v>
      </c>
      <c r="F5507" s="2">
        <v>1.2834815819890397</v>
      </c>
    </row>
    <row r="5508" spans="1:6" x14ac:dyDescent="0.35">
      <c r="A5508" s="1">
        <v>44236</v>
      </c>
      <c r="B5508">
        <v>2021</v>
      </c>
      <c r="C5508" t="s">
        <v>13</v>
      </c>
      <c r="D5508">
        <v>15109.3</v>
      </c>
      <c r="E5508">
        <v>-6.5</v>
      </c>
      <c r="F5508" s="2">
        <v>-4.3001362812421437E-2</v>
      </c>
    </row>
    <row r="5509" spans="1:6" x14ac:dyDescent="0.35">
      <c r="A5509" s="1">
        <v>44237</v>
      </c>
      <c r="B5509">
        <v>2021</v>
      </c>
      <c r="C5509" t="s">
        <v>13</v>
      </c>
      <c r="D5509">
        <v>15106.5</v>
      </c>
      <c r="E5509">
        <v>-2.7999999999992724</v>
      </c>
      <c r="F5509" s="2">
        <v>-1.8531632835401192E-2</v>
      </c>
    </row>
    <row r="5510" spans="1:6" x14ac:dyDescent="0.35">
      <c r="A5510" s="1">
        <v>44238</v>
      </c>
      <c r="B5510">
        <v>2021</v>
      </c>
      <c r="C5510" t="s">
        <v>13</v>
      </c>
      <c r="D5510">
        <v>15173.3</v>
      </c>
      <c r="E5510">
        <v>66.799999999999272</v>
      </c>
      <c r="F5510" s="2">
        <v>0.44219375765398522</v>
      </c>
    </row>
    <row r="5511" spans="1:6" x14ac:dyDescent="0.35">
      <c r="A5511" s="1">
        <v>44239</v>
      </c>
      <c r="B5511">
        <v>2021</v>
      </c>
      <c r="C5511" t="s">
        <v>13</v>
      </c>
      <c r="D5511">
        <v>15163.3</v>
      </c>
      <c r="E5511">
        <v>-10</v>
      </c>
      <c r="F5511" s="2">
        <v>-6.5905241443852028E-2</v>
      </c>
    </row>
    <row r="5512" spans="1:6" x14ac:dyDescent="0.35">
      <c r="A5512" s="1">
        <v>44242</v>
      </c>
      <c r="B5512">
        <v>2021</v>
      </c>
      <c r="C5512" t="s">
        <v>13</v>
      </c>
      <c r="D5512">
        <v>15314.7</v>
      </c>
      <c r="E5512">
        <v>151.40000000000146</v>
      </c>
      <c r="F5512" s="2">
        <v>0.99846339517124549</v>
      </c>
    </row>
    <row r="5513" spans="1:6" x14ac:dyDescent="0.35">
      <c r="A5513" s="1">
        <v>44243</v>
      </c>
      <c r="B5513">
        <v>2021</v>
      </c>
      <c r="C5513" t="s">
        <v>13</v>
      </c>
      <c r="D5513">
        <v>15313.45</v>
      </c>
      <c r="E5513">
        <v>-1.25</v>
      </c>
      <c r="F5513" s="2">
        <v>-8.1620926299568394E-3</v>
      </c>
    </row>
    <row r="5514" spans="1:6" x14ac:dyDescent="0.35">
      <c r="A5514" s="1">
        <v>44244</v>
      </c>
      <c r="B5514">
        <v>2021</v>
      </c>
      <c r="C5514" t="s">
        <v>13</v>
      </c>
      <c r="D5514">
        <v>15208.9</v>
      </c>
      <c r="E5514">
        <v>-104.55000000000109</v>
      </c>
      <c r="F5514" s="2">
        <v>-0.68273315288195069</v>
      </c>
    </row>
    <row r="5515" spans="1:6" x14ac:dyDescent="0.35">
      <c r="A5515" s="1">
        <v>44245</v>
      </c>
      <c r="B5515">
        <v>2021</v>
      </c>
      <c r="C5515" t="s">
        <v>13</v>
      </c>
      <c r="D5515">
        <v>15118.95</v>
      </c>
      <c r="E5515">
        <v>-89.949999999998909</v>
      </c>
      <c r="F5515" s="2">
        <v>-0.59143001795000893</v>
      </c>
    </row>
    <row r="5516" spans="1:6" x14ac:dyDescent="0.35">
      <c r="A5516" s="1">
        <v>44246</v>
      </c>
      <c r="B5516">
        <v>2021</v>
      </c>
      <c r="C5516" t="s">
        <v>13</v>
      </c>
      <c r="D5516">
        <v>14981.75</v>
      </c>
      <c r="E5516">
        <v>-137.20000000000073</v>
      </c>
      <c r="F5516" s="2">
        <v>-0.90747042618700857</v>
      </c>
    </row>
    <row r="5517" spans="1:6" x14ac:dyDescent="0.35">
      <c r="A5517" s="1">
        <v>44249</v>
      </c>
      <c r="B5517">
        <v>2021</v>
      </c>
      <c r="C5517" t="s">
        <v>13</v>
      </c>
      <c r="D5517">
        <v>14675.7</v>
      </c>
      <c r="E5517">
        <v>-306.04999999999927</v>
      </c>
      <c r="F5517" s="2">
        <v>-2.0428187628281029</v>
      </c>
    </row>
    <row r="5518" spans="1:6" x14ac:dyDescent="0.35">
      <c r="A5518" s="1">
        <v>44250</v>
      </c>
      <c r="B5518">
        <v>2021</v>
      </c>
      <c r="C5518" t="s">
        <v>13</v>
      </c>
      <c r="D5518">
        <v>14707.8</v>
      </c>
      <c r="E5518">
        <v>32.099999999998545</v>
      </c>
      <c r="F5518" s="2">
        <v>0.21872891923382559</v>
      </c>
    </row>
    <row r="5519" spans="1:6" x14ac:dyDescent="0.35">
      <c r="A5519" s="1">
        <v>44251</v>
      </c>
      <c r="B5519">
        <v>2021</v>
      </c>
      <c r="C5519" t="s">
        <v>13</v>
      </c>
      <c r="D5519">
        <v>14982</v>
      </c>
      <c r="E5519">
        <v>274.20000000000073</v>
      </c>
      <c r="F5519" s="2">
        <v>1.8643168930771479</v>
      </c>
    </row>
    <row r="5520" spans="1:6" x14ac:dyDescent="0.35">
      <c r="A5520" s="1">
        <v>44252</v>
      </c>
      <c r="B5520">
        <v>2021</v>
      </c>
      <c r="C5520" t="s">
        <v>13</v>
      </c>
      <c r="D5520">
        <v>15097.35</v>
      </c>
      <c r="E5520">
        <v>115.35000000000036</v>
      </c>
      <c r="F5520" s="2">
        <v>0.76992390869043092</v>
      </c>
    </row>
    <row r="5521" spans="1:6" x14ac:dyDescent="0.35">
      <c r="A5521" s="1">
        <v>44253</v>
      </c>
      <c r="B5521">
        <v>2021</v>
      </c>
      <c r="C5521" t="s">
        <v>13</v>
      </c>
      <c r="D5521">
        <v>14529.15</v>
      </c>
      <c r="E5521">
        <v>-568.20000000000073</v>
      </c>
      <c r="F5521" s="2">
        <v>-3.76357440213018</v>
      </c>
    </row>
    <row r="5522" spans="1:6" x14ac:dyDescent="0.35">
      <c r="A5522" s="1">
        <v>44256</v>
      </c>
      <c r="B5522">
        <v>2021</v>
      </c>
      <c r="C5522" t="s">
        <v>14</v>
      </c>
      <c r="D5522">
        <v>14761.55</v>
      </c>
      <c r="E5522">
        <v>232.39999999999964</v>
      </c>
      <c r="F5522" s="2">
        <v>1.5995429877177927</v>
      </c>
    </row>
    <row r="5523" spans="1:6" x14ac:dyDescent="0.35">
      <c r="A5523" s="1">
        <v>44257</v>
      </c>
      <c r="B5523">
        <v>2021</v>
      </c>
      <c r="C5523" t="s">
        <v>14</v>
      </c>
      <c r="D5523">
        <v>14919.1</v>
      </c>
      <c r="E5523">
        <v>157.55000000000109</v>
      </c>
      <c r="F5523" s="2">
        <v>1.0672998431736578</v>
      </c>
    </row>
    <row r="5524" spans="1:6" x14ac:dyDescent="0.35">
      <c r="A5524" s="1">
        <v>44258</v>
      </c>
      <c r="B5524">
        <v>2021</v>
      </c>
      <c r="C5524" t="s">
        <v>14</v>
      </c>
      <c r="D5524">
        <v>15245.6</v>
      </c>
      <c r="E5524">
        <v>326.5</v>
      </c>
      <c r="F5524" s="2">
        <v>2.1884698138627665</v>
      </c>
    </row>
    <row r="5525" spans="1:6" x14ac:dyDescent="0.35">
      <c r="A5525" s="1">
        <v>44259</v>
      </c>
      <c r="B5525">
        <v>2021</v>
      </c>
      <c r="C5525" t="s">
        <v>14</v>
      </c>
      <c r="D5525">
        <v>15080.75</v>
      </c>
      <c r="E5525">
        <v>-164.85000000000036</v>
      </c>
      <c r="F5525" s="2">
        <v>-1.0812955869234424</v>
      </c>
    </row>
    <row r="5526" spans="1:6" x14ac:dyDescent="0.35">
      <c r="A5526" s="1">
        <v>44260</v>
      </c>
      <c r="B5526">
        <v>2021</v>
      </c>
      <c r="C5526" t="s">
        <v>14</v>
      </c>
      <c r="D5526">
        <v>14938.1</v>
      </c>
      <c r="E5526">
        <v>-142.64999999999964</v>
      </c>
      <c r="F5526" s="2">
        <v>-0.94590786267261007</v>
      </c>
    </row>
    <row r="5527" spans="1:6" x14ac:dyDescent="0.35">
      <c r="A5527" s="1">
        <v>44263</v>
      </c>
      <c r="B5527">
        <v>2021</v>
      </c>
      <c r="C5527" t="s">
        <v>14</v>
      </c>
      <c r="D5527">
        <v>14956.2</v>
      </c>
      <c r="E5527">
        <v>18.100000000000364</v>
      </c>
      <c r="F5527" s="2">
        <v>0.12116668117096795</v>
      </c>
    </row>
    <row r="5528" spans="1:6" x14ac:dyDescent="0.35">
      <c r="A5528" s="1">
        <v>44264</v>
      </c>
      <c r="B5528">
        <v>2021</v>
      </c>
      <c r="C5528" t="s">
        <v>14</v>
      </c>
      <c r="D5528">
        <v>15098.4</v>
      </c>
      <c r="E5528">
        <v>142.19999999999891</v>
      </c>
      <c r="F5528" s="2">
        <v>0.95077626669875304</v>
      </c>
    </row>
    <row r="5529" spans="1:6" x14ac:dyDescent="0.35">
      <c r="A5529" s="1">
        <v>44265</v>
      </c>
      <c r="B5529">
        <v>2021</v>
      </c>
      <c r="C5529" t="s">
        <v>14</v>
      </c>
      <c r="D5529">
        <v>15174.8</v>
      </c>
      <c r="E5529">
        <v>76.399999999999636</v>
      </c>
      <c r="F5529" s="2">
        <v>0.50601388226566812</v>
      </c>
    </row>
    <row r="5530" spans="1:6" x14ac:dyDescent="0.35">
      <c r="A5530" s="1">
        <v>44267</v>
      </c>
      <c r="B5530">
        <v>2021</v>
      </c>
      <c r="C5530" t="s">
        <v>14</v>
      </c>
      <c r="D5530">
        <v>15030.95</v>
      </c>
      <c r="E5530">
        <v>-143.84999999999854</v>
      </c>
      <c r="F5530" s="2">
        <v>-0.94795318554444574</v>
      </c>
    </row>
    <row r="5531" spans="1:6" x14ac:dyDescent="0.35">
      <c r="A5531" s="1">
        <v>44270</v>
      </c>
      <c r="B5531">
        <v>2021</v>
      </c>
      <c r="C5531" t="s">
        <v>14</v>
      </c>
      <c r="D5531">
        <v>14929.5</v>
      </c>
      <c r="E5531">
        <v>-101.45000000000073</v>
      </c>
      <c r="F5531" s="2">
        <v>-0.6749407056772907</v>
      </c>
    </row>
    <row r="5532" spans="1:6" x14ac:dyDescent="0.35">
      <c r="A5532" s="1">
        <v>44271</v>
      </c>
      <c r="B5532">
        <v>2021</v>
      </c>
      <c r="C5532" t="s">
        <v>14</v>
      </c>
      <c r="D5532">
        <v>14910.45</v>
      </c>
      <c r="E5532">
        <v>-19.049999999999272</v>
      </c>
      <c r="F5532" s="2">
        <v>-0.12759971867778072</v>
      </c>
    </row>
    <row r="5533" spans="1:6" x14ac:dyDescent="0.35">
      <c r="A5533" s="1">
        <v>44272</v>
      </c>
      <c r="B5533">
        <v>2021</v>
      </c>
      <c r="C5533" t="s">
        <v>14</v>
      </c>
      <c r="D5533">
        <v>14721.3</v>
      </c>
      <c r="E5533">
        <v>-189.15000000000146</v>
      </c>
      <c r="F5533" s="2">
        <v>-1.2685733830970993</v>
      </c>
    </row>
    <row r="5534" spans="1:6" x14ac:dyDescent="0.35">
      <c r="A5534" s="1">
        <v>44273</v>
      </c>
      <c r="B5534">
        <v>2021</v>
      </c>
      <c r="C5534" t="s">
        <v>14</v>
      </c>
      <c r="D5534">
        <v>14557.85</v>
      </c>
      <c r="E5534">
        <v>-163.44999999999891</v>
      </c>
      <c r="F5534" s="2">
        <v>-1.1102959657095428</v>
      </c>
    </row>
    <row r="5535" spans="1:6" x14ac:dyDescent="0.35">
      <c r="A5535" s="1">
        <v>44274</v>
      </c>
      <c r="B5535">
        <v>2021</v>
      </c>
      <c r="C5535" t="s">
        <v>14</v>
      </c>
      <c r="D5535">
        <v>14744</v>
      </c>
      <c r="E5535">
        <v>186.14999999999964</v>
      </c>
      <c r="F5535" s="2">
        <v>1.2786915650319217</v>
      </c>
    </row>
    <row r="5536" spans="1:6" x14ac:dyDescent="0.35">
      <c r="A5536" s="1">
        <v>44277</v>
      </c>
      <c r="B5536">
        <v>2021</v>
      </c>
      <c r="C5536" t="s">
        <v>14</v>
      </c>
      <c r="D5536">
        <v>14736.4</v>
      </c>
      <c r="E5536">
        <v>-7.6000000000003638</v>
      </c>
      <c r="F5536" s="2">
        <v>-5.154639175257978E-2</v>
      </c>
    </row>
    <row r="5537" spans="1:6" x14ac:dyDescent="0.35">
      <c r="A5537" s="1">
        <v>44278</v>
      </c>
      <c r="B5537">
        <v>2021</v>
      </c>
      <c r="C5537" t="s">
        <v>14</v>
      </c>
      <c r="D5537">
        <v>14814.75</v>
      </c>
      <c r="E5537">
        <v>78.350000000000364</v>
      </c>
      <c r="F5537" s="2">
        <v>0.53167666458565432</v>
      </c>
    </row>
    <row r="5538" spans="1:6" x14ac:dyDescent="0.35">
      <c r="A5538" s="1">
        <v>44279</v>
      </c>
      <c r="B5538">
        <v>2021</v>
      </c>
      <c r="C5538" t="s">
        <v>14</v>
      </c>
      <c r="D5538">
        <v>14549.4</v>
      </c>
      <c r="E5538">
        <v>-265.35000000000036</v>
      </c>
      <c r="F5538" s="2">
        <v>-1.7911203361514731</v>
      </c>
    </row>
    <row r="5539" spans="1:6" x14ac:dyDescent="0.35">
      <c r="A5539" s="1">
        <v>44280</v>
      </c>
      <c r="B5539">
        <v>2021</v>
      </c>
      <c r="C5539" t="s">
        <v>14</v>
      </c>
      <c r="D5539">
        <v>14324.9</v>
      </c>
      <c r="E5539">
        <v>-224.5</v>
      </c>
      <c r="F5539" s="2">
        <v>-1.5430189561081558</v>
      </c>
    </row>
    <row r="5540" spans="1:6" x14ac:dyDescent="0.35">
      <c r="A5540" s="1">
        <v>44281</v>
      </c>
      <c r="B5540">
        <v>2021</v>
      </c>
      <c r="C5540" t="s">
        <v>14</v>
      </c>
      <c r="D5540">
        <v>14507.3</v>
      </c>
      <c r="E5540">
        <v>182.39999999999964</v>
      </c>
      <c r="F5540" s="2">
        <v>1.2733073180266503</v>
      </c>
    </row>
    <row r="5541" spans="1:6" x14ac:dyDescent="0.35">
      <c r="A5541" s="1">
        <v>44285</v>
      </c>
      <c r="B5541">
        <v>2021</v>
      </c>
      <c r="C5541" t="s">
        <v>14</v>
      </c>
      <c r="D5541">
        <v>14845.1</v>
      </c>
      <c r="E5541">
        <v>337.80000000000109</v>
      </c>
      <c r="F5541" s="2">
        <v>2.3284829017115598</v>
      </c>
    </row>
    <row r="5542" spans="1:6" x14ac:dyDescent="0.35">
      <c r="A5542" s="1">
        <v>44286</v>
      </c>
      <c r="B5542">
        <v>2021</v>
      </c>
      <c r="C5542" t="s">
        <v>14</v>
      </c>
      <c r="D5542">
        <v>14690.7</v>
      </c>
      <c r="E5542">
        <v>-154.39999999999964</v>
      </c>
      <c r="F5542" s="2">
        <v>-1.0400738290749112</v>
      </c>
    </row>
    <row r="5543" spans="1:6" x14ac:dyDescent="0.35">
      <c r="A5543" s="1">
        <v>44287</v>
      </c>
      <c r="B5543">
        <v>2021</v>
      </c>
      <c r="C5543" t="s">
        <v>15</v>
      </c>
      <c r="D5543">
        <v>14867.35</v>
      </c>
      <c r="E5543">
        <v>176.64999999999964</v>
      </c>
      <c r="F5543" s="2">
        <v>1.2024614211712146</v>
      </c>
    </row>
    <row r="5544" spans="1:6" x14ac:dyDescent="0.35">
      <c r="A5544" s="1">
        <v>44291</v>
      </c>
      <c r="B5544">
        <v>2021</v>
      </c>
      <c r="C5544" t="s">
        <v>15</v>
      </c>
      <c r="D5544">
        <v>14637.8</v>
      </c>
      <c r="E5544">
        <v>-229.55000000000109</v>
      </c>
      <c r="F5544" s="2">
        <v>-1.5439873279367278</v>
      </c>
    </row>
    <row r="5545" spans="1:6" x14ac:dyDescent="0.35">
      <c r="A5545" s="1">
        <v>44292</v>
      </c>
      <c r="B5545">
        <v>2021</v>
      </c>
      <c r="C5545" t="s">
        <v>15</v>
      </c>
      <c r="D5545">
        <v>14683.5</v>
      </c>
      <c r="E5545">
        <v>45.700000000000728</v>
      </c>
      <c r="F5545" s="2">
        <v>0.31220538605528653</v>
      </c>
    </row>
    <row r="5546" spans="1:6" x14ac:dyDescent="0.35">
      <c r="A5546" s="1">
        <v>44293</v>
      </c>
      <c r="B5546">
        <v>2021</v>
      </c>
      <c r="C5546" t="s">
        <v>15</v>
      </c>
      <c r="D5546">
        <v>14819.05</v>
      </c>
      <c r="E5546">
        <v>135.54999999999927</v>
      </c>
      <c r="F5546" s="2">
        <v>0.92314502673067922</v>
      </c>
    </row>
    <row r="5547" spans="1:6" x14ac:dyDescent="0.35">
      <c r="A5547" s="1">
        <v>44294</v>
      </c>
      <c r="B5547">
        <v>2021</v>
      </c>
      <c r="C5547" t="s">
        <v>15</v>
      </c>
      <c r="D5547">
        <v>14873.8</v>
      </c>
      <c r="E5547">
        <v>54.75</v>
      </c>
      <c r="F5547" s="2">
        <v>0.36945688151399719</v>
      </c>
    </row>
    <row r="5548" spans="1:6" x14ac:dyDescent="0.35">
      <c r="A5548" s="1">
        <v>44295</v>
      </c>
      <c r="B5548">
        <v>2021</v>
      </c>
      <c r="C5548" t="s">
        <v>15</v>
      </c>
      <c r="D5548">
        <v>14834.85</v>
      </c>
      <c r="E5548">
        <v>-38.949999999998909</v>
      </c>
      <c r="F5548" s="2">
        <v>-0.26186986513196969</v>
      </c>
    </row>
    <row r="5549" spans="1:6" x14ac:dyDescent="0.35">
      <c r="A5549" s="1">
        <v>44298</v>
      </c>
      <c r="B5549">
        <v>2021</v>
      </c>
      <c r="C5549" t="s">
        <v>15</v>
      </c>
      <c r="D5549">
        <v>14310.8</v>
      </c>
      <c r="E5549">
        <v>-524.05000000000109</v>
      </c>
      <c r="F5549" s="2">
        <v>-3.5325601539617932</v>
      </c>
    </row>
    <row r="5550" spans="1:6" x14ac:dyDescent="0.35">
      <c r="A5550" s="1">
        <v>44299</v>
      </c>
      <c r="B5550">
        <v>2021</v>
      </c>
      <c r="C5550" t="s">
        <v>15</v>
      </c>
      <c r="D5550">
        <v>14504.8</v>
      </c>
      <c r="E5550">
        <v>194</v>
      </c>
      <c r="F5550" s="2">
        <v>1.3556195321016298</v>
      </c>
    </row>
    <row r="5551" spans="1:6" x14ac:dyDescent="0.35">
      <c r="A5551" s="1">
        <v>44301</v>
      </c>
      <c r="B5551">
        <v>2021</v>
      </c>
      <c r="C5551" t="s">
        <v>15</v>
      </c>
      <c r="D5551">
        <v>14581.45</v>
      </c>
      <c r="E5551">
        <v>76.650000000001455</v>
      </c>
      <c r="F5551" s="2">
        <v>0.52844575588771614</v>
      </c>
    </row>
    <row r="5552" spans="1:6" x14ac:dyDescent="0.35">
      <c r="A5552" s="1">
        <v>44302</v>
      </c>
      <c r="B5552">
        <v>2021</v>
      </c>
      <c r="C5552" t="s">
        <v>15</v>
      </c>
      <c r="D5552">
        <v>14617.85</v>
      </c>
      <c r="E5552">
        <v>36.399999999999636</v>
      </c>
      <c r="F5552" s="2">
        <v>0.24963223822047625</v>
      </c>
    </row>
    <row r="5553" spans="1:6" x14ac:dyDescent="0.35">
      <c r="A5553" s="1">
        <v>44305</v>
      </c>
      <c r="B5553">
        <v>2021</v>
      </c>
      <c r="C5553" t="s">
        <v>15</v>
      </c>
      <c r="D5553">
        <v>14359.45</v>
      </c>
      <c r="E5553">
        <v>-258.39999999999964</v>
      </c>
      <c r="F5553" s="2">
        <v>-1.7677018166146159</v>
      </c>
    </row>
    <row r="5554" spans="1:6" x14ac:dyDescent="0.35">
      <c r="A5554" s="1">
        <v>44306</v>
      </c>
      <c r="B5554">
        <v>2021</v>
      </c>
      <c r="C5554" t="s">
        <v>15</v>
      </c>
      <c r="D5554">
        <v>14296.4</v>
      </c>
      <c r="E5554">
        <v>-63.050000000001091</v>
      </c>
      <c r="F5554" s="2">
        <v>-0.43908366963916506</v>
      </c>
    </row>
    <row r="5555" spans="1:6" x14ac:dyDescent="0.35">
      <c r="A5555" s="1">
        <v>44308</v>
      </c>
      <c r="B5555">
        <v>2021</v>
      </c>
      <c r="C5555" t="s">
        <v>15</v>
      </c>
      <c r="D5555">
        <v>14406.15</v>
      </c>
      <c r="E5555">
        <v>109.75</v>
      </c>
      <c r="F5555" s="2">
        <v>0.76767577851766877</v>
      </c>
    </row>
    <row r="5556" spans="1:6" x14ac:dyDescent="0.35">
      <c r="A5556" s="1">
        <v>44309</v>
      </c>
      <c r="B5556">
        <v>2021</v>
      </c>
      <c r="C5556" t="s">
        <v>15</v>
      </c>
      <c r="D5556">
        <v>14341.35</v>
      </c>
      <c r="E5556">
        <v>-64.799999999999272</v>
      </c>
      <c r="F5556" s="2">
        <v>-0.449807894545033</v>
      </c>
    </row>
    <row r="5557" spans="1:6" x14ac:dyDescent="0.35">
      <c r="A5557" s="1">
        <v>44312</v>
      </c>
      <c r="B5557">
        <v>2021</v>
      </c>
      <c r="C5557" t="s">
        <v>15</v>
      </c>
      <c r="D5557">
        <v>14485</v>
      </c>
      <c r="E5557">
        <v>143.64999999999964</v>
      </c>
      <c r="F5557" s="2">
        <v>1.0016490776670233</v>
      </c>
    </row>
    <row r="5558" spans="1:6" x14ac:dyDescent="0.35">
      <c r="A5558" s="1">
        <v>44313</v>
      </c>
      <c r="B5558">
        <v>2021</v>
      </c>
      <c r="C5558" t="s">
        <v>15</v>
      </c>
      <c r="D5558">
        <v>14653.05</v>
      </c>
      <c r="E5558">
        <v>168.04999999999927</v>
      </c>
      <c r="F5558" s="2">
        <v>1.1601656886434193</v>
      </c>
    </row>
    <row r="5559" spans="1:6" x14ac:dyDescent="0.35">
      <c r="A5559" s="1">
        <v>44314</v>
      </c>
      <c r="B5559">
        <v>2021</v>
      </c>
      <c r="C5559" t="s">
        <v>15</v>
      </c>
      <c r="D5559">
        <v>14864.55</v>
      </c>
      <c r="E5559">
        <v>211.5</v>
      </c>
      <c r="F5559" s="2">
        <v>1.4433855067716277</v>
      </c>
    </row>
    <row r="5560" spans="1:6" x14ac:dyDescent="0.35">
      <c r="A5560" s="1">
        <v>44315</v>
      </c>
      <c r="B5560">
        <v>2021</v>
      </c>
      <c r="C5560" t="s">
        <v>15</v>
      </c>
      <c r="D5560">
        <v>14894.9</v>
      </c>
      <c r="E5560">
        <v>30.350000000000364</v>
      </c>
      <c r="F5560" s="2">
        <v>0.20417705211392451</v>
      </c>
    </row>
    <row r="5561" spans="1:6" x14ac:dyDescent="0.35">
      <c r="A5561" s="1">
        <v>44316</v>
      </c>
      <c r="B5561">
        <v>2021</v>
      </c>
      <c r="C5561" t="s">
        <v>15</v>
      </c>
      <c r="D5561">
        <v>14631.1</v>
      </c>
      <c r="E5561">
        <v>-263.79999999999927</v>
      </c>
      <c r="F5561" s="2">
        <v>-1.7710760058812027</v>
      </c>
    </row>
    <row r="5562" spans="1:6" x14ac:dyDescent="0.35">
      <c r="A5562" s="1">
        <v>44319</v>
      </c>
      <c r="B5562">
        <v>2021</v>
      </c>
      <c r="C5562" t="s">
        <v>16</v>
      </c>
      <c r="D5562">
        <v>14634.15</v>
      </c>
      <c r="E5562">
        <v>3.0499999999992724</v>
      </c>
      <c r="F5562" s="2">
        <v>2.0846006110266983E-2</v>
      </c>
    </row>
    <row r="5563" spans="1:6" x14ac:dyDescent="0.35">
      <c r="A5563" s="1">
        <v>44320</v>
      </c>
      <c r="B5563">
        <v>2021</v>
      </c>
      <c r="C5563" t="s">
        <v>16</v>
      </c>
      <c r="D5563">
        <v>14496.5</v>
      </c>
      <c r="E5563">
        <v>-137.64999999999964</v>
      </c>
      <c r="F5563" s="2">
        <v>-0.94060809818130642</v>
      </c>
    </row>
    <row r="5564" spans="1:6" x14ac:dyDescent="0.35">
      <c r="A5564" s="1">
        <v>44321</v>
      </c>
      <c r="B5564">
        <v>2021</v>
      </c>
      <c r="C5564" t="s">
        <v>16</v>
      </c>
      <c r="D5564">
        <v>14617.85</v>
      </c>
      <c r="E5564">
        <v>121.35000000000036</v>
      </c>
      <c r="F5564" s="2">
        <v>0.83709861000931507</v>
      </c>
    </row>
    <row r="5565" spans="1:6" x14ac:dyDescent="0.35">
      <c r="A5565" s="1">
        <v>44322</v>
      </c>
      <c r="B5565">
        <v>2021</v>
      </c>
      <c r="C5565" t="s">
        <v>16</v>
      </c>
      <c r="D5565">
        <v>14724.8</v>
      </c>
      <c r="E5565">
        <v>106.94999999999891</v>
      </c>
      <c r="F5565" s="2">
        <v>0.73163974182249036</v>
      </c>
    </row>
    <row r="5566" spans="1:6" x14ac:dyDescent="0.35">
      <c r="A5566" s="1">
        <v>44323</v>
      </c>
      <c r="B5566">
        <v>2021</v>
      </c>
      <c r="C5566" t="s">
        <v>16</v>
      </c>
      <c r="D5566">
        <v>14823.15</v>
      </c>
      <c r="E5566">
        <v>98.350000000000364</v>
      </c>
      <c r="F5566" s="2">
        <v>0.66792078669999166</v>
      </c>
    </row>
    <row r="5567" spans="1:6" x14ac:dyDescent="0.35">
      <c r="A5567" s="1">
        <v>44326</v>
      </c>
      <c r="B5567">
        <v>2021</v>
      </c>
      <c r="C5567" t="s">
        <v>16</v>
      </c>
      <c r="D5567">
        <v>14942.35</v>
      </c>
      <c r="E5567">
        <v>119.20000000000073</v>
      </c>
      <c r="F5567" s="2">
        <v>0.80414756647541674</v>
      </c>
    </row>
    <row r="5568" spans="1:6" x14ac:dyDescent="0.35">
      <c r="A5568" s="1">
        <v>44327</v>
      </c>
      <c r="B5568">
        <v>2021</v>
      </c>
      <c r="C5568" t="s">
        <v>16</v>
      </c>
      <c r="D5568">
        <v>14850.75</v>
      </c>
      <c r="E5568">
        <v>-91.600000000000364</v>
      </c>
      <c r="F5568" s="2">
        <v>-0.61302271731019786</v>
      </c>
    </row>
    <row r="5569" spans="1:6" x14ac:dyDescent="0.35">
      <c r="A5569" s="1">
        <v>44328</v>
      </c>
      <c r="B5569">
        <v>2021</v>
      </c>
      <c r="C5569" t="s">
        <v>16</v>
      </c>
      <c r="D5569">
        <v>14696.5</v>
      </c>
      <c r="E5569">
        <v>-154.25</v>
      </c>
      <c r="F5569" s="2">
        <v>-1.0386680807366631</v>
      </c>
    </row>
    <row r="5570" spans="1:6" x14ac:dyDescent="0.35">
      <c r="A5570" s="1">
        <v>44330</v>
      </c>
      <c r="B5570">
        <v>2021</v>
      </c>
      <c r="C5570" t="s">
        <v>16</v>
      </c>
      <c r="D5570">
        <v>14677.8</v>
      </c>
      <c r="E5570">
        <v>-18.700000000000728</v>
      </c>
      <c r="F5570" s="2">
        <v>-0.12724117987276376</v>
      </c>
    </row>
    <row r="5571" spans="1:6" x14ac:dyDescent="0.35">
      <c r="A5571" s="1">
        <v>44333</v>
      </c>
      <c r="B5571">
        <v>2021</v>
      </c>
      <c r="C5571" t="s">
        <v>16</v>
      </c>
      <c r="D5571">
        <v>14923.15</v>
      </c>
      <c r="E5571">
        <v>245.35000000000036</v>
      </c>
      <c r="F5571" s="2">
        <v>1.6715720339560449</v>
      </c>
    </row>
    <row r="5572" spans="1:6" x14ac:dyDescent="0.35">
      <c r="A5572" s="1">
        <v>44334</v>
      </c>
      <c r="B5572">
        <v>2021</v>
      </c>
      <c r="C5572" t="s">
        <v>16</v>
      </c>
      <c r="D5572">
        <v>15108.1</v>
      </c>
      <c r="E5572">
        <v>184.95000000000073</v>
      </c>
      <c r="F5572" s="2">
        <v>1.239349601123092</v>
      </c>
    </row>
    <row r="5573" spans="1:6" x14ac:dyDescent="0.35">
      <c r="A5573" s="1">
        <v>44335</v>
      </c>
      <c r="B5573">
        <v>2021</v>
      </c>
      <c r="C5573" t="s">
        <v>16</v>
      </c>
      <c r="D5573">
        <v>15030.15</v>
      </c>
      <c r="E5573">
        <v>-77.950000000000728</v>
      </c>
      <c r="F5573" s="2">
        <v>-0.51594839854118468</v>
      </c>
    </row>
    <row r="5574" spans="1:6" x14ac:dyDescent="0.35">
      <c r="A5574" s="1">
        <v>44336</v>
      </c>
      <c r="B5574">
        <v>2021</v>
      </c>
      <c r="C5574" t="s">
        <v>16</v>
      </c>
      <c r="D5574">
        <v>14906.05</v>
      </c>
      <c r="E5574">
        <v>-124.10000000000036</v>
      </c>
      <c r="F5574" s="2">
        <v>-0.82567372913776893</v>
      </c>
    </row>
    <row r="5575" spans="1:6" x14ac:dyDescent="0.35">
      <c r="A5575" s="1">
        <v>44337</v>
      </c>
      <c r="B5575">
        <v>2021</v>
      </c>
      <c r="C5575" t="s">
        <v>16</v>
      </c>
      <c r="D5575">
        <v>15175.3</v>
      </c>
      <c r="E5575">
        <v>269.25</v>
      </c>
      <c r="F5575" s="2">
        <v>1.806313543829519</v>
      </c>
    </row>
    <row r="5576" spans="1:6" x14ac:dyDescent="0.35">
      <c r="A5576" s="1">
        <v>44340</v>
      </c>
      <c r="B5576">
        <v>2021</v>
      </c>
      <c r="C5576" t="s">
        <v>16</v>
      </c>
      <c r="D5576">
        <v>15197.7</v>
      </c>
      <c r="E5576">
        <v>22.400000000001455</v>
      </c>
      <c r="F5576" s="2">
        <v>0.14760828451497798</v>
      </c>
    </row>
    <row r="5577" spans="1:6" x14ac:dyDescent="0.35">
      <c r="A5577" s="1">
        <v>44341</v>
      </c>
      <c r="B5577">
        <v>2021</v>
      </c>
      <c r="C5577" t="s">
        <v>16</v>
      </c>
      <c r="D5577">
        <v>15208.45</v>
      </c>
      <c r="E5577">
        <v>10.75</v>
      </c>
      <c r="F5577" s="2">
        <v>7.0734387440204771E-2</v>
      </c>
    </row>
    <row r="5578" spans="1:6" x14ac:dyDescent="0.35">
      <c r="A5578" s="1">
        <v>44342</v>
      </c>
      <c r="B5578">
        <v>2021</v>
      </c>
      <c r="C5578" t="s">
        <v>16</v>
      </c>
      <c r="D5578">
        <v>15301.45</v>
      </c>
      <c r="E5578">
        <v>93</v>
      </c>
      <c r="F5578" s="2">
        <v>0.61150215833960719</v>
      </c>
    </row>
    <row r="5579" spans="1:6" x14ac:dyDescent="0.35">
      <c r="A5579" s="1">
        <v>44343</v>
      </c>
      <c r="B5579">
        <v>2021</v>
      </c>
      <c r="C5579" t="s">
        <v>16</v>
      </c>
      <c r="D5579">
        <v>15337.85</v>
      </c>
      <c r="E5579">
        <v>36.399999999999636</v>
      </c>
      <c r="F5579" s="2">
        <v>0.23788595198494022</v>
      </c>
    </row>
    <row r="5580" spans="1:6" x14ac:dyDescent="0.35">
      <c r="A5580" s="1">
        <v>44344</v>
      </c>
      <c r="B5580">
        <v>2021</v>
      </c>
      <c r="C5580" t="s">
        <v>16</v>
      </c>
      <c r="D5580">
        <v>15435.65</v>
      </c>
      <c r="E5580">
        <v>97.799999999999272</v>
      </c>
      <c r="F5580" s="2">
        <v>0.63763826090357689</v>
      </c>
    </row>
    <row r="5581" spans="1:6" x14ac:dyDescent="0.35">
      <c r="A5581" s="1">
        <v>44347</v>
      </c>
      <c r="B5581">
        <v>2021</v>
      </c>
      <c r="C5581" t="s">
        <v>16</v>
      </c>
      <c r="D5581">
        <v>15582.8</v>
      </c>
      <c r="E5581">
        <v>147.14999999999964</v>
      </c>
      <c r="F5581" s="2">
        <v>0.95331262369903214</v>
      </c>
    </row>
    <row r="5582" spans="1:6" x14ac:dyDescent="0.35">
      <c r="A5582" s="1">
        <v>44348</v>
      </c>
      <c r="B5582">
        <v>2021</v>
      </c>
      <c r="C5582" t="s">
        <v>17</v>
      </c>
      <c r="D5582">
        <v>15574.85</v>
      </c>
      <c r="E5582">
        <v>-7.9499999999989086</v>
      </c>
      <c r="F5582" s="2">
        <v>-5.1017788844103171E-2</v>
      </c>
    </row>
    <row r="5583" spans="1:6" x14ac:dyDescent="0.35">
      <c r="A5583" s="1">
        <v>44349</v>
      </c>
      <c r="B5583">
        <v>2021</v>
      </c>
      <c r="C5583" t="s">
        <v>17</v>
      </c>
      <c r="D5583">
        <v>15576.2</v>
      </c>
      <c r="E5583">
        <v>1.3500000000003638</v>
      </c>
      <c r="F5583" s="2">
        <v>8.6678202358312518E-3</v>
      </c>
    </row>
    <row r="5584" spans="1:6" x14ac:dyDescent="0.35">
      <c r="A5584" s="1">
        <v>44350</v>
      </c>
      <c r="B5584">
        <v>2021</v>
      </c>
      <c r="C5584" t="s">
        <v>17</v>
      </c>
      <c r="D5584">
        <v>15690.35</v>
      </c>
      <c r="E5584">
        <v>114.14999999999964</v>
      </c>
      <c r="F5584" s="2">
        <v>0.73284883347671215</v>
      </c>
    </row>
    <row r="5585" spans="1:6" x14ac:dyDescent="0.35">
      <c r="A5585" s="1">
        <v>44351</v>
      </c>
      <c r="B5585">
        <v>2021</v>
      </c>
      <c r="C5585" t="s">
        <v>17</v>
      </c>
      <c r="D5585">
        <v>15670.25</v>
      </c>
      <c r="E5585">
        <v>-20.100000000000364</v>
      </c>
      <c r="F5585" s="2">
        <v>-0.12810421692314297</v>
      </c>
    </row>
    <row r="5586" spans="1:6" x14ac:dyDescent="0.35">
      <c r="A5586" s="1">
        <v>44354</v>
      </c>
      <c r="B5586">
        <v>2021</v>
      </c>
      <c r="C5586" t="s">
        <v>17</v>
      </c>
      <c r="D5586">
        <v>15751.65</v>
      </c>
      <c r="E5586">
        <v>81.399999999999636</v>
      </c>
      <c r="F5586" s="2">
        <v>0.51945565641900826</v>
      </c>
    </row>
    <row r="5587" spans="1:6" x14ac:dyDescent="0.35">
      <c r="A5587" s="1">
        <v>44355</v>
      </c>
      <c r="B5587">
        <v>2021</v>
      </c>
      <c r="C5587" t="s">
        <v>17</v>
      </c>
      <c r="D5587">
        <v>15740.1</v>
      </c>
      <c r="E5587">
        <v>-11.549999999999272</v>
      </c>
      <c r="F5587" s="2">
        <v>-7.332565159839935E-2</v>
      </c>
    </row>
    <row r="5588" spans="1:6" x14ac:dyDescent="0.35">
      <c r="A5588" s="1">
        <v>44356</v>
      </c>
      <c r="B5588">
        <v>2021</v>
      </c>
      <c r="C5588" t="s">
        <v>17</v>
      </c>
      <c r="D5588">
        <v>15635.35</v>
      </c>
      <c r="E5588">
        <v>-104.75</v>
      </c>
      <c r="F5588" s="2">
        <v>-0.66549767790547709</v>
      </c>
    </row>
    <row r="5589" spans="1:6" x14ac:dyDescent="0.35">
      <c r="A5589" s="1">
        <v>44357</v>
      </c>
      <c r="B5589">
        <v>2021</v>
      </c>
      <c r="C5589" t="s">
        <v>17</v>
      </c>
      <c r="D5589">
        <v>15737.75</v>
      </c>
      <c r="E5589">
        <v>102.39999999999964</v>
      </c>
      <c r="F5589" s="2">
        <v>0.65492617690041888</v>
      </c>
    </row>
    <row r="5590" spans="1:6" x14ac:dyDescent="0.35">
      <c r="A5590" s="1">
        <v>44358</v>
      </c>
      <c r="B5590">
        <v>2021</v>
      </c>
      <c r="C5590" t="s">
        <v>17</v>
      </c>
      <c r="D5590">
        <v>15799.35</v>
      </c>
      <c r="E5590">
        <v>61.600000000000364</v>
      </c>
      <c r="F5590" s="2">
        <v>0.39141554542422113</v>
      </c>
    </row>
    <row r="5591" spans="1:6" x14ac:dyDescent="0.35">
      <c r="A5591" s="1">
        <v>44361</v>
      </c>
      <c r="B5591">
        <v>2021</v>
      </c>
      <c r="C5591" t="s">
        <v>17</v>
      </c>
      <c r="D5591">
        <v>15811.85</v>
      </c>
      <c r="E5591">
        <v>12.5</v>
      </c>
      <c r="F5591" s="2">
        <v>7.9117178871282667E-2</v>
      </c>
    </row>
    <row r="5592" spans="1:6" x14ac:dyDescent="0.35">
      <c r="A5592" s="1">
        <v>44362</v>
      </c>
      <c r="B5592">
        <v>2021</v>
      </c>
      <c r="C5592" t="s">
        <v>17</v>
      </c>
      <c r="D5592">
        <v>15869.25</v>
      </c>
      <c r="E5592">
        <v>57.399999999999636</v>
      </c>
      <c r="F5592" s="2">
        <v>0.3630188750841909</v>
      </c>
    </row>
    <row r="5593" spans="1:6" x14ac:dyDescent="0.35">
      <c r="A5593" s="1">
        <v>44363</v>
      </c>
      <c r="B5593">
        <v>2021</v>
      </c>
      <c r="C5593" t="s">
        <v>17</v>
      </c>
      <c r="D5593">
        <v>15767.55</v>
      </c>
      <c r="E5593">
        <v>-101.70000000000073</v>
      </c>
      <c r="F5593" s="2">
        <v>-0.64086204452006701</v>
      </c>
    </row>
    <row r="5594" spans="1:6" x14ac:dyDescent="0.35">
      <c r="A5594" s="1">
        <v>44364</v>
      </c>
      <c r="B5594">
        <v>2021</v>
      </c>
      <c r="C5594" t="s">
        <v>17</v>
      </c>
      <c r="D5594">
        <v>15691.4</v>
      </c>
      <c r="E5594">
        <v>-76.149999999999636</v>
      </c>
      <c r="F5594" s="2">
        <v>-0.48295391484409211</v>
      </c>
    </row>
    <row r="5595" spans="1:6" x14ac:dyDescent="0.35">
      <c r="A5595" s="1">
        <v>44365</v>
      </c>
      <c r="B5595">
        <v>2021</v>
      </c>
      <c r="C5595" t="s">
        <v>17</v>
      </c>
      <c r="D5595">
        <v>15683.35</v>
      </c>
      <c r="E5595">
        <v>-8.0499999999992724</v>
      </c>
      <c r="F5595" s="2">
        <v>-5.1301987075718369E-2</v>
      </c>
    </row>
    <row r="5596" spans="1:6" x14ac:dyDescent="0.35">
      <c r="A5596" s="1">
        <v>44368</v>
      </c>
      <c r="B5596">
        <v>2021</v>
      </c>
      <c r="C5596" t="s">
        <v>17</v>
      </c>
      <c r="D5596">
        <v>15746.5</v>
      </c>
      <c r="E5596">
        <v>63.149999999999636</v>
      </c>
      <c r="F5596" s="2">
        <v>0.40265632023770198</v>
      </c>
    </row>
    <row r="5597" spans="1:6" x14ac:dyDescent="0.35">
      <c r="A5597" s="1">
        <v>44369</v>
      </c>
      <c r="B5597">
        <v>2021</v>
      </c>
      <c r="C5597" t="s">
        <v>17</v>
      </c>
      <c r="D5597">
        <v>15772.75</v>
      </c>
      <c r="E5597">
        <v>26.25</v>
      </c>
      <c r="F5597" s="2">
        <v>0.16670371193598579</v>
      </c>
    </row>
    <row r="5598" spans="1:6" x14ac:dyDescent="0.35">
      <c r="A5598" s="1">
        <v>44370</v>
      </c>
      <c r="B5598">
        <v>2021</v>
      </c>
      <c r="C5598" t="s">
        <v>17</v>
      </c>
      <c r="D5598">
        <v>15686.95</v>
      </c>
      <c r="E5598">
        <v>-85.799999999999272</v>
      </c>
      <c r="F5598" s="2">
        <v>-0.54397616141763028</v>
      </c>
    </row>
    <row r="5599" spans="1:6" x14ac:dyDescent="0.35">
      <c r="A5599" s="1">
        <v>44371</v>
      </c>
      <c r="B5599">
        <v>2021</v>
      </c>
      <c r="C5599" t="s">
        <v>17</v>
      </c>
      <c r="D5599">
        <v>15790.45</v>
      </c>
      <c r="E5599">
        <v>103.5</v>
      </c>
      <c r="F5599" s="2">
        <v>0.65978408804770838</v>
      </c>
    </row>
    <row r="5600" spans="1:6" x14ac:dyDescent="0.35">
      <c r="A5600" s="1">
        <v>44372</v>
      </c>
      <c r="B5600">
        <v>2021</v>
      </c>
      <c r="C5600" t="s">
        <v>17</v>
      </c>
      <c r="D5600">
        <v>15860.35</v>
      </c>
      <c r="E5600">
        <v>69.899999999999636</v>
      </c>
      <c r="F5600" s="2">
        <v>0.44267262807582836</v>
      </c>
    </row>
    <row r="5601" spans="1:6" x14ac:dyDescent="0.35">
      <c r="A5601" s="1">
        <v>44375</v>
      </c>
      <c r="B5601">
        <v>2021</v>
      </c>
      <c r="C5601" t="s">
        <v>17</v>
      </c>
      <c r="D5601">
        <v>15814.7</v>
      </c>
      <c r="E5601">
        <v>-45.649999999999636</v>
      </c>
      <c r="F5601" s="2">
        <v>-0.28782466969518095</v>
      </c>
    </row>
    <row r="5602" spans="1:6" x14ac:dyDescent="0.35">
      <c r="A5602" s="1">
        <v>44376</v>
      </c>
      <c r="B5602">
        <v>2021</v>
      </c>
      <c r="C5602" t="s">
        <v>17</v>
      </c>
      <c r="D5602">
        <v>15748.45</v>
      </c>
      <c r="E5602">
        <v>-66.25</v>
      </c>
      <c r="F5602" s="2">
        <v>-0.41891404832213069</v>
      </c>
    </row>
    <row r="5603" spans="1:6" x14ac:dyDescent="0.35">
      <c r="A5603" s="1">
        <v>44377</v>
      </c>
      <c r="B5603">
        <v>2021</v>
      </c>
      <c r="C5603" t="s">
        <v>17</v>
      </c>
      <c r="D5603">
        <v>15721.5</v>
      </c>
      <c r="E5603">
        <v>-26.950000000000728</v>
      </c>
      <c r="F5603" s="2">
        <v>-0.17112795227467292</v>
      </c>
    </row>
    <row r="5604" spans="1:6" x14ac:dyDescent="0.35">
      <c r="A5604" s="1">
        <v>44378</v>
      </c>
      <c r="B5604">
        <v>2021</v>
      </c>
      <c r="C5604" t="s">
        <v>18</v>
      </c>
      <c r="D5604">
        <v>15680</v>
      </c>
      <c r="E5604">
        <v>-41.5</v>
      </c>
      <c r="F5604" s="2">
        <v>-0.26396972299080879</v>
      </c>
    </row>
    <row r="5605" spans="1:6" x14ac:dyDescent="0.35">
      <c r="A5605" s="1">
        <v>44379</v>
      </c>
      <c r="B5605">
        <v>2021</v>
      </c>
      <c r="C5605" t="s">
        <v>18</v>
      </c>
      <c r="D5605">
        <v>15722.2</v>
      </c>
      <c r="E5605">
        <v>42.200000000000728</v>
      </c>
      <c r="F5605" s="2">
        <v>0.26913265306122913</v>
      </c>
    </row>
    <row r="5606" spans="1:6" x14ac:dyDescent="0.35">
      <c r="A5606" s="1">
        <v>44382</v>
      </c>
      <c r="B5606">
        <v>2021</v>
      </c>
      <c r="C5606" t="s">
        <v>18</v>
      </c>
      <c r="D5606">
        <v>15834.35</v>
      </c>
      <c r="E5606">
        <v>112.14999999999964</v>
      </c>
      <c r="F5606" s="2">
        <v>0.71332256300008667</v>
      </c>
    </row>
    <row r="5607" spans="1:6" x14ac:dyDescent="0.35">
      <c r="A5607" s="1">
        <v>44383</v>
      </c>
      <c r="B5607">
        <v>2021</v>
      </c>
      <c r="C5607" t="s">
        <v>18</v>
      </c>
      <c r="D5607">
        <v>15818.25</v>
      </c>
      <c r="E5607">
        <v>-16.100000000000364</v>
      </c>
      <c r="F5607" s="2">
        <v>-0.10167768174885843</v>
      </c>
    </row>
    <row r="5608" spans="1:6" x14ac:dyDescent="0.35">
      <c r="A5608" s="1">
        <v>44384</v>
      </c>
      <c r="B5608">
        <v>2021</v>
      </c>
      <c r="C5608" t="s">
        <v>18</v>
      </c>
      <c r="D5608">
        <v>15879.65</v>
      </c>
      <c r="E5608">
        <v>61.399999999999636</v>
      </c>
      <c r="F5608" s="2">
        <v>0.38815924644002742</v>
      </c>
    </row>
    <row r="5609" spans="1:6" x14ac:dyDescent="0.35">
      <c r="A5609" s="1">
        <v>44385</v>
      </c>
      <c r="B5609">
        <v>2021</v>
      </c>
      <c r="C5609" t="s">
        <v>18</v>
      </c>
      <c r="D5609">
        <v>15727.9</v>
      </c>
      <c r="E5609">
        <v>-151.75</v>
      </c>
      <c r="F5609" s="2">
        <v>-0.95562559628203392</v>
      </c>
    </row>
    <row r="5610" spans="1:6" x14ac:dyDescent="0.35">
      <c r="A5610" s="1">
        <v>44386</v>
      </c>
      <c r="B5610">
        <v>2021</v>
      </c>
      <c r="C5610" t="s">
        <v>18</v>
      </c>
      <c r="D5610">
        <v>15689.8</v>
      </c>
      <c r="E5610">
        <v>-38.100000000000364</v>
      </c>
      <c r="F5610" s="2">
        <v>-0.24224467347834339</v>
      </c>
    </row>
    <row r="5611" spans="1:6" x14ac:dyDescent="0.35">
      <c r="A5611" s="1">
        <v>44389</v>
      </c>
      <c r="B5611">
        <v>2021</v>
      </c>
      <c r="C5611" t="s">
        <v>18</v>
      </c>
      <c r="D5611">
        <v>15692.6</v>
      </c>
      <c r="E5611">
        <v>2.8000000000010914</v>
      </c>
      <c r="F5611" s="2">
        <v>1.7845989113953596E-2</v>
      </c>
    </row>
    <row r="5612" spans="1:6" x14ac:dyDescent="0.35">
      <c r="A5612" s="1">
        <v>44390</v>
      </c>
      <c r="B5612">
        <v>2021</v>
      </c>
      <c r="C5612" t="s">
        <v>18</v>
      </c>
      <c r="D5612">
        <v>15812.35</v>
      </c>
      <c r="E5612">
        <v>119.75</v>
      </c>
      <c r="F5612" s="2">
        <v>0.76309853051756871</v>
      </c>
    </row>
    <row r="5613" spans="1:6" x14ac:dyDescent="0.35">
      <c r="A5613" s="1">
        <v>44391</v>
      </c>
      <c r="B5613">
        <v>2021</v>
      </c>
      <c r="C5613" t="s">
        <v>18</v>
      </c>
      <c r="D5613">
        <v>15853.95</v>
      </c>
      <c r="E5613">
        <v>41.600000000000364</v>
      </c>
      <c r="F5613" s="2">
        <v>0.2630854996252952</v>
      </c>
    </row>
    <row r="5614" spans="1:6" x14ac:dyDescent="0.35">
      <c r="A5614" s="1">
        <v>44392</v>
      </c>
      <c r="B5614">
        <v>2021</v>
      </c>
      <c r="C5614" t="s">
        <v>18</v>
      </c>
      <c r="D5614">
        <v>15924.2</v>
      </c>
      <c r="E5614">
        <v>70.25</v>
      </c>
      <c r="F5614" s="2">
        <v>0.44310723825923504</v>
      </c>
    </row>
    <row r="5615" spans="1:6" x14ac:dyDescent="0.35">
      <c r="A5615" s="1">
        <v>44393</v>
      </c>
      <c r="B5615">
        <v>2021</v>
      </c>
      <c r="C5615" t="s">
        <v>18</v>
      </c>
      <c r="D5615">
        <v>15923.4</v>
      </c>
      <c r="E5615">
        <v>-0.80000000000109139</v>
      </c>
      <c r="F5615" s="2">
        <v>-5.0238002537087659E-3</v>
      </c>
    </row>
    <row r="5616" spans="1:6" x14ac:dyDescent="0.35">
      <c r="A5616" s="1">
        <v>44396</v>
      </c>
      <c r="B5616">
        <v>2021</v>
      </c>
      <c r="C5616" t="s">
        <v>18</v>
      </c>
      <c r="D5616">
        <v>15752.4</v>
      </c>
      <c r="E5616">
        <v>-171</v>
      </c>
      <c r="F5616" s="2">
        <v>-1.0738912543803458</v>
      </c>
    </row>
    <row r="5617" spans="1:6" x14ac:dyDescent="0.35">
      <c r="A5617" s="1">
        <v>44397</v>
      </c>
      <c r="B5617">
        <v>2021</v>
      </c>
      <c r="C5617" t="s">
        <v>18</v>
      </c>
      <c r="D5617">
        <v>15632.1</v>
      </c>
      <c r="E5617">
        <v>-120.29999999999927</v>
      </c>
      <c r="F5617" s="2">
        <v>-0.7636931515197638</v>
      </c>
    </row>
    <row r="5618" spans="1:6" x14ac:dyDescent="0.35">
      <c r="A5618" s="1">
        <v>44399</v>
      </c>
      <c r="B5618">
        <v>2021</v>
      </c>
      <c r="C5618" t="s">
        <v>18</v>
      </c>
      <c r="D5618">
        <v>15824.05</v>
      </c>
      <c r="E5618">
        <v>191.94999999999891</v>
      </c>
      <c r="F5618" s="2">
        <v>1.2279220322285482</v>
      </c>
    </row>
    <row r="5619" spans="1:6" x14ac:dyDescent="0.35">
      <c r="A5619" s="1">
        <v>44400</v>
      </c>
      <c r="B5619">
        <v>2021</v>
      </c>
      <c r="C5619" t="s">
        <v>18</v>
      </c>
      <c r="D5619">
        <v>15856.05</v>
      </c>
      <c r="E5619">
        <v>32</v>
      </c>
      <c r="F5619" s="2">
        <v>0.20222383018253862</v>
      </c>
    </row>
    <row r="5620" spans="1:6" x14ac:dyDescent="0.35">
      <c r="A5620" s="1">
        <v>44403</v>
      </c>
      <c r="B5620">
        <v>2021</v>
      </c>
      <c r="C5620" t="s">
        <v>18</v>
      </c>
      <c r="D5620">
        <v>15824.45</v>
      </c>
      <c r="E5620">
        <v>-31.599999999998545</v>
      </c>
      <c r="F5620" s="2">
        <v>-0.19929301433836638</v>
      </c>
    </row>
    <row r="5621" spans="1:6" x14ac:dyDescent="0.35">
      <c r="A5621" s="1">
        <v>44404</v>
      </c>
      <c r="B5621">
        <v>2021</v>
      </c>
      <c r="C5621" t="s">
        <v>18</v>
      </c>
      <c r="D5621">
        <v>15746.45</v>
      </c>
      <c r="E5621">
        <v>-78</v>
      </c>
      <c r="F5621" s="2">
        <v>-0.49290812634878306</v>
      </c>
    </row>
    <row r="5622" spans="1:6" x14ac:dyDescent="0.35">
      <c r="A5622" s="1">
        <v>44405</v>
      </c>
      <c r="B5622">
        <v>2021</v>
      </c>
      <c r="C5622" t="s">
        <v>18</v>
      </c>
      <c r="D5622">
        <v>15709.4</v>
      </c>
      <c r="E5622">
        <v>-37.050000000001091</v>
      </c>
      <c r="F5622" s="2">
        <v>-0.23529112911164796</v>
      </c>
    </row>
    <row r="5623" spans="1:6" x14ac:dyDescent="0.35">
      <c r="A5623" s="1">
        <v>44406</v>
      </c>
      <c r="B5623">
        <v>2021</v>
      </c>
      <c r="C5623" t="s">
        <v>18</v>
      </c>
      <c r="D5623">
        <v>15778.45</v>
      </c>
      <c r="E5623">
        <v>69.050000000001091</v>
      </c>
      <c r="F5623" s="2">
        <v>0.43954574967854343</v>
      </c>
    </row>
    <row r="5624" spans="1:6" x14ac:dyDescent="0.35">
      <c r="A5624" s="1">
        <v>44407</v>
      </c>
      <c r="B5624">
        <v>2021</v>
      </c>
      <c r="C5624" t="s">
        <v>18</v>
      </c>
      <c r="D5624">
        <v>15763.05</v>
      </c>
      <c r="E5624">
        <v>-15.400000000001455</v>
      </c>
      <c r="F5624" s="2">
        <v>-9.7601475430105333E-2</v>
      </c>
    </row>
    <row r="5625" spans="1:6" x14ac:dyDescent="0.35">
      <c r="A5625" s="1">
        <v>44410</v>
      </c>
      <c r="B5625">
        <v>2021</v>
      </c>
      <c r="C5625" t="s">
        <v>19</v>
      </c>
      <c r="D5625">
        <v>15885.15</v>
      </c>
      <c r="E5625">
        <v>122.10000000000036</v>
      </c>
      <c r="F5625" s="2">
        <v>0.77459628688610627</v>
      </c>
    </row>
    <row r="5626" spans="1:6" x14ac:dyDescent="0.35">
      <c r="A5626" s="1">
        <v>44411</v>
      </c>
      <c r="B5626">
        <v>2021</v>
      </c>
      <c r="C5626" t="s">
        <v>19</v>
      </c>
      <c r="D5626">
        <v>16130.75</v>
      </c>
      <c r="E5626">
        <v>245.60000000000036</v>
      </c>
      <c r="F5626" s="2">
        <v>1.5460980853186805</v>
      </c>
    </row>
    <row r="5627" spans="1:6" x14ac:dyDescent="0.35">
      <c r="A5627" s="1">
        <v>44412</v>
      </c>
      <c r="B5627">
        <v>2021</v>
      </c>
      <c r="C5627" t="s">
        <v>19</v>
      </c>
      <c r="D5627">
        <v>16258.8</v>
      </c>
      <c r="E5627">
        <v>128.04999999999927</v>
      </c>
      <c r="F5627" s="2">
        <v>0.79382545758876233</v>
      </c>
    </row>
    <row r="5628" spans="1:6" x14ac:dyDescent="0.35">
      <c r="A5628" s="1">
        <v>44413</v>
      </c>
      <c r="B5628">
        <v>2021</v>
      </c>
      <c r="C5628" t="s">
        <v>19</v>
      </c>
      <c r="D5628">
        <v>16294.6</v>
      </c>
      <c r="E5628">
        <v>35.800000000001091</v>
      </c>
      <c r="F5628" s="2">
        <v>0.2201884517922669</v>
      </c>
    </row>
    <row r="5629" spans="1:6" x14ac:dyDescent="0.35">
      <c r="A5629" s="1">
        <v>44414</v>
      </c>
      <c r="B5629">
        <v>2021</v>
      </c>
      <c r="C5629" t="s">
        <v>19</v>
      </c>
      <c r="D5629">
        <v>16238.2</v>
      </c>
      <c r="E5629">
        <v>-56.399999999999636</v>
      </c>
      <c r="F5629" s="2">
        <v>-0.34612693775851899</v>
      </c>
    </row>
    <row r="5630" spans="1:6" x14ac:dyDescent="0.35">
      <c r="A5630" s="1">
        <v>44417</v>
      </c>
      <c r="B5630">
        <v>2021</v>
      </c>
      <c r="C5630" t="s">
        <v>19</v>
      </c>
      <c r="D5630">
        <v>16258.25</v>
      </c>
      <c r="E5630">
        <v>20.049999999999272</v>
      </c>
      <c r="F5630" s="2">
        <v>0.12347427670554169</v>
      </c>
    </row>
    <row r="5631" spans="1:6" x14ac:dyDescent="0.35">
      <c r="A5631" s="1">
        <v>44418</v>
      </c>
      <c r="B5631">
        <v>2021</v>
      </c>
      <c r="C5631" t="s">
        <v>19</v>
      </c>
      <c r="D5631">
        <v>16280.1</v>
      </c>
      <c r="E5631">
        <v>21.850000000000364</v>
      </c>
      <c r="F5631" s="2">
        <v>0.13439330801285726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31"/>
  <sheetViews>
    <sheetView showGridLines="0" topLeftCell="C23" workbookViewId="0">
      <selection activeCell="D24" sqref="D24:G43"/>
    </sheetView>
  </sheetViews>
  <sheetFormatPr defaultRowHeight="14.5" x14ac:dyDescent="0.35"/>
  <cols>
    <col min="4" max="4" width="28.453125" bestFit="1" customWidth="1"/>
    <col min="5" max="5" width="20" bestFit="1" customWidth="1"/>
    <col min="6" max="6" width="60.08984375" customWidth="1"/>
    <col min="7" max="7" width="12.54296875" customWidth="1"/>
  </cols>
  <sheetData>
    <row r="1" spans="1:7" x14ac:dyDescent="0.35">
      <c r="A1" t="s">
        <v>25</v>
      </c>
      <c r="B1" t="s">
        <v>36</v>
      </c>
      <c r="D1" s="4" t="s">
        <v>26</v>
      </c>
      <c r="E1" s="5">
        <f>AVERAGE(A2:A5631)</f>
        <v>6.2406749555947244E-2</v>
      </c>
    </row>
    <row r="2" spans="1:7" x14ac:dyDescent="0.35">
      <c r="A2">
        <v>-12.98</v>
      </c>
      <c r="B2">
        <f>SIGN(A2)</f>
        <v>-1</v>
      </c>
      <c r="D2" s="4" t="s">
        <v>27</v>
      </c>
      <c r="E2" s="5">
        <f>PERCENTILE(A2:A5631,0.5)</f>
        <v>0.1</v>
      </c>
    </row>
    <row r="3" spans="1:7" x14ac:dyDescent="0.35">
      <c r="A3">
        <v>-12.24</v>
      </c>
      <c r="B3">
        <f t="shared" ref="B3:B66" si="0">SIGN(A3)</f>
        <v>-1</v>
      </c>
      <c r="D3" s="4" t="s">
        <v>28</v>
      </c>
      <c r="E3" s="5">
        <f>MODE(A2:A5631)</f>
        <v>0.18</v>
      </c>
    </row>
    <row r="4" spans="1:7" x14ac:dyDescent="0.35">
      <c r="A4">
        <v>-12.2</v>
      </c>
      <c r="B4">
        <f t="shared" si="0"/>
        <v>-1</v>
      </c>
      <c r="D4" s="4" t="s">
        <v>29</v>
      </c>
      <c r="E4" s="5">
        <f>STDEV(A2:A5631)</f>
        <v>1.4683190839907236</v>
      </c>
    </row>
    <row r="5" spans="1:7" x14ac:dyDescent="0.35">
      <c r="A5">
        <v>-8.6999999999999993</v>
      </c>
      <c r="B5">
        <f t="shared" si="0"/>
        <v>-1</v>
      </c>
      <c r="D5" s="4" t="s">
        <v>40</v>
      </c>
      <c r="E5" s="5">
        <f>MAX(A2:A5631)</f>
        <v>17.739999999999998</v>
      </c>
    </row>
    <row r="6" spans="1:7" x14ac:dyDescent="0.35">
      <c r="A6">
        <v>-8.3000000000000007</v>
      </c>
      <c r="B6">
        <f t="shared" si="0"/>
        <v>-1</v>
      </c>
      <c r="D6" s="4" t="s">
        <v>41</v>
      </c>
      <c r="E6" s="5">
        <f>MIN(A2:A5631)</f>
        <v>-12.98</v>
      </c>
    </row>
    <row r="7" spans="1:7" x14ac:dyDescent="0.35">
      <c r="A7">
        <v>-7.87</v>
      </c>
      <c r="B7">
        <f t="shared" si="0"/>
        <v>-1</v>
      </c>
    </row>
    <row r="8" spans="1:7" x14ac:dyDescent="0.35">
      <c r="A8">
        <v>-7.61</v>
      </c>
      <c r="B8">
        <f t="shared" si="0"/>
        <v>-1</v>
      </c>
    </row>
    <row r="9" spans="1:7" x14ac:dyDescent="0.35">
      <c r="A9">
        <v>-7.42</v>
      </c>
      <c r="B9">
        <f t="shared" si="0"/>
        <v>-1</v>
      </c>
      <c r="D9" s="6" t="s">
        <v>37</v>
      </c>
      <c r="E9" s="5">
        <f>COUNTIF(B2:B5631,"=-1")</f>
        <v>2568</v>
      </c>
    </row>
    <row r="10" spans="1:7" x14ac:dyDescent="0.35">
      <c r="A10">
        <v>-6.95</v>
      </c>
      <c r="B10">
        <f t="shared" si="0"/>
        <v>-1</v>
      </c>
      <c r="D10" s="6" t="s">
        <v>38</v>
      </c>
      <c r="E10" s="5">
        <f>COUNTIF(B2:B5631,"=0")</f>
        <v>31</v>
      </c>
    </row>
    <row r="11" spans="1:7" x14ac:dyDescent="0.35">
      <c r="A11">
        <v>-6.77</v>
      </c>
      <c r="B11">
        <f t="shared" si="0"/>
        <v>-1</v>
      </c>
      <c r="D11" s="6" t="s">
        <v>39</v>
      </c>
      <c r="E11" s="5">
        <f>COUNTIF(B2:B5631,"=1")</f>
        <v>3031</v>
      </c>
    </row>
    <row r="12" spans="1:7" x14ac:dyDescent="0.35">
      <c r="A12">
        <v>-6.66</v>
      </c>
      <c r="B12">
        <f t="shared" si="0"/>
        <v>-1</v>
      </c>
    </row>
    <row r="13" spans="1:7" x14ac:dyDescent="0.35">
      <c r="A13">
        <v>-6.65</v>
      </c>
      <c r="B13">
        <f t="shared" si="0"/>
        <v>-1</v>
      </c>
      <c r="D13" s="5" t="s">
        <v>34</v>
      </c>
      <c r="E13" s="5">
        <f>$E$1-$E$4</f>
        <v>-1.4059123344347764</v>
      </c>
      <c r="F13" s="5">
        <f>5630-COUNTIF($A$2:$A$5631,"&gt;="&amp;E13)</f>
        <v>610</v>
      </c>
      <c r="G13" s="5">
        <f>COUNTIFS($A$2:$A$5631,"&gt;"&amp;E13, $A$2:$A$5631,"&lt;="&amp;E14)</f>
        <v>4418</v>
      </c>
    </row>
    <row r="14" spans="1:7" x14ac:dyDescent="0.35">
      <c r="A14">
        <v>-6.18</v>
      </c>
      <c r="B14">
        <f t="shared" si="0"/>
        <v>-1</v>
      </c>
      <c r="D14" s="5" t="s">
        <v>35</v>
      </c>
      <c r="E14" s="5">
        <f>$E$1+$E$4</f>
        <v>1.5307258335466709</v>
      </c>
      <c r="F14" s="5">
        <f>5630-COUNTIF($A$2:$A$5631,"&lt;"&amp;E14)</f>
        <v>602</v>
      </c>
      <c r="G14" s="5"/>
    </row>
    <row r="15" spans="1:7" x14ac:dyDescent="0.35">
      <c r="A15">
        <v>-6.11</v>
      </c>
      <c r="B15">
        <f t="shared" si="0"/>
        <v>-1</v>
      </c>
    </row>
    <row r="16" spans="1:7" x14ac:dyDescent="0.35">
      <c r="A16">
        <v>-5.96</v>
      </c>
      <c r="B16">
        <f t="shared" si="0"/>
        <v>-1</v>
      </c>
      <c r="D16" s="5" t="s">
        <v>32</v>
      </c>
      <c r="E16" s="5">
        <f>$E$1-2*$E$4</f>
        <v>-2.8742314184255</v>
      </c>
      <c r="F16" s="5">
        <f>5630-COUNTIF($A$2:$A$5631,"&gt;="&amp;E16)</f>
        <v>153</v>
      </c>
      <c r="G16" s="5">
        <f>COUNTIFS($A$2:$A$5631,"&gt;"&amp;E16, $A$2:$A$5631,"&lt;="&amp;E17)</f>
        <v>5350</v>
      </c>
    </row>
    <row r="17" spans="1:9" x14ac:dyDescent="0.35">
      <c r="A17">
        <v>-5.94</v>
      </c>
      <c r="B17">
        <f t="shared" si="0"/>
        <v>-1</v>
      </c>
      <c r="D17" s="5" t="s">
        <v>33</v>
      </c>
      <c r="E17" s="5">
        <f>$E$1+2*$E$4</f>
        <v>2.9990449175373946</v>
      </c>
      <c r="F17" s="5">
        <f>5630-COUNTIF($A$2:$A$5631,"&lt;"&amp;E17)</f>
        <v>127</v>
      </c>
      <c r="G17" s="5"/>
    </row>
    <row r="18" spans="1:9" x14ac:dyDescent="0.35">
      <c r="A18">
        <v>-5.92</v>
      </c>
      <c r="B18">
        <f t="shared" si="0"/>
        <v>-1</v>
      </c>
    </row>
    <row r="19" spans="1:9" x14ac:dyDescent="0.35">
      <c r="A19">
        <v>-5.84</v>
      </c>
      <c r="B19">
        <f t="shared" si="0"/>
        <v>-1</v>
      </c>
      <c r="D19" s="5" t="s">
        <v>31</v>
      </c>
      <c r="E19" s="5">
        <f>$E$1-3*$E$4</f>
        <v>-4.3425505024162234</v>
      </c>
      <c r="F19" s="5">
        <f>5630-COUNTIF($A$2:$A$5631,"&gt;="&amp;E19)</f>
        <v>49</v>
      </c>
      <c r="G19" s="5">
        <f>COUNTIFS($A$2:$A$5631,"&gt;"&amp;E19, $A$2:$A$5631,"&lt;="&amp;E20)</f>
        <v>5541</v>
      </c>
      <c r="I19" s="3" t="s">
        <v>42</v>
      </c>
    </row>
    <row r="20" spans="1:9" x14ac:dyDescent="0.35">
      <c r="A20">
        <v>-5.74</v>
      </c>
      <c r="B20">
        <f t="shared" si="0"/>
        <v>-1</v>
      </c>
      <c r="D20" s="5" t="s">
        <v>30</v>
      </c>
      <c r="E20" s="5">
        <f>$E$1+3*$E$4</f>
        <v>4.467364001528118</v>
      </c>
      <c r="F20" s="5">
        <f>5630-COUNTIF($A$2:$A$5631,"&lt;"&amp;E20)</f>
        <v>40</v>
      </c>
      <c r="G20" s="5"/>
      <c r="I20">
        <f>89/5630</f>
        <v>1.580817051509769E-2</v>
      </c>
    </row>
    <row r="21" spans="1:9" x14ac:dyDescent="0.35">
      <c r="A21">
        <v>-5.69</v>
      </c>
      <c r="B21">
        <f t="shared" si="0"/>
        <v>-1</v>
      </c>
    </row>
    <row r="22" spans="1:9" x14ac:dyDescent="0.35">
      <c r="A22">
        <v>-5.66</v>
      </c>
      <c r="B22">
        <f t="shared" si="0"/>
        <v>-1</v>
      </c>
    </row>
    <row r="23" spans="1:9" x14ac:dyDescent="0.35">
      <c r="A23">
        <v>-5.56</v>
      </c>
      <c r="B23">
        <f t="shared" si="0"/>
        <v>-1</v>
      </c>
    </row>
    <row r="24" spans="1:9" x14ac:dyDescent="0.35">
      <c r="A24">
        <v>-5.35</v>
      </c>
      <c r="B24">
        <f t="shared" si="0"/>
        <v>-1</v>
      </c>
      <c r="D24" s="7" t="s">
        <v>43</v>
      </c>
      <c r="E24" s="7" t="s">
        <v>44</v>
      </c>
      <c r="F24" s="7" t="s">
        <v>46</v>
      </c>
      <c r="G24" s="10" t="s">
        <v>74</v>
      </c>
    </row>
    <row r="25" spans="1:9" x14ac:dyDescent="0.35">
      <c r="A25">
        <v>-5.25</v>
      </c>
      <c r="B25">
        <f t="shared" si="0"/>
        <v>-1</v>
      </c>
      <c r="D25" s="7">
        <v>-10</v>
      </c>
      <c r="E25" s="7" t="s">
        <v>73</v>
      </c>
      <c r="F25" s="7">
        <f>COUNTIF($A$2:$A$5631,"&lt;="&amp;D25)</f>
        <v>3</v>
      </c>
      <c r="G25" s="5">
        <f>F25/COUNT($A$2:$A$5631)*100</f>
        <v>5.328596802841918E-2</v>
      </c>
    </row>
    <row r="26" spans="1:9" x14ac:dyDescent="0.35">
      <c r="A26">
        <v>-5.2</v>
      </c>
      <c r="B26">
        <f t="shared" si="0"/>
        <v>-1</v>
      </c>
      <c r="D26" s="7">
        <v>-9</v>
      </c>
      <c r="E26" s="7" t="s">
        <v>72</v>
      </c>
      <c r="F26" s="7">
        <f>COUNTIFS($A$2:$A$5631,"&lt;"&amp;D27, $A$2:$A$5631,"&gt;="&amp;D26)</f>
        <v>2</v>
      </c>
      <c r="G26" s="5">
        <f t="shared" ref="G26:G52" si="1">F26/COUNT($A$2:$A$5631)*100</f>
        <v>3.5523978685612786E-2</v>
      </c>
    </row>
    <row r="27" spans="1:9" x14ac:dyDescent="0.35">
      <c r="A27">
        <v>-5.18</v>
      </c>
      <c r="B27">
        <f t="shared" si="0"/>
        <v>-1</v>
      </c>
      <c r="D27" s="7">
        <v>-8</v>
      </c>
      <c r="E27" s="7" t="s">
        <v>71</v>
      </c>
      <c r="F27" s="7">
        <f t="shared" ref="F27:F34" si="2">COUNTIFS($A$2:$A$5631,"&lt;"&amp;D28, $A$2:$A$5631,"&gt;="&amp;D27)</f>
        <v>3</v>
      </c>
      <c r="G27" s="5">
        <f t="shared" si="1"/>
        <v>5.328596802841918E-2</v>
      </c>
    </row>
    <row r="28" spans="1:9" x14ac:dyDescent="0.35">
      <c r="A28">
        <v>-5.16</v>
      </c>
      <c r="B28">
        <f t="shared" si="0"/>
        <v>-1</v>
      </c>
      <c r="D28" s="7">
        <v>-7</v>
      </c>
      <c r="E28" s="7" t="s">
        <v>70</v>
      </c>
      <c r="F28" s="7">
        <f t="shared" si="2"/>
        <v>6</v>
      </c>
      <c r="G28" s="5">
        <f t="shared" si="1"/>
        <v>0.10657193605683836</v>
      </c>
    </row>
    <row r="29" spans="1:9" x14ac:dyDescent="0.35">
      <c r="A29">
        <v>-5.16</v>
      </c>
      <c r="B29">
        <f t="shared" si="0"/>
        <v>-1</v>
      </c>
      <c r="D29" s="7">
        <v>-6</v>
      </c>
      <c r="E29" s="7" t="s">
        <v>69</v>
      </c>
      <c r="F29" s="7">
        <f t="shared" si="2"/>
        <v>19</v>
      </c>
      <c r="G29" s="5">
        <f t="shared" si="1"/>
        <v>0.33747779751332146</v>
      </c>
    </row>
    <row r="30" spans="1:9" x14ac:dyDescent="0.35">
      <c r="A30">
        <v>-5.14</v>
      </c>
      <c r="B30">
        <f t="shared" si="0"/>
        <v>-1</v>
      </c>
      <c r="D30" s="7">
        <v>-5</v>
      </c>
      <c r="E30" s="7" t="s">
        <v>68</v>
      </c>
      <c r="F30" s="7">
        <f t="shared" si="2"/>
        <v>34</v>
      </c>
      <c r="G30" s="5">
        <f t="shared" si="1"/>
        <v>0.60390763765541744</v>
      </c>
    </row>
    <row r="31" spans="1:9" x14ac:dyDescent="0.35">
      <c r="A31">
        <v>-5.12</v>
      </c>
      <c r="B31">
        <f t="shared" si="0"/>
        <v>-1</v>
      </c>
      <c r="D31" s="7">
        <v>-4</v>
      </c>
      <c r="E31" s="7" t="s">
        <v>67</v>
      </c>
      <c r="F31" s="7">
        <f t="shared" si="2"/>
        <v>76</v>
      </c>
      <c r="G31" s="5">
        <f t="shared" si="1"/>
        <v>1.3499111900532859</v>
      </c>
    </row>
    <row r="32" spans="1:9" x14ac:dyDescent="0.35">
      <c r="A32">
        <v>-5.1100000000000003</v>
      </c>
      <c r="B32">
        <f t="shared" si="0"/>
        <v>-1</v>
      </c>
      <c r="D32" s="7">
        <v>-3</v>
      </c>
      <c r="E32" s="7" t="s">
        <v>66</v>
      </c>
      <c r="F32" s="7">
        <f t="shared" si="2"/>
        <v>199</v>
      </c>
      <c r="G32" s="5">
        <f t="shared" si="1"/>
        <v>3.534635879218472</v>
      </c>
    </row>
    <row r="33" spans="1:8" x14ac:dyDescent="0.35">
      <c r="A33">
        <v>-5.0999999999999996</v>
      </c>
      <c r="B33">
        <f t="shared" si="0"/>
        <v>-1</v>
      </c>
      <c r="D33" s="11">
        <v>-2</v>
      </c>
      <c r="E33" s="11" t="s">
        <v>65</v>
      </c>
      <c r="F33" s="11">
        <f t="shared" si="2"/>
        <v>602</v>
      </c>
      <c r="G33" s="5">
        <f t="shared" si="1"/>
        <v>10.692717584369449</v>
      </c>
      <c r="H33">
        <f>SUM(F33:F36)/COUNT(A2:A5631)</f>
        <v>0.87619893428063944</v>
      </c>
    </row>
    <row r="34" spans="1:8" x14ac:dyDescent="0.35">
      <c r="A34">
        <v>-5.0999999999999996</v>
      </c>
      <c r="B34">
        <f t="shared" si="0"/>
        <v>-1</v>
      </c>
      <c r="D34" s="11">
        <v>-1</v>
      </c>
      <c r="E34" s="11" t="s">
        <v>64</v>
      </c>
      <c r="F34" s="11">
        <f t="shared" si="2"/>
        <v>1624</v>
      </c>
      <c r="G34" s="15">
        <f t="shared" si="1"/>
        <v>28.845470692717583</v>
      </c>
    </row>
    <row r="35" spans="1:8" x14ac:dyDescent="0.35">
      <c r="A35">
        <v>-4.96</v>
      </c>
      <c r="B35">
        <f t="shared" si="0"/>
        <v>-1</v>
      </c>
      <c r="D35" s="12">
        <v>0</v>
      </c>
      <c r="E35" s="12" t="s">
        <v>63</v>
      </c>
      <c r="F35" s="11">
        <f>COUNTIFS($A$2:$A$5631,"&gt;="&amp;D35, $A$2:$A$5631,"&lt;"&amp;D36)</f>
        <v>1965</v>
      </c>
      <c r="G35" s="15">
        <f t="shared" si="1"/>
        <v>34.90230905861457</v>
      </c>
    </row>
    <row r="36" spans="1:8" x14ac:dyDescent="0.35">
      <c r="A36">
        <v>-4.95</v>
      </c>
      <c r="B36">
        <f t="shared" si="0"/>
        <v>-1</v>
      </c>
      <c r="D36" s="11">
        <v>1</v>
      </c>
      <c r="E36" s="11" t="s">
        <v>62</v>
      </c>
      <c r="F36" s="11">
        <f t="shared" ref="F36:F51" si="3">COUNTIFS($A$2:$A$5631,"&gt;="&amp;D36, $A$2:$A$5631,"&lt;"&amp;D37)</f>
        <v>742</v>
      </c>
      <c r="G36" s="5">
        <f t="shared" si="1"/>
        <v>13.179396092362344</v>
      </c>
    </row>
    <row r="37" spans="1:8" x14ac:dyDescent="0.35">
      <c r="A37">
        <v>-4.92</v>
      </c>
      <c r="B37">
        <f t="shared" si="0"/>
        <v>-1</v>
      </c>
      <c r="D37" s="7">
        <v>2</v>
      </c>
      <c r="E37" s="7" t="s">
        <v>61</v>
      </c>
      <c r="F37" s="7">
        <f t="shared" si="3"/>
        <v>228</v>
      </c>
      <c r="G37" s="5">
        <f t="shared" si="1"/>
        <v>4.0497335701598578</v>
      </c>
    </row>
    <row r="38" spans="1:8" x14ac:dyDescent="0.35">
      <c r="A38">
        <v>-4.9000000000000004</v>
      </c>
      <c r="B38">
        <f t="shared" si="0"/>
        <v>-1</v>
      </c>
      <c r="D38" s="7">
        <v>3</v>
      </c>
      <c r="E38" s="7" t="s">
        <v>60</v>
      </c>
      <c r="F38" s="7">
        <f t="shared" si="3"/>
        <v>75</v>
      </c>
      <c r="G38" s="5">
        <f t="shared" si="1"/>
        <v>1.3321492007104796</v>
      </c>
    </row>
    <row r="39" spans="1:8" x14ac:dyDescent="0.35">
      <c r="A39">
        <v>-4.8899999999999997</v>
      </c>
      <c r="B39">
        <f t="shared" si="0"/>
        <v>-1</v>
      </c>
      <c r="D39" s="7">
        <v>4</v>
      </c>
      <c r="E39" s="7" t="s">
        <v>59</v>
      </c>
      <c r="F39" s="7">
        <f t="shared" si="3"/>
        <v>22</v>
      </c>
      <c r="G39" s="5">
        <f t="shared" si="1"/>
        <v>0.39076376554174064</v>
      </c>
    </row>
    <row r="40" spans="1:8" x14ac:dyDescent="0.35">
      <c r="A40">
        <v>-4.8899999999999997</v>
      </c>
      <c r="B40">
        <f t="shared" si="0"/>
        <v>-1</v>
      </c>
      <c r="D40" s="7">
        <v>5</v>
      </c>
      <c r="E40" s="7" t="s">
        <v>58</v>
      </c>
      <c r="F40" s="7">
        <f t="shared" si="3"/>
        <v>16</v>
      </c>
      <c r="G40" s="5">
        <f t="shared" si="1"/>
        <v>0.28419182948490229</v>
      </c>
    </row>
    <row r="41" spans="1:8" x14ac:dyDescent="0.35">
      <c r="A41">
        <v>-4.7699999999999996</v>
      </c>
      <c r="B41">
        <f t="shared" si="0"/>
        <v>-1</v>
      </c>
      <c r="D41" s="7">
        <v>6</v>
      </c>
      <c r="E41" s="7" t="s">
        <v>57</v>
      </c>
      <c r="F41" s="7">
        <f t="shared" si="3"/>
        <v>8</v>
      </c>
      <c r="G41" s="5">
        <f t="shared" si="1"/>
        <v>0.14209591474245115</v>
      </c>
    </row>
    <row r="42" spans="1:8" x14ac:dyDescent="0.35">
      <c r="A42">
        <v>-4.76</v>
      </c>
      <c r="B42">
        <f t="shared" si="0"/>
        <v>-1</v>
      </c>
      <c r="D42" s="7">
        <v>7</v>
      </c>
      <c r="E42" s="7" t="s">
        <v>56</v>
      </c>
      <c r="F42" s="7">
        <f t="shared" si="3"/>
        <v>3</v>
      </c>
      <c r="G42" s="5">
        <f t="shared" si="1"/>
        <v>5.328596802841918E-2</v>
      </c>
    </row>
    <row r="43" spans="1:8" x14ac:dyDescent="0.35">
      <c r="A43">
        <v>-4.68</v>
      </c>
      <c r="B43">
        <f t="shared" si="0"/>
        <v>-1</v>
      </c>
      <c r="D43" s="7">
        <v>8</v>
      </c>
      <c r="E43" s="7" t="s">
        <v>55</v>
      </c>
      <c r="F43" s="7">
        <f t="shared" si="3"/>
        <v>2</v>
      </c>
      <c r="G43" s="5">
        <f t="shared" si="1"/>
        <v>3.5523978685612786E-2</v>
      </c>
    </row>
    <row r="44" spans="1:8" x14ac:dyDescent="0.35">
      <c r="A44">
        <v>-4.6500000000000004</v>
      </c>
      <c r="B44">
        <f t="shared" si="0"/>
        <v>-1</v>
      </c>
      <c r="D44" s="7">
        <v>9</v>
      </c>
      <c r="E44" s="7" t="s">
        <v>54</v>
      </c>
      <c r="F44" s="7">
        <f t="shared" si="3"/>
        <v>0</v>
      </c>
      <c r="G44" s="5">
        <f t="shared" si="1"/>
        <v>0</v>
      </c>
    </row>
    <row r="45" spans="1:8" x14ac:dyDescent="0.35">
      <c r="A45">
        <v>-4.53</v>
      </c>
      <c r="B45">
        <f t="shared" si="0"/>
        <v>-1</v>
      </c>
      <c r="D45" s="7">
        <v>10</v>
      </c>
      <c r="E45" s="7" t="s">
        <v>53</v>
      </c>
      <c r="F45" s="7">
        <f t="shared" si="3"/>
        <v>0</v>
      </c>
      <c r="G45" s="5">
        <f t="shared" si="1"/>
        <v>0</v>
      </c>
    </row>
    <row r="46" spans="1:8" x14ac:dyDescent="0.35">
      <c r="A46">
        <v>-4.4800000000000004</v>
      </c>
      <c r="B46">
        <f t="shared" si="0"/>
        <v>-1</v>
      </c>
      <c r="D46" s="7">
        <v>11</v>
      </c>
      <c r="E46" s="7" t="s">
        <v>52</v>
      </c>
      <c r="F46" s="7">
        <f t="shared" si="3"/>
        <v>0</v>
      </c>
      <c r="G46" s="5">
        <f t="shared" si="1"/>
        <v>0</v>
      </c>
    </row>
    <row r="47" spans="1:8" x14ac:dyDescent="0.35">
      <c r="A47">
        <v>-4.43</v>
      </c>
      <c r="B47">
        <f t="shared" si="0"/>
        <v>-1</v>
      </c>
      <c r="D47" s="7">
        <v>12</v>
      </c>
      <c r="E47" s="7" t="s">
        <v>51</v>
      </c>
      <c r="F47" s="7">
        <f t="shared" si="3"/>
        <v>0</v>
      </c>
      <c r="G47" s="5">
        <f t="shared" si="1"/>
        <v>0</v>
      </c>
    </row>
    <row r="48" spans="1:8" x14ac:dyDescent="0.35">
      <c r="A48">
        <v>-4.42</v>
      </c>
      <c r="B48">
        <f t="shared" si="0"/>
        <v>-1</v>
      </c>
      <c r="D48" s="7">
        <v>13</v>
      </c>
      <c r="E48" s="7" t="s">
        <v>50</v>
      </c>
      <c r="F48" s="7">
        <f t="shared" si="3"/>
        <v>0</v>
      </c>
      <c r="G48" s="5">
        <f t="shared" si="1"/>
        <v>0</v>
      </c>
    </row>
    <row r="49" spans="1:7" x14ac:dyDescent="0.35">
      <c r="A49">
        <v>-4.38</v>
      </c>
      <c r="B49">
        <f t="shared" si="0"/>
        <v>-1</v>
      </c>
      <c r="D49" s="7">
        <v>14</v>
      </c>
      <c r="E49" s="7" t="s">
        <v>49</v>
      </c>
      <c r="F49" s="7">
        <f t="shared" si="3"/>
        <v>0</v>
      </c>
      <c r="G49" s="5">
        <f t="shared" si="1"/>
        <v>0</v>
      </c>
    </row>
    <row r="50" spans="1:7" x14ac:dyDescent="0.35">
      <c r="A50">
        <v>-4.38</v>
      </c>
      <c r="B50">
        <f t="shared" si="0"/>
        <v>-1</v>
      </c>
      <c r="D50" s="7">
        <v>15</v>
      </c>
      <c r="E50" s="7" t="s">
        <v>48</v>
      </c>
      <c r="F50" s="7">
        <f t="shared" si="3"/>
        <v>0</v>
      </c>
      <c r="G50" s="5">
        <f t="shared" si="1"/>
        <v>0</v>
      </c>
    </row>
    <row r="51" spans="1:7" x14ac:dyDescent="0.35">
      <c r="A51">
        <v>-4.3</v>
      </c>
      <c r="B51">
        <f t="shared" si="0"/>
        <v>-1</v>
      </c>
      <c r="D51" s="7">
        <v>16</v>
      </c>
      <c r="E51" s="7" t="s">
        <v>47</v>
      </c>
      <c r="F51" s="7">
        <f t="shared" si="3"/>
        <v>0</v>
      </c>
      <c r="G51" s="5">
        <f t="shared" si="1"/>
        <v>0</v>
      </c>
    </row>
    <row r="52" spans="1:7" x14ac:dyDescent="0.35">
      <c r="A52">
        <v>-4.24</v>
      </c>
      <c r="B52">
        <f t="shared" si="0"/>
        <v>-1</v>
      </c>
      <c r="D52" s="7">
        <v>17</v>
      </c>
      <c r="E52" s="7" t="s">
        <v>45</v>
      </c>
      <c r="F52" s="7">
        <f>COUNTIF($A$2:$A$5631,"&gt;="&amp;D52)</f>
        <v>1</v>
      </c>
      <c r="G52" s="5">
        <f t="shared" si="1"/>
        <v>1.7761989342806393E-2</v>
      </c>
    </row>
    <row r="53" spans="1:7" x14ac:dyDescent="0.35">
      <c r="A53">
        <v>-4.2</v>
      </c>
      <c r="B53">
        <f t="shared" si="0"/>
        <v>-1</v>
      </c>
    </row>
    <row r="54" spans="1:7" x14ac:dyDescent="0.35">
      <c r="A54">
        <v>-4.2</v>
      </c>
      <c r="B54">
        <f t="shared" si="0"/>
        <v>-1</v>
      </c>
    </row>
    <row r="55" spans="1:7" x14ac:dyDescent="0.35">
      <c r="A55">
        <v>-4.2</v>
      </c>
      <c r="B55">
        <f t="shared" si="0"/>
        <v>-1</v>
      </c>
      <c r="D55" s="7" t="s">
        <v>43</v>
      </c>
      <c r="E55" s="7" t="s">
        <v>75</v>
      </c>
      <c r="F55" s="7" t="s">
        <v>46</v>
      </c>
      <c r="G55" s="10" t="s">
        <v>74</v>
      </c>
    </row>
    <row r="56" spans="1:7" x14ac:dyDescent="0.35">
      <c r="A56">
        <v>-4.1900000000000004</v>
      </c>
      <c r="B56">
        <f t="shared" si="0"/>
        <v>-1</v>
      </c>
      <c r="D56" s="7">
        <v>-2</v>
      </c>
      <c r="E56" s="7" t="s">
        <v>76</v>
      </c>
      <c r="F56" s="7">
        <f>COUNTIF($A$2:$A$5631,"&lt;-1.75")</f>
        <v>434</v>
      </c>
      <c r="G56" s="5">
        <f>F56/COUNT($A$2:$A$5631)*100</f>
        <v>7.7087033747779756</v>
      </c>
    </row>
    <row r="57" spans="1:7" x14ac:dyDescent="0.35">
      <c r="A57">
        <v>-4.18</v>
      </c>
      <c r="B57">
        <f t="shared" si="0"/>
        <v>-1</v>
      </c>
      <c r="D57" s="7">
        <v>-1.75</v>
      </c>
      <c r="E57" s="7" t="s">
        <v>77</v>
      </c>
      <c r="F57" s="7">
        <f t="shared" ref="F57:F62" si="4">COUNTIFS($A$2:$A$5631,"&lt;"&amp;D58, $A$2:$A$5631,"&gt;="&amp;D57)</f>
        <v>119</v>
      </c>
      <c r="G57" s="5">
        <f t="shared" ref="G57:G69" si="5">F57/COUNT($A$2:$A$5631)*100</f>
        <v>2.1136767317939609</v>
      </c>
    </row>
    <row r="58" spans="1:7" x14ac:dyDescent="0.35">
      <c r="A58">
        <v>-4.16</v>
      </c>
      <c r="B58">
        <f t="shared" si="0"/>
        <v>-1</v>
      </c>
      <c r="D58" s="7">
        <v>-1.5</v>
      </c>
      <c r="E58" s="7" t="s">
        <v>89</v>
      </c>
      <c r="F58" s="7">
        <f t="shared" si="4"/>
        <v>173</v>
      </c>
      <c r="G58" s="5">
        <f t="shared" si="5"/>
        <v>3.0728241563055061</v>
      </c>
    </row>
    <row r="59" spans="1:7" x14ac:dyDescent="0.35">
      <c r="A59">
        <v>-4.1500000000000004</v>
      </c>
      <c r="B59">
        <f t="shared" si="0"/>
        <v>-1</v>
      </c>
      <c r="D59" s="7">
        <v>-1.25</v>
      </c>
      <c r="E59" s="7" t="s">
        <v>88</v>
      </c>
      <c r="F59" s="7">
        <f t="shared" si="4"/>
        <v>218</v>
      </c>
      <c r="G59" s="5">
        <f t="shared" si="5"/>
        <v>3.8721136767317943</v>
      </c>
    </row>
    <row r="60" spans="1:7" x14ac:dyDescent="0.35">
      <c r="A60">
        <v>-4.09</v>
      </c>
      <c r="B60">
        <f t="shared" si="0"/>
        <v>-1</v>
      </c>
      <c r="D60" s="7">
        <v>-1</v>
      </c>
      <c r="E60" s="7" t="s">
        <v>87</v>
      </c>
      <c r="F60" s="7">
        <f t="shared" si="4"/>
        <v>286</v>
      </c>
      <c r="G60" s="5">
        <f t="shared" si="5"/>
        <v>5.0799289520426294</v>
      </c>
    </row>
    <row r="61" spans="1:7" x14ac:dyDescent="0.35">
      <c r="A61">
        <v>-4.09</v>
      </c>
      <c r="B61">
        <f t="shared" si="0"/>
        <v>-1</v>
      </c>
      <c r="D61" s="9">
        <v>-0.75</v>
      </c>
      <c r="E61" s="9" t="s">
        <v>78</v>
      </c>
      <c r="F61" s="13">
        <f t="shared" si="4"/>
        <v>350</v>
      </c>
      <c r="G61" s="14">
        <f t="shared" si="5"/>
        <v>6.2166962699822381</v>
      </c>
    </row>
    <row r="62" spans="1:7" x14ac:dyDescent="0.35">
      <c r="A62">
        <v>-4.08</v>
      </c>
      <c r="B62">
        <f t="shared" si="0"/>
        <v>-1</v>
      </c>
      <c r="D62" s="10">
        <v>-0.5</v>
      </c>
      <c r="E62" s="10" t="s">
        <v>86</v>
      </c>
      <c r="F62" s="16">
        <f t="shared" si="4"/>
        <v>452</v>
      </c>
      <c r="G62" s="17">
        <f t="shared" si="5"/>
        <v>8.0284191829484897</v>
      </c>
    </row>
    <row r="63" spans="1:7" x14ac:dyDescent="0.35">
      <c r="A63">
        <v>-4.08</v>
      </c>
      <c r="B63">
        <f t="shared" si="0"/>
        <v>-1</v>
      </c>
      <c r="D63" s="10">
        <v>-0.25</v>
      </c>
      <c r="E63" s="10" t="s">
        <v>85</v>
      </c>
      <c r="F63" s="18">
        <f>COUNTIFS($A$2:$A$5631,"&lt;"&amp;D64, $A$2:$A$5631,"&gt;="&amp;D63)</f>
        <v>536</v>
      </c>
      <c r="G63" s="17">
        <f t="shared" si="5"/>
        <v>9.5204262877442272</v>
      </c>
    </row>
    <row r="64" spans="1:7" x14ac:dyDescent="0.35">
      <c r="A64">
        <v>-4.04</v>
      </c>
      <c r="B64">
        <f t="shared" si="0"/>
        <v>-1</v>
      </c>
      <c r="D64" s="10">
        <v>0</v>
      </c>
      <c r="E64" s="19" t="s">
        <v>79</v>
      </c>
      <c r="F64" s="18">
        <f t="shared" ref="F64:F68" si="6">COUNTIFS($A$2:$A$5631,"&lt;"&amp;D65, $A$2:$A$5631,"&gt;="&amp;D64)</f>
        <v>597</v>
      </c>
      <c r="G64" s="17">
        <f t="shared" si="5"/>
        <v>10.603907637655418</v>
      </c>
    </row>
    <row r="65" spans="1:7" x14ac:dyDescent="0.35">
      <c r="A65">
        <v>-4.03</v>
      </c>
      <c r="B65">
        <f t="shared" si="0"/>
        <v>-1</v>
      </c>
      <c r="D65" s="10">
        <v>0.25</v>
      </c>
      <c r="E65" s="10" t="s">
        <v>80</v>
      </c>
      <c r="F65" s="16">
        <f t="shared" si="6"/>
        <v>536</v>
      </c>
      <c r="G65" s="17">
        <f t="shared" si="5"/>
        <v>9.5204262877442272</v>
      </c>
    </row>
    <row r="66" spans="1:7" x14ac:dyDescent="0.35">
      <c r="A66">
        <v>-4.03</v>
      </c>
      <c r="B66">
        <f t="shared" si="0"/>
        <v>-1</v>
      </c>
      <c r="D66" s="10">
        <v>0.5</v>
      </c>
      <c r="E66" s="10" t="s">
        <v>81</v>
      </c>
      <c r="F66" s="16">
        <f t="shared" si="6"/>
        <v>452</v>
      </c>
      <c r="G66" s="17">
        <f t="shared" si="5"/>
        <v>8.0284191829484897</v>
      </c>
    </row>
    <row r="67" spans="1:7" x14ac:dyDescent="0.35">
      <c r="A67">
        <v>-4.03</v>
      </c>
      <c r="B67">
        <f t="shared" ref="B67:B130" si="7">SIGN(A67)</f>
        <v>-1</v>
      </c>
      <c r="D67" s="9">
        <v>0.75</v>
      </c>
      <c r="E67" s="9" t="s">
        <v>82</v>
      </c>
      <c r="F67" s="13">
        <f t="shared" si="6"/>
        <v>380</v>
      </c>
      <c r="G67" s="14">
        <f t="shared" si="5"/>
        <v>6.74955595026643</v>
      </c>
    </row>
    <row r="68" spans="1:7" x14ac:dyDescent="0.35">
      <c r="A68">
        <v>-4.03</v>
      </c>
      <c r="B68">
        <f t="shared" si="7"/>
        <v>-1</v>
      </c>
      <c r="D68" s="7">
        <v>1</v>
      </c>
      <c r="E68" s="7" t="s">
        <v>83</v>
      </c>
      <c r="F68" s="7">
        <f t="shared" si="6"/>
        <v>285</v>
      </c>
      <c r="G68" s="5">
        <f t="shared" si="5"/>
        <v>5.0621669626998225</v>
      </c>
    </row>
    <row r="69" spans="1:7" x14ac:dyDescent="0.35">
      <c r="A69">
        <v>-4</v>
      </c>
      <c r="B69">
        <f t="shared" si="7"/>
        <v>-1</v>
      </c>
      <c r="D69" s="7">
        <v>1.25</v>
      </c>
      <c r="E69" s="7" t="s">
        <v>84</v>
      </c>
      <c r="F69" s="7">
        <f>COUNTIF($A$2:$A$5631,"&gt;=1.25")</f>
        <v>812</v>
      </c>
      <c r="G69" s="5">
        <f t="shared" si="5"/>
        <v>14.422735346358792</v>
      </c>
    </row>
    <row r="70" spans="1:7" x14ac:dyDescent="0.35">
      <c r="A70">
        <v>-3.98</v>
      </c>
      <c r="B70">
        <f t="shared" si="7"/>
        <v>-1</v>
      </c>
    </row>
    <row r="71" spans="1:7" x14ac:dyDescent="0.35">
      <c r="A71">
        <v>-3.97</v>
      </c>
      <c r="B71">
        <f t="shared" si="7"/>
        <v>-1</v>
      </c>
      <c r="F71">
        <f>3303/5630*100</f>
        <v>58.667850799289525</v>
      </c>
    </row>
    <row r="72" spans="1:7" x14ac:dyDescent="0.35">
      <c r="A72">
        <v>-3.96</v>
      </c>
      <c r="B72">
        <f t="shared" si="7"/>
        <v>-1</v>
      </c>
    </row>
    <row r="73" spans="1:7" x14ac:dyDescent="0.35">
      <c r="A73">
        <v>-3.94</v>
      </c>
      <c r="B73">
        <f t="shared" si="7"/>
        <v>-1</v>
      </c>
      <c r="F73">
        <f>2573/5630*100</f>
        <v>45.701598579040855</v>
      </c>
    </row>
    <row r="74" spans="1:7" x14ac:dyDescent="0.35">
      <c r="A74">
        <v>-3.93</v>
      </c>
      <c r="B74">
        <f t="shared" si="7"/>
        <v>-1</v>
      </c>
      <c r="F74">
        <f>4092/5630*100</f>
        <v>72.682060390763766</v>
      </c>
    </row>
    <row r="75" spans="1:7" x14ac:dyDescent="0.35">
      <c r="A75">
        <v>-3.93</v>
      </c>
      <c r="B75">
        <f t="shared" si="7"/>
        <v>-1</v>
      </c>
    </row>
    <row r="76" spans="1:7" x14ac:dyDescent="0.35">
      <c r="A76">
        <v>-3.92</v>
      </c>
      <c r="B76">
        <f t="shared" si="7"/>
        <v>-1</v>
      </c>
    </row>
    <row r="77" spans="1:7" x14ac:dyDescent="0.35">
      <c r="A77">
        <v>-3.88</v>
      </c>
      <c r="B77">
        <f t="shared" si="7"/>
        <v>-1</v>
      </c>
    </row>
    <row r="78" spans="1:7" x14ac:dyDescent="0.35">
      <c r="A78">
        <v>-3.82</v>
      </c>
      <c r="B78">
        <f t="shared" si="7"/>
        <v>-1</v>
      </c>
    </row>
    <row r="79" spans="1:7" x14ac:dyDescent="0.35">
      <c r="A79">
        <v>-3.81</v>
      </c>
      <c r="B79">
        <f t="shared" si="7"/>
        <v>-1</v>
      </c>
    </row>
    <row r="80" spans="1:7" x14ac:dyDescent="0.35">
      <c r="A80">
        <v>-3.8</v>
      </c>
      <c r="B80">
        <f t="shared" si="7"/>
        <v>-1</v>
      </c>
    </row>
    <row r="81" spans="1:2" x14ac:dyDescent="0.35">
      <c r="A81">
        <v>-3.78</v>
      </c>
      <c r="B81">
        <f t="shared" si="7"/>
        <v>-1</v>
      </c>
    </row>
    <row r="82" spans="1:2" x14ac:dyDescent="0.35">
      <c r="A82">
        <v>-3.77</v>
      </c>
      <c r="B82">
        <f t="shared" si="7"/>
        <v>-1</v>
      </c>
    </row>
    <row r="83" spans="1:2" x14ac:dyDescent="0.35">
      <c r="A83">
        <v>-3.76</v>
      </c>
      <c r="B83">
        <f t="shared" si="7"/>
        <v>-1</v>
      </c>
    </row>
    <row r="84" spans="1:2" x14ac:dyDescent="0.35">
      <c r="A84">
        <v>-3.76</v>
      </c>
      <c r="B84">
        <f t="shared" si="7"/>
        <v>-1</v>
      </c>
    </row>
    <row r="85" spans="1:2" x14ac:dyDescent="0.35">
      <c r="A85">
        <v>-3.75</v>
      </c>
      <c r="B85">
        <f t="shared" si="7"/>
        <v>-1</v>
      </c>
    </row>
    <row r="86" spans="1:2" x14ac:dyDescent="0.35">
      <c r="A86">
        <v>-3.71</v>
      </c>
      <c r="B86">
        <f t="shared" si="7"/>
        <v>-1</v>
      </c>
    </row>
    <row r="87" spans="1:2" x14ac:dyDescent="0.35">
      <c r="A87">
        <v>-3.71</v>
      </c>
      <c r="B87">
        <f t="shared" si="7"/>
        <v>-1</v>
      </c>
    </row>
    <row r="88" spans="1:2" x14ac:dyDescent="0.35">
      <c r="A88">
        <v>-3.71</v>
      </c>
      <c r="B88">
        <f t="shared" si="7"/>
        <v>-1</v>
      </c>
    </row>
    <row r="89" spans="1:2" x14ac:dyDescent="0.35">
      <c r="A89">
        <v>-3.7</v>
      </c>
      <c r="B89">
        <f t="shared" si="7"/>
        <v>-1</v>
      </c>
    </row>
    <row r="90" spans="1:2" x14ac:dyDescent="0.35">
      <c r="A90">
        <v>-3.68</v>
      </c>
      <c r="B90">
        <f t="shared" si="7"/>
        <v>-1</v>
      </c>
    </row>
    <row r="91" spans="1:2" x14ac:dyDescent="0.35">
      <c r="A91">
        <v>-3.63</v>
      </c>
      <c r="B91">
        <f t="shared" si="7"/>
        <v>-1</v>
      </c>
    </row>
    <row r="92" spans="1:2" x14ac:dyDescent="0.35">
      <c r="A92">
        <v>-3.59</v>
      </c>
      <c r="B92">
        <f t="shared" si="7"/>
        <v>-1</v>
      </c>
    </row>
    <row r="93" spans="1:2" x14ac:dyDescent="0.35">
      <c r="A93">
        <v>-3.58</v>
      </c>
      <c r="B93">
        <f t="shared" si="7"/>
        <v>-1</v>
      </c>
    </row>
    <row r="94" spans="1:2" x14ac:dyDescent="0.35">
      <c r="A94">
        <v>-3.57</v>
      </c>
      <c r="B94">
        <f t="shared" si="7"/>
        <v>-1</v>
      </c>
    </row>
    <row r="95" spans="1:2" x14ac:dyDescent="0.35">
      <c r="A95">
        <v>-3.56</v>
      </c>
      <c r="B95">
        <f t="shared" si="7"/>
        <v>-1</v>
      </c>
    </row>
    <row r="96" spans="1:2" x14ac:dyDescent="0.35">
      <c r="A96">
        <v>-3.56</v>
      </c>
      <c r="B96">
        <f t="shared" si="7"/>
        <v>-1</v>
      </c>
    </row>
    <row r="97" spans="1:2" x14ac:dyDescent="0.35">
      <c r="A97">
        <v>-3.54</v>
      </c>
      <c r="B97">
        <f t="shared" si="7"/>
        <v>-1</v>
      </c>
    </row>
    <row r="98" spans="1:2" x14ac:dyDescent="0.35">
      <c r="A98">
        <v>-3.54</v>
      </c>
      <c r="B98">
        <f t="shared" si="7"/>
        <v>-1</v>
      </c>
    </row>
    <row r="99" spans="1:2" x14ac:dyDescent="0.35">
      <c r="A99">
        <v>-3.53</v>
      </c>
      <c r="B99">
        <f t="shared" si="7"/>
        <v>-1</v>
      </c>
    </row>
    <row r="100" spans="1:2" x14ac:dyDescent="0.35">
      <c r="A100">
        <v>-3.52</v>
      </c>
      <c r="B100">
        <f t="shared" si="7"/>
        <v>-1</v>
      </c>
    </row>
    <row r="101" spans="1:2" x14ac:dyDescent="0.35">
      <c r="A101">
        <v>-3.51</v>
      </c>
      <c r="B101">
        <f t="shared" si="7"/>
        <v>-1</v>
      </c>
    </row>
    <row r="102" spans="1:2" x14ac:dyDescent="0.35">
      <c r="A102">
        <v>-3.48</v>
      </c>
      <c r="B102">
        <f t="shared" si="7"/>
        <v>-1</v>
      </c>
    </row>
    <row r="103" spans="1:2" x14ac:dyDescent="0.35">
      <c r="A103">
        <v>-3.48</v>
      </c>
      <c r="B103">
        <f t="shared" si="7"/>
        <v>-1</v>
      </c>
    </row>
    <row r="104" spans="1:2" x14ac:dyDescent="0.35">
      <c r="A104">
        <v>-3.48</v>
      </c>
      <c r="B104">
        <f t="shared" si="7"/>
        <v>-1</v>
      </c>
    </row>
    <row r="105" spans="1:2" x14ac:dyDescent="0.35">
      <c r="A105">
        <v>-3.45</v>
      </c>
      <c r="B105">
        <f t="shared" si="7"/>
        <v>-1</v>
      </c>
    </row>
    <row r="106" spans="1:2" x14ac:dyDescent="0.35">
      <c r="A106">
        <v>-3.44</v>
      </c>
      <c r="B106">
        <f t="shared" si="7"/>
        <v>-1</v>
      </c>
    </row>
    <row r="107" spans="1:2" x14ac:dyDescent="0.35">
      <c r="A107">
        <v>-3.43</v>
      </c>
      <c r="B107">
        <f t="shared" si="7"/>
        <v>-1</v>
      </c>
    </row>
    <row r="108" spans="1:2" x14ac:dyDescent="0.35">
      <c r="A108">
        <v>-3.43</v>
      </c>
      <c r="B108">
        <f t="shared" si="7"/>
        <v>-1</v>
      </c>
    </row>
    <row r="109" spans="1:2" x14ac:dyDescent="0.35">
      <c r="A109">
        <v>-3.42</v>
      </c>
      <c r="B109">
        <f t="shared" si="7"/>
        <v>-1</v>
      </c>
    </row>
    <row r="110" spans="1:2" x14ac:dyDescent="0.35">
      <c r="A110">
        <v>-3.42</v>
      </c>
      <c r="B110">
        <f t="shared" si="7"/>
        <v>-1</v>
      </c>
    </row>
    <row r="111" spans="1:2" x14ac:dyDescent="0.35">
      <c r="A111">
        <v>-3.41</v>
      </c>
      <c r="B111">
        <f t="shared" si="7"/>
        <v>-1</v>
      </c>
    </row>
    <row r="112" spans="1:2" x14ac:dyDescent="0.35">
      <c r="A112">
        <v>-3.4</v>
      </c>
      <c r="B112">
        <f t="shared" si="7"/>
        <v>-1</v>
      </c>
    </row>
    <row r="113" spans="1:7" x14ac:dyDescent="0.35">
      <c r="A113">
        <v>-3.39</v>
      </c>
      <c r="B113">
        <f t="shared" si="7"/>
        <v>-1</v>
      </c>
    </row>
    <row r="114" spans="1:7" x14ac:dyDescent="0.35">
      <c r="A114">
        <v>-3.39</v>
      </c>
      <c r="B114">
        <f t="shared" si="7"/>
        <v>-1</v>
      </c>
    </row>
    <row r="115" spans="1:7" x14ac:dyDescent="0.35">
      <c r="A115">
        <v>-3.37</v>
      </c>
      <c r="B115">
        <f t="shared" si="7"/>
        <v>-1</v>
      </c>
    </row>
    <row r="116" spans="1:7" x14ac:dyDescent="0.35">
      <c r="A116">
        <v>-3.35</v>
      </c>
      <c r="B116">
        <f t="shared" si="7"/>
        <v>-1</v>
      </c>
      <c r="G116" s="8"/>
    </row>
    <row r="117" spans="1:7" x14ac:dyDescent="0.35">
      <c r="A117">
        <v>-3.32</v>
      </c>
      <c r="B117">
        <f t="shared" si="7"/>
        <v>-1</v>
      </c>
      <c r="G117" s="8"/>
    </row>
    <row r="118" spans="1:7" x14ac:dyDescent="0.35">
      <c r="A118">
        <v>-3.31</v>
      </c>
      <c r="B118">
        <f t="shared" si="7"/>
        <v>-1</v>
      </c>
    </row>
    <row r="119" spans="1:7" x14ac:dyDescent="0.35">
      <c r="A119">
        <v>-3.29</v>
      </c>
      <c r="B119">
        <f t="shared" si="7"/>
        <v>-1</v>
      </c>
    </row>
    <row r="120" spans="1:7" x14ac:dyDescent="0.35">
      <c r="A120">
        <v>-3.29</v>
      </c>
      <c r="B120">
        <f t="shared" si="7"/>
        <v>-1</v>
      </c>
    </row>
    <row r="121" spans="1:7" x14ac:dyDescent="0.35">
      <c r="A121">
        <v>-3.28</v>
      </c>
      <c r="B121">
        <f t="shared" si="7"/>
        <v>-1</v>
      </c>
    </row>
    <row r="122" spans="1:7" x14ac:dyDescent="0.35">
      <c r="A122">
        <v>-3.27</v>
      </c>
      <c r="B122">
        <f t="shared" si="7"/>
        <v>-1</v>
      </c>
    </row>
    <row r="123" spans="1:7" x14ac:dyDescent="0.35">
      <c r="A123">
        <v>-3.23</v>
      </c>
      <c r="B123">
        <f t="shared" si="7"/>
        <v>-1</v>
      </c>
    </row>
    <row r="124" spans="1:7" x14ac:dyDescent="0.35">
      <c r="A124">
        <v>-3.22</v>
      </c>
      <c r="B124">
        <f t="shared" si="7"/>
        <v>-1</v>
      </c>
    </row>
    <row r="125" spans="1:7" x14ac:dyDescent="0.35">
      <c r="A125">
        <v>-3.21</v>
      </c>
      <c r="B125">
        <f t="shared" si="7"/>
        <v>-1</v>
      </c>
    </row>
    <row r="126" spans="1:7" x14ac:dyDescent="0.35">
      <c r="A126">
        <v>-3.19</v>
      </c>
      <c r="B126">
        <f t="shared" si="7"/>
        <v>-1</v>
      </c>
    </row>
    <row r="127" spans="1:7" x14ac:dyDescent="0.35">
      <c r="A127">
        <v>-3.14</v>
      </c>
      <c r="B127">
        <f t="shared" si="7"/>
        <v>-1</v>
      </c>
    </row>
    <row r="128" spans="1:7" x14ac:dyDescent="0.35">
      <c r="A128">
        <v>-3.14</v>
      </c>
      <c r="B128">
        <f t="shared" si="7"/>
        <v>-1</v>
      </c>
    </row>
    <row r="129" spans="1:2" x14ac:dyDescent="0.35">
      <c r="A129">
        <v>-3.12</v>
      </c>
      <c r="B129">
        <f t="shared" si="7"/>
        <v>-1</v>
      </c>
    </row>
    <row r="130" spans="1:2" x14ac:dyDescent="0.35">
      <c r="A130">
        <v>-3.12</v>
      </c>
      <c r="B130">
        <f t="shared" si="7"/>
        <v>-1</v>
      </c>
    </row>
    <row r="131" spans="1:2" x14ac:dyDescent="0.35">
      <c r="A131">
        <v>-3.11</v>
      </c>
      <c r="B131">
        <f t="shared" ref="B131:B194" si="8">SIGN(A131)</f>
        <v>-1</v>
      </c>
    </row>
    <row r="132" spans="1:2" x14ac:dyDescent="0.35">
      <c r="A132">
        <v>-3.11</v>
      </c>
      <c r="B132">
        <f t="shared" si="8"/>
        <v>-1</v>
      </c>
    </row>
    <row r="133" spans="1:2" x14ac:dyDescent="0.35">
      <c r="A133">
        <v>-3.1</v>
      </c>
      <c r="B133">
        <f t="shared" si="8"/>
        <v>-1</v>
      </c>
    </row>
    <row r="134" spans="1:2" x14ac:dyDescent="0.35">
      <c r="A134">
        <v>-3.1</v>
      </c>
      <c r="B134">
        <f t="shared" si="8"/>
        <v>-1</v>
      </c>
    </row>
    <row r="135" spans="1:2" x14ac:dyDescent="0.35">
      <c r="A135">
        <v>-3.09</v>
      </c>
      <c r="B135">
        <f t="shared" si="8"/>
        <v>-1</v>
      </c>
    </row>
    <row r="136" spans="1:2" x14ac:dyDescent="0.35">
      <c r="A136">
        <v>-3.09</v>
      </c>
      <c r="B136">
        <f t="shared" si="8"/>
        <v>-1</v>
      </c>
    </row>
    <row r="137" spans="1:2" x14ac:dyDescent="0.35">
      <c r="A137">
        <v>-3.08</v>
      </c>
      <c r="B137">
        <f t="shared" si="8"/>
        <v>-1</v>
      </c>
    </row>
    <row r="138" spans="1:2" x14ac:dyDescent="0.35">
      <c r="A138">
        <v>-3.07</v>
      </c>
      <c r="B138">
        <f t="shared" si="8"/>
        <v>-1</v>
      </c>
    </row>
    <row r="139" spans="1:2" x14ac:dyDescent="0.35">
      <c r="A139">
        <v>-3.05</v>
      </c>
      <c r="B139">
        <f t="shared" si="8"/>
        <v>-1</v>
      </c>
    </row>
    <row r="140" spans="1:2" x14ac:dyDescent="0.35">
      <c r="A140">
        <v>-3.05</v>
      </c>
      <c r="B140">
        <f t="shared" si="8"/>
        <v>-1</v>
      </c>
    </row>
    <row r="141" spans="1:2" x14ac:dyDescent="0.35">
      <c r="A141">
        <v>-3.04</v>
      </c>
      <c r="B141">
        <f t="shared" si="8"/>
        <v>-1</v>
      </c>
    </row>
    <row r="142" spans="1:2" x14ac:dyDescent="0.35">
      <c r="A142">
        <v>-3.03</v>
      </c>
      <c r="B142">
        <f t="shared" si="8"/>
        <v>-1</v>
      </c>
    </row>
    <row r="143" spans="1:2" x14ac:dyDescent="0.35">
      <c r="A143">
        <v>-3.03</v>
      </c>
      <c r="B143">
        <f t="shared" si="8"/>
        <v>-1</v>
      </c>
    </row>
    <row r="144" spans="1:2" x14ac:dyDescent="0.35">
      <c r="A144">
        <v>-3.03</v>
      </c>
      <c r="B144">
        <f t="shared" si="8"/>
        <v>-1</v>
      </c>
    </row>
    <row r="145" spans="1:2" x14ac:dyDescent="0.35">
      <c r="A145">
        <v>-3</v>
      </c>
      <c r="B145">
        <f t="shared" si="8"/>
        <v>-1</v>
      </c>
    </row>
    <row r="146" spans="1:2" x14ac:dyDescent="0.35">
      <c r="A146">
        <v>-2.99</v>
      </c>
      <c r="B146">
        <f t="shared" si="8"/>
        <v>-1</v>
      </c>
    </row>
    <row r="147" spans="1:2" x14ac:dyDescent="0.35">
      <c r="A147">
        <v>-2.99</v>
      </c>
      <c r="B147">
        <f t="shared" si="8"/>
        <v>-1</v>
      </c>
    </row>
    <row r="148" spans="1:2" x14ac:dyDescent="0.35">
      <c r="A148">
        <v>-2.97</v>
      </c>
      <c r="B148">
        <f t="shared" si="8"/>
        <v>-1</v>
      </c>
    </row>
    <row r="149" spans="1:2" x14ac:dyDescent="0.35">
      <c r="A149">
        <v>-2.95</v>
      </c>
      <c r="B149">
        <f t="shared" si="8"/>
        <v>-1</v>
      </c>
    </row>
    <row r="150" spans="1:2" x14ac:dyDescent="0.35">
      <c r="A150">
        <v>-2.94</v>
      </c>
      <c r="B150">
        <f t="shared" si="8"/>
        <v>-1</v>
      </c>
    </row>
    <row r="151" spans="1:2" x14ac:dyDescent="0.35">
      <c r="A151">
        <v>-2.93</v>
      </c>
      <c r="B151">
        <f t="shared" si="8"/>
        <v>-1</v>
      </c>
    </row>
    <row r="152" spans="1:2" x14ac:dyDescent="0.35">
      <c r="A152">
        <v>-2.93</v>
      </c>
      <c r="B152">
        <f t="shared" si="8"/>
        <v>-1</v>
      </c>
    </row>
    <row r="153" spans="1:2" x14ac:dyDescent="0.35">
      <c r="A153">
        <v>-2.93</v>
      </c>
      <c r="B153">
        <f t="shared" si="8"/>
        <v>-1</v>
      </c>
    </row>
    <row r="154" spans="1:2" x14ac:dyDescent="0.35">
      <c r="A154">
        <v>-2.89</v>
      </c>
      <c r="B154">
        <f t="shared" si="8"/>
        <v>-1</v>
      </c>
    </row>
    <row r="155" spans="1:2" x14ac:dyDescent="0.35">
      <c r="A155">
        <v>-2.87</v>
      </c>
      <c r="B155">
        <f t="shared" si="8"/>
        <v>-1</v>
      </c>
    </row>
    <row r="156" spans="1:2" x14ac:dyDescent="0.35">
      <c r="A156">
        <v>-2.86</v>
      </c>
      <c r="B156">
        <f t="shared" si="8"/>
        <v>-1</v>
      </c>
    </row>
    <row r="157" spans="1:2" x14ac:dyDescent="0.35">
      <c r="A157">
        <v>-2.85</v>
      </c>
      <c r="B157">
        <f t="shared" si="8"/>
        <v>-1</v>
      </c>
    </row>
    <row r="158" spans="1:2" x14ac:dyDescent="0.35">
      <c r="A158">
        <v>-2.84</v>
      </c>
      <c r="B158">
        <f t="shared" si="8"/>
        <v>-1</v>
      </c>
    </row>
    <row r="159" spans="1:2" x14ac:dyDescent="0.35">
      <c r="A159">
        <v>-2.83</v>
      </c>
      <c r="B159">
        <f t="shared" si="8"/>
        <v>-1</v>
      </c>
    </row>
    <row r="160" spans="1:2" x14ac:dyDescent="0.35">
      <c r="A160">
        <v>-2.81</v>
      </c>
      <c r="B160">
        <f t="shared" si="8"/>
        <v>-1</v>
      </c>
    </row>
    <row r="161" spans="1:2" x14ac:dyDescent="0.35">
      <c r="A161">
        <v>-2.8</v>
      </c>
      <c r="B161">
        <f t="shared" si="8"/>
        <v>-1</v>
      </c>
    </row>
    <row r="162" spans="1:2" x14ac:dyDescent="0.35">
      <c r="A162">
        <v>-2.78</v>
      </c>
      <c r="B162">
        <f t="shared" si="8"/>
        <v>-1</v>
      </c>
    </row>
    <row r="163" spans="1:2" x14ac:dyDescent="0.35">
      <c r="A163">
        <v>-2.77</v>
      </c>
      <c r="B163">
        <f t="shared" si="8"/>
        <v>-1</v>
      </c>
    </row>
    <row r="164" spans="1:2" x14ac:dyDescent="0.35">
      <c r="A164">
        <v>-2.76</v>
      </c>
      <c r="B164">
        <f t="shared" si="8"/>
        <v>-1</v>
      </c>
    </row>
    <row r="165" spans="1:2" x14ac:dyDescent="0.35">
      <c r="A165">
        <v>-2.76</v>
      </c>
      <c r="B165">
        <f t="shared" si="8"/>
        <v>-1</v>
      </c>
    </row>
    <row r="166" spans="1:2" x14ac:dyDescent="0.35">
      <c r="A166">
        <v>-2.76</v>
      </c>
      <c r="B166">
        <f t="shared" si="8"/>
        <v>-1</v>
      </c>
    </row>
    <row r="167" spans="1:2" x14ac:dyDescent="0.35">
      <c r="A167">
        <v>-2.74</v>
      </c>
      <c r="B167">
        <f t="shared" si="8"/>
        <v>-1</v>
      </c>
    </row>
    <row r="168" spans="1:2" x14ac:dyDescent="0.35">
      <c r="A168">
        <v>-2.74</v>
      </c>
      <c r="B168">
        <f t="shared" si="8"/>
        <v>-1</v>
      </c>
    </row>
    <row r="169" spans="1:2" x14ac:dyDescent="0.35">
      <c r="A169">
        <v>-2.74</v>
      </c>
      <c r="B169">
        <f t="shared" si="8"/>
        <v>-1</v>
      </c>
    </row>
    <row r="170" spans="1:2" x14ac:dyDescent="0.35">
      <c r="A170">
        <v>-2.74</v>
      </c>
      <c r="B170">
        <f t="shared" si="8"/>
        <v>-1</v>
      </c>
    </row>
    <row r="171" spans="1:2" x14ac:dyDescent="0.35">
      <c r="A171">
        <v>-2.73</v>
      </c>
      <c r="B171">
        <f t="shared" si="8"/>
        <v>-1</v>
      </c>
    </row>
    <row r="172" spans="1:2" x14ac:dyDescent="0.35">
      <c r="A172">
        <v>-2.72</v>
      </c>
      <c r="B172">
        <f t="shared" si="8"/>
        <v>-1</v>
      </c>
    </row>
    <row r="173" spans="1:2" x14ac:dyDescent="0.35">
      <c r="A173">
        <v>-2.72</v>
      </c>
      <c r="B173">
        <f t="shared" si="8"/>
        <v>-1</v>
      </c>
    </row>
    <row r="174" spans="1:2" x14ac:dyDescent="0.35">
      <c r="A174">
        <v>-2.7</v>
      </c>
      <c r="B174">
        <f t="shared" si="8"/>
        <v>-1</v>
      </c>
    </row>
    <row r="175" spans="1:2" x14ac:dyDescent="0.35">
      <c r="A175">
        <v>-2.69</v>
      </c>
      <c r="B175">
        <f t="shared" si="8"/>
        <v>-1</v>
      </c>
    </row>
    <row r="176" spans="1:2" x14ac:dyDescent="0.35">
      <c r="A176">
        <v>-2.69</v>
      </c>
      <c r="B176">
        <f t="shared" si="8"/>
        <v>-1</v>
      </c>
    </row>
    <row r="177" spans="1:2" x14ac:dyDescent="0.35">
      <c r="A177">
        <v>-2.68</v>
      </c>
      <c r="B177">
        <f t="shared" si="8"/>
        <v>-1</v>
      </c>
    </row>
    <row r="178" spans="1:2" x14ac:dyDescent="0.35">
      <c r="A178">
        <v>-2.67</v>
      </c>
      <c r="B178">
        <f t="shared" si="8"/>
        <v>-1</v>
      </c>
    </row>
    <row r="179" spans="1:2" x14ac:dyDescent="0.35">
      <c r="A179">
        <v>-2.67</v>
      </c>
      <c r="B179">
        <f t="shared" si="8"/>
        <v>-1</v>
      </c>
    </row>
    <row r="180" spans="1:2" x14ac:dyDescent="0.35">
      <c r="A180">
        <v>-2.64</v>
      </c>
      <c r="B180">
        <f t="shared" si="8"/>
        <v>-1</v>
      </c>
    </row>
    <row r="181" spans="1:2" x14ac:dyDescent="0.35">
      <c r="A181">
        <v>-2.64</v>
      </c>
      <c r="B181">
        <f t="shared" si="8"/>
        <v>-1</v>
      </c>
    </row>
    <row r="182" spans="1:2" x14ac:dyDescent="0.35">
      <c r="A182">
        <v>-2.64</v>
      </c>
      <c r="B182">
        <f t="shared" si="8"/>
        <v>-1</v>
      </c>
    </row>
    <row r="183" spans="1:2" x14ac:dyDescent="0.35">
      <c r="A183">
        <v>-2.63</v>
      </c>
      <c r="B183">
        <f t="shared" si="8"/>
        <v>-1</v>
      </c>
    </row>
    <row r="184" spans="1:2" x14ac:dyDescent="0.35">
      <c r="A184">
        <v>-2.62</v>
      </c>
      <c r="B184">
        <f t="shared" si="8"/>
        <v>-1</v>
      </c>
    </row>
    <row r="185" spans="1:2" x14ac:dyDescent="0.35">
      <c r="A185">
        <v>-2.62</v>
      </c>
      <c r="B185">
        <f t="shared" si="8"/>
        <v>-1</v>
      </c>
    </row>
    <row r="186" spans="1:2" x14ac:dyDescent="0.35">
      <c r="A186">
        <v>-2.62</v>
      </c>
      <c r="B186">
        <f t="shared" si="8"/>
        <v>-1</v>
      </c>
    </row>
    <row r="187" spans="1:2" x14ac:dyDescent="0.35">
      <c r="A187">
        <v>-2.62</v>
      </c>
      <c r="B187">
        <f t="shared" si="8"/>
        <v>-1</v>
      </c>
    </row>
    <row r="188" spans="1:2" x14ac:dyDescent="0.35">
      <c r="A188">
        <v>-2.62</v>
      </c>
      <c r="B188">
        <f t="shared" si="8"/>
        <v>-1</v>
      </c>
    </row>
    <row r="189" spans="1:2" x14ac:dyDescent="0.35">
      <c r="A189">
        <v>-2.61</v>
      </c>
      <c r="B189">
        <f t="shared" si="8"/>
        <v>-1</v>
      </c>
    </row>
    <row r="190" spans="1:2" x14ac:dyDescent="0.35">
      <c r="A190">
        <v>-2.61</v>
      </c>
      <c r="B190">
        <f t="shared" si="8"/>
        <v>-1</v>
      </c>
    </row>
    <row r="191" spans="1:2" x14ac:dyDescent="0.35">
      <c r="A191">
        <v>-2.61</v>
      </c>
      <c r="B191">
        <f t="shared" si="8"/>
        <v>-1</v>
      </c>
    </row>
    <row r="192" spans="1:2" x14ac:dyDescent="0.35">
      <c r="A192">
        <v>-2.6</v>
      </c>
      <c r="B192">
        <f t="shared" si="8"/>
        <v>-1</v>
      </c>
    </row>
    <row r="193" spans="1:2" x14ac:dyDescent="0.35">
      <c r="A193">
        <v>-2.59</v>
      </c>
      <c r="B193">
        <f t="shared" si="8"/>
        <v>-1</v>
      </c>
    </row>
    <row r="194" spans="1:2" x14ac:dyDescent="0.35">
      <c r="A194">
        <v>-2.59</v>
      </c>
      <c r="B194">
        <f t="shared" si="8"/>
        <v>-1</v>
      </c>
    </row>
    <row r="195" spans="1:2" x14ac:dyDescent="0.35">
      <c r="A195">
        <v>-2.58</v>
      </c>
      <c r="B195">
        <f t="shared" ref="B195:B258" si="9">SIGN(A195)</f>
        <v>-1</v>
      </c>
    </row>
    <row r="196" spans="1:2" x14ac:dyDescent="0.35">
      <c r="A196">
        <v>-2.58</v>
      </c>
      <c r="B196">
        <f t="shared" si="9"/>
        <v>-1</v>
      </c>
    </row>
    <row r="197" spans="1:2" x14ac:dyDescent="0.35">
      <c r="A197">
        <v>-2.58</v>
      </c>
      <c r="B197">
        <f t="shared" si="9"/>
        <v>-1</v>
      </c>
    </row>
    <row r="198" spans="1:2" x14ac:dyDescent="0.35">
      <c r="A198">
        <v>-2.57</v>
      </c>
      <c r="B198">
        <f t="shared" si="9"/>
        <v>-1</v>
      </c>
    </row>
    <row r="199" spans="1:2" x14ac:dyDescent="0.35">
      <c r="A199">
        <v>-2.56</v>
      </c>
      <c r="B199">
        <f t="shared" si="9"/>
        <v>-1</v>
      </c>
    </row>
    <row r="200" spans="1:2" x14ac:dyDescent="0.35">
      <c r="A200">
        <v>-2.5499999999999998</v>
      </c>
      <c r="B200">
        <f t="shared" si="9"/>
        <v>-1</v>
      </c>
    </row>
    <row r="201" spans="1:2" x14ac:dyDescent="0.35">
      <c r="A201">
        <v>-2.54</v>
      </c>
      <c r="B201">
        <f t="shared" si="9"/>
        <v>-1</v>
      </c>
    </row>
    <row r="202" spans="1:2" x14ac:dyDescent="0.35">
      <c r="A202">
        <v>-2.54</v>
      </c>
      <c r="B202">
        <f t="shared" si="9"/>
        <v>-1</v>
      </c>
    </row>
    <row r="203" spans="1:2" x14ac:dyDescent="0.35">
      <c r="A203">
        <v>-2.54</v>
      </c>
      <c r="B203">
        <f t="shared" si="9"/>
        <v>-1</v>
      </c>
    </row>
    <row r="204" spans="1:2" x14ac:dyDescent="0.35">
      <c r="A204">
        <v>-2.54</v>
      </c>
      <c r="B204">
        <f t="shared" si="9"/>
        <v>-1</v>
      </c>
    </row>
    <row r="205" spans="1:2" x14ac:dyDescent="0.35">
      <c r="A205">
        <v>-2.52</v>
      </c>
      <c r="B205">
        <f t="shared" si="9"/>
        <v>-1</v>
      </c>
    </row>
    <row r="206" spans="1:2" x14ac:dyDescent="0.35">
      <c r="A206">
        <v>-2.5099999999999998</v>
      </c>
      <c r="B206">
        <f t="shared" si="9"/>
        <v>-1</v>
      </c>
    </row>
    <row r="207" spans="1:2" x14ac:dyDescent="0.35">
      <c r="A207">
        <v>-2.5</v>
      </c>
      <c r="B207">
        <f t="shared" si="9"/>
        <v>-1</v>
      </c>
    </row>
    <row r="208" spans="1:2" x14ac:dyDescent="0.35">
      <c r="A208">
        <v>-2.5</v>
      </c>
      <c r="B208">
        <f t="shared" si="9"/>
        <v>-1</v>
      </c>
    </row>
    <row r="209" spans="1:2" x14ac:dyDescent="0.35">
      <c r="A209">
        <v>-2.5</v>
      </c>
      <c r="B209">
        <f t="shared" si="9"/>
        <v>-1</v>
      </c>
    </row>
    <row r="210" spans="1:2" x14ac:dyDescent="0.35">
      <c r="A210">
        <v>-2.5</v>
      </c>
      <c r="B210">
        <f t="shared" si="9"/>
        <v>-1</v>
      </c>
    </row>
    <row r="211" spans="1:2" x14ac:dyDescent="0.35">
      <c r="A211">
        <v>-2.5</v>
      </c>
      <c r="B211">
        <f t="shared" si="9"/>
        <v>-1</v>
      </c>
    </row>
    <row r="212" spans="1:2" x14ac:dyDescent="0.35">
      <c r="A212">
        <v>-2.48</v>
      </c>
      <c r="B212">
        <f t="shared" si="9"/>
        <v>-1</v>
      </c>
    </row>
    <row r="213" spans="1:2" x14ac:dyDescent="0.35">
      <c r="A213">
        <v>-2.4700000000000002</v>
      </c>
      <c r="B213">
        <f t="shared" si="9"/>
        <v>-1</v>
      </c>
    </row>
    <row r="214" spans="1:2" x14ac:dyDescent="0.35">
      <c r="A214">
        <v>-2.4700000000000002</v>
      </c>
      <c r="B214">
        <f t="shared" si="9"/>
        <v>-1</v>
      </c>
    </row>
    <row r="215" spans="1:2" x14ac:dyDescent="0.35">
      <c r="A215">
        <v>-2.46</v>
      </c>
      <c r="B215">
        <f t="shared" si="9"/>
        <v>-1</v>
      </c>
    </row>
    <row r="216" spans="1:2" x14ac:dyDescent="0.35">
      <c r="A216">
        <v>-2.4500000000000002</v>
      </c>
      <c r="B216">
        <f t="shared" si="9"/>
        <v>-1</v>
      </c>
    </row>
    <row r="217" spans="1:2" x14ac:dyDescent="0.35">
      <c r="A217">
        <v>-2.4500000000000002</v>
      </c>
      <c r="B217">
        <f t="shared" si="9"/>
        <v>-1</v>
      </c>
    </row>
    <row r="218" spans="1:2" x14ac:dyDescent="0.35">
      <c r="A218">
        <v>-2.44</v>
      </c>
      <c r="B218">
        <f t="shared" si="9"/>
        <v>-1</v>
      </c>
    </row>
    <row r="219" spans="1:2" x14ac:dyDescent="0.35">
      <c r="A219">
        <v>-2.4300000000000002</v>
      </c>
      <c r="B219">
        <f t="shared" si="9"/>
        <v>-1</v>
      </c>
    </row>
    <row r="220" spans="1:2" x14ac:dyDescent="0.35">
      <c r="A220">
        <v>-2.4300000000000002</v>
      </c>
      <c r="B220">
        <f t="shared" si="9"/>
        <v>-1</v>
      </c>
    </row>
    <row r="221" spans="1:2" x14ac:dyDescent="0.35">
      <c r="A221">
        <v>-2.42</v>
      </c>
      <c r="B221">
        <f t="shared" si="9"/>
        <v>-1</v>
      </c>
    </row>
    <row r="222" spans="1:2" x14ac:dyDescent="0.35">
      <c r="A222">
        <v>-2.42</v>
      </c>
      <c r="B222">
        <f t="shared" si="9"/>
        <v>-1</v>
      </c>
    </row>
    <row r="223" spans="1:2" x14ac:dyDescent="0.35">
      <c r="A223">
        <v>-2.42</v>
      </c>
      <c r="B223">
        <f t="shared" si="9"/>
        <v>-1</v>
      </c>
    </row>
    <row r="224" spans="1:2" x14ac:dyDescent="0.35">
      <c r="A224">
        <v>-2.41</v>
      </c>
      <c r="B224">
        <f t="shared" si="9"/>
        <v>-1</v>
      </c>
    </row>
    <row r="225" spans="1:2" x14ac:dyDescent="0.35">
      <c r="A225">
        <v>-2.4</v>
      </c>
      <c r="B225">
        <f t="shared" si="9"/>
        <v>-1</v>
      </c>
    </row>
    <row r="226" spans="1:2" x14ac:dyDescent="0.35">
      <c r="A226">
        <v>-2.4</v>
      </c>
      <c r="B226">
        <f t="shared" si="9"/>
        <v>-1</v>
      </c>
    </row>
    <row r="227" spans="1:2" x14ac:dyDescent="0.35">
      <c r="A227">
        <v>-2.4</v>
      </c>
      <c r="B227">
        <f t="shared" si="9"/>
        <v>-1</v>
      </c>
    </row>
    <row r="228" spans="1:2" x14ac:dyDescent="0.35">
      <c r="A228">
        <v>-2.4</v>
      </c>
      <c r="B228">
        <f t="shared" si="9"/>
        <v>-1</v>
      </c>
    </row>
    <row r="229" spans="1:2" x14ac:dyDescent="0.35">
      <c r="A229">
        <v>-2.39</v>
      </c>
      <c r="B229">
        <f t="shared" si="9"/>
        <v>-1</v>
      </c>
    </row>
    <row r="230" spans="1:2" x14ac:dyDescent="0.35">
      <c r="A230">
        <v>-2.39</v>
      </c>
      <c r="B230">
        <f t="shared" si="9"/>
        <v>-1</v>
      </c>
    </row>
    <row r="231" spans="1:2" x14ac:dyDescent="0.35">
      <c r="A231">
        <v>-2.39</v>
      </c>
      <c r="B231">
        <f t="shared" si="9"/>
        <v>-1</v>
      </c>
    </row>
    <row r="232" spans="1:2" x14ac:dyDescent="0.35">
      <c r="A232">
        <v>-2.39</v>
      </c>
      <c r="B232">
        <f t="shared" si="9"/>
        <v>-1</v>
      </c>
    </row>
    <row r="233" spans="1:2" x14ac:dyDescent="0.35">
      <c r="A233">
        <v>-2.39</v>
      </c>
      <c r="B233">
        <f t="shared" si="9"/>
        <v>-1</v>
      </c>
    </row>
    <row r="234" spans="1:2" x14ac:dyDescent="0.35">
      <c r="A234">
        <v>-2.39</v>
      </c>
      <c r="B234">
        <f t="shared" si="9"/>
        <v>-1</v>
      </c>
    </row>
    <row r="235" spans="1:2" x14ac:dyDescent="0.35">
      <c r="A235">
        <v>-2.38</v>
      </c>
      <c r="B235">
        <f t="shared" si="9"/>
        <v>-1</v>
      </c>
    </row>
    <row r="236" spans="1:2" x14ac:dyDescent="0.35">
      <c r="A236">
        <v>-2.38</v>
      </c>
      <c r="B236">
        <f t="shared" si="9"/>
        <v>-1</v>
      </c>
    </row>
    <row r="237" spans="1:2" x14ac:dyDescent="0.35">
      <c r="A237">
        <v>-2.37</v>
      </c>
      <c r="B237">
        <f t="shared" si="9"/>
        <v>-1</v>
      </c>
    </row>
    <row r="238" spans="1:2" x14ac:dyDescent="0.35">
      <c r="A238">
        <v>-2.35</v>
      </c>
      <c r="B238">
        <f t="shared" si="9"/>
        <v>-1</v>
      </c>
    </row>
    <row r="239" spans="1:2" x14ac:dyDescent="0.35">
      <c r="A239">
        <v>-2.35</v>
      </c>
      <c r="B239">
        <f t="shared" si="9"/>
        <v>-1</v>
      </c>
    </row>
    <row r="240" spans="1:2" x14ac:dyDescent="0.35">
      <c r="A240">
        <v>-2.35</v>
      </c>
      <c r="B240">
        <f t="shared" si="9"/>
        <v>-1</v>
      </c>
    </row>
    <row r="241" spans="1:2" x14ac:dyDescent="0.35">
      <c r="A241">
        <v>-2.34</v>
      </c>
      <c r="B241">
        <f t="shared" si="9"/>
        <v>-1</v>
      </c>
    </row>
    <row r="242" spans="1:2" x14ac:dyDescent="0.35">
      <c r="A242">
        <v>-2.34</v>
      </c>
      <c r="B242">
        <f t="shared" si="9"/>
        <v>-1</v>
      </c>
    </row>
    <row r="243" spans="1:2" x14ac:dyDescent="0.35">
      <c r="A243">
        <v>-2.33</v>
      </c>
      <c r="B243">
        <f t="shared" si="9"/>
        <v>-1</v>
      </c>
    </row>
    <row r="244" spans="1:2" x14ac:dyDescent="0.35">
      <c r="A244">
        <v>-2.33</v>
      </c>
      <c r="B244">
        <f t="shared" si="9"/>
        <v>-1</v>
      </c>
    </row>
    <row r="245" spans="1:2" x14ac:dyDescent="0.35">
      <c r="A245">
        <v>-2.3199999999999998</v>
      </c>
      <c r="B245">
        <f t="shared" si="9"/>
        <v>-1</v>
      </c>
    </row>
    <row r="246" spans="1:2" x14ac:dyDescent="0.35">
      <c r="A246">
        <v>-2.3199999999999998</v>
      </c>
      <c r="B246">
        <f t="shared" si="9"/>
        <v>-1</v>
      </c>
    </row>
    <row r="247" spans="1:2" x14ac:dyDescent="0.35">
      <c r="A247">
        <v>-2.3199999999999998</v>
      </c>
      <c r="B247">
        <f t="shared" si="9"/>
        <v>-1</v>
      </c>
    </row>
    <row r="248" spans="1:2" x14ac:dyDescent="0.35">
      <c r="A248">
        <v>-2.3199999999999998</v>
      </c>
      <c r="B248">
        <f t="shared" si="9"/>
        <v>-1</v>
      </c>
    </row>
    <row r="249" spans="1:2" x14ac:dyDescent="0.35">
      <c r="A249">
        <v>-2.31</v>
      </c>
      <c r="B249">
        <f t="shared" si="9"/>
        <v>-1</v>
      </c>
    </row>
    <row r="250" spans="1:2" x14ac:dyDescent="0.35">
      <c r="A250">
        <v>-2.31</v>
      </c>
      <c r="B250">
        <f t="shared" si="9"/>
        <v>-1</v>
      </c>
    </row>
    <row r="251" spans="1:2" x14ac:dyDescent="0.35">
      <c r="A251">
        <v>-2.31</v>
      </c>
      <c r="B251">
        <f t="shared" si="9"/>
        <v>-1</v>
      </c>
    </row>
    <row r="252" spans="1:2" x14ac:dyDescent="0.35">
      <c r="A252">
        <v>-2.31</v>
      </c>
      <c r="B252">
        <f t="shared" si="9"/>
        <v>-1</v>
      </c>
    </row>
    <row r="253" spans="1:2" x14ac:dyDescent="0.35">
      <c r="A253">
        <v>-2.31</v>
      </c>
      <c r="B253">
        <f t="shared" si="9"/>
        <v>-1</v>
      </c>
    </row>
    <row r="254" spans="1:2" x14ac:dyDescent="0.35">
      <c r="A254">
        <v>-2.2999999999999998</v>
      </c>
      <c r="B254">
        <f t="shared" si="9"/>
        <v>-1</v>
      </c>
    </row>
    <row r="255" spans="1:2" x14ac:dyDescent="0.35">
      <c r="A255">
        <v>-2.2799999999999998</v>
      </c>
      <c r="B255">
        <f t="shared" si="9"/>
        <v>-1</v>
      </c>
    </row>
    <row r="256" spans="1:2" x14ac:dyDescent="0.35">
      <c r="A256">
        <v>-2.2799999999999998</v>
      </c>
      <c r="B256">
        <f t="shared" si="9"/>
        <v>-1</v>
      </c>
    </row>
    <row r="257" spans="1:2" x14ac:dyDescent="0.35">
      <c r="A257">
        <v>-2.2799999999999998</v>
      </c>
      <c r="B257">
        <f t="shared" si="9"/>
        <v>-1</v>
      </c>
    </row>
    <row r="258" spans="1:2" x14ac:dyDescent="0.35">
      <c r="A258">
        <v>-2.2799999999999998</v>
      </c>
      <c r="B258">
        <f t="shared" si="9"/>
        <v>-1</v>
      </c>
    </row>
    <row r="259" spans="1:2" x14ac:dyDescent="0.35">
      <c r="A259">
        <v>-2.2799999999999998</v>
      </c>
      <c r="B259">
        <f t="shared" ref="B259:B322" si="10">SIGN(A259)</f>
        <v>-1</v>
      </c>
    </row>
    <row r="260" spans="1:2" x14ac:dyDescent="0.35">
      <c r="A260">
        <v>-2.27</v>
      </c>
      <c r="B260">
        <f t="shared" si="10"/>
        <v>-1</v>
      </c>
    </row>
    <row r="261" spans="1:2" x14ac:dyDescent="0.35">
      <c r="A261">
        <v>-2.27</v>
      </c>
      <c r="B261">
        <f t="shared" si="10"/>
        <v>-1</v>
      </c>
    </row>
    <row r="262" spans="1:2" x14ac:dyDescent="0.35">
      <c r="A262">
        <v>-2.27</v>
      </c>
      <c r="B262">
        <f t="shared" si="10"/>
        <v>-1</v>
      </c>
    </row>
    <row r="263" spans="1:2" x14ac:dyDescent="0.35">
      <c r="A263">
        <v>-2.2599999999999998</v>
      </c>
      <c r="B263">
        <f t="shared" si="10"/>
        <v>-1</v>
      </c>
    </row>
    <row r="264" spans="1:2" x14ac:dyDescent="0.35">
      <c r="A264">
        <v>-2.2599999999999998</v>
      </c>
      <c r="B264">
        <f t="shared" si="10"/>
        <v>-1</v>
      </c>
    </row>
    <row r="265" spans="1:2" x14ac:dyDescent="0.35">
      <c r="A265">
        <v>-2.2599999999999998</v>
      </c>
      <c r="B265">
        <f t="shared" si="10"/>
        <v>-1</v>
      </c>
    </row>
    <row r="266" spans="1:2" x14ac:dyDescent="0.35">
      <c r="A266">
        <v>-2.2599999999999998</v>
      </c>
      <c r="B266">
        <f t="shared" si="10"/>
        <v>-1</v>
      </c>
    </row>
    <row r="267" spans="1:2" x14ac:dyDescent="0.35">
      <c r="A267">
        <v>-2.2599999999999998</v>
      </c>
      <c r="B267">
        <f t="shared" si="10"/>
        <v>-1</v>
      </c>
    </row>
    <row r="268" spans="1:2" x14ac:dyDescent="0.35">
      <c r="A268">
        <v>-2.2599999999999998</v>
      </c>
      <c r="B268">
        <f t="shared" si="10"/>
        <v>-1</v>
      </c>
    </row>
    <row r="269" spans="1:2" x14ac:dyDescent="0.35">
      <c r="A269">
        <v>-2.25</v>
      </c>
      <c r="B269">
        <f t="shared" si="10"/>
        <v>-1</v>
      </c>
    </row>
    <row r="270" spans="1:2" x14ac:dyDescent="0.35">
      <c r="A270">
        <v>-2.25</v>
      </c>
      <c r="B270">
        <f t="shared" si="10"/>
        <v>-1</v>
      </c>
    </row>
    <row r="271" spans="1:2" x14ac:dyDescent="0.35">
      <c r="A271">
        <v>-2.25</v>
      </c>
      <c r="B271">
        <f t="shared" si="10"/>
        <v>-1</v>
      </c>
    </row>
    <row r="272" spans="1:2" x14ac:dyDescent="0.35">
      <c r="A272">
        <v>-2.25</v>
      </c>
      <c r="B272">
        <f t="shared" si="10"/>
        <v>-1</v>
      </c>
    </row>
    <row r="273" spans="1:2" x14ac:dyDescent="0.35">
      <c r="A273">
        <v>-2.2400000000000002</v>
      </c>
      <c r="B273">
        <f t="shared" si="10"/>
        <v>-1</v>
      </c>
    </row>
    <row r="274" spans="1:2" x14ac:dyDescent="0.35">
      <c r="A274">
        <v>-2.2400000000000002</v>
      </c>
      <c r="B274">
        <f t="shared" si="10"/>
        <v>-1</v>
      </c>
    </row>
    <row r="275" spans="1:2" x14ac:dyDescent="0.35">
      <c r="A275">
        <v>-2.2400000000000002</v>
      </c>
      <c r="B275">
        <f t="shared" si="10"/>
        <v>-1</v>
      </c>
    </row>
    <row r="276" spans="1:2" x14ac:dyDescent="0.35">
      <c r="A276">
        <v>-2.2400000000000002</v>
      </c>
      <c r="B276">
        <f t="shared" si="10"/>
        <v>-1</v>
      </c>
    </row>
    <row r="277" spans="1:2" x14ac:dyDescent="0.35">
      <c r="A277">
        <v>-2.23</v>
      </c>
      <c r="B277">
        <f t="shared" si="10"/>
        <v>-1</v>
      </c>
    </row>
    <row r="278" spans="1:2" x14ac:dyDescent="0.35">
      <c r="A278">
        <v>-2.23</v>
      </c>
      <c r="B278">
        <f t="shared" si="10"/>
        <v>-1</v>
      </c>
    </row>
    <row r="279" spans="1:2" x14ac:dyDescent="0.35">
      <c r="A279">
        <v>-2.23</v>
      </c>
      <c r="B279">
        <f t="shared" si="10"/>
        <v>-1</v>
      </c>
    </row>
    <row r="280" spans="1:2" x14ac:dyDescent="0.35">
      <c r="A280">
        <v>-2.23</v>
      </c>
      <c r="B280">
        <f t="shared" si="10"/>
        <v>-1</v>
      </c>
    </row>
    <row r="281" spans="1:2" x14ac:dyDescent="0.35">
      <c r="A281">
        <v>-2.2200000000000002</v>
      </c>
      <c r="B281">
        <f t="shared" si="10"/>
        <v>-1</v>
      </c>
    </row>
    <row r="282" spans="1:2" x14ac:dyDescent="0.35">
      <c r="A282">
        <v>-2.2200000000000002</v>
      </c>
      <c r="B282">
        <f t="shared" si="10"/>
        <v>-1</v>
      </c>
    </row>
    <row r="283" spans="1:2" x14ac:dyDescent="0.35">
      <c r="A283">
        <v>-2.21</v>
      </c>
      <c r="B283">
        <f t="shared" si="10"/>
        <v>-1</v>
      </c>
    </row>
    <row r="284" spans="1:2" x14ac:dyDescent="0.35">
      <c r="A284">
        <v>-2.21</v>
      </c>
      <c r="B284">
        <f t="shared" si="10"/>
        <v>-1</v>
      </c>
    </row>
    <row r="285" spans="1:2" x14ac:dyDescent="0.35">
      <c r="A285">
        <v>-2.21</v>
      </c>
      <c r="B285">
        <f t="shared" si="10"/>
        <v>-1</v>
      </c>
    </row>
    <row r="286" spans="1:2" x14ac:dyDescent="0.35">
      <c r="A286">
        <v>-2.21</v>
      </c>
      <c r="B286">
        <f t="shared" si="10"/>
        <v>-1</v>
      </c>
    </row>
    <row r="287" spans="1:2" x14ac:dyDescent="0.35">
      <c r="A287">
        <v>-2.2000000000000002</v>
      </c>
      <c r="B287">
        <f t="shared" si="10"/>
        <v>-1</v>
      </c>
    </row>
    <row r="288" spans="1:2" x14ac:dyDescent="0.35">
      <c r="A288">
        <v>-2.2000000000000002</v>
      </c>
      <c r="B288">
        <f t="shared" si="10"/>
        <v>-1</v>
      </c>
    </row>
    <row r="289" spans="1:2" x14ac:dyDescent="0.35">
      <c r="A289">
        <v>-2.2000000000000002</v>
      </c>
      <c r="B289">
        <f t="shared" si="10"/>
        <v>-1</v>
      </c>
    </row>
    <row r="290" spans="1:2" x14ac:dyDescent="0.35">
      <c r="A290">
        <v>-2.2000000000000002</v>
      </c>
      <c r="B290">
        <f t="shared" si="10"/>
        <v>-1</v>
      </c>
    </row>
    <row r="291" spans="1:2" x14ac:dyDescent="0.35">
      <c r="A291">
        <v>-2.19</v>
      </c>
      <c r="B291">
        <f t="shared" si="10"/>
        <v>-1</v>
      </c>
    </row>
    <row r="292" spans="1:2" x14ac:dyDescent="0.35">
      <c r="A292">
        <v>-2.1800000000000002</v>
      </c>
      <c r="B292">
        <f t="shared" si="10"/>
        <v>-1</v>
      </c>
    </row>
    <row r="293" spans="1:2" x14ac:dyDescent="0.35">
      <c r="A293">
        <v>-2.1800000000000002</v>
      </c>
      <c r="B293">
        <f t="shared" si="10"/>
        <v>-1</v>
      </c>
    </row>
    <row r="294" spans="1:2" x14ac:dyDescent="0.35">
      <c r="A294">
        <v>-2.17</v>
      </c>
      <c r="B294">
        <f t="shared" si="10"/>
        <v>-1</v>
      </c>
    </row>
    <row r="295" spans="1:2" x14ac:dyDescent="0.35">
      <c r="A295">
        <v>-2.17</v>
      </c>
      <c r="B295">
        <f t="shared" si="10"/>
        <v>-1</v>
      </c>
    </row>
    <row r="296" spans="1:2" x14ac:dyDescent="0.35">
      <c r="A296">
        <v>-2.17</v>
      </c>
      <c r="B296">
        <f t="shared" si="10"/>
        <v>-1</v>
      </c>
    </row>
    <row r="297" spans="1:2" x14ac:dyDescent="0.35">
      <c r="A297">
        <v>-2.16</v>
      </c>
      <c r="B297">
        <f t="shared" si="10"/>
        <v>-1</v>
      </c>
    </row>
    <row r="298" spans="1:2" x14ac:dyDescent="0.35">
      <c r="A298">
        <v>-2.16</v>
      </c>
      <c r="B298">
        <f t="shared" si="10"/>
        <v>-1</v>
      </c>
    </row>
    <row r="299" spans="1:2" x14ac:dyDescent="0.35">
      <c r="A299">
        <v>-2.15</v>
      </c>
      <c r="B299">
        <f t="shared" si="10"/>
        <v>-1</v>
      </c>
    </row>
    <row r="300" spans="1:2" x14ac:dyDescent="0.35">
      <c r="A300">
        <v>-2.15</v>
      </c>
      <c r="B300">
        <f t="shared" si="10"/>
        <v>-1</v>
      </c>
    </row>
    <row r="301" spans="1:2" x14ac:dyDescent="0.35">
      <c r="A301">
        <v>-2.15</v>
      </c>
      <c r="B301">
        <f t="shared" si="10"/>
        <v>-1</v>
      </c>
    </row>
    <row r="302" spans="1:2" x14ac:dyDescent="0.35">
      <c r="A302">
        <v>-2.15</v>
      </c>
      <c r="B302">
        <f t="shared" si="10"/>
        <v>-1</v>
      </c>
    </row>
    <row r="303" spans="1:2" x14ac:dyDescent="0.35">
      <c r="A303">
        <v>-2.14</v>
      </c>
      <c r="B303">
        <f t="shared" si="10"/>
        <v>-1</v>
      </c>
    </row>
    <row r="304" spans="1:2" x14ac:dyDescent="0.35">
      <c r="A304">
        <v>-2.14</v>
      </c>
      <c r="B304">
        <f t="shared" si="10"/>
        <v>-1</v>
      </c>
    </row>
    <row r="305" spans="1:2" x14ac:dyDescent="0.35">
      <c r="A305">
        <v>-2.14</v>
      </c>
      <c r="B305">
        <f t="shared" si="10"/>
        <v>-1</v>
      </c>
    </row>
    <row r="306" spans="1:2" x14ac:dyDescent="0.35">
      <c r="A306">
        <v>-2.14</v>
      </c>
      <c r="B306">
        <f t="shared" si="10"/>
        <v>-1</v>
      </c>
    </row>
    <row r="307" spans="1:2" x14ac:dyDescent="0.35">
      <c r="A307">
        <v>-2.14</v>
      </c>
      <c r="B307">
        <f t="shared" si="10"/>
        <v>-1</v>
      </c>
    </row>
    <row r="308" spans="1:2" x14ac:dyDescent="0.35">
      <c r="A308">
        <v>-2.13</v>
      </c>
      <c r="B308">
        <f t="shared" si="10"/>
        <v>-1</v>
      </c>
    </row>
    <row r="309" spans="1:2" x14ac:dyDescent="0.35">
      <c r="A309">
        <v>-2.12</v>
      </c>
      <c r="B309">
        <f t="shared" si="10"/>
        <v>-1</v>
      </c>
    </row>
    <row r="310" spans="1:2" x14ac:dyDescent="0.35">
      <c r="A310">
        <v>-2.12</v>
      </c>
      <c r="B310">
        <f t="shared" si="10"/>
        <v>-1</v>
      </c>
    </row>
    <row r="311" spans="1:2" x14ac:dyDescent="0.35">
      <c r="A311">
        <v>-2.12</v>
      </c>
      <c r="B311">
        <f t="shared" si="10"/>
        <v>-1</v>
      </c>
    </row>
    <row r="312" spans="1:2" x14ac:dyDescent="0.35">
      <c r="A312">
        <v>-2.11</v>
      </c>
      <c r="B312">
        <f t="shared" si="10"/>
        <v>-1</v>
      </c>
    </row>
    <row r="313" spans="1:2" x14ac:dyDescent="0.35">
      <c r="A313">
        <v>-2.11</v>
      </c>
      <c r="B313">
        <f t="shared" si="10"/>
        <v>-1</v>
      </c>
    </row>
    <row r="314" spans="1:2" x14ac:dyDescent="0.35">
      <c r="A314">
        <v>-2.11</v>
      </c>
      <c r="B314">
        <f t="shared" si="10"/>
        <v>-1</v>
      </c>
    </row>
    <row r="315" spans="1:2" x14ac:dyDescent="0.35">
      <c r="A315">
        <v>-2.11</v>
      </c>
      <c r="B315">
        <f t="shared" si="10"/>
        <v>-1</v>
      </c>
    </row>
    <row r="316" spans="1:2" x14ac:dyDescent="0.35">
      <c r="A316">
        <v>-2.1</v>
      </c>
      <c r="B316">
        <f t="shared" si="10"/>
        <v>-1</v>
      </c>
    </row>
    <row r="317" spans="1:2" x14ac:dyDescent="0.35">
      <c r="A317">
        <v>-2.09</v>
      </c>
      <c r="B317">
        <f t="shared" si="10"/>
        <v>-1</v>
      </c>
    </row>
    <row r="318" spans="1:2" x14ac:dyDescent="0.35">
      <c r="A318">
        <v>-2.09</v>
      </c>
      <c r="B318">
        <f t="shared" si="10"/>
        <v>-1</v>
      </c>
    </row>
    <row r="319" spans="1:2" x14ac:dyDescent="0.35">
      <c r="A319">
        <v>-2.08</v>
      </c>
      <c r="B319">
        <f t="shared" si="10"/>
        <v>-1</v>
      </c>
    </row>
    <row r="320" spans="1:2" x14ac:dyDescent="0.35">
      <c r="A320">
        <v>-2.08</v>
      </c>
      <c r="B320">
        <f t="shared" si="10"/>
        <v>-1</v>
      </c>
    </row>
    <row r="321" spans="1:2" x14ac:dyDescent="0.35">
      <c r="A321">
        <v>-2.08</v>
      </c>
      <c r="B321">
        <f t="shared" si="10"/>
        <v>-1</v>
      </c>
    </row>
    <row r="322" spans="1:2" x14ac:dyDescent="0.35">
      <c r="A322">
        <v>-2.08</v>
      </c>
      <c r="B322">
        <f t="shared" si="10"/>
        <v>-1</v>
      </c>
    </row>
    <row r="323" spans="1:2" x14ac:dyDescent="0.35">
      <c r="A323">
        <v>-2.0699999999999998</v>
      </c>
      <c r="B323">
        <f t="shared" ref="B323:B386" si="11">SIGN(A323)</f>
        <v>-1</v>
      </c>
    </row>
    <row r="324" spans="1:2" x14ac:dyDescent="0.35">
      <c r="A324">
        <v>-2.0699999999999998</v>
      </c>
      <c r="B324">
        <f t="shared" si="11"/>
        <v>-1</v>
      </c>
    </row>
    <row r="325" spans="1:2" x14ac:dyDescent="0.35">
      <c r="A325">
        <v>-2.06</v>
      </c>
      <c r="B325">
        <f t="shared" si="11"/>
        <v>-1</v>
      </c>
    </row>
    <row r="326" spans="1:2" x14ac:dyDescent="0.35">
      <c r="A326">
        <v>-2.06</v>
      </c>
      <c r="B326">
        <f t="shared" si="11"/>
        <v>-1</v>
      </c>
    </row>
    <row r="327" spans="1:2" x14ac:dyDescent="0.35">
      <c r="A327">
        <v>-2.06</v>
      </c>
      <c r="B327">
        <f t="shared" si="11"/>
        <v>-1</v>
      </c>
    </row>
    <row r="328" spans="1:2" x14ac:dyDescent="0.35">
      <c r="A328">
        <v>-2.06</v>
      </c>
      <c r="B328">
        <f t="shared" si="11"/>
        <v>-1</v>
      </c>
    </row>
    <row r="329" spans="1:2" x14ac:dyDescent="0.35">
      <c r="A329">
        <v>-2.0499999999999998</v>
      </c>
      <c r="B329">
        <f t="shared" si="11"/>
        <v>-1</v>
      </c>
    </row>
    <row r="330" spans="1:2" x14ac:dyDescent="0.35">
      <c r="A330">
        <v>-2.04</v>
      </c>
      <c r="B330">
        <f t="shared" si="11"/>
        <v>-1</v>
      </c>
    </row>
    <row r="331" spans="1:2" x14ac:dyDescent="0.35">
      <c r="A331">
        <v>-2.04</v>
      </c>
      <c r="B331">
        <f t="shared" si="11"/>
        <v>-1</v>
      </c>
    </row>
    <row r="332" spans="1:2" x14ac:dyDescent="0.35">
      <c r="A332">
        <v>-2.04</v>
      </c>
      <c r="B332">
        <f t="shared" si="11"/>
        <v>-1</v>
      </c>
    </row>
    <row r="333" spans="1:2" x14ac:dyDescent="0.35">
      <c r="A333">
        <v>-2.04</v>
      </c>
      <c r="B333">
        <f t="shared" si="11"/>
        <v>-1</v>
      </c>
    </row>
    <row r="334" spans="1:2" x14ac:dyDescent="0.35">
      <c r="A334">
        <v>-2.0299999999999998</v>
      </c>
      <c r="B334">
        <f t="shared" si="11"/>
        <v>-1</v>
      </c>
    </row>
    <row r="335" spans="1:2" x14ac:dyDescent="0.35">
      <c r="A335">
        <v>-2.0299999999999998</v>
      </c>
      <c r="B335">
        <f t="shared" si="11"/>
        <v>-1</v>
      </c>
    </row>
    <row r="336" spans="1:2" x14ac:dyDescent="0.35">
      <c r="A336">
        <v>-2.0299999999999998</v>
      </c>
      <c r="B336">
        <f t="shared" si="11"/>
        <v>-1</v>
      </c>
    </row>
    <row r="337" spans="1:2" x14ac:dyDescent="0.35">
      <c r="A337">
        <v>-2.02</v>
      </c>
      <c r="B337">
        <f t="shared" si="11"/>
        <v>-1</v>
      </c>
    </row>
    <row r="338" spans="1:2" x14ac:dyDescent="0.35">
      <c r="A338">
        <v>-2.02</v>
      </c>
      <c r="B338">
        <f t="shared" si="11"/>
        <v>-1</v>
      </c>
    </row>
    <row r="339" spans="1:2" x14ac:dyDescent="0.35">
      <c r="A339">
        <v>-2.02</v>
      </c>
      <c r="B339">
        <f t="shared" si="11"/>
        <v>-1</v>
      </c>
    </row>
    <row r="340" spans="1:2" x14ac:dyDescent="0.35">
      <c r="A340">
        <v>-2.02</v>
      </c>
      <c r="B340">
        <f t="shared" si="11"/>
        <v>-1</v>
      </c>
    </row>
    <row r="341" spans="1:2" x14ac:dyDescent="0.35">
      <c r="A341">
        <v>-2.02</v>
      </c>
      <c r="B341">
        <f t="shared" si="11"/>
        <v>-1</v>
      </c>
    </row>
    <row r="342" spans="1:2" x14ac:dyDescent="0.35">
      <c r="A342">
        <v>-2.0099999999999998</v>
      </c>
      <c r="B342">
        <f t="shared" si="11"/>
        <v>-1</v>
      </c>
    </row>
    <row r="343" spans="1:2" x14ac:dyDescent="0.35">
      <c r="A343">
        <v>-2.0099999999999998</v>
      </c>
      <c r="B343">
        <f t="shared" si="11"/>
        <v>-1</v>
      </c>
    </row>
    <row r="344" spans="1:2" x14ac:dyDescent="0.35">
      <c r="A344">
        <v>-2</v>
      </c>
      <c r="B344">
        <f t="shared" si="11"/>
        <v>-1</v>
      </c>
    </row>
    <row r="345" spans="1:2" x14ac:dyDescent="0.35">
      <c r="A345">
        <v>-2</v>
      </c>
      <c r="B345">
        <f t="shared" si="11"/>
        <v>-1</v>
      </c>
    </row>
    <row r="346" spans="1:2" x14ac:dyDescent="0.35">
      <c r="A346">
        <v>-2</v>
      </c>
      <c r="B346">
        <f t="shared" si="11"/>
        <v>-1</v>
      </c>
    </row>
    <row r="347" spans="1:2" x14ac:dyDescent="0.35">
      <c r="A347">
        <v>-2</v>
      </c>
      <c r="B347">
        <f t="shared" si="11"/>
        <v>-1</v>
      </c>
    </row>
    <row r="348" spans="1:2" x14ac:dyDescent="0.35">
      <c r="A348">
        <v>-1.99</v>
      </c>
      <c r="B348">
        <f t="shared" si="11"/>
        <v>-1</v>
      </c>
    </row>
    <row r="349" spans="1:2" x14ac:dyDescent="0.35">
      <c r="A349">
        <v>-1.99</v>
      </c>
      <c r="B349">
        <f t="shared" si="11"/>
        <v>-1</v>
      </c>
    </row>
    <row r="350" spans="1:2" x14ac:dyDescent="0.35">
      <c r="A350">
        <v>-1.99</v>
      </c>
      <c r="B350">
        <f t="shared" si="11"/>
        <v>-1</v>
      </c>
    </row>
    <row r="351" spans="1:2" x14ac:dyDescent="0.35">
      <c r="A351">
        <v>-1.99</v>
      </c>
      <c r="B351">
        <f t="shared" si="11"/>
        <v>-1</v>
      </c>
    </row>
    <row r="352" spans="1:2" x14ac:dyDescent="0.35">
      <c r="A352">
        <v>-1.98</v>
      </c>
      <c r="B352">
        <f t="shared" si="11"/>
        <v>-1</v>
      </c>
    </row>
    <row r="353" spans="1:2" x14ac:dyDescent="0.35">
      <c r="A353">
        <v>-1.98</v>
      </c>
      <c r="B353">
        <f t="shared" si="11"/>
        <v>-1</v>
      </c>
    </row>
    <row r="354" spans="1:2" x14ac:dyDescent="0.35">
      <c r="A354">
        <v>-1.97</v>
      </c>
      <c r="B354">
        <f t="shared" si="11"/>
        <v>-1</v>
      </c>
    </row>
    <row r="355" spans="1:2" x14ac:dyDescent="0.35">
      <c r="A355">
        <v>-1.97</v>
      </c>
      <c r="B355">
        <f t="shared" si="11"/>
        <v>-1</v>
      </c>
    </row>
    <row r="356" spans="1:2" x14ac:dyDescent="0.35">
      <c r="A356">
        <v>-1.97</v>
      </c>
      <c r="B356">
        <f t="shared" si="11"/>
        <v>-1</v>
      </c>
    </row>
    <row r="357" spans="1:2" x14ac:dyDescent="0.35">
      <c r="A357">
        <v>-1.97</v>
      </c>
      <c r="B357">
        <f t="shared" si="11"/>
        <v>-1</v>
      </c>
    </row>
    <row r="358" spans="1:2" x14ac:dyDescent="0.35">
      <c r="A358">
        <v>-1.96</v>
      </c>
      <c r="B358">
        <f t="shared" si="11"/>
        <v>-1</v>
      </c>
    </row>
    <row r="359" spans="1:2" x14ac:dyDescent="0.35">
      <c r="A359">
        <v>-1.96</v>
      </c>
      <c r="B359">
        <f t="shared" si="11"/>
        <v>-1</v>
      </c>
    </row>
    <row r="360" spans="1:2" x14ac:dyDescent="0.35">
      <c r="A360">
        <v>-1.96</v>
      </c>
      <c r="B360">
        <f t="shared" si="11"/>
        <v>-1</v>
      </c>
    </row>
    <row r="361" spans="1:2" x14ac:dyDescent="0.35">
      <c r="A361">
        <v>-1.96</v>
      </c>
      <c r="B361">
        <f t="shared" si="11"/>
        <v>-1</v>
      </c>
    </row>
    <row r="362" spans="1:2" x14ac:dyDescent="0.35">
      <c r="A362">
        <v>-1.95</v>
      </c>
      <c r="B362">
        <f t="shared" si="11"/>
        <v>-1</v>
      </c>
    </row>
    <row r="363" spans="1:2" x14ac:dyDescent="0.35">
      <c r="A363">
        <v>-1.95</v>
      </c>
      <c r="B363">
        <f t="shared" si="11"/>
        <v>-1</v>
      </c>
    </row>
    <row r="364" spans="1:2" x14ac:dyDescent="0.35">
      <c r="A364">
        <v>-1.95</v>
      </c>
      <c r="B364">
        <f t="shared" si="11"/>
        <v>-1</v>
      </c>
    </row>
    <row r="365" spans="1:2" x14ac:dyDescent="0.35">
      <c r="A365">
        <v>-1.94</v>
      </c>
      <c r="B365">
        <f t="shared" si="11"/>
        <v>-1</v>
      </c>
    </row>
    <row r="366" spans="1:2" x14ac:dyDescent="0.35">
      <c r="A366">
        <v>-1.94</v>
      </c>
      <c r="B366">
        <f t="shared" si="11"/>
        <v>-1</v>
      </c>
    </row>
    <row r="367" spans="1:2" x14ac:dyDescent="0.35">
      <c r="A367">
        <v>-1.94</v>
      </c>
      <c r="B367">
        <f t="shared" si="11"/>
        <v>-1</v>
      </c>
    </row>
    <row r="368" spans="1:2" x14ac:dyDescent="0.35">
      <c r="A368">
        <v>-1.94</v>
      </c>
      <c r="B368">
        <f t="shared" si="11"/>
        <v>-1</v>
      </c>
    </row>
    <row r="369" spans="1:2" x14ac:dyDescent="0.35">
      <c r="A369">
        <v>-1.94</v>
      </c>
      <c r="B369">
        <f t="shared" si="11"/>
        <v>-1</v>
      </c>
    </row>
    <row r="370" spans="1:2" x14ac:dyDescent="0.35">
      <c r="A370">
        <v>-1.92</v>
      </c>
      <c r="B370">
        <f t="shared" si="11"/>
        <v>-1</v>
      </c>
    </row>
    <row r="371" spans="1:2" x14ac:dyDescent="0.35">
      <c r="A371">
        <v>-1.92</v>
      </c>
      <c r="B371">
        <f t="shared" si="11"/>
        <v>-1</v>
      </c>
    </row>
    <row r="372" spans="1:2" x14ac:dyDescent="0.35">
      <c r="A372">
        <v>-1.91</v>
      </c>
      <c r="B372">
        <f t="shared" si="11"/>
        <v>-1</v>
      </c>
    </row>
    <row r="373" spans="1:2" x14ac:dyDescent="0.35">
      <c r="A373">
        <v>-1.91</v>
      </c>
      <c r="B373">
        <f t="shared" si="11"/>
        <v>-1</v>
      </c>
    </row>
    <row r="374" spans="1:2" x14ac:dyDescent="0.35">
      <c r="A374">
        <v>-1.91</v>
      </c>
      <c r="B374">
        <f t="shared" si="11"/>
        <v>-1</v>
      </c>
    </row>
    <row r="375" spans="1:2" x14ac:dyDescent="0.35">
      <c r="A375">
        <v>-1.91</v>
      </c>
      <c r="B375">
        <f t="shared" si="11"/>
        <v>-1</v>
      </c>
    </row>
    <row r="376" spans="1:2" x14ac:dyDescent="0.35">
      <c r="A376">
        <v>-1.9</v>
      </c>
      <c r="B376">
        <f t="shared" si="11"/>
        <v>-1</v>
      </c>
    </row>
    <row r="377" spans="1:2" x14ac:dyDescent="0.35">
      <c r="A377">
        <v>-1.9</v>
      </c>
      <c r="B377">
        <f t="shared" si="11"/>
        <v>-1</v>
      </c>
    </row>
    <row r="378" spans="1:2" x14ac:dyDescent="0.35">
      <c r="A378">
        <v>-1.9</v>
      </c>
      <c r="B378">
        <f t="shared" si="11"/>
        <v>-1</v>
      </c>
    </row>
    <row r="379" spans="1:2" x14ac:dyDescent="0.35">
      <c r="A379">
        <v>-1.9</v>
      </c>
      <c r="B379">
        <f t="shared" si="11"/>
        <v>-1</v>
      </c>
    </row>
    <row r="380" spans="1:2" x14ac:dyDescent="0.35">
      <c r="A380">
        <v>-1.9</v>
      </c>
      <c r="B380">
        <f t="shared" si="11"/>
        <v>-1</v>
      </c>
    </row>
    <row r="381" spans="1:2" x14ac:dyDescent="0.35">
      <c r="A381">
        <v>-1.9</v>
      </c>
      <c r="B381">
        <f t="shared" si="11"/>
        <v>-1</v>
      </c>
    </row>
    <row r="382" spans="1:2" x14ac:dyDescent="0.35">
      <c r="A382">
        <v>-1.9</v>
      </c>
      <c r="B382">
        <f t="shared" si="11"/>
        <v>-1</v>
      </c>
    </row>
    <row r="383" spans="1:2" x14ac:dyDescent="0.35">
      <c r="A383">
        <v>-1.9</v>
      </c>
      <c r="B383">
        <f t="shared" si="11"/>
        <v>-1</v>
      </c>
    </row>
    <row r="384" spans="1:2" x14ac:dyDescent="0.35">
      <c r="A384">
        <v>-1.9</v>
      </c>
      <c r="B384">
        <f t="shared" si="11"/>
        <v>-1</v>
      </c>
    </row>
    <row r="385" spans="1:2" x14ac:dyDescent="0.35">
      <c r="A385">
        <v>-1.9</v>
      </c>
      <c r="B385">
        <f t="shared" si="11"/>
        <v>-1</v>
      </c>
    </row>
    <row r="386" spans="1:2" x14ac:dyDescent="0.35">
      <c r="A386">
        <v>-1.89</v>
      </c>
      <c r="B386">
        <f t="shared" si="11"/>
        <v>-1</v>
      </c>
    </row>
    <row r="387" spans="1:2" x14ac:dyDescent="0.35">
      <c r="A387">
        <v>-1.89</v>
      </c>
      <c r="B387">
        <f t="shared" ref="B387:B450" si="12">SIGN(A387)</f>
        <v>-1</v>
      </c>
    </row>
    <row r="388" spans="1:2" x14ac:dyDescent="0.35">
      <c r="A388">
        <v>-1.88</v>
      </c>
      <c r="B388">
        <f t="shared" si="12"/>
        <v>-1</v>
      </c>
    </row>
    <row r="389" spans="1:2" x14ac:dyDescent="0.35">
      <c r="A389">
        <v>-1.88</v>
      </c>
      <c r="B389">
        <f t="shared" si="12"/>
        <v>-1</v>
      </c>
    </row>
    <row r="390" spans="1:2" x14ac:dyDescent="0.35">
      <c r="A390">
        <v>-1.87</v>
      </c>
      <c r="B390">
        <f t="shared" si="12"/>
        <v>-1</v>
      </c>
    </row>
    <row r="391" spans="1:2" x14ac:dyDescent="0.35">
      <c r="A391">
        <v>-1.87</v>
      </c>
      <c r="B391">
        <f t="shared" si="12"/>
        <v>-1</v>
      </c>
    </row>
    <row r="392" spans="1:2" x14ac:dyDescent="0.35">
      <c r="A392">
        <v>-1.87</v>
      </c>
      <c r="B392">
        <f t="shared" si="12"/>
        <v>-1</v>
      </c>
    </row>
    <row r="393" spans="1:2" x14ac:dyDescent="0.35">
      <c r="A393">
        <v>-1.87</v>
      </c>
      <c r="B393">
        <f t="shared" si="12"/>
        <v>-1</v>
      </c>
    </row>
    <row r="394" spans="1:2" x14ac:dyDescent="0.35">
      <c r="A394">
        <v>-1.86</v>
      </c>
      <c r="B394">
        <f t="shared" si="12"/>
        <v>-1</v>
      </c>
    </row>
    <row r="395" spans="1:2" x14ac:dyDescent="0.35">
      <c r="A395">
        <v>-1.86</v>
      </c>
      <c r="B395">
        <f t="shared" si="12"/>
        <v>-1</v>
      </c>
    </row>
    <row r="396" spans="1:2" x14ac:dyDescent="0.35">
      <c r="A396">
        <v>-1.86</v>
      </c>
      <c r="B396">
        <f t="shared" si="12"/>
        <v>-1</v>
      </c>
    </row>
    <row r="397" spans="1:2" x14ac:dyDescent="0.35">
      <c r="A397">
        <v>-1.85</v>
      </c>
      <c r="B397">
        <f t="shared" si="12"/>
        <v>-1</v>
      </c>
    </row>
    <row r="398" spans="1:2" x14ac:dyDescent="0.35">
      <c r="A398">
        <v>-1.85</v>
      </c>
      <c r="B398">
        <f t="shared" si="12"/>
        <v>-1</v>
      </c>
    </row>
    <row r="399" spans="1:2" x14ac:dyDescent="0.35">
      <c r="A399">
        <v>-1.84</v>
      </c>
      <c r="B399">
        <f t="shared" si="12"/>
        <v>-1</v>
      </c>
    </row>
    <row r="400" spans="1:2" x14ac:dyDescent="0.35">
      <c r="A400">
        <v>-1.84</v>
      </c>
      <c r="B400">
        <f t="shared" si="12"/>
        <v>-1</v>
      </c>
    </row>
    <row r="401" spans="1:2" x14ac:dyDescent="0.35">
      <c r="A401">
        <v>-1.83</v>
      </c>
      <c r="B401">
        <f t="shared" si="12"/>
        <v>-1</v>
      </c>
    </row>
    <row r="402" spans="1:2" x14ac:dyDescent="0.35">
      <c r="A402">
        <v>-1.83</v>
      </c>
      <c r="B402">
        <f t="shared" si="12"/>
        <v>-1</v>
      </c>
    </row>
    <row r="403" spans="1:2" x14ac:dyDescent="0.35">
      <c r="A403">
        <v>-1.83</v>
      </c>
      <c r="B403">
        <f t="shared" si="12"/>
        <v>-1</v>
      </c>
    </row>
    <row r="404" spans="1:2" x14ac:dyDescent="0.35">
      <c r="A404">
        <v>-1.83</v>
      </c>
      <c r="B404">
        <f t="shared" si="12"/>
        <v>-1</v>
      </c>
    </row>
    <row r="405" spans="1:2" x14ac:dyDescent="0.35">
      <c r="A405">
        <v>-1.83</v>
      </c>
      <c r="B405">
        <f t="shared" si="12"/>
        <v>-1</v>
      </c>
    </row>
    <row r="406" spans="1:2" x14ac:dyDescent="0.35">
      <c r="A406">
        <v>-1.82</v>
      </c>
      <c r="B406">
        <f t="shared" si="12"/>
        <v>-1</v>
      </c>
    </row>
    <row r="407" spans="1:2" x14ac:dyDescent="0.35">
      <c r="A407">
        <v>-1.82</v>
      </c>
      <c r="B407">
        <f t="shared" si="12"/>
        <v>-1</v>
      </c>
    </row>
    <row r="408" spans="1:2" x14ac:dyDescent="0.35">
      <c r="A408">
        <v>-1.82</v>
      </c>
      <c r="B408">
        <f t="shared" si="12"/>
        <v>-1</v>
      </c>
    </row>
    <row r="409" spans="1:2" x14ac:dyDescent="0.35">
      <c r="A409">
        <v>-1.82</v>
      </c>
      <c r="B409">
        <f t="shared" si="12"/>
        <v>-1</v>
      </c>
    </row>
    <row r="410" spans="1:2" x14ac:dyDescent="0.35">
      <c r="A410">
        <v>-1.82</v>
      </c>
      <c r="B410">
        <f t="shared" si="12"/>
        <v>-1</v>
      </c>
    </row>
    <row r="411" spans="1:2" x14ac:dyDescent="0.35">
      <c r="A411">
        <v>-1.82</v>
      </c>
      <c r="B411">
        <f t="shared" si="12"/>
        <v>-1</v>
      </c>
    </row>
    <row r="412" spans="1:2" x14ac:dyDescent="0.35">
      <c r="A412">
        <v>-1.81</v>
      </c>
      <c r="B412">
        <f t="shared" si="12"/>
        <v>-1</v>
      </c>
    </row>
    <row r="413" spans="1:2" x14ac:dyDescent="0.35">
      <c r="A413">
        <v>-1.81</v>
      </c>
      <c r="B413">
        <f t="shared" si="12"/>
        <v>-1</v>
      </c>
    </row>
    <row r="414" spans="1:2" x14ac:dyDescent="0.35">
      <c r="A414">
        <v>-1.81</v>
      </c>
      <c r="B414">
        <f t="shared" si="12"/>
        <v>-1</v>
      </c>
    </row>
    <row r="415" spans="1:2" x14ac:dyDescent="0.35">
      <c r="A415">
        <v>-1.8</v>
      </c>
      <c r="B415">
        <f t="shared" si="12"/>
        <v>-1</v>
      </c>
    </row>
    <row r="416" spans="1:2" x14ac:dyDescent="0.35">
      <c r="A416">
        <v>-1.8</v>
      </c>
      <c r="B416">
        <f t="shared" si="12"/>
        <v>-1</v>
      </c>
    </row>
    <row r="417" spans="1:2" x14ac:dyDescent="0.35">
      <c r="A417">
        <v>-1.8</v>
      </c>
      <c r="B417">
        <f t="shared" si="12"/>
        <v>-1</v>
      </c>
    </row>
    <row r="418" spans="1:2" x14ac:dyDescent="0.35">
      <c r="A418">
        <v>-1.8</v>
      </c>
      <c r="B418">
        <f t="shared" si="12"/>
        <v>-1</v>
      </c>
    </row>
    <row r="419" spans="1:2" x14ac:dyDescent="0.35">
      <c r="A419">
        <v>-1.79</v>
      </c>
      <c r="B419">
        <f t="shared" si="12"/>
        <v>-1</v>
      </c>
    </row>
    <row r="420" spans="1:2" x14ac:dyDescent="0.35">
      <c r="A420">
        <v>-1.79</v>
      </c>
      <c r="B420">
        <f t="shared" si="12"/>
        <v>-1</v>
      </c>
    </row>
    <row r="421" spans="1:2" x14ac:dyDescent="0.35">
      <c r="A421">
        <v>-1.79</v>
      </c>
      <c r="B421">
        <f t="shared" si="12"/>
        <v>-1</v>
      </c>
    </row>
    <row r="422" spans="1:2" x14ac:dyDescent="0.35">
      <c r="A422">
        <v>-1.79</v>
      </c>
      <c r="B422">
        <f t="shared" si="12"/>
        <v>-1</v>
      </c>
    </row>
    <row r="423" spans="1:2" x14ac:dyDescent="0.35">
      <c r="A423">
        <v>-1.79</v>
      </c>
      <c r="B423">
        <f t="shared" si="12"/>
        <v>-1</v>
      </c>
    </row>
    <row r="424" spans="1:2" x14ac:dyDescent="0.35">
      <c r="A424">
        <v>-1.78</v>
      </c>
      <c r="B424">
        <f t="shared" si="12"/>
        <v>-1</v>
      </c>
    </row>
    <row r="425" spans="1:2" x14ac:dyDescent="0.35">
      <c r="A425">
        <v>-1.78</v>
      </c>
      <c r="B425">
        <f t="shared" si="12"/>
        <v>-1</v>
      </c>
    </row>
    <row r="426" spans="1:2" x14ac:dyDescent="0.35">
      <c r="A426">
        <v>-1.78</v>
      </c>
      <c r="B426">
        <f t="shared" si="12"/>
        <v>-1</v>
      </c>
    </row>
    <row r="427" spans="1:2" x14ac:dyDescent="0.35">
      <c r="A427">
        <v>-1.78</v>
      </c>
      <c r="B427">
        <f t="shared" si="12"/>
        <v>-1</v>
      </c>
    </row>
    <row r="428" spans="1:2" x14ac:dyDescent="0.35">
      <c r="A428">
        <v>-1.77</v>
      </c>
      <c r="B428">
        <f t="shared" si="12"/>
        <v>-1</v>
      </c>
    </row>
    <row r="429" spans="1:2" x14ac:dyDescent="0.35">
      <c r="A429">
        <v>-1.77</v>
      </c>
      <c r="B429">
        <f t="shared" si="12"/>
        <v>-1</v>
      </c>
    </row>
    <row r="430" spans="1:2" x14ac:dyDescent="0.35">
      <c r="A430">
        <v>-1.77</v>
      </c>
      <c r="B430">
        <f t="shared" si="12"/>
        <v>-1</v>
      </c>
    </row>
    <row r="431" spans="1:2" x14ac:dyDescent="0.35">
      <c r="A431">
        <v>-1.76</v>
      </c>
      <c r="B431">
        <f t="shared" si="12"/>
        <v>-1</v>
      </c>
    </row>
    <row r="432" spans="1:2" x14ac:dyDescent="0.35">
      <c r="A432">
        <v>-1.76</v>
      </c>
      <c r="B432">
        <f t="shared" si="12"/>
        <v>-1</v>
      </c>
    </row>
    <row r="433" spans="1:2" x14ac:dyDescent="0.35">
      <c r="A433">
        <v>-1.76</v>
      </c>
      <c r="B433">
        <f t="shared" si="12"/>
        <v>-1</v>
      </c>
    </row>
    <row r="434" spans="1:2" x14ac:dyDescent="0.35">
      <c r="A434">
        <v>-1.76</v>
      </c>
      <c r="B434">
        <f t="shared" si="12"/>
        <v>-1</v>
      </c>
    </row>
    <row r="435" spans="1:2" x14ac:dyDescent="0.35">
      <c r="A435">
        <v>-1.76</v>
      </c>
      <c r="B435">
        <f t="shared" si="12"/>
        <v>-1</v>
      </c>
    </row>
    <row r="436" spans="1:2" x14ac:dyDescent="0.35">
      <c r="A436">
        <v>-1.75</v>
      </c>
      <c r="B436">
        <f t="shared" si="12"/>
        <v>-1</v>
      </c>
    </row>
    <row r="437" spans="1:2" x14ac:dyDescent="0.35">
      <c r="A437">
        <v>-1.75</v>
      </c>
      <c r="B437">
        <f t="shared" si="12"/>
        <v>-1</v>
      </c>
    </row>
    <row r="438" spans="1:2" x14ac:dyDescent="0.35">
      <c r="A438">
        <v>-1.75</v>
      </c>
      <c r="B438">
        <f t="shared" si="12"/>
        <v>-1</v>
      </c>
    </row>
    <row r="439" spans="1:2" x14ac:dyDescent="0.35">
      <c r="A439">
        <v>-1.75</v>
      </c>
      <c r="B439">
        <f t="shared" si="12"/>
        <v>-1</v>
      </c>
    </row>
    <row r="440" spans="1:2" x14ac:dyDescent="0.35">
      <c r="A440">
        <v>-1.74</v>
      </c>
      <c r="B440">
        <f t="shared" si="12"/>
        <v>-1</v>
      </c>
    </row>
    <row r="441" spans="1:2" x14ac:dyDescent="0.35">
      <c r="A441">
        <v>-1.74</v>
      </c>
      <c r="B441">
        <f t="shared" si="12"/>
        <v>-1</v>
      </c>
    </row>
    <row r="442" spans="1:2" x14ac:dyDescent="0.35">
      <c r="A442">
        <v>-1.74</v>
      </c>
      <c r="B442">
        <f t="shared" si="12"/>
        <v>-1</v>
      </c>
    </row>
    <row r="443" spans="1:2" x14ac:dyDescent="0.35">
      <c r="A443">
        <v>-1.74</v>
      </c>
      <c r="B443">
        <f t="shared" si="12"/>
        <v>-1</v>
      </c>
    </row>
    <row r="444" spans="1:2" x14ac:dyDescent="0.35">
      <c r="A444">
        <v>-1.74</v>
      </c>
      <c r="B444">
        <f t="shared" si="12"/>
        <v>-1</v>
      </c>
    </row>
    <row r="445" spans="1:2" x14ac:dyDescent="0.35">
      <c r="A445">
        <v>-1.74</v>
      </c>
      <c r="B445">
        <f t="shared" si="12"/>
        <v>-1</v>
      </c>
    </row>
    <row r="446" spans="1:2" x14ac:dyDescent="0.35">
      <c r="A446">
        <v>-1.73</v>
      </c>
      <c r="B446">
        <f t="shared" si="12"/>
        <v>-1</v>
      </c>
    </row>
    <row r="447" spans="1:2" x14ac:dyDescent="0.35">
      <c r="A447">
        <v>-1.73</v>
      </c>
      <c r="B447">
        <f t="shared" si="12"/>
        <v>-1</v>
      </c>
    </row>
    <row r="448" spans="1:2" x14ac:dyDescent="0.35">
      <c r="A448">
        <v>-1.72</v>
      </c>
      <c r="B448">
        <f t="shared" si="12"/>
        <v>-1</v>
      </c>
    </row>
    <row r="449" spans="1:2" x14ac:dyDescent="0.35">
      <c r="A449">
        <v>-1.71</v>
      </c>
      <c r="B449">
        <f t="shared" si="12"/>
        <v>-1</v>
      </c>
    </row>
    <row r="450" spans="1:2" x14ac:dyDescent="0.35">
      <c r="A450">
        <v>-1.71</v>
      </c>
      <c r="B450">
        <f t="shared" si="12"/>
        <v>-1</v>
      </c>
    </row>
    <row r="451" spans="1:2" x14ac:dyDescent="0.35">
      <c r="A451">
        <v>-1.71</v>
      </c>
      <c r="B451">
        <f t="shared" ref="B451:B514" si="13">SIGN(A451)</f>
        <v>-1</v>
      </c>
    </row>
    <row r="452" spans="1:2" x14ac:dyDescent="0.35">
      <c r="A452">
        <v>-1.71</v>
      </c>
      <c r="B452">
        <f t="shared" si="13"/>
        <v>-1</v>
      </c>
    </row>
    <row r="453" spans="1:2" x14ac:dyDescent="0.35">
      <c r="A453">
        <v>-1.71</v>
      </c>
      <c r="B453">
        <f t="shared" si="13"/>
        <v>-1</v>
      </c>
    </row>
    <row r="454" spans="1:2" x14ac:dyDescent="0.35">
      <c r="A454">
        <v>-1.71</v>
      </c>
      <c r="B454">
        <f t="shared" si="13"/>
        <v>-1</v>
      </c>
    </row>
    <row r="455" spans="1:2" x14ac:dyDescent="0.35">
      <c r="A455">
        <v>-1.71</v>
      </c>
      <c r="B455">
        <f t="shared" si="13"/>
        <v>-1</v>
      </c>
    </row>
    <row r="456" spans="1:2" x14ac:dyDescent="0.35">
      <c r="A456">
        <v>-1.7</v>
      </c>
      <c r="B456">
        <f t="shared" si="13"/>
        <v>-1</v>
      </c>
    </row>
    <row r="457" spans="1:2" x14ac:dyDescent="0.35">
      <c r="A457">
        <v>-1.7</v>
      </c>
      <c r="B457">
        <f t="shared" si="13"/>
        <v>-1</v>
      </c>
    </row>
    <row r="458" spans="1:2" x14ac:dyDescent="0.35">
      <c r="A458">
        <v>-1.7</v>
      </c>
      <c r="B458">
        <f t="shared" si="13"/>
        <v>-1</v>
      </c>
    </row>
    <row r="459" spans="1:2" x14ac:dyDescent="0.35">
      <c r="A459">
        <v>-1.69</v>
      </c>
      <c r="B459">
        <f t="shared" si="13"/>
        <v>-1</v>
      </c>
    </row>
    <row r="460" spans="1:2" x14ac:dyDescent="0.35">
      <c r="A460">
        <v>-1.69</v>
      </c>
      <c r="B460">
        <f t="shared" si="13"/>
        <v>-1</v>
      </c>
    </row>
    <row r="461" spans="1:2" x14ac:dyDescent="0.35">
      <c r="A461">
        <v>-1.69</v>
      </c>
      <c r="B461">
        <f t="shared" si="13"/>
        <v>-1</v>
      </c>
    </row>
    <row r="462" spans="1:2" x14ac:dyDescent="0.35">
      <c r="A462">
        <v>-1.69</v>
      </c>
      <c r="B462">
        <f t="shared" si="13"/>
        <v>-1</v>
      </c>
    </row>
    <row r="463" spans="1:2" x14ac:dyDescent="0.35">
      <c r="A463">
        <v>-1.69</v>
      </c>
      <c r="B463">
        <f t="shared" si="13"/>
        <v>-1</v>
      </c>
    </row>
    <row r="464" spans="1:2" x14ac:dyDescent="0.35">
      <c r="A464">
        <v>-1.69</v>
      </c>
      <c r="B464">
        <f t="shared" si="13"/>
        <v>-1</v>
      </c>
    </row>
    <row r="465" spans="1:2" x14ac:dyDescent="0.35">
      <c r="A465">
        <v>-1.69</v>
      </c>
      <c r="B465">
        <f t="shared" si="13"/>
        <v>-1</v>
      </c>
    </row>
    <row r="466" spans="1:2" x14ac:dyDescent="0.35">
      <c r="A466">
        <v>-1.69</v>
      </c>
      <c r="B466">
        <f t="shared" si="13"/>
        <v>-1</v>
      </c>
    </row>
    <row r="467" spans="1:2" x14ac:dyDescent="0.35">
      <c r="A467">
        <v>-1.69</v>
      </c>
      <c r="B467">
        <f t="shared" si="13"/>
        <v>-1</v>
      </c>
    </row>
    <row r="468" spans="1:2" x14ac:dyDescent="0.35">
      <c r="A468">
        <v>-1.68</v>
      </c>
      <c r="B468">
        <f t="shared" si="13"/>
        <v>-1</v>
      </c>
    </row>
    <row r="469" spans="1:2" x14ac:dyDescent="0.35">
      <c r="A469">
        <v>-1.68</v>
      </c>
      <c r="B469">
        <f t="shared" si="13"/>
        <v>-1</v>
      </c>
    </row>
    <row r="470" spans="1:2" x14ac:dyDescent="0.35">
      <c r="A470">
        <v>-1.68</v>
      </c>
      <c r="B470">
        <f t="shared" si="13"/>
        <v>-1</v>
      </c>
    </row>
    <row r="471" spans="1:2" x14ac:dyDescent="0.35">
      <c r="A471">
        <v>-1.68</v>
      </c>
      <c r="B471">
        <f t="shared" si="13"/>
        <v>-1</v>
      </c>
    </row>
    <row r="472" spans="1:2" x14ac:dyDescent="0.35">
      <c r="A472">
        <v>-1.68</v>
      </c>
      <c r="B472">
        <f t="shared" si="13"/>
        <v>-1</v>
      </c>
    </row>
    <row r="473" spans="1:2" x14ac:dyDescent="0.35">
      <c r="A473">
        <v>-1.67</v>
      </c>
      <c r="B473">
        <f t="shared" si="13"/>
        <v>-1</v>
      </c>
    </row>
    <row r="474" spans="1:2" x14ac:dyDescent="0.35">
      <c r="A474">
        <v>-1.67</v>
      </c>
      <c r="B474">
        <f t="shared" si="13"/>
        <v>-1</v>
      </c>
    </row>
    <row r="475" spans="1:2" x14ac:dyDescent="0.35">
      <c r="A475">
        <v>-1.67</v>
      </c>
      <c r="B475">
        <f t="shared" si="13"/>
        <v>-1</v>
      </c>
    </row>
    <row r="476" spans="1:2" x14ac:dyDescent="0.35">
      <c r="A476">
        <v>-1.67</v>
      </c>
      <c r="B476">
        <f t="shared" si="13"/>
        <v>-1</v>
      </c>
    </row>
    <row r="477" spans="1:2" x14ac:dyDescent="0.35">
      <c r="A477">
        <v>-1.67</v>
      </c>
      <c r="B477">
        <f t="shared" si="13"/>
        <v>-1</v>
      </c>
    </row>
    <row r="478" spans="1:2" x14ac:dyDescent="0.35">
      <c r="A478">
        <v>-1.67</v>
      </c>
      <c r="B478">
        <f t="shared" si="13"/>
        <v>-1</v>
      </c>
    </row>
    <row r="479" spans="1:2" x14ac:dyDescent="0.35">
      <c r="A479">
        <v>-1.67</v>
      </c>
      <c r="B479">
        <f t="shared" si="13"/>
        <v>-1</v>
      </c>
    </row>
    <row r="480" spans="1:2" x14ac:dyDescent="0.35">
      <c r="A480">
        <v>-1.67</v>
      </c>
      <c r="B480">
        <f t="shared" si="13"/>
        <v>-1</v>
      </c>
    </row>
    <row r="481" spans="1:2" x14ac:dyDescent="0.35">
      <c r="A481">
        <v>-1.66</v>
      </c>
      <c r="B481">
        <f t="shared" si="13"/>
        <v>-1</v>
      </c>
    </row>
    <row r="482" spans="1:2" x14ac:dyDescent="0.35">
      <c r="A482">
        <v>-1.66</v>
      </c>
      <c r="B482">
        <f t="shared" si="13"/>
        <v>-1</v>
      </c>
    </row>
    <row r="483" spans="1:2" x14ac:dyDescent="0.35">
      <c r="A483">
        <v>-1.66</v>
      </c>
      <c r="B483">
        <f t="shared" si="13"/>
        <v>-1</v>
      </c>
    </row>
    <row r="484" spans="1:2" x14ac:dyDescent="0.35">
      <c r="A484">
        <v>-1.65</v>
      </c>
      <c r="B484">
        <f t="shared" si="13"/>
        <v>-1</v>
      </c>
    </row>
    <row r="485" spans="1:2" x14ac:dyDescent="0.35">
      <c r="A485">
        <v>-1.65</v>
      </c>
      <c r="B485">
        <f t="shared" si="13"/>
        <v>-1</v>
      </c>
    </row>
    <row r="486" spans="1:2" x14ac:dyDescent="0.35">
      <c r="A486">
        <v>-1.64</v>
      </c>
      <c r="B486">
        <f t="shared" si="13"/>
        <v>-1</v>
      </c>
    </row>
    <row r="487" spans="1:2" x14ac:dyDescent="0.35">
      <c r="A487">
        <v>-1.64</v>
      </c>
      <c r="B487">
        <f t="shared" si="13"/>
        <v>-1</v>
      </c>
    </row>
    <row r="488" spans="1:2" x14ac:dyDescent="0.35">
      <c r="A488">
        <v>-1.64</v>
      </c>
      <c r="B488">
        <f t="shared" si="13"/>
        <v>-1</v>
      </c>
    </row>
    <row r="489" spans="1:2" x14ac:dyDescent="0.35">
      <c r="A489">
        <v>-1.64</v>
      </c>
      <c r="B489">
        <f t="shared" si="13"/>
        <v>-1</v>
      </c>
    </row>
    <row r="490" spans="1:2" x14ac:dyDescent="0.35">
      <c r="A490">
        <v>-1.64</v>
      </c>
      <c r="B490">
        <f t="shared" si="13"/>
        <v>-1</v>
      </c>
    </row>
    <row r="491" spans="1:2" x14ac:dyDescent="0.35">
      <c r="A491">
        <v>-1.64</v>
      </c>
      <c r="B491">
        <f t="shared" si="13"/>
        <v>-1</v>
      </c>
    </row>
    <row r="492" spans="1:2" x14ac:dyDescent="0.35">
      <c r="A492">
        <v>-1.64</v>
      </c>
      <c r="B492">
        <f t="shared" si="13"/>
        <v>-1</v>
      </c>
    </row>
    <row r="493" spans="1:2" x14ac:dyDescent="0.35">
      <c r="A493">
        <v>-1.63</v>
      </c>
      <c r="B493">
        <f t="shared" si="13"/>
        <v>-1</v>
      </c>
    </row>
    <row r="494" spans="1:2" x14ac:dyDescent="0.35">
      <c r="A494">
        <v>-1.62</v>
      </c>
      <c r="B494">
        <f t="shared" si="13"/>
        <v>-1</v>
      </c>
    </row>
    <row r="495" spans="1:2" x14ac:dyDescent="0.35">
      <c r="A495">
        <v>-1.62</v>
      </c>
      <c r="B495">
        <f t="shared" si="13"/>
        <v>-1</v>
      </c>
    </row>
    <row r="496" spans="1:2" x14ac:dyDescent="0.35">
      <c r="A496">
        <v>-1.62</v>
      </c>
      <c r="B496">
        <f t="shared" si="13"/>
        <v>-1</v>
      </c>
    </row>
    <row r="497" spans="1:2" x14ac:dyDescent="0.35">
      <c r="A497">
        <v>-1.62</v>
      </c>
      <c r="B497">
        <f t="shared" si="13"/>
        <v>-1</v>
      </c>
    </row>
    <row r="498" spans="1:2" x14ac:dyDescent="0.35">
      <c r="A498">
        <v>-1.61</v>
      </c>
      <c r="B498">
        <f t="shared" si="13"/>
        <v>-1</v>
      </c>
    </row>
    <row r="499" spans="1:2" x14ac:dyDescent="0.35">
      <c r="A499">
        <v>-1.61</v>
      </c>
      <c r="B499">
        <f t="shared" si="13"/>
        <v>-1</v>
      </c>
    </row>
    <row r="500" spans="1:2" x14ac:dyDescent="0.35">
      <c r="A500">
        <v>-1.6</v>
      </c>
      <c r="B500">
        <f t="shared" si="13"/>
        <v>-1</v>
      </c>
    </row>
    <row r="501" spans="1:2" x14ac:dyDescent="0.35">
      <c r="A501">
        <v>-1.6</v>
      </c>
      <c r="B501">
        <f t="shared" si="13"/>
        <v>-1</v>
      </c>
    </row>
    <row r="502" spans="1:2" x14ac:dyDescent="0.35">
      <c r="A502">
        <v>-1.6</v>
      </c>
      <c r="B502">
        <f t="shared" si="13"/>
        <v>-1</v>
      </c>
    </row>
    <row r="503" spans="1:2" x14ac:dyDescent="0.35">
      <c r="A503">
        <v>-1.6</v>
      </c>
      <c r="B503">
        <f t="shared" si="13"/>
        <v>-1</v>
      </c>
    </row>
    <row r="504" spans="1:2" x14ac:dyDescent="0.35">
      <c r="A504">
        <v>-1.6</v>
      </c>
      <c r="B504">
        <f t="shared" si="13"/>
        <v>-1</v>
      </c>
    </row>
    <row r="505" spans="1:2" x14ac:dyDescent="0.35">
      <c r="A505">
        <v>-1.6</v>
      </c>
      <c r="B505">
        <f t="shared" si="13"/>
        <v>-1</v>
      </c>
    </row>
    <row r="506" spans="1:2" x14ac:dyDescent="0.35">
      <c r="A506">
        <v>-1.6</v>
      </c>
      <c r="B506">
        <f t="shared" si="13"/>
        <v>-1</v>
      </c>
    </row>
    <row r="507" spans="1:2" x14ac:dyDescent="0.35">
      <c r="A507">
        <v>-1.6</v>
      </c>
      <c r="B507">
        <f t="shared" si="13"/>
        <v>-1</v>
      </c>
    </row>
    <row r="508" spans="1:2" x14ac:dyDescent="0.35">
      <c r="A508">
        <v>-1.59</v>
      </c>
      <c r="B508">
        <f t="shared" si="13"/>
        <v>-1</v>
      </c>
    </row>
    <row r="509" spans="1:2" x14ac:dyDescent="0.35">
      <c r="A509">
        <v>-1.59</v>
      </c>
      <c r="B509">
        <f t="shared" si="13"/>
        <v>-1</v>
      </c>
    </row>
    <row r="510" spans="1:2" x14ac:dyDescent="0.35">
      <c r="A510">
        <v>-1.59</v>
      </c>
      <c r="B510">
        <f t="shared" si="13"/>
        <v>-1</v>
      </c>
    </row>
    <row r="511" spans="1:2" x14ac:dyDescent="0.35">
      <c r="A511">
        <v>-1.59</v>
      </c>
      <c r="B511">
        <f t="shared" si="13"/>
        <v>-1</v>
      </c>
    </row>
    <row r="512" spans="1:2" x14ac:dyDescent="0.35">
      <c r="A512">
        <v>-1.58</v>
      </c>
      <c r="B512">
        <f t="shared" si="13"/>
        <v>-1</v>
      </c>
    </row>
    <row r="513" spans="1:2" x14ac:dyDescent="0.35">
      <c r="A513">
        <v>-1.58</v>
      </c>
      <c r="B513">
        <f t="shared" si="13"/>
        <v>-1</v>
      </c>
    </row>
    <row r="514" spans="1:2" x14ac:dyDescent="0.35">
      <c r="A514">
        <v>-1.58</v>
      </c>
      <c r="B514">
        <f t="shared" si="13"/>
        <v>-1</v>
      </c>
    </row>
    <row r="515" spans="1:2" x14ac:dyDescent="0.35">
      <c r="A515">
        <v>-1.58</v>
      </c>
      <c r="B515">
        <f t="shared" ref="B515:B578" si="14">SIGN(A515)</f>
        <v>-1</v>
      </c>
    </row>
    <row r="516" spans="1:2" x14ac:dyDescent="0.35">
      <c r="A516">
        <v>-1.58</v>
      </c>
      <c r="B516">
        <f t="shared" si="14"/>
        <v>-1</v>
      </c>
    </row>
    <row r="517" spans="1:2" x14ac:dyDescent="0.35">
      <c r="A517">
        <v>-1.58</v>
      </c>
      <c r="B517">
        <f t="shared" si="14"/>
        <v>-1</v>
      </c>
    </row>
    <row r="518" spans="1:2" x14ac:dyDescent="0.35">
      <c r="A518">
        <v>-1.58</v>
      </c>
      <c r="B518">
        <f t="shared" si="14"/>
        <v>-1</v>
      </c>
    </row>
    <row r="519" spans="1:2" x14ac:dyDescent="0.35">
      <c r="A519">
        <v>-1.58</v>
      </c>
      <c r="B519">
        <f t="shared" si="14"/>
        <v>-1</v>
      </c>
    </row>
    <row r="520" spans="1:2" x14ac:dyDescent="0.35">
      <c r="A520">
        <v>-1.58</v>
      </c>
      <c r="B520">
        <f t="shared" si="14"/>
        <v>-1</v>
      </c>
    </row>
    <row r="521" spans="1:2" x14ac:dyDescent="0.35">
      <c r="A521">
        <v>-1.57</v>
      </c>
      <c r="B521">
        <f t="shared" si="14"/>
        <v>-1</v>
      </c>
    </row>
    <row r="522" spans="1:2" x14ac:dyDescent="0.35">
      <c r="A522">
        <v>-1.57</v>
      </c>
      <c r="B522">
        <f t="shared" si="14"/>
        <v>-1</v>
      </c>
    </row>
    <row r="523" spans="1:2" x14ac:dyDescent="0.35">
      <c r="A523">
        <v>-1.57</v>
      </c>
      <c r="B523">
        <f t="shared" si="14"/>
        <v>-1</v>
      </c>
    </row>
    <row r="524" spans="1:2" x14ac:dyDescent="0.35">
      <c r="A524">
        <v>-1.57</v>
      </c>
      <c r="B524">
        <f t="shared" si="14"/>
        <v>-1</v>
      </c>
    </row>
    <row r="525" spans="1:2" x14ac:dyDescent="0.35">
      <c r="A525">
        <v>-1.57</v>
      </c>
      <c r="B525">
        <f t="shared" si="14"/>
        <v>-1</v>
      </c>
    </row>
    <row r="526" spans="1:2" x14ac:dyDescent="0.35">
      <c r="A526">
        <v>-1.56</v>
      </c>
      <c r="B526">
        <f t="shared" si="14"/>
        <v>-1</v>
      </c>
    </row>
    <row r="527" spans="1:2" x14ac:dyDescent="0.35">
      <c r="A527">
        <v>-1.56</v>
      </c>
      <c r="B527">
        <f t="shared" si="14"/>
        <v>-1</v>
      </c>
    </row>
    <row r="528" spans="1:2" x14ac:dyDescent="0.35">
      <c r="A528">
        <v>-1.56</v>
      </c>
      <c r="B528">
        <f t="shared" si="14"/>
        <v>-1</v>
      </c>
    </row>
    <row r="529" spans="1:2" x14ac:dyDescent="0.35">
      <c r="A529">
        <v>-1.56</v>
      </c>
      <c r="B529">
        <f t="shared" si="14"/>
        <v>-1</v>
      </c>
    </row>
    <row r="530" spans="1:2" x14ac:dyDescent="0.35">
      <c r="A530">
        <v>-1.56</v>
      </c>
      <c r="B530">
        <f t="shared" si="14"/>
        <v>-1</v>
      </c>
    </row>
    <row r="531" spans="1:2" x14ac:dyDescent="0.35">
      <c r="A531">
        <v>-1.56</v>
      </c>
      <c r="B531">
        <f t="shared" si="14"/>
        <v>-1</v>
      </c>
    </row>
    <row r="532" spans="1:2" x14ac:dyDescent="0.35">
      <c r="A532">
        <v>-1.56</v>
      </c>
      <c r="B532">
        <f t="shared" si="14"/>
        <v>-1</v>
      </c>
    </row>
    <row r="533" spans="1:2" x14ac:dyDescent="0.35">
      <c r="A533">
        <v>-1.56</v>
      </c>
      <c r="B533">
        <f t="shared" si="14"/>
        <v>-1</v>
      </c>
    </row>
    <row r="534" spans="1:2" x14ac:dyDescent="0.35">
      <c r="A534">
        <v>-1.55</v>
      </c>
      <c r="B534">
        <f t="shared" si="14"/>
        <v>-1</v>
      </c>
    </row>
    <row r="535" spans="1:2" x14ac:dyDescent="0.35">
      <c r="A535">
        <v>-1.55</v>
      </c>
      <c r="B535">
        <f t="shared" si="14"/>
        <v>-1</v>
      </c>
    </row>
    <row r="536" spans="1:2" x14ac:dyDescent="0.35">
      <c r="A536">
        <v>-1.55</v>
      </c>
      <c r="B536">
        <f t="shared" si="14"/>
        <v>-1</v>
      </c>
    </row>
    <row r="537" spans="1:2" x14ac:dyDescent="0.35">
      <c r="A537">
        <v>-1.55</v>
      </c>
      <c r="B537">
        <f t="shared" si="14"/>
        <v>-1</v>
      </c>
    </row>
    <row r="538" spans="1:2" x14ac:dyDescent="0.35">
      <c r="A538">
        <v>-1.54</v>
      </c>
      <c r="B538">
        <f t="shared" si="14"/>
        <v>-1</v>
      </c>
    </row>
    <row r="539" spans="1:2" x14ac:dyDescent="0.35">
      <c r="A539">
        <v>-1.54</v>
      </c>
      <c r="B539">
        <f t="shared" si="14"/>
        <v>-1</v>
      </c>
    </row>
    <row r="540" spans="1:2" x14ac:dyDescent="0.35">
      <c r="A540">
        <v>-1.54</v>
      </c>
      <c r="B540">
        <f t="shared" si="14"/>
        <v>-1</v>
      </c>
    </row>
    <row r="541" spans="1:2" x14ac:dyDescent="0.35">
      <c r="A541">
        <v>-1.54</v>
      </c>
      <c r="B541">
        <f t="shared" si="14"/>
        <v>-1</v>
      </c>
    </row>
    <row r="542" spans="1:2" x14ac:dyDescent="0.35">
      <c r="A542">
        <v>-1.53</v>
      </c>
      <c r="B542">
        <f t="shared" si="14"/>
        <v>-1</v>
      </c>
    </row>
    <row r="543" spans="1:2" x14ac:dyDescent="0.35">
      <c r="A543">
        <v>-1.53</v>
      </c>
      <c r="B543">
        <f t="shared" si="14"/>
        <v>-1</v>
      </c>
    </row>
    <row r="544" spans="1:2" x14ac:dyDescent="0.35">
      <c r="A544">
        <v>-1.53</v>
      </c>
      <c r="B544">
        <f t="shared" si="14"/>
        <v>-1</v>
      </c>
    </row>
    <row r="545" spans="1:2" x14ac:dyDescent="0.35">
      <c r="A545">
        <v>-1.53</v>
      </c>
      <c r="B545">
        <f t="shared" si="14"/>
        <v>-1</v>
      </c>
    </row>
    <row r="546" spans="1:2" x14ac:dyDescent="0.35">
      <c r="A546">
        <v>-1.53</v>
      </c>
      <c r="B546">
        <f t="shared" si="14"/>
        <v>-1</v>
      </c>
    </row>
    <row r="547" spans="1:2" x14ac:dyDescent="0.35">
      <c r="A547">
        <v>-1.53</v>
      </c>
      <c r="B547">
        <f t="shared" si="14"/>
        <v>-1</v>
      </c>
    </row>
    <row r="548" spans="1:2" x14ac:dyDescent="0.35">
      <c r="A548">
        <v>-1.52</v>
      </c>
      <c r="B548">
        <f t="shared" si="14"/>
        <v>-1</v>
      </c>
    </row>
    <row r="549" spans="1:2" x14ac:dyDescent="0.35">
      <c r="A549">
        <v>-1.52</v>
      </c>
      <c r="B549">
        <f t="shared" si="14"/>
        <v>-1</v>
      </c>
    </row>
    <row r="550" spans="1:2" x14ac:dyDescent="0.35">
      <c r="A550">
        <v>-1.52</v>
      </c>
      <c r="B550">
        <f t="shared" si="14"/>
        <v>-1</v>
      </c>
    </row>
    <row r="551" spans="1:2" x14ac:dyDescent="0.35">
      <c r="A551">
        <v>-1.52</v>
      </c>
      <c r="B551">
        <f t="shared" si="14"/>
        <v>-1</v>
      </c>
    </row>
    <row r="552" spans="1:2" x14ac:dyDescent="0.35">
      <c r="A552">
        <v>-1.51</v>
      </c>
      <c r="B552">
        <f t="shared" si="14"/>
        <v>-1</v>
      </c>
    </row>
    <row r="553" spans="1:2" x14ac:dyDescent="0.35">
      <c r="A553">
        <v>-1.51</v>
      </c>
      <c r="B553">
        <f t="shared" si="14"/>
        <v>-1</v>
      </c>
    </row>
    <row r="554" spans="1:2" x14ac:dyDescent="0.35">
      <c r="A554">
        <v>-1.51</v>
      </c>
      <c r="B554">
        <f t="shared" si="14"/>
        <v>-1</v>
      </c>
    </row>
    <row r="555" spans="1:2" x14ac:dyDescent="0.35">
      <c r="A555">
        <v>-1.5</v>
      </c>
      <c r="B555">
        <f t="shared" si="14"/>
        <v>-1</v>
      </c>
    </row>
    <row r="556" spans="1:2" x14ac:dyDescent="0.35">
      <c r="A556">
        <v>-1.49</v>
      </c>
      <c r="B556">
        <f t="shared" si="14"/>
        <v>-1</v>
      </c>
    </row>
    <row r="557" spans="1:2" x14ac:dyDescent="0.35">
      <c r="A557">
        <v>-1.49</v>
      </c>
      <c r="B557">
        <f t="shared" si="14"/>
        <v>-1</v>
      </c>
    </row>
    <row r="558" spans="1:2" x14ac:dyDescent="0.35">
      <c r="A558">
        <v>-1.49</v>
      </c>
      <c r="B558">
        <f t="shared" si="14"/>
        <v>-1</v>
      </c>
    </row>
    <row r="559" spans="1:2" x14ac:dyDescent="0.35">
      <c r="A559">
        <v>-1.49</v>
      </c>
      <c r="B559">
        <f t="shared" si="14"/>
        <v>-1</v>
      </c>
    </row>
    <row r="560" spans="1:2" x14ac:dyDescent="0.35">
      <c r="A560">
        <v>-1.48</v>
      </c>
      <c r="B560">
        <f t="shared" si="14"/>
        <v>-1</v>
      </c>
    </row>
    <row r="561" spans="1:2" x14ac:dyDescent="0.35">
      <c r="A561">
        <v>-1.48</v>
      </c>
      <c r="B561">
        <f t="shared" si="14"/>
        <v>-1</v>
      </c>
    </row>
    <row r="562" spans="1:2" x14ac:dyDescent="0.35">
      <c r="A562">
        <v>-1.48</v>
      </c>
      <c r="B562">
        <f t="shared" si="14"/>
        <v>-1</v>
      </c>
    </row>
    <row r="563" spans="1:2" x14ac:dyDescent="0.35">
      <c r="A563">
        <v>-1.48</v>
      </c>
      <c r="B563">
        <f t="shared" si="14"/>
        <v>-1</v>
      </c>
    </row>
    <row r="564" spans="1:2" x14ac:dyDescent="0.35">
      <c r="A564">
        <v>-1.48</v>
      </c>
      <c r="B564">
        <f t="shared" si="14"/>
        <v>-1</v>
      </c>
    </row>
    <row r="565" spans="1:2" x14ac:dyDescent="0.35">
      <c r="A565">
        <v>-1.48</v>
      </c>
      <c r="B565">
        <f t="shared" si="14"/>
        <v>-1</v>
      </c>
    </row>
    <row r="566" spans="1:2" x14ac:dyDescent="0.35">
      <c r="A566">
        <v>-1.48</v>
      </c>
      <c r="B566">
        <f t="shared" si="14"/>
        <v>-1</v>
      </c>
    </row>
    <row r="567" spans="1:2" x14ac:dyDescent="0.35">
      <c r="A567">
        <v>-1.47</v>
      </c>
      <c r="B567">
        <f t="shared" si="14"/>
        <v>-1</v>
      </c>
    </row>
    <row r="568" spans="1:2" x14ac:dyDescent="0.35">
      <c r="A568">
        <v>-1.47</v>
      </c>
      <c r="B568">
        <f t="shared" si="14"/>
        <v>-1</v>
      </c>
    </row>
    <row r="569" spans="1:2" x14ac:dyDescent="0.35">
      <c r="A569">
        <v>-1.47</v>
      </c>
      <c r="B569">
        <f t="shared" si="14"/>
        <v>-1</v>
      </c>
    </row>
    <row r="570" spans="1:2" x14ac:dyDescent="0.35">
      <c r="A570">
        <v>-1.47</v>
      </c>
      <c r="B570">
        <f t="shared" si="14"/>
        <v>-1</v>
      </c>
    </row>
    <row r="571" spans="1:2" x14ac:dyDescent="0.35">
      <c r="A571">
        <v>-1.47</v>
      </c>
      <c r="B571">
        <f t="shared" si="14"/>
        <v>-1</v>
      </c>
    </row>
    <row r="572" spans="1:2" x14ac:dyDescent="0.35">
      <c r="A572">
        <v>-1.47</v>
      </c>
      <c r="B572">
        <f t="shared" si="14"/>
        <v>-1</v>
      </c>
    </row>
    <row r="573" spans="1:2" x14ac:dyDescent="0.35">
      <c r="A573">
        <v>-1.47</v>
      </c>
      <c r="B573">
        <f t="shared" si="14"/>
        <v>-1</v>
      </c>
    </row>
    <row r="574" spans="1:2" x14ac:dyDescent="0.35">
      <c r="A574">
        <v>-1.47</v>
      </c>
      <c r="B574">
        <f t="shared" si="14"/>
        <v>-1</v>
      </c>
    </row>
    <row r="575" spans="1:2" x14ac:dyDescent="0.35">
      <c r="A575">
        <v>-1.46</v>
      </c>
      <c r="B575">
        <f t="shared" si="14"/>
        <v>-1</v>
      </c>
    </row>
    <row r="576" spans="1:2" x14ac:dyDescent="0.35">
      <c r="A576">
        <v>-1.46</v>
      </c>
      <c r="B576">
        <f t="shared" si="14"/>
        <v>-1</v>
      </c>
    </row>
    <row r="577" spans="1:2" x14ac:dyDescent="0.35">
      <c r="A577">
        <v>-1.46</v>
      </c>
      <c r="B577">
        <f t="shared" si="14"/>
        <v>-1</v>
      </c>
    </row>
    <row r="578" spans="1:2" x14ac:dyDescent="0.35">
      <c r="A578">
        <v>-1.46</v>
      </c>
      <c r="B578">
        <f t="shared" si="14"/>
        <v>-1</v>
      </c>
    </row>
    <row r="579" spans="1:2" x14ac:dyDescent="0.35">
      <c r="A579">
        <v>-1.46</v>
      </c>
      <c r="B579">
        <f t="shared" ref="B579:B642" si="15">SIGN(A579)</f>
        <v>-1</v>
      </c>
    </row>
    <row r="580" spans="1:2" x14ac:dyDescent="0.35">
      <c r="A580">
        <v>-1.46</v>
      </c>
      <c r="B580">
        <f t="shared" si="15"/>
        <v>-1</v>
      </c>
    </row>
    <row r="581" spans="1:2" x14ac:dyDescent="0.35">
      <c r="A581">
        <v>-1.45</v>
      </c>
      <c r="B581">
        <f t="shared" si="15"/>
        <v>-1</v>
      </c>
    </row>
    <row r="582" spans="1:2" x14ac:dyDescent="0.35">
      <c r="A582">
        <v>-1.45</v>
      </c>
      <c r="B582">
        <f t="shared" si="15"/>
        <v>-1</v>
      </c>
    </row>
    <row r="583" spans="1:2" x14ac:dyDescent="0.35">
      <c r="A583">
        <v>-1.45</v>
      </c>
      <c r="B583">
        <f t="shared" si="15"/>
        <v>-1</v>
      </c>
    </row>
    <row r="584" spans="1:2" x14ac:dyDescent="0.35">
      <c r="A584">
        <v>-1.45</v>
      </c>
      <c r="B584">
        <f t="shared" si="15"/>
        <v>-1</v>
      </c>
    </row>
    <row r="585" spans="1:2" x14ac:dyDescent="0.35">
      <c r="A585">
        <v>-1.45</v>
      </c>
      <c r="B585">
        <f t="shared" si="15"/>
        <v>-1</v>
      </c>
    </row>
    <row r="586" spans="1:2" x14ac:dyDescent="0.35">
      <c r="A586">
        <v>-1.45</v>
      </c>
      <c r="B586">
        <f t="shared" si="15"/>
        <v>-1</v>
      </c>
    </row>
    <row r="587" spans="1:2" x14ac:dyDescent="0.35">
      <c r="A587">
        <v>-1.45</v>
      </c>
      <c r="B587">
        <f t="shared" si="15"/>
        <v>-1</v>
      </c>
    </row>
    <row r="588" spans="1:2" x14ac:dyDescent="0.35">
      <c r="A588">
        <v>-1.44</v>
      </c>
      <c r="B588">
        <f t="shared" si="15"/>
        <v>-1</v>
      </c>
    </row>
    <row r="589" spans="1:2" x14ac:dyDescent="0.35">
      <c r="A589">
        <v>-1.44</v>
      </c>
      <c r="B589">
        <f t="shared" si="15"/>
        <v>-1</v>
      </c>
    </row>
    <row r="590" spans="1:2" x14ac:dyDescent="0.35">
      <c r="A590">
        <v>-1.44</v>
      </c>
      <c r="B590">
        <f t="shared" si="15"/>
        <v>-1</v>
      </c>
    </row>
    <row r="591" spans="1:2" x14ac:dyDescent="0.35">
      <c r="A591">
        <v>-1.44</v>
      </c>
      <c r="B591">
        <f t="shared" si="15"/>
        <v>-1</v>
      </c>
    </row>
    <row r="592" spans="1:2" x14ac:dyDescent="0.35">
      <c r="A592">
        <v>-1.44</v>
      </c>
      <c r="B592">
        <f t="shared" si="15"/>
        <v>-1</v>
      </c>
    </row>
    <row r="593" spans="1:2" x14ac:dyDescent="0.35">
      <c r="A593">
        <v>-1.44</v>
      </c>
      <c r="B593">
        <f t="shared" si="15"/>
        <v>-1</v>
      </c>
    </row>
    <row r="594" spans="1:2" x14ac:dyDescent="0.35">
      <c r="A594">
        <v>-1.44</v>
      </c>
      <c r="B594">
        <f t="shared" si="15"/>
        <v>-1</v>
      </c>
    </row>
    <row r="595" spans="1:2" x14ac:dyDescent="0.35">
      <c r="A595">
        <v>-1.44</v>
      </c>
      <c r="B595">
        <f t="shared" si="15"/>
        <v>-1</v>
      </c>
    </row>
    <row r="596" spans="1:2" x14ac:dyDescent="0.35">
      <c r="A596">
        <v>-1.43</v>
      </c>
      <c r="B596">
        <f t="shared" si="15"/>
        <v>-1</v>
      </c>
    </row>
    <row r="597" spans="1:2" x14ac:dyDescent="0.35">
      <c r="A597">
        <v>-1.43</v>
      </c>
      <c r="B597">
        <f t="shared" si="15"/>
        <v>-1</v>
      </c>
    </row>
    <row r="598" spans="1:2" x14ac:dyDescent="0.35">
      <c r="A598">
        <v>-1.43</v>
      </c>
      <c r="B598">
        <f t="shared" si="15"/>
        <v>-1</v>
      </c>
    </row>
    <row r="599" spans="1:2" x14ac:dyDescent="0.35">
      <c r="A599">
        <v>-1.43</v>
      </c>
      <c r="B599">
        <f t="shared" si="15"/>
        <v>-1</v>
      </c>
    </row>
    <row r="600" spans="1:2" x14ac:dyDescent="0.35">
      <c r="A600">
        <v>-1.43</v>
      </c>
      <c r="B600">
        <f t="shared" si="15"/>
        <v>-1</v>
      </c>
    </row>
    <row r="601" spans="1:2" x14ac:dyDescent="0.35">
      <c r="A601">
        <v>-1.42</v>
      </c>
      <c r="B601">
        <f t="shared" si="15"/>
        <v>-1</v>
      </c>
    </row>
    <row r="602" spans="1:2" x14ac:dyDescent="0.35">
      <c r="A602">
        <v>-1.42</v>
      </c>
      <c r="B602">
        <f t="shared" si="15"/>
        <v>-1</v>
      </c>
    </row>
    <row r="603" spans="1:2" x14ac:dyDescent="0.35">
      <c r="A603">
        <v>-1.42</v>
      </c>
      <c r="B603">
        <f t="shared" si="15"/>
        <v>-1</v>
      </c>
    </row>
    <row r="604" spans="1:2" x14ac:dyDescent="0.35">
      <c r="A604">
        <v>-1.42</v>
      </c>
      <c r="B604">
        <f t="shared" si="15"/>
        <v>-1</v>
      </c>
    </row>
    <row r="605" spans="1:2" x14ac:dyDescent="0.35">
      <c r="A605">
        <v>-1.42</v>
      </c>
      <c r="B605">
        <f t="shared" si="15"/>
        <v>-1</v>
      </c>
    </row>
    <row r="606" spans="1:2" x14ac:dyDescent="0.35">
      <c r="A606">
        <v>-1.41</v>
      </c>
      <c r="B606">
        <f t="shared" si="15"/>
        <v>-1</v>
      </c>
    </row>
    <row r="607" spans="1:2" x14ac:dyDescent="0.35">
      <c r="A607">
        <v>-1.41</v>
      </c>
      <c r="B607">
        <f t="shared" si="15"/>
        <v>-1</v>
      </c>
    </row>
    <row r="608" spans="1:2" x14ac:dyDescent="0.35">
      <c r="A608">
        <v>-1.41</v>
      </c>
      <c r="B608">
        <f t="shared" si="15"/>
        <v>-1</v>
      </c>
    </row>
    <row r="609" spans="1:2" x14ac:dyDescent="0.35">
      <c r="A609">
        <v>-1.41</v>
      </c>
      <c r="B609">
        <f t="shared" si="15"/>
        <v>-1</v>
      </c>
    </row>
    <row r="610" spans="1:2" x14ac:dyDescent="0.35">
      <c r="A610">
        <v>-1.41</v>
      </c>
      <c r="B610">
        <f t="shared" si="15"/>
        <v>-1</v>
      </c>
    </row>
    <row r="611" spans="1:2" x14ac:dyDescent="0.35">
      <c r="A611">
        <v>-1.41</v>
      </c>
      <c r="B611">
        <f t="shared" si="15"/>
        <v>-1</v>
      </c>
    </row>
    <row r="612" spans="1:2" x14ac:dyDescent="0.35">
      <c r="A612">
        <v>-1.4</v>
      </c>
      <c r="B612">
        <f t="shared" si="15"/>
        <v>-1</v>
      </c>
    </row>
    <row r="613" spans="1:2" x14ac:dyDescent="0.35">
      <c r="A613">
        <v>-1.4</v>
      </c>
      <c r="B613">
        <f t="shared" si="15"/>
        <v>-1</v>
      </c>
    </row>
    <row r="614" spans="1:2" x14ac:dyDescent="0.35">
      <c r="A614">
        <v>-1.4</v>
      </c>
      <c r="B614">
        <f t="shared" si="15"/>
        <v>-1</v>
      </c>
    </row>
    <row r="615" spans="1:2" x14ac:dyDescent="0.35">
      <c r="A615">
        <v>-1.39</v>
      </c>
      <c r="B615">
        <f t="shared" si="15"/>
        <v>-1</v>
      </c>
    </row>
    <row r="616" spans="1:2" x14ac:dyDescent="0.35">
      <c r="A616">
        <v>-1.39</v>
      </c>
      <c r="B616">
        <f t="shared" si="15"/>
        <v>-1</v>
      </c>
    </row>
    <row r="617" spans="1:2" x14ac:dyDescent="0.35">
      <c r="A617">
        <v>-1.39</v>
      </c>
      <c r="B617">
        <f t="shared" si="15"/>
        <v>-1</v>
      </c>
    </row>
    <row r="618" spans="1:2" x14ac:dyDescent="0.35">
      <c r="A618">
        <v>-1.39</v>
      </c>
      <c r="B618">
        <f t="shared" si="15"/>
        <v>-1</v>
      </c>
    </row>
    <row r="619" spans="1:2" x14ac:dyDescent="0.35">
      <c r="A619">
        <v>-1.39</v>
      </c>
      <c r="B619">
        <f t="shared" si="15"/>
        <v>-1</v>
      </c>
    </row>
    <row r="620" spans="1:2" x14ac:dyDescent="0.35">
      <c r="A620">
        <v>-1.39</v>
      </c>
      <c r="B620">
        <f t="shared" si="15"/>
        <v>-1</v>
      </c>
    </row>
    <row r="621" spans="1:2" x14ac:dyDescent="0.35">
      <c r="A621">
        <v>-1.38</v>
      </c>
      <c r="B621">
        <f t="shared" si="15"/>
        <v>-1</v>
      </c>
    </row>
    <row r="622" spans="1:2" x14ac:dyDescent="0.35">
      <c r="A622">
        <v>-1.38</v>
      </c>
      <c r="B622">
        <f t="shared" si="15"/>
        <v>-1</v>
      </c>
    </row>
    <row r="623" spans="1:2" x14ac:dyDescent="0.35">
      <c r="A623">
        <v>-1.38</v>
      </c>
      <c r="B623">
        <f t="shared" si="15"/>
        <v>-1</v>
      </c>
    </row>
    <row r="624" spans="1:2" x14ac:dyDescent="0.35">
      <c r="A624">
        <v>-1.38</v>
      </c>
      <c r="B624">
        <f t="shared" si="15"/>
        <v>-1</v>
      </c>
    </row>
    <row r="625" spans="1:2" x14ac:dyDescent="0.35">
      <c r="A625">
        <v>-1.38</v>
      </c>
      <c r="B625">
        <f t="shared" si="15"/>
        <v>-1</v>
      </c>
    </row>
    <row r="626" spans="1:2" x14ac:dyDescent="0.35">
      <c r="A626">
        <v>-1.38</v>
      </c>
      <c r="B626">
        <f t="shared" si="15"/>
        <v>-1</v>
      </c>
    </row>
    <row r="627" spans="1:2" x14ac:dyDescent="0.35">
      <c r="A627">
        <v>-1.38</v>
      </c>
      <c r="B627">
        <f t="shared" si="15"/>
        <v>-1</v>
      </c>
    </row>
    <row r="628" spans="1:2" x14ac:dyDescent="0.35">
      <c r="A628">
        <v>-1.38</v>
      </c>
      <c r="B628">
        <f t="shared" si="15"/>
        <v>-1</v>
      </c>
    </row>
    <row r="629" spans="1:2" x14ac:dyDescent="0.35">
      <c r="A629">
        <v>-1.37</v>
      </c>
      <c r="B629">
        <f t="shared" si="15"/>
        <v>-1</v>
      </c>
    </row>
    <row r="630" spans="1:2" x14ac:dyDescent="0.35">
      <c r="A630">
        <v>-1.37</v>
      </c>
      <c r="B630">
        <f t="shared" si="15"/>
        <v>-1</v>
      </c>
    </row>
    <row r="631" spans="1:2" x14ac:dyDescent="0.35">
      <c r="A631">
        <v>-1.37</v>
      </c>
      <c r="B631">
        <f t="shared" si="15"/>
        <v>-1</v>
      </c>
    </row>
    <row r="632" spans="1:2" x14ac:dyDescent="0.35">
      <c r="A632">
        <v>-1.37</v>
      </c>
      <c r="B632">
        <f t="shared" si="15"/>
        <v>-1</v>
      </c>
    </row>
    <row r="633" spans="1:2" x14ac:dyDescent="0.35">
      <c r="A633">
        <v>-1.36</v>
      </c>
      <c r="B633">
        <f t="shared" si="15"/>
        <v>-1</v>
      </c>
    </row>
    <row r="634" spans="1:2" x14ac:dyDescent="0.35">
      <c r="A634">
        <v>-1.36</v>
      </c>
      <c r="B634">
        <f t="shared" si="15"/>
        <v>-1</v>
      </c>
    </row>
    <row r="635" spans="1:2" x14ac:dyDescent="0.35">
      <c r="A635">
        <v>-1.36</v>
      </c>
      <c r="B635">
        <f t="shared" si="15"/>
        <v>-1</v>
      </c>
    </row>
    <row r="636" spans="1:2" x14ac:dyDescent="0.35">
      <c r="A636">
        <v>-1.36</v>
      </c>
      <c r="B636">
        <f t="shared" si="15"/>
        <v>-1</v>
      </c>
    </row>
    <row r="637" spans="1:2" x14ac:dyDescent="0.35">
      <c r="A637">
        <v>-1.36</v>
      </c>
      <c r="B637">
        <f t="shared" si="15"/>
        <v>-1</v>
      </c>
    </row>
    <row r="638" spans="1:2" x14ac:dyDescent="0.35">
      <c r="A638">
        <v>-1.36</v>
      </c>
      <c r="B638">
        <f t="shared" si="15"/>
        <v>-1</v>
      </c>
    </row>
    <row r="639" spans="1:2" x14ac:dyDescent="0.35">
      <c r="A639">
        <v>-1.36</v>
      </c>
      <c r="B639">
        <f t="shared" si="15"/>
        <v>-1</v>
      </c>
    </row>
    <row r="640" spans="1:2" x14ac:dyDescent="0.35">
      <c r="A640">
        <v>-1.36</v>
      </c>
      <c r="B640">
        <f t="shared" si="15"/>
        <v>-1</v>
      </c>
    </row>
    <row r="641" spans="1:2" x14ac:dyDescent="0.35">
      <c r="A641">
        <v>-1.36</v>
      </c>
      <c r="B641">
        <f t="shared" si="15"/>
        <v>-1</v>
      </c>
    </row>
    <row r="642" spans="1:2" x14ac:dyDescent="0.35">
      <c r="A642">
        <v>-1.36</v>
      </c>
      <c r="B642">
        <f t="shared" si="15"/>
        <v>-1</v>
      </c>
    </row>
    <row r="643" spans="1:2" x14ac:dyDescent="0.35">
      <c r="A643">
        <v>-1.36</v>
      </c>
      <c r="B643">
        <f t="shared" ref="B643:B706" si="16">SIGN(A643)</f>
        <v>-1</v>
      </c>
    </row>
    <row r="644" spans="1:2" x14ac:dyDescent="0.35">
      <c r="A644">
        <v>-1.36</v>
      </c>
      <c r="B644">
        <f t="shared" si="16"/>
        <v>-1</v>
      </c>
    </row>
    <row r="645" spans="1:2" x14ac:dyDescent="0.35">
      <c r="A645">
        <v>-1.36</v>
      </c>
      <c r="B645">
        <f t="shared" si="16"/>
        <v>-1</v>
      </c>
    </row>
    <row r="646" spans="1:2" x14ac:dyDescent="0.35">
      <c r="A646">
        <v>-1.36</v>
      </c>
      <c r="B646">
        <f t="shared" si="16"/>
        <v>-1</v>
      </c>
    </row>
    <row r="647" spans="1:2" x14ac:dyDescent="0.35">
      <c r="A647">
        <v>-1.36</v>
      </c>
      <c r="B647">
        <f t="shared" si="16"/>
        <v>-1</v>
      </c>
    </row>
    <row r="648" spans="1:2" x14ac:dyDescent="0.35">
      <c r="A648">
        <v>-1.35</v>
      </c>
      <c r="B648">
        <f t="shared" si="16"/>
        <v>-1</v>
      </c>
    </row>
    <row r="649" spans="1:2" x14ac:dyDescent="0.35">
      <c r="A649">
        <v>-1.35</v>
      </c>
      <c r="B649">
        <f t="shared" si="16"/>
        <v>-1</v>
      </c>
    </row>
    <row r="650" spans="1:2" x14ac:dyDescent="0.35">
      <c r="A650">
        <v>-1.35</v>
      </c>
      <c r="B650">
        <f t="shared" si="16"/>
        <v>-1</v>
      </c>
    </row>
    <row r="651" spans="1:2" x14ac:dyDescent="0.35">
      <c r="A651">
        <v>-1.35</v>
      </c>
      <c r="B651">
        <f t="shared" si="16"/>
        <v>-1</v>
      </c>
    </row>
    <row r="652" spans="1:2" x14ac:dyDescent="0.35">
      <c r="A652">
        <v>-1.35</v>
      </c>
      <c r="B652">
        <f t="shared" si="16"/>
        <v>-1</v>
      </c>
    </row>
    <row r="653" spans="1:2" x14ac:dyDescent="0.35">
      <c r="A653">
        <v>-1.35</v>
      </c>
      <c r="B653">
        <f t="shared" si="16"/>
        <v>-1</v>
      </c>
    </row>
    <row r="654" spans="1:2" x14ac:dyDescent="0.35">
      <c r="A654">
        <v>-1.35</v>
      </c>
      <c r="B654">
        <f t="shared" si="16"/>
        <v>-1</v>
      </c>
    </row>
    <row r="655" spans="1:2" x14ac:dyDescent="0.35">
      <c r="A655">
        <v>-1.35</v>
      </c>
      <c r="B655">
        <f t="shared" si="16"/>
        <v>-1</v>
      </c>
    </row>
    <row r="656" spans="1:2" x14ac:dyDescent="0.35">
      <c r="A656">
        <v>-1.35</v>
      </c>
      <c r="B656">
        <f t="shared" si="16"/>
        <v>-1</v>
      </c>
    </row>
    <row r="657" spans="1:2" x14ac:dyDescent="0.35">
      <c r="A657">
        <v>-1.34</v>
      </c>
      <c r="B657">
        <f t="shared" si="16"/>
        <v>-1</v>
      </c>
    </row>
    <row r="658" spans="1:2" x14ac:dyDescent="0.35">
      <c r="A658">
        <v>-1.34</v>
      </c>
      <c r="B658">
        <f t="shared" si="16"/>
        <v>-1</v>
      </c>
    </row>
    <row r="659" spans="1:2" x14ac:dyDescent="0.35">
      <c r="A659">
        <v>-1.34</v>
      </c>
      <c r="B659">
        <f t="shared" si="16"/>
        <v>-1</v>
      </c>
    </row>
    <row r="660" spans="1:2" x14ac:dyDescent="0.35">
      <c r="A660">
        <v>-1.34</v>
      </c>
      <c r="B660">
        <f t="shared" si="16"/>
        <v>-1</v>
      </c>
    </row>
    <row r="661" spans="1:2" x14ac:dyDescent="0.35">
      <c r="A661">
        <v>-1.34</v>
      </c>
      <c r="B661">
        <f t="shared" si="16"/>
        <v>-1</v>
      </c>
    </row>
    <row r="662" spans="1:2" x14ac:dyDescent="0.35">
      <c r="A662">
        <v>-1.34</v>
      </c>
      <c r="B662">
        <f t="shared" si="16"/>
        <v>-1</v>
      </c>
    </row>
    <row r="663" spans="1:2" x14ac:dyDescent="0.35">
      <c r="A663">
        <v>-1.34</v>
      </c>
      <c r="B663">
        <f t="shared" si="16"/>
        <v>-1</v>
      </c>
    </row>
    <row r="664" spans="1:2" x14ac:dyDescent="0.35">
      <c r="A664">
        <v>-1.33</v>
      </c>
      <c r="B664">
        <f t="shared" si="16"/>
        <v>-1</v>
      </c>
    </row>
    <row r="665" spans="1:2" x14ac:dyDescent="0.35">
      <c r="A665">
        <v>-1.33</v>
      </c>
      <c r="B665">
        <f t="shared" si="16"/>
        <v>-1</v>
      </c>
    </row>
    <row r="666" spans="1:2" x14ac:dyDescent="0.35">
      <c r="A666">
        <v>-1.33</v>
      </c>
      <c r="B666">
        <f t="shared" si="16"/>
        <v>-1</v>
      </c>
    </row>
    <row r="667" spans="1:2" x14ac:dyDescent="0.35">
      <c r="A667">
        <v>-1.33</v>
      </c>
      <c r="B667">
        <f t="shared" si="16"/>
        <v>-1</v>
      </c>
    </row>
    <row r="668" spans="1:2" x14ac:dyDescent="0.35">
      <c r="A668">
        <v>-1.33</v>
      </c>
      <c r="B668">
        <f t="shared" si="16"/>
        <v>-1</v>
      </c>
    </row>
    <row r="669" spans="1:2" x14ac:dyDescent="0.35">
      <c r="A669">
        <v>-1.33</v>
      </c>
      <c r="B669">
        <f t="shared" si="16"/>
        <v>-1</v>
      </c>
    </row>
    <row r="670" spans="1:2" x14ac:dyDescent="0.35">
      <c r="A670">
        <v>-1.33</v>
      </c>
      <c r="B670">
        <f t="shared" si="16"/>
        <v>-1</v>
      </c>
    </row>
    <row r="671" spans="1:2" x14ac:dyDescent="0.35">
      <c r="A671">
        <v>-1.33</v>
      </c>
      <c r="B671">
        <f t="shared" si="16"/>
        <v>-1</v>
      </c>
    </row>
    <row r="672" spans="1:2" x14ac:dyDescent="0.35">
      <c r="A672">
        <v>-1.33</v>
      </c>
      <c r="B672">
        <f t="shared" si="16"/>
        <v>-1</v>
      </c>
    </row>
    <row r="673" spans="1:2" x14ac:dyDescent="0.35">
      <c r="A673">
        <v>-1.32</v>
      </c>
      <c r="B673">
        <f t="shared" si="16"/>
        <v>-1</v>
      </c>
    </row>
    <row r="674" spans="1:2" x14ac:dyDescent="0.35">
      <c r="A674">
        <v>-1.32</v>
      </c>
      <c r="B674">
        <f t="shared" si="16"/>
        <v>-1</v>
      </c>
    </row>
    <row r="675" spans="1:2" x14ac:dyDescent="0.35">
      <c r="A675">
        <v>-1.32</v>
      </c>
      <c r="B675">
        <f t="shared" si="16"/>
        <v>-1</v>
      </c>
    </row>
    <row r="676" spans="1:2" x14ac:dyDescent="0.35">
      <c r="A676">
        <v>-1.32</v>
      </c>
      <c r="B676">
        <f t="shared" si="16"/>
        <v>-1</v>
      </c>
    </row>
    <row r="677" spans="1:2" x14ac:dyDescent="0.35">
      <c r="A677">
        <v>-1.31</v>
      </c>
      <c r="B677">
        <f t="shared" si="16"/>
        <v>-1</v>
      </c>
    </row>
    <row r="678" spans="1:2" x14ac:dyDescent="0.35">
      <c r="A678">
        <v>-1.31</v>
      </c>
      <c r="B678">
        <f t="shared" si="16"/>
        <v>-1</v>
      </c>
    </row>
    <row r="679" spans="1:2" x14ac:dyDescent="0.35">
      <c r="A679">
        <v>-1.31</v>
      </c>
      <c r="B679">
        <f t="shared" si="16"/>
        <v>-1</v>
      </c>
    </row>
    <row r="680" spans="1:2" x14ac:dyDescent="0.35">
      <c r="A680">
        <v>-1.31</v>
      </c>
      <c r="B680">
        <f t="shared" si="16"/>
        <v>-1</v>
      </c>
    </row>
    <row r="681" spans="1:2" x14ac:dyDescent="0.35">
      <c r="A681">
        <v>-1.31</v>
      </c>
      <c r="B681">
        <f t="shared" si="16"/>
        <v>-1</v>
      </c>
    </row>
    <row r="682" spans="1:2" x14ac:dyDescent="0.35">
      <c r="A682">
        <v>-1.31</v>
      </c>
      <c r="B682">
        <f t="shared" si="16"/>
        <v>-1</v>
      </c>
    </row>
    <row r="683" spans="1:2" x14ac:dyDescent="0.35">
      <c r="A683">
        <v>-1.31</v>
      </c>
      <c r="B683">
        <f t="shared" si="16"/>
        <v>-1</v>
      </c>
    </row>
    <row r="684" spans="1:2" x14ac:dyDescent="0.35">
      <c r="A684">
        <v>-1.31</v>
      </c>
      <c r="B684">
        <f t="shared" si="16"/>
        <v>-1</v>
      </c>
    </row>
    <row r="685" spans="1:2" x14ac:dyDescent="0.35">
      <c r="A685">
        <v>-1.3</v>
      </c>
      <c r="B685">
        <f t="shared" si="16"/>
        <v>-1</v>
      </c>
    </row>
    <row r="686" spans="1:2" x14ac:dyDescent="0.35">
      <c r="A686">
        <v>-1.3</v>
      </c>
      <c r="B686">
        <f t="shared" si="16"/>
        <v>-1</v>
      </c>
    </row>
    <row r="687" spans="1:2" x14ac:dyDescent="0.35">
      <c r="A687">
        <v>-1.3</v>
      </c>
      <c r="B687">
        <f t="shared" si="16"/>
        <v>-1</v>
      </c>
    </row>
    <row r="688" spans="1:2" x14ac:dyDescent="0.35">
      <c r="A688">
        <v>-1.3</v>
      </c>
      <c r="B688">
        <f t="shared" si="16"/>
        <v>-1</v>
      </c>
    </row>
    <row r="689" spans="1:2" x14ac:dyDescent="0.35">
      <c r="A689">
        <v>-1.3</v>
      </c>
      <c r="B689">
        <f t="shared" si="16"/>
        <v>-1</v>
      </c>
    </row>
    <row r="690" spans="1:2" x14ac:dyDescent="0.35">
      <c r="A690">
        <v>-1.3</v>
      </c>
      <c r="B690">
        <f t="shared" si="16"/>
        <v>-1</v>
      </c>
    </row>
    <row r="691" spans="1:2" x14ac:dyDescent="0.35">
      <c r="A691">
        <v>-1.3</v>
      </c>
      <c r="B691">
        <f t="shared" si="16"/>
        <v>-1</v>
      </c>
    </row>
    <row r="692" spans="1:2" x14ac:dyDescent="0.35">
      <c r="A692">
        <v>-1.3</v>
      </c>
      <c r="B692">
        <f t="shared" si="16"/>
        <v>-1</v>
      </c>
    </row>
    <row r="693" spans="1:2" x14ac:dyDescent="0.35">
      <c r="A693">
        <v>-1.3</v>
      </c>
      <c r="B693">
        <f t="shared" si="16"/>
        <v>-1</v>
      </c>
    </row>
    <row r="694" spans="1:2" x14ac:dyDescent="0.35">
      <c r="A694">
        <v>-1.3</v>
      </c>
      <c r="B694">
        <f t="shared" si="16"/>
        <v>-1</v>
      </c>
    </row>
    <row r="695" spans="1:2" x14ac:dyDescent="0.35">
      <c r="A695">
        <v>-1.3</v>
      </c>
      <c r="B695">
        <f t="shared" si="16"/>
        <v>-1</v>
      </c>
    </row>
    <row r="696" spans="1:2" x14ac:dyDescent="0.35">
      <c r="A696">
        <v>-1.3</v>
      </c>
      <c r="B696">
        <f t="shared" si="16"/>
        <v>-1</v>
      </c>
    </row>
    <row r="697" spans="1:2" x14ac:dyDescent="0.35">
      <c r="A697">
        <v>-1.3</v>
      </c>
      <c r="B697">
        <f t="shared" si="16"/>
        <v>-1</v>
      </c>
    </row>
    <row r="698" spans="1:2" x14ac:dyDescent="0.35">
      <c r="A698">
        <v>-1.3</v>
      </c>
      <c r="B698">
        <f t="shared" si="16"/>
        <v>-1</v>
      </c>
    </row>
    <row r="699" spans="1:2" x14ac:dyDescent="0.35">
      <c r="A699">
        <v>-1.3</v>
      </c>
      <c r="B699">
        <f t="shared" si="16"/>
        <v>-1</v>
      </c>
    </row>
    <row r="700" spans="1:2" x14ac:dyDescent="0.35">
      <c r="A700">
        <v>-1.3</v>
      </c>
      <c r="B700">
        <f t="shared" si="16"/>
        <v>-1</v>
      </c>
    </row>
    <row r="701" spans="1:2" x14ac:dyDescent="0.35">
      <c r="A701">
        <v>-1.29</v>
      </c>
      <c r="B701">
        <f t="shared" si="16"/>
        <v>-1</v>
      </c>
    </row>
    <row r="702" spans="1:2" x14ac:dyDescent="0.35">
      <c r="A702">
        <v>-1.29</v>
      </c>
      <c r="B702">
        <f t="shared" si="16"/>
        <v>-1</v>
      </c>
    </row>
    <row r="703" spans="1:2" x14ac:dyDescent="0.35">
      <c r="A703">
        <v>-1.29</v>
      </c>
      <c r="B703">
        <f t="shared" si="16"/>
        <v>-1</v>
      </c>
    </row>
    <row r="704" spans="1:2" x14ac:dyDescent="0.35">
      <c r="A704">
        <v>-1.29</v>
      </c>
      <c r="B704">
        <f t="shared" si="16"/>
        <v>-1</v>
      </c>
    </row>
    <row r="705" spans="1:2" x14ac:dyDescent="0.35">
      <c r="A705">
        <v>-1.29</v>
      </c>
      <c r="B705">
        <f t="shared" si="16"/>
        <v>-1</v>
      </c>
    </row>
    <row r="706" spans="1:2" x14ac:dyDescent="0.35">
      <c r="A706">
        <v>-1.29</v>
      </c>
      <c r="B706">
        <f t="shared" si="16"/>
        <v>-1</v>
      </c>
    </row>
    <row r="707" spans="1:2" x14ac:dyDescent="0.35">
      <c r="A707">
        <v>-1.28</v>
      </c>
      <c r="B707">
        <f t="shared" ref="B707:B770" si="17">SIGN(A707)</f>
        <v>-1</v>
      </c>
    </row>
    <row r="708" spans="1:2" x14ac:dyDescent="0.35">
      <c r="A708">
        <v>-1.28</v>
      </c>
      <c r="B708">
        <f t="shared" si="17"/>
        <v>-1</v>
      </c>
    </row>
    <row r="709" spans="1:2" x14ac:dyDescent="0.35">
      <c r="A709">
        <v>-1.28</v>
      </c>
      <c r="B709">
        <f t="shared" si="17"/>
        <v>-1</v>
      </c>
    </row>
    <row r="710" spans="1:2" x14ac:dyDescent="0.35">
      <c r="A710">
        <v>-1.28</v>
      </c>
      <c r="B710">
        <f t="shared" si="17"/>
        <v>-1</v>
      </c>
    </row>
    <row r="711" spans="1:2" x14ac:dyDescent="0.35">
      <c r="A711">
        <v>-1.28</v>
      </c>
      <c r="B711">
        <f t="shared" si="17"/>
        <v>-1</v>
      </c>
    </row>
    <row r="712" spans="1:2" x14ac:dyDescent="0.35">
      <c r="A712">
        <v>-1.28</v>
      </c>
      <c r="B712">
        <f t="shared" si="17"/>
        <v>-1</v>
      </c>
    </row>
    <row r="713" spans="1:2" x14ac:dyDescent="0.35">
      <c r="A713">
        <v>-1.28</v>
      </c>
      <c r="B713">
        <f t="shared" si="17"/>
        <v>-1</v>
      </c>
    </row>
    <row r="714" spans="1:2" x14ac:dyDescent="0.35">
      <c r="A714">
        <v>-1.27</v>
      </c>
      <c r="B714">
        <f t="shared" si="17"/>
        <v>-1</v>
      </c>
    </row>
    <row r="715" spans="1:2" x14ac:dyDescent="0.35">
      <c r="A715">
        <v>-1.27</v>
      </c>
      <c r="B715">
        <f t="shared" si="17"/>
        <v>-1</v>
      </c>
    </row>
    <row r="716" spans="1:2" x14ac:dyDescent="0.35">
      <c r="A716">
        <v>-1.27</v>
      </c>
      <c r="B716">
        <f t="shared" si="17"/>
        <v>-1</v>
      </c>
    </row>
    <row r="717" spans="1:2" x14ac:dyDescent="0.35">
      <c r="A717">
        <v>-1.27</v>
      </c>
      <c r="B717">
        <f t="shared" si="17"/>
        <v>-1</v>
      </c>
    </row>
    <row r="718" spans="1:2" x14ac:dyDescent="0.35">
      <c r="A718">
        <v>-1.27</v>
      </c>
      <c r="B718">
        <f t="shared" si="17"/>
        <v>-1</v>
      </c>
    </row>
    <row r="719" spans="1:2" x14ac:dyDescent="0.35">
      <c r="A719">
        <v>-1.27</v>
      </c>
      <c r="B719">
        <f t="shared" si="17"/>
        <v>-1</v>
      </c>
    </row>
    <row r="720" spans="1:2" x14ac:dyDescent="0.35">
      <c r="A720">
        <v>-1.27</v>
      </c>
      <c r="B720">
        <f t="shared" si="17"/>
        <v>-1</v>
      </c>
    </row>
    <row r="721" spans="1:2" x14ac:dyDescent="0.35">
      <c r="A721">
        <v>-1.26</v>
      </c>
      <c r="B721">
        <f t="shared" si="17"/>
        <v>-1</v>
      </c>
    </row>
    <row r="722" spans="1:2" x14ac:dyDescent="0.35">
      <c r="A722">
        <v>-1.26</v>
      </c>
      <c r="B722">
        <f t="shared" si="17"/>
        <v>-1</v>
      </c>
    </row>
    <row r="723" spans="1:2" x14ac:dyDescent="0.35">
      <c r="A723">
        <v>-1.26</v>
      </c>
      <c r="B723">
        <f t="shared" si="17"/>
        <v>-1</v>
      </c>
    </row>
    <row r="724" spans="1:2" x14ac:dyDescent="0.35">
      <c r="A724">
        <v>-1.26</v>
      </c>
      <c r="B724">
        <f t="shared" si="17"/>
        <v>-1</v>
      </c>
    </row>
    <row r="725" spans="1:2" x14ac:dyDescent="0.35">
      <c r="A725">
        <v>-1.26</v>
      </c>
      <c r="B725">
        <f t="shared" si="17"/>
        <v>-1</v>
      </c>
    </row>
    <row r="726" spans="1:2" x14ac:dyDescent="0.35">
      <c r="A726">
        <v>-1.26</v>
      </c>
      <c r="B726">
        <f t="shared" si="17"/>
        <v>-1</v>
      </c>
    </row>
    <row r="727" spans="1:2" x14ac:dyDescent="0.35">
      <c r="A727">
        <v>-1.26</v>
      </c>
      <c r="B727">
        <f t="shared" si="17"/>
        <v>-1</v>
      </c>
    </row>
    <row r="728" spans="1:2" x14ac:dyDescent="0.35">
      <c r="A728">
        <v>-1.25</v>
      </c>
      <c r="B728">
        <f t="shared" si="17"/>
        <v>-1</v>
      </c>
    </row>
    <row r="729" spans="1:2" x14ac:dyDescent="0.35">
      <c r="A729">
        <v>-1.25</v>
      </c>
      <c r="B729">
        <f t="shared" si="17"/>
        <v>-1</v>
      </c>
    </row>
    <row r="730" spans="1:2" x14ac:dyDescent="0.35">
      <c r="A730">
        <v>-1.25</v>
      </c>
      <c r="B730">
        <f t="shared" si="17"/>
        <v>-1</v>
      </c>
    </row>
    <row r="731" spans="1:2" x14ac:dyDescent="0.35">
      <c r="A731">
        <v>-1.25</v>
      </c>
      <c r="B731">
        <f t="shared" si="17"/>
        <v>-1</v>
      </c>
    </row>
    <row r="732" spans="1:2" x14ac:dyDescent="0.35">
      <c r="A732">
        <v>-1.25</v>
      </c>
      <c r="B732">
        <f t="shared" si="17"/>
        <v>-1</v>
      </c>
    </row>
    <row r="733" spans="1:2" x14ac:dyDescent="0.35">
      <c r="A733">
        <v>-1.25</v>
      </c>
      <c r="B733">
        <f t="shared" si="17"/>
        <v>-1</v>
      </c>
    </row>
    <row r="734" spans="1:2" x14ac:dyDescent="0.35">
      <c r="A734">
        <v>-1.25</v>
      </c>
      <c r="B734">
        <f t="shared" si="17"/>
        <v>-1</v>
      </c>
    </row>
    <row r="735" spans="1:2" x14ac:dyDescent="0.35">
      <c r="A735">
        <v>-1.24</v>
      </c>
      <c r="B735">
        <f t="shared" si="17"/>
        <v>-1</v>
      </c>
    </row>
    <row r="736" spans="1:2" x14ac:dyDescent="0.35">
      <c r="A736">
        <v>-1.24</v>
      </c>
      <c r="B736">
        <f t="shared" si="17"/>
        <v>-1</v>
      </c>
    </row>
    <row r="737" spans="1:2" x14ac:dyDescent="0.35">
      <c r="A737">
        <v>-1.24</v>
      </c>
      <c r="B737">
        <f t="shared" si="17"/>
        <v>-1</v>
      </c>
    </row>
    <row r="738" spans="1:2" x14ac:dyDescent="0.35">
      <c r="A738">
        <v>-1.24</v>
      </c>
      <c r="B738">
        <f t="shared" si="17"/>
        <v>-1</v>
      </c>
    </row>
    <row r="739" spans="1:2" x14ac:dyDescent="0.35">
      <c r="A739">
        <v>-1.24</v>
      </c>
      <c r="B739">
        <f t="shared" si="17"/>
        <v>-1</v>
      </c>
    </row>
    <row r="740" spans="1:2" x14ac:dyDescent="0.35">
      <c r="A740">
        <v>-1.23</v>
      </c>
      <c r="B740">
        <f t="shared" si="17"/>
        <v>-1</v>
      </c>
    </row>
    <row r="741" spans="1:2" x14ac:dyDescent="0.35">
      <c r="A741">
        <v>-1.23</v>
      </c>
      <c r="B741">
        <f t="shared" si="17"/>
        <v>-1</v>
      </c>
    </row>
    <row r="742" spans="1:2" x14ac:dyDescent="0.35">
      <c r="A742">
        <v>-1.23</v>
      </c>
      <c r="B742">
        <f t="shared" si="17"/>
        <v>-1</v>
      </c>
    </row>
    <row r="743" spans="1:2" x14ac:dyDescent="0.35">
      <c r="A743">
        <v>-1.23</v>
      </c>
      <c r="B743">
        <f t="shared" si="17"/>
        <v>-1</v>
      </c>
    </row>
    <row r="744" spans="1:2" x14ac:dyDescent="0.35">
      <c r="A744">
        <v>-1.23</v>
      </c>
      <c r="B744">
        <f t="shared" si="17"/>
        <v>-1</v>
      </c>
    </row>
    <row r="745" spans="1:2" x14ac:dyDescent="0.35">
      <c r="A745">
        <v>-1.23</v>
      </c>
      <c r="B745">
        <f t="shared" si="17"/>
        <v>-1</v>
      </c>
    </row>
    <row r="746" spans="1:2" x14ac:dyDescent="0.35">
      <c r="A746">
        <v>-1.22</v>
      </c>
      <c r="B746">
        <f t="shared" si="17"/>
        <v>-1</v>
      </c>
    </row>
    <row r="747" spans="1:2" x14ac:dyDescent="0.35">
      <c r="A747">
        <v>-1.22</v>
      </c>
      <c r="B747">
        <f t="shared" si="17"/>
        <v>-1</v>
      </c>
    </row>
    <row r="748" spans="1:2" x14ac:dyDescent="0.35">
      <c r="A748">
        <v>-1.22</v>
      </c>
      <c r="B748">
        <f t="shared" si="17"/>
        <v>-1</v>
      </c>
    </row>
    <row r="749" spans="1:2" x14ac:dyDescent="0.35">
      <c r="A749">
        <v>-1.22</v>
      </c>
      <c r="B749">
        <f t="shared" si="17"/>
        <v>-1</v>
      </c>
    </row>
    <row r="750" spans="1:2" x14ac:dyDescent="0.35">
      <c r="A750">
        <v>-1.21</v>
      </c>
      <c r="B750">
        <f t="shared" si="17"/>
        <v>-1</v>
      </c>
    </row>
    <row r="751" spans="1:2" x14ac:dyDescent="0.35">
      <c r="A751">
        <v>-1.21</v>
      </c>
      <c r="B751">
        <f t="shared" si="17"/>
        <v>-1</v>
      </c>
    </row>
    <row r="752" spans="1:2" x14ac:dyDescent="0.35">
      <c r="A752">
        <v>-1.21</v>
      </c>
      <c r="B752">
        <f t="shared" si="17"/>
        <v>-1</v>
      </c>
    </row>
    <row r="753" spans="1:2" x14ac:dyDescent="0.35">
      <c r="A753">
        <v>-1.21</v>
      </c>
      <c r="B753">
        <f t="shared" si="17"/>
        <v>-1</v>
      </c>
    </row>
    <row r="754" spans="1:2" x14ac:dyDescent="0.35">
      <c r="A754">
        <v>-1.2</v>
      </c>
      <c r="B754">
        <f t="shared" si="17"/>
        <v>-1</v>
      </c>
    </row>
    <row r="755" spans="1:2" x14ac:dyDescent="0.35">
      <c r="A755">
        <v>-1.2</v>
      </c>
      <c r="B755">
        <f t="shared" si="17"/>
        <v>-1</v>
      </c>
    </row>
    <row r="756" spans="1:2" x14ac:dyDescent="0.35">
      <c r="A756">
        <v>-1.2</v>
      </c>
      <c r="B756">
        <f t="shared" si="17"/>
        <v>-1</v>
      </c>
    </row>
    <row r="757" spans="1:2" x14ac:dyDescent="0.35">
      <c r="A757">
        <v>-1.19</v>
      </c>
      <c r="B757">
        <f t="shared" si="17"/>
        <v>-1</v>
      </c>
    </row>
    <row r="758" spans="1:2" x14ac:dyDescent="0.35">
      <c r="A758">
        <v>-1.19</v>
      </c>
      <c r="B758">
        <f t="shared" si="17"/>
        <v>-1</v>
      </c>
    </row>
    <row r="759" spans="1:2" x14ac:dyDescent="0.35">
      <c r="A759">
        <v>-1.19</v>
      </c>
      <c r="B759">
        <f t="shared" si="17"/>
        <v>-1</v>
      </c>
    </row>
    <row r="760" spans="1:2" x14ac:dyDescent="0.35">
      <c r="A760">
        <v>-1.19</v>
      </c>
      <c r="B760">
        <f t="shared" si="17"/>
        <v>-1</v>
      </c>
    </row>
    <row r="761" spans="1:2" x14ac:dyDescent="0.35">
      <c r="A761">
        <v>-1.19</v>
      </c>
      <c r="B761">
        <f t="shared" si="17"/>
        <v>-1</v>
      </c>
    </row>
    <row r="762" spans="1:2" x14ac:dyDescent="0.35">
      <c r="A762">
        <v>-1.19</v>
      </c>
      <c r="B762">
        <f t="shared" si="17"/>
        <v>-1</v>
      </c>
    </row>
    <row r="763" spans="1:2" x14ac:dyDescent="0.35">
      <c r="A763">
        <v>-1.19</v>
      </c>
      <c r="B763">
        <f t="shared" si="17"/>
        <v>-1</v>
      </c>
    </row>
    <row r="764" spans="1:2" x14ac:dyDescent="0.35">
      <c r="A764">
        <v>-1.19</v>
      </c>
      <c r="B764">
        <f t="shared" si="17"/>
        <v>-1</v>
      </c>
    </row>
    <row r="765" spans="1:2" x14ac:dyDescent="0.35">
      <c r="A765">
        <v>-1.19</v>
      </c>
      <c r="B765">
        <f t="shared" si="17"/>
        <v>-1</v>
      </c>
    </row>
    <row r="766" spans="1:2" x14ac:dyDescent="0.35">
      <c r="A766">
        <v>-1.18</v>
      </c>
      <c r="B766">
        <f t="shared" si="17"/>
        <v>-1</v>
      </c>
    </row>
    <row r="767" spans="1:2" x14ac:dyDescent="0.35">
      <c r="A767">
        <v>-1.18</v>
      </c>
      <c r="B767">
        <f t="shared" si="17"/>
        <v>-1</v>
      </c>
    </row>
    <row r="768" spans="1:2" x14ac:dyDescent="0.35">
      <c r="A768">
        <v>-1.18</v>
      </c>
      <c r="B768">
        <f t="shared" si="17"/>
        <v>-1</v>
      </c>
    </row>
    <row r="769" spans="1:2" x14ac:dyDescent="0.35">
      <c r="A769">
        <v>-1.18</v>
      </c>
      <c r="B769">
        <f t="shared" si="17"/>
        <v>-1</v>
      </c>
    </row>
    <row r="770" spans="1:2" x14ac:dyDescent="0.35">
      <c r="A770">
        <v>-1.17</v>
      </c>
      <c r="B770">
        <f t="shared" si="17"/>
        <v>-1</v>
      </c>
    </row>
    <row r="771" spans="1:2" x14ac:dyDescent="0.35">
      <c r="A771">
        <v>-1.17</v>
      </c>
      <c r="B771">
        <f t="shared" ref="B771:B834" si="18">SIGN(A771)</f>
        <v>-1</v>
      </c>
    </row>
    <row r="772" spans="1:2" x14ac:dyDescent="0.35">
      <c r="A772">
        <v>-1.17</v>
      </c>
      <c r="B772">
        <f t="shared" si="18"/>
        <v>-1</v>
      </c>
    </row>
    <row r="773" spans="1:2" x14ac:dyDescent="0.35">
      <c r="A773">
        <v>-1.17</v>
      </c>
      <c r="B773">
        <f t="shared" si="18"/>
        <v>-1</v>
      </c>
    </row>
    <row r="774" spans="1:2" x14ac:dyDescent="0.35">
      <c r="A774">
        <v>-1.17</v>
      </c>
      <c r="B774">
        <f t="shared" si="18"/>
        <v>-1</v>
      </c>
    </row>
    <row r="775" spans="1:2" x14ac:dyDescent="0.35">
      <c r="A775">
        <v>-1.17</v>
      </c>
      <c r="B775">
        <f t="shared" si="18"/>
        <v>-1</v>
      </c>
    </row>
    <row r="776" spans="1:2" x14ac:dyDescent="0.35">
      <c r="A776">
        <v>-1.17</v>
      </c>
      <c r="B776">
        <f t="shared" si="18"/>
        <v>-1</v>
      </c>
    </row>
    <row r="777" spans="1:2" x14ac:dyDescent="0.35">
      <c r="A777">
        <v>-1.17</v>
      </c>
      <c r="B777">
        <f t="shared" si="18"/>
        <v>-1</v>
      </c>
    </row>
    <row r="778" spans="1:2" x14ac:dyDescent="0.35">
      <c r="A778">
        <v>-1.17</v>
      </c>
      <c r="B778">
        <f t="shared" si="18"/>
        <v>-1</v>
      </c>
    </row>
    <row r="779" spans="1:2" x14ac:dyDescent="0.35">
      <c r="A779">
        <v>-1.1599999999999999</v>
      </c>
      <c r="B779">
        <f t="shared" si="18"/>
        <v>-1</v>
      </c>
    </row>
    <row r="780" spans="1:2" x14ac:dyDescent="0.35">
      <c r="A780">
        <v>-1.1599999999999999</v>
      </c>
      <c r="B780">
        <f t="shared" si="18"/>
        <v>-1</v>
      </c>
    </row>
    <row r="781" spans="1:2" x14ac:dyDescent="0.35">
      <c r="A781">
        <v>-1.1599999999999999</v>
      </c>
      <c r="B781">
        <f t="shared" si="18"/>
        <v>-1</v>
      </c>
    </row>
    <row r="782" spans="1:2" x14ac:dyDescent="0.35">
      <c r="A782">
        <v>-1.1599999999999999</v>
      </c>
      <c r="B782">
        <f t="shared" si="18"/>
        <v>-1</v>
      </c>
    </row>
    <row r="783" spans="1:2" x14ac:dyDescent="0.35">
      <c r="A783">
        <v>-1.1599999999999999</v>
      </c>
      <c r="B783">
        <f t="shared" si="18"/>
        <v>-1</v>
      </c>
    </row>
    <row r="784" spans="1:2" x14ac:dyDescent="0.35">
      <c r="A784">
        <v>-1.1599999999999999</v>
      </c>
      <c r="B784">
        <f t="shared" si="18"/>
        <v>-1</v>
      </c>
    </row>
    <row r="785" spans="1:2" x14ac:dyDescent="0.35">
      <c r="A785">
        <v>-1.1599999999999999</v>
      </c>
      <c r="B785">
        <f t="shared" si="18"/>
        <v>-1</v>
      </c>
    </row>
    <row r="786" spans="1:2" x14ac:dyDescent="0.35">
      <c r="A786">
        <v>-1.1599999999999999</v>
      </c>
      <c r="B786">
        <f t="shared" si="18"/>
        <v>-1</v>
      </c>
    </row>
    <row r="787" spans="1:2" x14ac:dyDescent="0.35">
      <c r="A787">
        <v>-1.1599999999999999</v>
      </c>
      <c r="B787">
        <f t="shared" si="18"/>
        <v>-1</v>
      </c>
    </row>
    <row r="788" spans="1:2" x14ac:dyDescent="0.35">
      <c r="A788">
        <v>-1.1599999999999999</v>
      </c>
      <c r="B788">
        <f t="shared" si="18"/>
        <v>-1</v>
      </c>
    </row>
    <row r="789" spans="1:2" x14ac:dyDescent="0.35">
      <c r="A789">
        <v>-1.1599999999999999</v>
      </c>
      <c r="B789">
        <f t="shared" si="18"/>
        <v>-1</v>
      </c>
    </row>
    <row r="790" spans="1:2" x14ac:dyDescent="0.35">
      <c r="A790">
        <v>-1.1599999999999999</v>
      </c>
      <c r="B790">
        <f t="shared" si="18"/>
        <v>-1</v>
      </c>
    </row>
    <row r="791" spans="1:2" x14ac:dyDescent="0.35">
      <c r="A791">
        <v>-1.1499999999999999</v>
      </c>
      <c r="B791">
        <f t="shared" si="18"/>
        <v>-1</v>
      </c>
    </row>
    <row r="792" spans="1:2" x14ac:dyDescent="0.35">
      <c r="A792">
        <v>-1.1499999999999999</v>
      </c>
      <c r="B792">
        <f t="shared" si="18"/>
        <v>-1</v>
      </c>
    </row>
    <row r="793" spans="1:2" x14ac:dyDescent="0.35">
      <c r="A793">
        <v>-1.1499999999999999</v>
      </c>
      <c r="B793">
        <f t="shared" si="18"/>
        <v>-1</v>
      </c>
    </row>
    <row r="794" spans="1:2" x14ac:dyDescent="0.35">
      <c r="A794">
        <v>-1.1499999999999999</v>
      </c>
      <c r="B794">
        <f t="shared" si="18"/>
        <v>-1</v>
      </c>
    </row>
    <row r="795" spans="1:2" x14ac:dyDescent="0.35">
      <c r="A795">
        <v>-1.1499999999999999</v>
      </c>
      <c r="B795">
        <f t="shared" si="18"/>
        <v>-1</v>
      </c>
    </row>
    <row r="796" spans="1:2" x14ac:dyDescent="0.35">
      <c r="A796">
        <v>-1.1499999999999999</v>
      </c>
      <c r="B796">
        <f t="shared" si="18"/>
        <v>-1</v>
      </c>
    </row>
    <row r="797" spans="1:2" x14ac:dyDescent="0.35">
      <c r="A797">
        <v>-1.1499999999999999</v>
      </c>
      <c r="B797">
        <f t="shared" si="18"/>
        <v>-1</v>
      </c>
    </row>
    <row r="798" spans="1:2" x14ac:dyDescent="0.35">
      <c r="A798">
        <v>-1.1499999999999999</v>
      </c>
      <c r="B798">
        <f t="shared" si="18"/>
        <v>-1</v>
      </c>
    </row>
    <row r="799" spans="1:2" x14ac:dyDescent="0.35">
      <c r="A799">
        <v>-1.1499999999999999</v>
      </c>
      <c r="B799">
        <f t="shared" si="18"/>
        <v>-1</v>
      </c>
    </row>
    <row r="800" spans="1:2" x14ac:dyDescent="0.35">
      <c r="A800">
        <v>-1.1499999999999999</v>
      </c>
      <c r="B800">
        <f t="shared" si="18"/>
        <v>-1</v>
      </c>
    </row>
    <row r="801" spans="1:2" x14ac:dyDescent="0.35">
      <c r="A801">
        <v>-1.1399999999999999</v>
      </c>
      <c r="B801">
        <f t="shared" si="18"/>
        <v>-1</v>
      </c>
    </row>
    <row r="802" spans="1:2" x14ac:dyDescent="0.35">
      <c r="A802">
        <v>-1.1399999999999999</v>
      </c>
      <c r="B802">
        <f t="shared" si="18"/>
        <v>-1</v>
      </c>
    </row>
    <row r="803" spans="1:2" x14ac:dyDescent="0.35">
      <c r="A803">
        <v>-1.1399999999999999</v>
      </c>
      <c r="B803">
        <f t="shared" si="18"/>
        <v>-1</v>
      </c>
    </row>
    <row r="804" spans="1:2" x14ac:dyDescent="0.35">
      <c r="A804">
        <v>-1.1399999999999999</v>
      </c>
      <c r="B804">
        <f t="shared" si="18"/>
        <v>-1</v>
      </c>
    </row>
    <row r="805" spans="1:2" x14ac:dyDescent="0.35">
      <c r="A805">
        <v>-1.1399999999999999</v>
      </c>
      <c r="B805">
        <f t="shared" si="18"/>
        <v>-1</v>
      </c>
    </row>
    <row r="806" spans="1:2" x14ac:dyDescent="0.35">
      <c r="A806">
        <v>-1.1399999999999999</v>
      </c>
      <c r="B806">
        <f t="shared" si="18"/>
        <v>-1</v>
      </c>
    </row>
    <row r="807" spans="1:2" x14ac:dyDescent="0.35">
      <c r="A807">
        <v>-1.1399999999999999</v>
      </c>
      <c r="B807">
        <f t="shared" si="18"/>
        <v>-1</v>
      </c>
    </row>
    <row r="808" spans="1:2" x14ac:dyDescent="0.35">
      <c r="A808">
        <v>-1.1399999999999999</v>
      </c>
      <c r="B808">
        <f t="shared" si="18"/>
        <v>-1</v>
      </c>
    </row>
    <row r="809" spans="1:2" x14ac:dyDescent="0.35">
      <c r="A809">
        <v>-1.1399999999999999</v>
      </c>
      <c r="B809">
        <f t="shared" si="18"/>
        <v>-1</v>
      </c>
    </row>
    <row r="810" spans="1:2" x14ac:dyDescent="0.35">
      <c r="A810">
        <v>-1.1399999999999999</v>
      </c>
      <c r="B810">
        <f t="shared" si="18"/>
        <v>-1</v>
      </c>
    </row>
    <row r="811" spans="1:2" x14ac:dyDescent="0.35">
      <c r="A811">
        <v>-1.1399999999999999</v>
      </c>
      <c r="B811">
        <f t="shared" si="18"/>
        <v>-1</v>
      </c>
    </row>
    <row r="812" spans="1:2" x14ac:dyDescent="0.35">
      <c r="A812">
        <v>-1.1299999999999999</v>
      </c>
      <c r="B812">
        <f t="shared" si="18"/>
        <v>-1</v>
      </c>
    </row>
    <row r="813" spans="1:2" x14ac:dyDescent="0.35">
      <c r="A813">
        <v>-1.1299999999999999</v>
      </c>
      <c r="B813">
        <f t="shared" si="18"/>
        <v>-1</v>
      </c>
    </row>
    <row r="814" spans="1:2" x14ac:dyDescent="0.35">
      <c r="A814">
        <v>-1.1299999999999999</v>
      </c>
      <c r="B814">
        <f t="shared" si="18"/>
        <v>-1</v>
      </c>
    </row>
    <row r="815" spans="1:2" x14ac:dyDescent="0.35">
      <c r="A815">
        <v>-1.1299999999999999</v>
      </c>
      <c r="B815">
        <f t="shared" si="18"/>
        <v>-1</v>
      </c>
    </row>
    <row r="816" spans="1:2" x14ac:dyDescent="0.35">
      <c r="A816">
        <v>-1.1299999999999999</v>
      </c>
      <c r="B816">
        <f t="shared" si="18"/>
        <v>-1</v>
      </c>
    </row>
    <row r="817" spans="1:2" x14ac:dyDescent="0.35">
      <c r="A817">
        <v>-1.1299999999999999</v>
      </c>
      <c r="B817">
        <f t="shared" si="18"/>
        <v>-1</v>
      </c>
    </row>
    <row r="818" spans="1:2" x14ac:dyDescent="0.35">
      <c r="A818">
        <v>-1.1299999999999999</v>
      </c>
      <c r="B818">
        <f t="shared" si="18"/>
        <v>-1</v>
      </c>
    </row>
    <row r="819" spans="1:2" x14ac:dyDescent="0.35">
      <c r="A819">
        <v>-1.1299999999999999</v>
      </c>
      <c r="B819">
        <f t="shared" si="18"/>
        <v>-1</v>
      </c>
    </row>
    <row r="820" spans="1:2" x14ac:dyDescent="0.35">
      <c r="A820">
        <v>-1.1299999999999999</v>
      </c>
      <c r="B820">
        <f t="shared" si="18"/>
        <v>-1</v>
      </c>
    </row>
    <row r="821" spans="1:2" x14ac:dyDescent="0.35">
      <c r="A821">
        <v>-1.1200000000000001</v>
      </c>
      <c r="B821">
        <f t="shared" si="18"/>
        <v>-1</v>
      </c>
    </row>
    <row r="822" spans="1:2" x14ac:dyDescent="0.35">
      <c r="A822">
        <v>-1.1200000000000001</v>
      </c>
      <c r="B822">
        <f t="shared" si="18"/>
        <v>-1</v>
      </c>
    </row>
    <row r="823" spans="1:2" x14ac:dyDescent="0.35">
      <c r="A823">
        <v>-1.1200000000000001</v>
      </c>
      <c r="B823">
        <f t="shared" si="18"/>
        <v>-1</v>
      </c>
    </row>
    <row r="824" spans="1:2" x14ac:dyDescent="0.35">
      <c r="A824">
        <v>-1.1200000000000001</v>
      </c>
      <c r="B824">
        <f t="shared" si="18"/>
        <v>-1</v>
      </c>
    </row>
    <row r="825" spans="1:2" x14ac:dyDescent="0.35">
      <c r="A825">
        <v>-1.1200000000000001</v>
      </c>
      <c r="B825">
        <f t="shared" si="18"/>
        <v>-1</v>
      </c>
    </row>
    <row r="826" spans="1:2" x14ac:dyDescent="0.35">
      <c r="A826">
        <v>-1.1200000000000001</v>
      </c>
      <c r="B826">
        <f t="shared" si="18"/>
        <v>-1</v>
      </c>
    </row>
    <row r="827" spans="1:2" x14ac:dyDescent="0.35">
      <c r="A827">
        <v>-1.1200000000000001</v>
      </c>
      <c r="B827">
        <f t="shared" si="18"/>
        <v>-1</v>
      </c>
    </row>
    <row r="828" spans="1:2" x14ac:dyDescent="0.35">
      <c r="A828">
        <v>-1.1200000000000001</v>
      </c>
      <c r="B828">
        <f t="shared" si="18"/>
        <v>-1</v>
      </c>
    </row>
    <row r="829" spans="1:2" x14ac:dyDescent="0.35">
      <c r="A829">
        <v>-1.1200000000000001</v>
      </c>
      <c r="B829">
        <f t="shared" si="18"/>
        <v>-1</v>
      </c>
    </row>
    <row r="830" spans="1:2" x14ac:dyDescent="0.35">
      <c r="A830">
        <v>-1.1100000000000001</v>
      </c>
      <c r="B830">
        <f t="shared" si="18"/>
        <v>-1</v>
      </c>
    </row>
    <row r="831" spans="1:2" x14ac:dyDescent="0.35">
      <c r="A831">
        <v>-1.1100000000000001</v>
      </c>
      <c r="B831">
        <f t="shared" si="18"/>
        <v>-1</v>
      </c>
    </row>
    <row r="832" spans="1:2" x14ac:dyDescent="0.35">
      <c r="A832">
        <v>-1.1100000000000001</v>
      </c>
      <c r="B832">
        <f t="shared" si="18"/>
        <v>-1</v>
      </c>
    </row>
    <row r="833" spans="1:2" x14ac:dyDescent="0.35">
      <c r="A833">
        <v>-1.1100000000000001</v>
      </c>
      <c r="B833">
        <f t="shared" si="18"/>
        <v>-1</v>
      </c>
    </row>
    <row r="834" spans="1:2" x14ac:dyDescent="0.35">
      <c r="A834">
        <v>-1.1100000000000001</v>
      </c>
      <c r="B834">
        <f t="shared" si="18"/>
        <v>-1</v>
      </c>
    </row>
    <row r="835" spans="1:2" x14ac:dyDescent="0.35">
      <c r="A835">
        <v>-1.1100000000000001</v>
      </c>
      <c r="B835">
        <f t="shared" ref="B835:B898" si="19">SIGN(A835)</f>
        <v>-1</v>
      </c>
    </row>
    <row r="836" spans="1:2" x14ac:dyDescent="0.35">
      <c r="A836">
        <v>-1.1100000000000001</v>
      </c>
      <c r="B836">
        <f t="shared" si="19"/>
        <v>-1</v>
      </c>
    </row>
    <row r="837" spans="1:2" x14ac:dyDescent="0.35">
      <c r="A837">
        <v>-1.1100000000000001</v>
      </c>
      <c r="B837">
        <f t="shared" si="19"/>
        <v>-1</v>
      </c>
    </row>
    <row r="838" spans="1:2" x14ac:dyDescent="0.35">
      <c r="A838">
        <v>-1.1100000000000001</v>
      </c>
      <c r="B838">
        <f t="shared" si="19"/>
        <v>-1</v>
      </c>
    </row>
    <row r="839" spans="1:2" x14ac:dyDescent="0.35">
      <c r="A839">
        <v>-1.1100000000000001</v>
      </c>
      <c r="B839">
        <f t="shared" si="19"/>
        <v>-1</v>
      </c>
    </row>
    <row r="840" spans="1:2" x14ac:dyDescent="0.35">
      <c r="A840">
        <v>-1.1100000000000001</v>
      </c>
      <c r="B840">
        <f t="shared" si="19"/>
        <v>-1</v>
      </c>
    </row>
    <row r="841" spans="1:2" x14ac:dyDescent="0.35">
      <c r="A841">
        <v>-1.1100000000000001</v>
      </c>
      <c r="B841">
        <f t="shared" si="19"/>
        <v>-1</v>
      </c>
    </row>
    <row r="842" spans="1:2" x14ac:dyDescent="0.35">
      <c r="A842">
        <v>-1.1000000000000001</v>
      </c>
      <c r="B842">
        <f t="shared" si="19"/>
        <v>-1</v>
      </c>
    </row>
    <row r="843" spans="1:2" x14ac:dyDescent="0.35">
      <c r="A843">
        <v>-1.1000000000000001</v>
      </c>
      <c r="B843">
        <f t="shared" si="19"/>
        <v>-1</v>
      </c>
    </row>
    <row r="844" spans="1:2" x14ac:dyDescent="0.35">
      <c r="A844">
        <v>-1.1000000000000001</v>
      </c>
      <c r="B844">
        <f t="shared" si="19"/>
        <v>-1</v>
      </c>
    </row>
    <row r="845" spans="1:2" x14ac:dyDescent="0.35">
      <c r="A845">
        <v>-1.1000000000000001</v>
      </c>
      <c r="B845">
        <f t="shared" si="19"/>
        <v>-1</v>
      </c>
    </row>
    <row r="846" spans="1:2" x14ac:dyDescent="0.35">
      <c r="A846">
        <v>-1.1000000000000001</v>
      </c>
      <c r="B846">
        <f t="shared" si="19"/>
        <v>-1</v>
      </c>
    </row>
    <row r="847" spans="1:2" x14ac:dyDescent="0.35">
      <c r="A847">
        <v>-1.1000000000000001</v>
      </c>
      <c r="B847">
        <f t="shared" si="19"/>
        <v>-1</v>
      </c>
    </row>
    <row r="848" spans="1:2" x14ac:dyDescent="0.35">
      <c r="A848">
        <v>-1.1000000000000001</v>
      </c>
      <c r="B848">
        <f t="shared" si="19"/>
        <v>-1</v>
      </c>
    </row>
    <row r="849" spans="1:2" x14ac:dyDescent="0.35">
      <c r="A849">
        <v>-1.1000000000000001</v>
      </c>
      <c r="B849">
        <f t="shared" si="19"/>
        <v>-1</v>
      </c>
    </row>
    <row r="850" spans="1:2" x14ac:dyDescent="0.35">
      <c r="A850">
        <v>-1.1000000000000001</v>
      </c>
      <c r="B850">
        <f t="shared" si="19"/>
        <v>-1</v>
      </c>
    </row>
    <row r="851" spans="1:2" x14ac:dyDescent="0.35">
      <c r="A851">
        <v>-1.1000000000000001</v>
      </c>
      <c r="B851">
        <f t="shared" si="19"/>
        <v>-1</v>
      </c>
    </row>
    <row r="852" spans="1:2" x14ac:dyDescent="0.35">
      <c r="A852">
        <v>-1.0900000000000001</v>
      </c>
      <c r="B852">
        <f t="shared" si="19"/>
        <v>-1</v>
      </c>
    </row>
    <row r="853" spans="1:2" x14ac:dyDescent="0.35">
      <c r="A853">
        <v>-1.0900000000000001</v>
      </c>
      <c r="B853">
        <f t="shared" si="19"/>
        <v>-1</v>
      </c>
    </row>
    <row r="854" spans="1:2" x14ac:dyDescent="0.35">
      <c r="A854">
        <v>-1.0900000000000001</v>
      </c>
      <c r="B854">
        <f t="shared" si="19"/>
        <v>-1</v>
      </c>
    </row>
    <row r="855" spans="1:2" x14ac:dyDescent="0.35">
      <c r="A855">
        <v>-1.0900000000000001</v>
      </c>
      <c r="B855">
        <f t="shared" si="19"/>
        <v>-1</v>
      </c>
    </row>
    <row r="856" spans="1:2" x14ac:dyDescent="0.35">
      <c r="A856">
        <v>-1.0900000000000001</v>
      </c>
      <c r="B856">
        <f t="shared" si="19"/>
        <v>-1</v>
      </c>
    </row>
    <row r="857" spans="1:2" x14ac:dyDescent="0.35">
      <c r="A857">
        <v>-1.0900000000000001</v>
      </c>
      <c r="B857">
        <f t="shared" si="19"/>
        <v>-1</v>
      </c>
    </row>
    <row r="858" spans="1:2" x14ac:dyDescent="0.35">
      <c r="A858">
        <v>-1.0900000000000001</v>
      </c>
      <c r="B858">
        <f t="shared" si="19"/>
        <v>-1</v>
      </c>
    </row>
    <row r="859" spans="1:2" x14ac:dyDescent="0.35">
      <c r="A859">
        <v>-1.08</v>
      </c>
      <c r="B859">
        <f t="shared" si="19"/>
        <v>-1</v>
      </c>
    </row>
    <row r="860" spans="1:2" x14ac:dyDescent="0.35">
      <c r="A860">
        <v>-1.08</v>
      </c>
      <c r="B860">
        <f t="shared" si="19"/>
        <v>-1</v>
      </c>
    </row>
    <row r="861" spans="1:2" x14ac:dyDescent="0.35">
      <c r="A861">
        <v>-1.08</v>
      </c>
      <c r="B861">
        <f t="shared" si="19"/>
        <v>-1</v>
      </c>
    </row>
    <row r="862" spans="1:2" x14ac:dyDescent="0.35">
      <c r="A862">
        <v>-1.08</v>
      </c>
      <c r="B862">
        <f t="shared" si="19"/>
        <v>-1</v>
      </c>
    </row>
    <row r="863" spans="1:2" x14ac:dyDescent="0.35">
      <c r="A863">
        <v>-1.08</v>
      </c>
      <c r="B863">
        <f t="shared" si="19"/>
        <v>-1</v>
      </c>
    </row>
    <row r="864" spans="1:2" x14ac:dyDescent="0.35">
      <c r="A864">
        <v>-1.08</v>
      </c>
      <c r="B864">
        <f t="shared" si="19"/>
        <v>-1</v>
      </c>
    </row>
    <row r="865" spans="1:2" x14ac:dyDescent="0.35">
      <c r="A865">
        <v>-1.08</v>
      </c>
      <c r="B865">
        <f t="shared" si="19"/>
        <v>-1</v>
      </c>
    </row>
    <row r="866" spans="1:2" x14ac:dyDescent="0.35">
      <c r="A866">
        <v>-1.08</v>
      </c>
      <c r="B866">
        <f t="shared" si="19"/>
        <v>-1</v>
      </c>
    </row>
    <row r="867" spans="1:2" x14ac:dyDescent="0.35">
      <c r="A867">
        <v>-1.08</v>
      </c>
      <c r="B867">
        <f t="shared" si="19"/>
        <v>-1</v>
      </c>
    </row>
    <row r="868" spans="1:2" x14ac:dyDescent="0.35">
      <c r="A868">
        <v>-1.08</v>
      </c>
      <c r="B868">
        <f t="shared" si="19"/>
        <v>-1</v>
      </c>
    </row>
    <row r="869" spans="1:2" x14ac:dyDescent="0.35">
      <c r="A869">
        <v>-1.08</v>
      </c>
      <c r="B869">
        <f t="shared" si="19"/>
        <v>-1</v>
      </c>
    </row>
    <row r="870" spans="1:2" x14ac:dyDescent="0.35">
      <c r="A870">
        <v>-1.07</v>
      </c>
      <c r="B870">
        <f t="shared" si="19"/>
        <v>-1</v>
      </c>
    </row>
    <row r="871" spans="1:2" x14ac:dyDescent="0.35">
      <c r="A871">
        <v>-1.07</v>
      </c>
      <c r="B871">
        <f t="shared" si="19"/>
        <v>-1</v>
      </c>
    </row>
    <row r="872" spans="1:2" x14ac:dyDescent="0.35">
      <c r="A872">
        <v>-1.07</v>
      </c>
      <c r="B872">
        <f t="shared" si="19"/>
        <v>-1</v>
      </c>
    </row>
    <row r="873" spans="1:2" x14ac:dyDescent="0.35">
      <c r="A873">
        <v>-1.07</v>
      </c>
      <c r="B873">
        <f t="shared" si="19"/>
        <v>-1</v>
      </c>
    </row>
    <row r="874" spans="1:2" x14ac:dyDescent="0.35">
      <c r="A874">
        <v>-1.07</v>
      </c>
      <c r="B874">
        <f t="shared" si="19"/>
        <v>-1</v>
      </c>
    </row>
    <row r="875" spans="1:2" x14ac:dyDescent="0.35">
      <c r="A875">
        <v>-1.07</v>
      </c>
      <c r="B875">
        <f t="shared" si="19"/>
        <v>-1</v>
      </c>
    </row>
    <row r="876" spans="1:2" x14ac:dyDescent="0.35">
      <c r="A876">
        <v>-1.07</v>
      </c>
      <c r="B876">
        <f t="shared" si="19"/>
        <v>-1</v>
      </c>
    </row>
    <row r="877" spans="1:2" x14ac:dyDescent="0.35">
      <c r="A877">
        <v>-1.07</v>
      </c>
      <c r="B877">
        <f t="shared" si="19"/>
        <v>-1</v>
      </c>
    </row>
    <row r="878" spans="1:2" x14ac:dyDescent="0.35">
      <c r="A878">
        <v>-1.06</v>
      </c>
      <c r="B878">
        <f t="shared" si="19"/>
        <v>-1</v>
      </c>
    </row>
    <row r="879" spans="1:2" x14ac:dyDescent="0.35">
      <c r="A879">
        <v>-1.06</v>
      </c>
      <c r="B879">
        <f t="shared" si="19"/>
        <v>-1</v>
      </c>
    </row>
    <row r="880" spans="1:2" x14ac:dyDescent="0.35">
      <c r="A880">
        <v>-1.06</v>
      </c>
      <c r="B880">
        <f t="shared" si="19"/>
        <v>-1</v>
      </c>
    </row>
    <row r="881" spans="1:2" x14ac:dyDescent="0.35">
      <c r="A881">
        <v>-1.06</v>
      </c>
      <c r="B881">
        <f t="shared" si="19"/>
        <v>-1</v>
      </c>
    </row>
    <row r="882" spans="1:2" x14ac:dyDescent="0.35">
      <c r="A882">
        <v>-1.06</v>
      </c>
      <c r="B882">
        <f t="shared" si="19"/>
        <v>-1</v>
      </c>
    </row>
    <row r="883" spans="1:2" x14ac:dyDescent="0.35">
      <c r="A883">
        <v>-1.06</v>
      </c>
      <c r="B883">
        <f t="shared" si="19"/>
        <v>-1</v>
      </c>
    </row>
    <row r="884" spans="1:2" x14ac:dyDescent="0.35">
      <c r="A884">
        <v>-1.06</v>
      </c>
      <c r="B884">
        <f t="shared" si="19"/>
        <v>-1</v>
      </c>
    </row>
    <row r="885" spans="1:2" x14ac:dyDescent="0.35">
      <c r="A885">
        <v>-1.06</v>
      </c>
      <c r="B885">
        <f t="shared" si="19"/>
        <v>-1</v>
      </c>
    </row>
    <row r="886" spans="1:2" x14ac:dyDescent="0.35">
      <c r="A886">
        <v>-1.06</v>
      </c>
      <c r="B886">
        <f t="shared" si="19"/>
        <v>-1</v>
      </c>
    </row>
    <row r="887" spans="1:2" x14ac:dyDescent="0.35">
      <c r="A887">
        <v>-1.06</v>
      </c>
      <c r="B887">
        <f t="shared" si="19"/>
        <v>-1</v>
      </c>
    </row>
    <row r="888" spans="1:2" x14ac:dyDescent="0.35">
      <c r="A888">
        <v>-1.06</v>
      </c>
      <c r="B888">
        <f t="shared" si="19"/>
        <v>-1</v>
      </c>
    </row>
    <row r="889" spans="1:2" x14ac:dyDescent="0.35">
      <c r="A889">
        <v>-1.05</v>
      </c>
      <c r="B889">
        <f t="shared" si="19"/>
        <v>-1</v>
      </c>
    </row>
    <row r="890" spans="1:2" x14ac:dyDescent="0.35">
      <c r="A890">
        <v>-1.05</v>
      </c>
      <c r="B890">
        <f t="shared" si="19"/>
        <v>-1</v>
      </c>
    </row>
    <row r="891" spans="1:2" x14ac:dyDescent="0.35">
      <c r="A891">
        <v>-1.05</v>
      </c>
      <c r="B891">
        <f t="shared" si="19"/>
        <v>-1</v>
      </c>
    </row>
    <row r="892" spans="1:2" x14ac:dyDescent="0.35">
      <c r="A892">
        <v>-1.05</v>
      </c>
      <c r="B892">
        <f t="shared" si="19"/>
        <v>-1</v>
      </c>
    </row>
    <row r="893" spans="1:2" x14ac:dyDescent="0.35">
      <c r="A893">
        <v>-1.05</v>
      </c>
      <c r="B893">
        <f t="shared" si="19"/>
        <v>-1</v>
      </c>
    </row>
    <row r="894" spans="1:2" x14ac:dyDescent="0.35">
      <c r="A894">
        <v>-1.05</v>
      </c>
      <c r="B894">
        <f t="shared" si="19"/>
        <v>-1</v>
      </c>
    </row>
    <row r="895" spans="1:2" x14ac:dyDescent="0.35">
      <c r="A895">
        <v>-1.05</v>
      </c>
      <c r="B895">
        <f t="shared" si="19"/>
        <v>-1</v>
      </c>
    </row>
    <row r="896" spans="1:2" x14ac:dyDescent="0.35">
      <c r="A896">
        <v>-1.05</v>
      </c>
      <c r="B896">
        <f t="shared" si="19"/>
        <v>-1</v>
      </c>
    </row>
    <row r="897" spans="1:2" x14ac:dyDescent="0.35">
      <c r="A897">
        <v>-1.05</v>
      </c>
      <c r="B897">
        <f t="shared" si="19"/>
        <v>-1</v>
      </c>
    </row>
    <row r="898" spans="1:2" x14ac:dyDescent="0.35">
      <c r="A898">
        <v>-1.05</v>
      </c>
      <c r="B898">
        <f t="shared" si="19"/>
        <v>-1</v>
      </c>
    </row>
    <row r="899" spans="1:2" x14ac:dyDescent="0.35">
      <c r="A899">
        <v>-1.05</v>
      </c>
      <c r="B899">
        <f t="shared" ref="B899:B962" si="20">SIGN(A899)</f>
        <v>-1</v>
      </c>
    </row>
    <row r="900" spans="1:2" x14ac:dyDescent="0.35">
      <c r="A900">
        <v>-1.05</v>
      </c>
      <c r="B900">
        <f t="shared" si="20"/>
        <v>-1</v>
      </c>
    </row>
    <row r="901" spans="1:2" x14ac:dyDescent="0.35">
      <c r="A901">
        <v>-1.05</v>
      </c>
      <c r="B901">
        <f t="shared" si="20"/>
        <v>-1</v>
      </c>
    </row>
    <row r="902" spans="1:2" x14ac:dyDescent="0.35">
      <c r="A902">
        <v>-1.04</v>
      </c>
      <c r="B902">
        <f t="shared" si="20"/>
        <v>-1</v>
      </c>
    </row>
    <row r="903" spans="1:2" x14ac:dyDescent="0.35">
      <c r="A903">
        <v>-1.04</v>
      </c>
      <c r="B903">
        <f t="shared" si="20"/>
        <v>-1</v>
      </c>
    </row>
    <row r="904" spans="1:2" x14ac:dyDescent="0.35">
      <c r="A904">
        <v>-1.04</v>
      </c>
      <c r="B904">
        <f t="shared" si="20"/>
        <v>-1</v>
      </c>
    </row>
    <row r="905" spans="1:2" x14ac:dyDescent="0.35">
      <c r="A905">
        <v>-1.04</v>
      </c>
      <c r="B905">
        <f t="shared" si="20"/>
        <v>-1</v>
      </c>
    </row>
    <row r="906" spans="1:2" x14ac:dyDescent="0.35">
      <c r="A906">
        <v>-1.04</v>
      </c>
      <c r="B906">
        <f t="shared" si="20"/>
        <v>-1</v>
      </c>
    </row>
    <row r="907" spans="1:2" x14ac:dyDescent="0.35">
      <c r="A907">
        <v>-1.04</v>
      </c>
      <c r="B907">
        <f t="shared" si="20"/>
        <v>-1</v>
      </c>
    </row>
    <row r="908" spans="1:2" x14ac:dyDescent="0.35">
      <c r="A908">
        <v>-1.04</v>
      </c>
      <c r="B908">
        <f t="shared" si="20"/>
        <v>-1</v>
      </c>
    </row>
    <row r="909" spans="1:2" x14ac:dyDescent="0.35">
      <c r="A909">
        <v>-1.04</v>
      </c>
      <c r="B909">
        <f t="shared" si="20"/>
        <v>-1</v>
      </c>
    </row>
    <row r="910" spans="1:2" x14ac:dyDescent="0.35">
      <c r="A910">
        <v>-1.04</v>
      </c>
      <c r="B910">
        <f t="shared" si="20"/>
        <v>-1</v>
      </c>
    </row>
    <row r="911" spans="1:2" x14ac:dyDescent="0.35">
      <c r="A911">
        <v>-1.04</v>
      </c>
      <c r="B911">
        <f t="shared" si="20"/>
        <v>-1</v>
      </c>
    </row>
    <row r="912" spans="1:2" x14ac:dyDescent="0.35">
      <c r="A912">
        <v>-1.03</v>
      </c>
      <c r="B912">
        <f t="shared" si="20"/>
        <v>-1</v>
      </c>
    </row>
    <row r="913" spans="1:2" x14ac:dyDescent="0.35">
      <c r="A913">
        <v>-1.03</v>
      </c>
      <c r="B913">
        <f t="shared" si="20"/>
        <v>-1</v>
      </c>
    </row>
    <row r="914" spans="1:2" x14ac:dyDescent="0.35">
      <c r="A914">
        <v>-1.03</v>
      </c>
      <c r="B914">
        <f t="shared" si="20"/>
        <v>-1</v>
      </c>
    </row>
    <row r="915" spans="1:2" x14ac:dyDescent="0.35">
      <c r="A915">
        <v>-1.03</v>
      </c>
      <c r="B915">
        <f t="shared" si="20"/>
        <v>-1</v>
      </c>
    </row>
    <row r="916" spans="1:2" x14ac:dyDescent="0.35">
      <c r="A916">
        <v>-1.03</v>
      </c>
      <c r="B916">
        <f t="shared" si="20"/>
        <v>-1</v>
      </c>
    </row>
    <row r="917" spans="1:2" x14ac:dyDescent="0.35">
      <c r="A917">
        <v>-1.02</v>
      </c>
      <c r="B917">
        <f t="shared" si="20"/>
        <v>-1</v>
      </c>
    </row>
    <row r="918" spans="1:2" x14ac:dyDescent="0.35">
      <c r="A918">
        <v>-1.02</v>
      </c>
      <c r="B918">
        <f t="shared" si="20"/>
        <v>-1</v>
      </c>
    </row>
    <row r="919" spans="1:2" x14ac:dyDescent="0.35">
      <c r="A919">
        <v>-1.02</v>
      </c>
      <c r="B919">
        <f t="shared" si="20"/>
        <v>-1</v>
      </c>
    </row>
    <row r="920" spans="1:2" x14ac:dyDescent="0.35">
      <c r="A920">
        <v>-1.02</v>
      </c>
      <c r="B920">
        <f t="shared" si="20"/>
        <v>-1</v>
      </c>
    </row>
    <row r="921" spans="1:2" x14ac:dyDescent="0.35">
      <c r="A921">
        <v>-1.02</v>
      </c>
      <c r="B921">
        <f t="shared" si="20"/>
        <v>-1</v>
      </c>
    </row>
    <row r="922" spans="1:2" x14ac:dyDescent="0.35">
      <c r="A922">
        <v>-1.02</v>
      </c>
      <c r="B922">
        <f t="shared" si="20"/>
        <v>-1</v>
      </c>
    </row>
    <row r="923" spans="1:2" x14ac:dyDescent="0.35">
      <c r="A923">
        <v>-1.02</v>
      </c>
      <c r="B923">
        <f t="shared" si="20"/>
        <v>-1</v>
      </c>
    </row>
    <row r="924" spans="1:2" x14ac:dyDescent="0.35">
      <c r="A924">
        <v>-1.02</v>
      </c>
      <c r="B924">
        <f t="shared" si="20"/>
        <v>-1</v>
      </c>
    </row>
    <row r="925" spans="1:2" x14ac:dyDescent="0.35">
      <c r="A925">
        <v>-1.02</v>
      </c>
      <c r="B925">
        <f t="shared" si="20"/>
        <v>-1</v>
      </c>
    </row>
    <row r="926" spans="1:2" x14ac:dyDescent="0.35">
      <c r="A926">
        <v>-1.02</v>
      </c>
      <c r="B926">
        <f t="shared" si="20"/>
        <v>-1</v>
      </c>
    </row>
    <row r="927" spans="1:2" x14ac:dyDescent="0.35">
      <c r="A927">
        <v>-1.02</v>
      </c>
      <c r="B927">
        <f t="shared" si="20"/>
        <v>-1</v>
      </c>
    </row>
    <row r="928" spans="1:2" x14ac:dyDescent="0.35">
      <c r="A928">
        <v>-1.02</v>
      </c>
      <c r="B928">
        <f t="shared" si="20"/>
        <v>-1</v>
      </c>
    </row>
    <row r="929" spans="1:2" x14ac:dyDescent="0.35">
      <c r="A929">
        <v>-1.01</v>
      </c>
      <c r="B929">
        <f t="shared" si="20"/>
        <v>-1</v>
      </c>
    </row>
    <row r="930" spans="1:2" x14ac:dyDescent="0.35">
      <c r="A930">
        <v>-1.01</v>
      </c>
      <c r="B930">
        <f t="shared" si="20"/>
        <v>-1</v>
      </c>
    </row>
    <row r="931" spans="1:2" x14ac:dyDescent="0.35">
      <c r="A931">
        <v>-1.01</v>
      </c>
      <c r="B931">
        <f t="shared" si="20"/>
        <v>-1</v>
      </c>
    </row>
    <row r="932" spans="1:2" x14ac:dyDescent="0.35">
      <c r="A932">
        <v>-1.01</v>
      </c>
      <c r="B932">
        <f t="shared" si="20"/>
        <v>-1</v>
      </c>
    </row>
    <row r="933" spans="1:2" x14ac:dyDescent="0.35">
      <c r="A933">
        <v>-1.01</v>
      </c>
      <c r="B933">
        <f t="shared" si="20"/>
        <v>-1</v>
      </c>
    </row>
    <row r="934" spans="1:2" x14ac:dyDescent="0.35">
      <c r="A934">
        <v>-1.01</v>
      </c>
      <c r="B934">
        <f t="shared" si="20"/>
        <v>-1</v>
      </c>
    </row>
    <row r="935" spans="1:2" x14ac:dyDescent="0.35">
      <c r="A935">
        <v>-1.01</v>
      </c>
      <c r="B935">
        <f t="shared" si="20"/>
        <v>-1</v>
      </c>
    </row>
    <row r="936" spans="1:2" x14ac:dyDescent="0.35">
      <c r="A936">
        <v>-1.01</v>
      </c>
      <c r="B936">
        <f t="shared" si="20"/>
        <v>-1</v>
      </c>
    </row>
    <row r="937" spans="1:2" x14ac:dyDescent="0.35">
      <c r="A937">
        <v>-1.01</v>
      </c>
      <c r="B937">
        <f t="shared" si="20"/>
        <v>-1</v>
      </c>
    </row>
    <row r="938" spans="1:2" x14ac:dyDescent="0.35">
      <c r="A938">
        <v>-1.01</v>
      </c>
      <c r="B938">
        <f t="shared" si="20"/>
        <v>-1</v>
      </c>
    </row>
    <row r="939" spans="1:2" x14ac:dyDescent="0.35">
      <c r="A939">
        <v>-1.01</v>
      </c>
      <c r="B939">
        <f t="shared" si="20"/>
        <v>-1</v>
      </c>
    </row>
    <row r="940" spans="1:2" x14ac:dyDescent="0.35">
      <c r="A940">
        <v>-1.01</v>
      </c>
      <c r="B940">
        <f t="shared" si="20"/>
        <v>-1</v>
      </c>
    </row>
    <row r="941" spans="1:2" x14ac:dyDescent="0.35">
      <c r="A941">
        <v>-1.01</v>
      </c>
      <c r="B941">
        <f t="shared" si="20"/>
        <v>-1</v>
      </c>
    </row>
    <row r="942" spans="1:2" x14ac:dyDescent="0.35">
      <c r="A942">
        <v>-1.01</v>
      </c>
      <c r="B942">
        <f t="shared" si="20"/>
        <v>-1</v>
      </c>
    </row>
    <row r="943" spans="1:2" x14ac:dyDescent="0.35">
      <c r="A943">
        <v>-1.01</v>
      </c>
      <c r="B943">
        <f t="shared" si="20"/>
        <v>-1</v>
      </c>
    </row>
    <row r="944" spans="1:2" x14ac:dyDescent="0.35">
      <c r="A944">
        <v>-1.01</v>
      </c>
      <c r="B944">
        <f t="shared" si="20"/>
        <v>-1</v>
      </c>
    </row>
    <row r="945" spans="1:2" x14ac:dyDescent="0.35">
      <c r="A945">
        <v>-1.01</v>
      </c>
      <c r="B945">
        <f t="shared" si="20"/>
        <v>-1</v>
      </c>
    </row>
    <row r="946" spans="1:2" x14ac:dyDescent="0.35">
      <c r="A946">
        <v>-1</v>
      </c>
      <c r="B946">
        <f t="shared" si="20"/>
        <v>-1</v>
      </c>
    </row>
    <row r="947" spans="1:2" x14ac:dyDescent="0.35">
      <c r="A947">
        <v>-1</v>
      </c>
      <c r="B947">
        <f t="shared" si="20"/>
        <v>-1</v>
      </c>
    </row>
    <row r="948" spans="1:2" x14ac:dyDescent="0.35">
      <c r="A948">
        <v>-1</v>
      </c>
      <c r="B948">
        <f t="shared" si="20"/>
        <v>-1</v>
      </c>
    </row>
    <row r="949" spans="1:2" x14ac:dyDescent="0.35">
      <c r="A949">
        <v>-1</v>
      </c>
      <c r="B949">
        <f t="shared" si="20"/>
        <v>-1</v>
      </c>
    </row>
    <row r="950" spans="1:2" x14ac:dyDescent="0.35">
      <c r="A950">
        <v>-1</v>
      </c>
      <c r="B950">
        <f t="shared" si="20"/>
        <v>-1</v>
      </c>
    </row>
    <row r="951" spans="1:2" x14ac:dyDescent="0.35">
      <c r="A951">
        <v>-1</v>
      </c>
      <c r="B951">
        <f t="shared" si="20"/>
        <v>-1</v>
      </c>
    </row>
    <row r="952" spans="1:2" x14ac:dyDescent="0.35">
      <c r="A952">
        <v>-1</v>
      </c>
      <c r="B952">
        <f t="shared" si="20"/>
        <v>-1</v>
      </c>
    </row>
    <row r="953" spans="1:2" x14ac:dyDescent="0.35">
      <c r="A953">
        <v>-1</v>
      </c>
      <c r="B953">
        <f t="shared" si="20"/>
        <v>-1</v>
      </c>
    </row>
    <row r="954" spans="1:2" x14ac:dyDescent="0.35">
      <c r="A954">
        <v>-1</v>
      </c>
      <c r="B954">
        <f t="shared" si="20"/>
        <v>-1</v>
      </c>
    </row>
    <row r="955" spans="1:2" x14ac:dyDescent="0.35">
      <c r="A955">
        <v>-1</v>
      </c>
      <c r="B955">
        <f t="shared" si="20"/>
        <v>-1</v>
      </c>
    </row>
    <row r="956" spans="1:2" x14ac:dyDescent="0.35">
      <c r="A956">
        <v>-1</v>
      </c>
      <c r="B956">
        <f t="shared" si="20"/>
        <v>-1</v>
      </c>
    </row>
    <row r="957" spans="1:2" x14ac:dyDescent="0.35">
      <c r="A957">
        <v>-1</v>
      </c>
      <c r="B957">
        <f t="shared" si="20"/>
        <v>-1</v>
      </c>
    </row>
    <row r="958" spans="1:2" x14ac:dyDescent="0.35">
      <c r="A958">
        <v>-0.99</v>
      </c>
      <c r="B958">
        <f t="shared" si="20"/>
        <v>-1</v>
      </c>
    </row>
    <row r="959" spans="1:2" x14ac:dyDescent="0.35">
      <c r="A959">
        <v>-0.99</v>
      </c>
      <c r="B959">
        <f t="shared" si="20"/>
        <v>-1</v>
      </c>
    </row>
    <row r="960" spans="1:2" x14ac:dyDescent="0.35">
      <c r="A960">
        <v>-0.99</v>
      </c>
      <c r="B960">
        <f t="shared" si="20"/>
        <v>-1</v>
      </c>
    </row>
    <row r="961" spans="1:2" x14ac:dyDescent="0.35">
      <c r="A961">
        <v>-0.99</v>
      </c>
      <c r="B961">
        <f t="shared" si="20"/>
        <v>-1</v>
      </c>
    </row>
    <row r="962" spans="1:2" x14ac:dyDescent="0.35">
      <c r="A962">
        <v>-0.99</v>
      </c>
      <c r="B962">
        <f t="shared" si="20"/>
        <v>-1</v>
      </c>
    </row>
    <row r="963" spans="1:2" x14ac:dyDescent="0.35">
      <c r="A963">
        <v>-0.99</v>
      </c>
      <c r="B963">
        <f t="shared" ref="B963:B1026" si="21">SIGN(A963)</f>
        <v>-1</v>
      </c>
    </row>
    <row r="964" spans="1:2" x14ac:dyDescent="0.35">
      <c r="A964">
        <v>-0.99</v>
      </c>
      <c r="B964">
        <f t="shared" si="21"/>
        <v>-1</v>
      </c>
    </row>
    <row r="965" spans="1:2" x14ac:dyDescent="0.35">
      <c r="A965">
        <v>-0.99</v>
      </c>
      <c r="B965">
        <f t="shared" si="21"/>
        <v>-1</v>
      </c>
    </row>
    <row r="966" spans="1:2" x14ac:dyDescent="0.35">
      <c r="A966">
        <v>-0.99</v>
      </c>
      <c r="B966">
        <f t="shared" si="21"/>
        <v>-1</v>
      </c>
    </row>
    <row r="967" spans="1:2" x14ac:dyDescent="0.35">
      <c r="A967">
        <v>-0.99</v>
      </c>
      <c r="B967">
        <f t="shared" si="21"/>
        <v>-1</v>
      </c>
    </row>
    <row r="968" spans="1:2" x14ac:dyDescent="0.35">
      <c r="A968">
        <v>-0.98</v>
      </c>
      <c r="B968">
        <f t="shared" si="21"/>
        <v>-1</v>
      </c>
    </row>
    <row r="969" spans="1:2" x14ac:dyDescent="0.35">
      <c r="A969">
        <v>-0.98</v>
      </c>
      <c r="B969">
        <f t="shared" si="21"/>
        <v>-1</v>
      </c>
    </row>
    <row r="970" spans="1:2" x14ac:dyDescent="0.35">
      <c r="A970">
        <v>-0.98</v>
      </c>
      <c r="B970">
        <f t="shared" si="21"/>
        <v>-1</v>
      </c>
    </row>
    <row r="971" spans="1:2" x14ac:dyDescent="0.35">
      <c r="A971">
        <v>-0.98</v>
      </c>
      <c r="B971">
        <f t="shared" si="21"/>
        <v>-1</v>
      </c>
    </row>
    <row r="972" spans="1:2" x14ac:dyDescent="0.35">
      <c r="A972">
        <v>-0.98</v>
      </c>
      <c r="B972">
        <f t="shared" si="21"/>
        <v>-1</v>
      </c>
    </row>
    <row r="973" spans="1:2" x14ac:dyDescent="0.35">
      <c r="A973">
        <v>-0.98</v>
      </c>
      <c r="B973">
        <f t="shared" si="21"/>
        <v>-1</v>
      </c>
    </row>
    <row r="974" spans="1:2" x14ac:dyDescent="0.35">
      <c r="A974">
        <v>-0.98</v>
      </c>
      <c r="B974">
        <f t="shared" si="21"/>
        <v>-1</v>
      </c>
    </row>
    <row r="975" spans="1:2" x14ac:dyDescent="0.35">
      <c r="A975">
        <v>-0.98</v>
      </c>
      <c r="B975">
        <f t="shared" si="21"/>
        <v>-1</v>
      </c>
    </row>
    <row r="976" spans="1:2" x14ac:dyDescent="0.35">
      <c r="A976">
        <v>-0.97</v>
      </c>
      <c r="B976">
        <f t="shared" si="21"/>
        <v>-1</v>
      </c>
    </row>
    <row r="977" spans="1:2" x14ac:dyDescent="0.35">
      <c r="A977">
        <v>-0.97</v>
      </c>
      <c r="B977">
        <f t="shared" si="21"/>
        <v>-1</v>
      </c>
    </row>
    <row r="978" spans="1:2" x14ac:dyDescent="0.35">
      <c r="A978">
        <v>-0.97</v>
      </c>
      <c r="B978">
        <f t="shared" si="21"/>
        <v>-1</v>
      </c>
    </row>
    <row r="979" spans="1:2" x14ac:dyDescent="0.35">
      <c r="A979">
        <v>-0.97</v>
      </c>
      <c r="B979">
        <f t="shared" si="21"/>
        <v>-1</v>
      </c>
    </row>
    <row r="980" spans="1:2" x14ac:dyDescent="0.35">
      <c r="A980">
        <v>-0.97</v>
      </c>
      <c r="B980">
        <f t="shared" si="21"/>
        <v>-1</v>
      </c>
    </row>
    <row r="981" spans="1:2" x14ac:dyDescent="0.35">
      <c r="A981">
        <v>-0.97</v>
      </c>
      <c r="B981">
        <f t="shared" si="21"/>
        <v>-1</v>
      </c>
    </row>
    <row r="982" spans="1:2" x14ac:dyDescent="0.35">
      <c r="A982">
        <v>-0.97</v>
      </c>
      <c r="B982">
        <f t="shared" si="21"/>
        <v>-1</v>
      </c>
    </row>
    <row r="983" spans="1:2" x14ac:dyDescent="0.35">
      <c r="A983">
        <v>-0.97</v>
      </c>
      <c r="B983">
        <f t="shared" si="21"/>
        <v>-1</v>
      </c>
    </row>
    <row r="984" spans="1:2" x14ac:dyDescent="0.35">
      <c r="A984">
        <v>-0.97</v>
      </c>
      <c r="B984">
        <f t="shared" si="21"/>
        <v>-1</v>
      </c>
    </row>
    <row r="985" spans="1:2" x14ac:dyDescent="0.35">
      <c r="A985">
        <v>-0.97</v>
      </c>
      <c r="B985">
        <f t="shared" si="21"/>
        <v>-1</v>
      </c>
    </row>
    <row r="986" spans="1:2" x14ac:dyDescent="0.35">
      <c r="A986">
        <v>-0.97</v>
      </c>
      <c r="B986">
        <f t="shared" si="21"/>
        <v>-1</v>
      </c>
    </row>
    <row r="987" spans="1:2" x14ac:dyDescent="0.35">
      <c r="A987">
        <v>-0.97</v>
      </c>
      <c r="B987">
        <f t="shared" si="21"/>
        <v>-1</v>
      </c>
    </row>
    <row r="988" spans="1:2" x14ac:dyDescent="0.35">
      <c r="A988">
        <v>-0.97</v>
      </c>
      <c r="B988">
        <f t="shared" si="21"/>
        <v>-1</v>
      </c>
    </row>
    <row r="989" spans="1:2" x14ac:dyDescent="0.35">
      <c r="A989">
        <v>-0.97</v>
      </c>
      <c r="B989">
        <f t="shared" si="21"/>
        <v>-1</v>
      </c>
    </row>
    <row r="990" spans="1:2" x14ac:dyDescent="0.35">
      <c r="A990">
        <v>-0.96</v>
      </c>
      <c r="B990">
        <f t="shared" si="21"/>
        <v>-1</v>
      </c>
    </row>
    <row r="991" spans="1:2" x14ac:dyDescent="0.35">
      <c r="A991">
        <v>-0.96</v>
      </c>
      <c r="B991">
        <f t="shared" si="21"/>
        <v>-1</v>
      </c>
    </row>
    <row r="992" spans="1:2" x14ac:dyDescent="0.35">
      <c r="A992">
        <v>-0.96</v>
      </c>
      <c r="B992">
        <f t="shared" si="21"/>
        <v>-1</v>
      </c>
    </row>
    <row r="993" spans="1:2" x14ac:dyDescent="0.35">
      <c r="A993">
        <v>-0.96</v>
      </c>
      <c r="B993">
        <f t="shared" si="21"/>
        <v>-1</v>
      </c>
    </row>
    <row r="994" spans="1:2" x14ac:dyDescent="0.35">
      <c r="A994">
        <v>-0.96</v>
      </c>
      <c r="B994">
        <f t="shared" si="21"/>
        <v>-1</v>
      </c>
    </row>
    <row r="995" spans="1:2" x14ac:dyDescent="0.35">
      <c r="A995">
        <v>-0.96</v>
      </c>
      <c r="B995">
        <f t="shared" si="21"/>
        <v>-1</v>
      </c>
    </row>
    <row r="996" spans="1:2" x14ac:dyDescent="0.35">
      <c r="A996">
        <v>-0.96</v>
      </c>
      <c r="B996">
        <f t="shared" si="21"/>
        <v>-1</v>
      </c>
    </row>
    <row r="997" spans="1:2" x14ac:dyDescent="0.35">
      <c r="A997">
        <v>-0.96</v>
      </c>
      <c r="B997">
        <f t="shared" si="21"/>
        <v>-1</v>
      </c>
    </row>
    <row r="998" spans="1:2" x14ac:dyDescent="0.35">
      <c r="A998">
        <v>-0.96</v>
      </c>
      <c r="B998">
        <f t="shared" si="21"/>
        <v>-1</v>
      </c>
    </row>
    <row r="999" spans="1:2" x14ac:dyDescent="0.35">
      <c r="A999">
        <v>-0.96</v>
      </c>
      <c r="B999">
        <f t="shared" si="21"/>
        <v>-1</v>
      </c>
    </row>
    <row r="1000" spans="1:2" x14ac:dyDescent="0.35">
      <c r="A1000">
        <v>-0.95</v>
      </c>
      <c r="B1000">
        <f t="shared" si="21"/>
        <v>-1</v>
      </c>
    </row>
    <row r="1001" spans="1:2" x14ac:dyDescent="0.35">
      <c r="A1001">
        <v>-0.95</v>
      </c>
      <c r="B1001">
        <f t="shared" si="21"/>
        <v>-1</v>
      </c>
    </row>
    <row r="1002" spans="1:2" x14ac:dyDescent="0.35">
      <c r="A1002">
        <v>-0.95</v>
      </c>
      <c r="B1002">
        <f t="shared" si="21"/>
        <v>-1</v>
      </c>
    </row>
    <row r="1003" spans="1:2" x14ac:dyDescent="0.35">
      <c r="A1003">
        <v>-0.95</v>
      </c>
      <c r="B1003">
        <f t="shared" si="21"/>
        <v>-1</v>
      </c>
    </row>
    <row r="1004" spans="1:2" x14ac:dyDescent="0.35">
      <c r="A1004">
        <v>-0.95</v>
      </c>
      <c r="B1004">
        <f t="shared" si="21"/>
        <v>-1</v>
      </c>
    </row>
    <row r="1005" spans="1:2" x14ac:dyDescent="0.35">
      <c r="A1005">
        <v>-0.95</v>
      </c>
      <c r="B1005">
        <f t="shared" si="21"/>
        <v>-1</v>
      </c>
    </row>
    <row r="1006" spans="1:2" x14ac:dyDescent="0.35">
      <c r="A1006">
        <v>-0.95</v>
      </c>
      <c r="B1006">
        <f t="shared" si="21"/>
        <v>-1</v>
      </c>
    </row>
    <row r="1007" spans="1:2" x14ac:dyDescent="0.35">
      <c r="A1007">
        <v>-0.95</v>
      </c>
      <c r="B1007">
        <f t="shared" si="21"/>
        <v>-1</v>
      </c>
    </row>
    <row r="1008" spans="1:2" x14ac:dyDescent="0.35">
      <c r="A1008">
        <v>-0.95</v>
      </c>
      <c r="B1008">
        <f t="shared" si="21"/>
        <v>-1</v>
      </c>
    </row>
    <row r="1009" spans="1:2" x14ac:dyDescent="0.35">
      <c r="A1009">
        <v>-0.95</v>
      </c>
      <c r="B1009">
        <f t="shared" si="21"/>
        <v>-1</v>
      </c>
    </row>
    <row r="1010" spans="1:2" x14ac:dyDescent="0.35">
      <c r="A1010">
        <v>-0.95</v>
      </c>
      <c r="B1010">
        <f t="shared" si="21"/>
        <v>-1</v>
      </c>
    </row>
    <row r="1011" spans="1:2" x14ac:dyDescent="0.35">
      <c r="A1011">
        <v>-0.95</v>
      </c>
      <c r="B1011">
        <f t="shared" si="21"/>
        <v>-1</v>
      </c>
    </row>
    <row r="1012" spans="1:2" x14ac:dyDescent="0.35">
      <c r="A1012">
        <v>-0.94</v>
      </c>
      <c r="B1012">
        <f t="shared" si="21"/>
        <v>-1</v>
      </c>
    </row>
    <row r="1013" spans="1:2" x14ac:dyDescent="0.35">
      <c r="A1013">
        <v>-0.94</v>
      </c>
      <c r="B1013">
        <f t="shared" si="21"/>
        <v>-1</v>
      </c>
    </row>
    <row r="1014" spans="1:2" x14ac:dyDescent="0.35">
      <c r="A1014">
        <v>-0.94</v>
      </c>
      <c r="B1014">
        <f t="shared" si="21"/>
        <v>-1</v>
      </c>
    </row>
    <row r="1015" spans="1:2" x14ac:dyDescent="0.35">
      <c r="A1015">
        <v>-0.94</v>
      </c>
      <c r="B1015">
        <f t="shared" si="21"/>
        <v>-1</v>
      </c>
    </row>
    <row r="1016" spans="1:2" x14ac:dyDescent="0.35">
      <c r="A1016">
        <v>-0.94</v>
      </c>
      <c r="B1016">
        <f t="shared" si="21"/>
        <v>-1</v>
      </c>
    </row>
    <row r="1017" spans="1:2" x14ac:dyDescent="0.35">
      <c r="A1017">
        <v>-0.94</v>
      </c>
      <c r="B1017">
        <f t="shared" si="21"/>
        <v>-1</v>
      </c>
    </row>
    <row r="1018" spans="1:2" x14ac:dyDescent="0.35">
      <c r="A1018">
        <v>-0.93</v>
      </c>
      <c r="B1018">
        <f t="shared" si="21"/>
        <v>-1</v>
      </c>
    </row>
    <row r="1019" spans="1:2" x14ac:dyDescent="0.35">
      <c r="A1019">
        <v>-0.93</v>
      </c>
      <c r="B1019">
        <f t="shared" si="21"/>
        <v>-1</v>
      </c>
    </row>
    <row r="1020" spans="1:2" x14ac:dyDescent="0.35">
      <c r="A1020">
        <v>-0.93</v>
      </c>
      <c r="B1020">
        <f t="shared" si="21"/>
        <v>-1</v>
      </c>
    </row>
    <row r="1021" spans="1:2" x14ac:dyDescent="0.35">
      <c r="A1021">
        <v>-0.93</v>
      </c>
      <c r="B1021">
        <f t="shared" si="21"/>
        <v>-1</v>
      </c>
    </row>
    <row r="1022" spans="1:2" x14ac:dyDescent="0.35">
      <c r="A1022">
        <v>-0.93</v>
      </c>
      <c r="B1022">
        <f t="shared" si="21"/>
        <v>-1</v>
      </c>
    </row>
    <row r="1023" spans="1:2" x14ac:dyDescent="0.35">
      <c r="A1023">
        <v>-0.93</v>
      </c>
      <c r="B1023">
        <f t="shared" si="21"/>
        <v>-1</v>
      </c>
    </row>
    <row r="1024" spans="1:2" x14ac:dyDescent="0.35">
      <c r="A1024">
        <v>-0.93</v>
      </c>
      <c r="B1024">
        <f t="shared" si="21"/>
        <v>-1</v>
      </c>
    </row>
    <row r="1025" spans="1:2" x14ac:dyDescent="0.35">
      <c r="A1025">
        <v>-0.93</v>
      </c>
      <c r="B1025">
        <f t="shared" si="21"/>
        <v>-1</v>
      </c>
    </row>
    <row r="1026" spans="1:2" x14ac:dyDescent="0.35">
      <c r="A1026">
        <v>-0.93</v>
      </c>
      <c r="B1026">
        <f t="shared" si="21"/>
        <v>-1</v>
      </c>
    </row>
    <row r="1027" spans="1:2" x14ac:dyDescent="0.35">
      <c r="A1027">
        <v>-0.93</v>
      </c>
      <c r="B1027">
        <f t="shared" ref="B1027:B1090" si="22">SIGN(A1027)</f>
        <v>-1</v>
      </c>
    </row>
    <row r="1028" spans="1:2" x14ac:dyDescent="0.35">
      <c r="A1028">
        <v>-0.93</v>
      </c>
      <c r="B1028">
        <f t="shared" si="22"/>
        <v>-1</v>
      </c>
    </row>
    <row r="1029" spans="1:2" x14ac:dyDescent="0.35">
      <c r="A1029">
        <v>-0.93</v>
      </c>
      <c r="B1029">
        <f t="shared" si="22"/>
        <v>-1</v>
      </c>
    </row>
    <row r="1030" spans="1:2" x14ac:dyDescent="0.35">
      <c r="A1030">
        <v>-0.93</v>
      </c>
      <c r="B1030">
        <f t="shared" si="22"/>
        <v>-1</v>
      </c>
    </row>
    <row r="1031" spans="1:2" x14ac:dyDescent="0.35">
      <c r="A1031">
        <v>-0.92</v>
      </c>
      <c r="B1031">
        <f t="shared" si="22"/>
        <v>-1</v>
      </c>
    </row>
    <row r="1032" spans="1:2" x14ac:dyDescent="0.35">
      <c r="A1032">
        <v>-0.92</v>
      </c>
      <c r="B1032">
        <f t="shared" si="22"/>
        <v>-1</v>
      </c>
    </row>
    <row r="1033" spans="1:2" x14ac:dyDescent="0.35">
      <c r="A1033">
        <v>-0.92</v>
      </c>
      <c r="B1033">
        <f t="shared" si="22"/>
        <v>-1</v>
      </c>
    </row>
    <row r="1034" spans="1:2" x14ac:dyDescent="0.35">
      <c r="A1034">
        <v>-0.92</v>
      </c>
      <c r="B1034">
        <f t="shared" si="22"/>
        <v>-1</v>
      </c>
    </row>
    <row r="1035" spans="1:2" x14ac:dyDescent="0.35">
      <c r="A1035">
        <v>-0.92</v>
      </c>
      <c r="B1035">
        <f t="shared" si="22"/>
        <v>-1</v>
      </c>
    </row>
    <row r="1036" spans="1:2" x14ac:dyDescent="0.35">
      <c r="A1036">
        <v>-0.92</v>
      </c>
      <c r="B1036">
        <f t="shared" si="22"/>
        <v>-1</v>
      </c>
    </row>
    <row r="1037" spans="1:2" x14ac:dyDescent="0.35">
      <c r="A1037">
        <v>-0.92</v>
      </c>
      <c r="B1037">
        <f t="shared" si="22"/>
        <v>-1</v>
      </c>
    </row>
    <row r="1038" spans="1:2" x14ac:dyDescent="0.35">
      <c r="A1038">
        <v>-0.92</v>
      </c>
      <c r="B1038">
        <f t="shared" si="22"/>
        <v>-1</v>
      </c>
    </row>
    <row r="1039" spans="1:2" x14ac:dyDescent="0.35">
      <c r="A1039">
        <v>-0.92</v>
      </c>
      <c r="B1039">
        <f t="shared" si="22"/>
        <v>-1</v>
      </c>
    </row>
    <row r="1040" spans="1:2" x14ac:dyDescent="0.35">
      <c r="A1040">
        <v>-0.92</v>
      </c>
      <c r="B1040">
        <f t="shared" si="22"/>
        <v>-1</v>
      </c>
    </row>
    <row r="1041" spans="1:2" x14ac:dyDescent="0.35">
      <c r="A1041">
        <v>-0.92</v>
      </c>
      <c r="B1041">
        <f t="shared" si="22"/>
        <v>-1</v>
      </c>
    </row>
    <row r="1042" spans="1:2" x14ac:dyDescent="0.35">
      <c r="A1042">
        <v>-0.91</v>
      </c>
      <c r="B1042">
        <f t="shared" si="22"/>
        <v>-1</v>
      </c>
    </row>
    <row r="1043" spans="1:2" x14ac:dyDescent="0.35">
      <c r="A1043">
        <v>-0.91</v>
      </c>
      <c r="B1043">
        <f t="shared" si="22"/>
        <v>-1</v>
      </c>
    </row>
    <row r="1044" spans="1:2" x14ac:dyDescent="0.35">
      <c r="A1044">
        <v>-0.91</v>
      </c>
      <c r="B1044">
        <f t="shared" si="22"/>
        <v>-1</v>
      </c>
    </row>
    <row r="1045" spans="1:2" x14ac:dyDescent="0.35">
      <c r="A1045">
        <v>-0.91</v>
      </c>
      <c r="B1045">
        <f t="shared" si="22"/>
        <v>-1</v>
      </c>
    </row>
    <row r="1046" spans="1:2" x14ac:dyDescent="0.35">
      <c r="A1046">
        <v>-0.91</v>
      </c>
      <c r="B1046">
        <f t="shared" si="22"/>
        <v>-1</v>
      </c>
    </row>
    <row r="1047" spans="1:2" x14ac:dyDescent="0.35">
      <c r="A1047">
        <v>-0.91</v>
      </c>
      <c r="B1047">
        <f t="shared" si="22"/>
        <v>-1</v>
      </c>
    </row>
    <row r="1048" spans="1:2" x14ac:dyDescent="0.35">
      <c r="A1048">
        <v>-0.91</v>
      </c>
      <c r="B1048">
        <f t="shared" si="22"/>
        <v>-1</v>
      </c>
    </row>
    <row r="1049" spans="1:2" x14ac:dyDescent="0.35">
      <c r="A1049">
        <v>-0.91</v>
      </c>
      <c r="B1049">
        <f t="shared" si="22"/>
        <v>-1</v>
      </c>
    </row>
    <row r="1050" spans="1:2" x14ac:dyDescent="0.35">
      <c r="A1050">
        <v>-0.91</v>
      </c>
      <c r="B1050">
        <f t="shared" si="22"/>
        <v>-1</v>
      </c>
    </row>
    <row r="1051" spans="1:2" x14ac:dyDescent="0.35">
      <c r="A1051">
        <v>-0.91</v>
      </c>
      <c r="B1051">
        <f t="shared" si="22"/>
        <v>-1</v>
      </c>
    </row>
    <row r="1052" spans="1:2" x14ac:dyDescent="0.35">
      <c r="A1052">
        <v>-0.91</v>
      </c>
      <c r="B1052">
        <f t="shared" si="22"/>
        <v>-1</v>
      </c>
    </row>
    <row r="1053" spans="1:2" x14ac:dyDescent="0.35">
      <c r="A1053">
        <v>-0.91</v>
      </c>
      <c r="B1053">
        <f t="shared" si="22"/>
        <v>-1</v>
      </c>
    </row>
    <row r="1054" spans="1:2" x14ac:dyDescent="0.35">
      <c r="A1054">
        <v>-0.91</v>
      </c>
      <c r="B1054">
        <f t="shared" si="22"/>
        <v>-1</v>
      </c>
    </row>
    <row r="1055" spans="1:2" x14ac:dyDescent="0.35">
      <c r="A1055">
        <v>-0.91</v>
      </c>
      <c r="B1055">
        <f t="shared" si="22"/>
        <v>-1</v>
      </c>
    </row>
    <row r="1056" spans="1:2" x14ac:dyDescent="0.35">
      <c r="A1056">
        <v>-0.9</v>
      </c>
      <c r="B1056">
        <f t="shared" si="22"/>
        <v>-1</v>
      </c>
    </row>
    <row r="1057" spans="1:2" x14ac:dyDescent="0.35">
      <c r="A1057">
        <v>-0.9</v>
      </c>
      <c r="B1057">
        <f t="shared" si="22"/>
        <v>-1</v>
      </c>
    </row>
    <row r="1058" spans="1:2" x14ac:dyDescent="0.35">
      <c r="A1058">
        <v>-0.9</v>
      </c>
      <c r="B1058">
        <f t="shared" si="22"/>
        <v>-1</v>
      </c>
    </row>
    <row r="1059" spans="1:2" x14ac:dyDescent="0.35">
      <c r="A1059">
        <v>-0.9</v>
      </c>
      <c r="B1059">
        <f t="shared" si="22"/>
        <v>-1</v>
      </c>
    </row>
    <row r="1060" spans="1:2" x14ac:dyDescent="0.35">
      <c r="A1060">
        <v>-0.9</v>
      </c>
      <c r="B1060">
        <f t="shared" si="22"/>
        <v>-1</v>
      </c>
    </row>
    <row r="1061" spans="1:2" x14ac:dyDescent="0.35">
      <c r="A1061">
        <v>-0.9</v>
      </c>
      <c r="B1061">
        <f t="shared" si="22"/>
        <v>-1</v>
      </c>
    </row>
    <row r="1062" spans="1:2" x14ac:dyDescent="0.35">
      <c r="A1062">
        <v>-0.9</v>
      </c>
      <c r="B1062">
        <f t="shared" si="22"/>
        <v>-1</v>
      </c>
    </row>
    <row r="1063" spans="1:2" x14ac:dyDescent="0.35">
      <c r="A1063">
        <v>-0.9</v>
      </c>
      <c r="B1063">
        <f t="shared" si="22"/>
        <v>-1</v>
      </c>
    </row>
    <row r="1064" spans="1:2" x14ac:dyDescent="0.35">
      <c r="A1064">
        <v>-0.9</v>
      </c>
      <c r="B1064">
        <f t="shared" si="22"/>
        <v>-1</v>
      </c>
    </row>
    <row r="1065" spans="1:2" x14ac:dyDescent="0.35">
      <c r="A1065">
        <v>-0.9</v>
      </c>
      <c r="B1065">
        <f t="shared" si="22"/>
        <v>-1</v>
      </c>
    </row>
    <row r="1066" spans="1:2" x14ac:dyDescent="0.35">
      <c r="A1066">
        <v>-0.9</v>
      </c>
      <c r="B1066">
        <f t="shared" si="22"/>
        <v>-1</v>
      </c>
    </row>
    <row r="1067" spans="1:2" x14ac:dyDescent="0.35">
      <c r="A1067">
        <v>-0.9</v>
      </c>
      <c r="B1067">
        <f t="shared" si="22"/>
        <v>-1</v>
      </c>
    </row>
    <row r="1068" spans="1:2" x14ac:dyDescent="0.35">
      <c r="A1068">
        <v>-0.9</v>
      </c>
      <c r="B1068">
        <f t="shared" si="22"/>
        <v>-1</v>
      </c>
    </row>
    <row r="1069" spans="1:2" x14ac:dyDescent="0.35">
      <c r="A1069">
        <v>-0.89</v>
      </c>
      <c r="B1069">
        <f t="shared" si="22"/>
        <v>-1</v>
      </c>
    </row>
    <row r="1070" spans="1:2" x14ac:dyDescent="0.35">
      <c r="A1070">
        <v>-0.89</v>
      </c>
      <c r="B1070">
        <f t="shared" si="22"/>
        <v>-1</v>
      </c>
    </row>
    <row r="1071" spans="1:2" x14ac:dyDescent="0.35">
      <c r="A1071">
        <v>-0.89</v>
      </c>
      <c r="B1071">
        <f t="shared" si="22"/>
        <v>-1</v>
      </c>
    </row>
    <row r="1072" spans="1:2" x14ac:dyDescent="0.35">
      <c r="A1072">
        <v>-0.89</v>
      </c>
      <c r="B1072">
        <f t="shared" si="22"/>
        <v>-1</v>
      </c>
    </row>
    <row r="1073" spans="1:2" x14ac:dyDescent="0.35">
      <c r="A1073">
        <v>-0.89</v>
      </c>
      <c r="B1073">
        <f t="shared" si="22"/>
        <v>-1</v>
      </c>
    </row>
    <row r="1074" spans="1:2" x14ac:dyDescent="0.35">
      <c r="A1074">
        <v>-0.89</v>
      </c>
      <c r="B1074">
        <f t="shared" si="22"/>
        <v>-1</v>
      </c>
    </row>
    <row r="1075" spans="1:2" x14ac:dyDescent="0.35">
      <c r="A1075">
        <v>-0.89</v>
      </c>
      <c r="B1075">
        <f t="shared" si="22"/>
        <v>-1</v>
      </c>
    </row>
    <row r="1076" spans="1:2" x14ac:dyDescent="0.35">
      <c r="A1076">
        <v>-0.89</v>
      </c>
      <c r="B1076">
        <f t="shared" si="22"/>
        <v>-1</v>
      </c>
    </row>
    <row r="1077" spans="1:2" x14ac:dyDescent="0.35">
      <c r="A1077">
        <v>-0.89</v>
      </c>
      <c r="B1077">
        <f t="shared" si="22"/>
        <v>-1</v>
      </c>
    </row>
    <row r="1078" spans="1:2" x14ac:dyDescent="0.35">
      <c r="A1078">
        <v>-0.89</v>
      </c>
      <c r="B1078">
        <f t="shared" si="22"/>
        <v>-1</v>
      </c>
    </row>
    <row r="1079" spans="1:2" x14ac:dyDescent="0.35">
      <c r="A1079">
        <v>-0.89</v>
      </c>
      <c r="B1079">
        <f t="shared" si="22"/>
        <v>-1</v>
      </c>
    </row>
    <row r="1080" spans="1:2" x14ac:dyDescent="0.35">
      <c r="A1080">
        <v>-0.89</v>
      </c>
      <c r="B1080">
        <f t="shared" si="22"/>
        <v>-1</v>
      </c>
    </row>
    <row r="1081" spans="1:2" x14ac:dyDescent="0.35">
      <c r="A1081">
        <v>-0.89</v>
      </c>
      <c r="B1081">
        <f t="shared" si="22"/>
        <v>-1</v>
      </c>
    </row>
    <row r="1082" spans="1:2" x14ac:dyDescent="0.35">
      <c r="A1082">
        <v>-0.88</v>
      </c>
      <c r="B1082">
        <f t="shared" si="22"/>
        <v>-1</v>
      </c>
    </row>
    <row r="1083" spans="1:2" x14ac:dyDescent="0.35">
      <c r="A1083">
        <v>-0.88</v>
      </c>
      <c r="B1083">
        <f t="shared" si="22"/>
        <v>-1</v>
      </c>
    </row>
    <row r="1084" spans="1:2" x14ac:dyDescent="0.35">
      <c r="A1084">
        <v>-0.88</v>
      </c>
      <c r="B1084">
        <f t="shared" si="22"/>
        <v>-1</v>
      </c>
    </row>
    <row r="1085" spans="1:2" x14ac:dyDescent="0.35">
      <c r="A1085">
        <v>-0.88</v>
      </c>
      <c r="B1085">
        <f t="shared" si="22"/>
        <v>-1</v>
      </c>
    </row>
    <row r="1086" spans="1:2" x14ac:dyDescent="0.35">
      <c r="A1086">
        <v>-0.88</v>
      </c>
      <c r="B1086">
        <f t="shared" si="22"/>
        <v>-1</v>
      </c>
    </row>
    <row r="1087" spans="1:2" x14ac:dyDescent="0.35">
      <c r="A1087">
        <v>-0.88</v>
      </c>
      <c r="B1087">
        <f t="shared" si="22"/>
        <v>-1</v>
      </c>
    </row>
    <row r="1088" spans="1:2" x14ac:dyDescent="0.35">
      <c r="A1088">
        <v>-0.88</v>
      </c>
      <c r="B1088">
        <f t="shared" si="22"/>
        <v>-1</v>
      </c>
    </row>
    <row r="1089" spans="1:2" x14ac:dyDescent="0.35">
      <c r="A1089">
        <v>-0.88</v>
      </c>
      <c r="B1089">
        <f t="shared" si="22"/>
        <v>-1</v>
      </c>
    </row>
    <row r="1090" spans="1:2" x14ac:dyDescent="0.35">
      <c r="A1090">
        <v>-0.88</v>
      </c>
      <c r="B1090">
        <f t="shared" si="22"/>
        <v>-1</v>
      </c>
    </row>
    <row r="1091" spans="1:2" x14ac:dyDescent="0.35">
      <c r="A1091">
        <v>-0.88</v>
      </c>
      <c r="B1091">
        <f t="shared" ref="B1091:B1154" si="23">SIGN(A1091)</f>
        <v>-1</v>
      </c>
    </row>
    <row r="1092" spans="1:2" x14ac:dyDescent="0.35">
      <c r="A1092">
        <v>-0.88</v>
      </c>
      <c r="B1092">
        <f t="shared" si="23"/>
        <v>-1</v>
      </c>
    </row>
    <row r="1093" spans="1:2" x14ac:dyDescent="0.35">
      <c r="A1093">
        <v>-0.87</v>
      </c>
      <c r="B1093">
        <f t="shared" si="23"/>
        <v>-1</v>
      </c>
    </row>
    <row r="1094" spans="1:2" x14ac:dyDescent="0.35">
      <c r="A1094">
        <v>-0.87</v>
      </c>
      <c r="B1094">
        <f t="shared" si="23"/>
        <v>-1</v>
      </c>
    </row>
    <row r="1095" spans="1:2" x14ac:dyDescent="0.35">
      <c r="A1095">
        <v>-0.87</v>
      </c>
      <c r="B1095">
        <f t="shared" si="23"/>
        <v>-1</v>
      </c>
    </row>
    <row r="1096" spans="1:2" x14ac:dyDescent="0.35">
      <c r="A1096">
        <v>-0.87</v>
      </c>
      <c r="B1096">
        <f t="shared" si="23"/>
        <v>-1</v>
      </c>
    </row>
    <row r="1097" spans="1:2" x14ac:dyDescent="0.35">
      <c r="A1097">
        <v>-0.87</v>
      </c>
      <c r="B1097">
        <f t="shared" si="23"/>
        <v>-1</v>
      </c>
    </row>
    <row r="1098" spans="1:2" x14ac:dyDescent="0.35">
      <c r="A1098">
        <v>-0.87</v>
      </c>
      <c r="B1098">
        <f t="shared" si="23"/>
        <v>-1</v>
      </c>
    </row>
    <row r="1099" spans="1:2" x14ac:dyDescent="0.35">
      <c r="A1099">
        <v>-0.87</v>
      </c>
      <c r="B1099">
        <f t="shared" si="23"/>
        <v>-1</v>
      </c>
    </row>
    <row r="1100" spans="1:2" x14ac:dyDescent="0.35">
      <c r="A1100">
        <v>-0.87</v>
      </c>
      <c r="B1100">
        <f t="shared" si="23"/>
        <v>-1</v>
      </c>
    </row>
    <row r="1101" spans="1:2" x14ac:dyDescent="0.35">
      <c r="A1101">
        <v>-0.87</v>
      </c>
      <c r="B1101">
        <f t="shared" si="23"/>
        <v>-1</v>
      </c>
    </row>
    <row r="1102" spans="1:2" x14ac:dyDescent="0.35">
      <c r="A1102">
        <v>-0.86</v>
      </c>
      <c r="B1102">
        <f t="shared" si="23"/>
        <v>-1</v>
      </c>
    </row>
    <row r="1103" spans="1:2" x14ac:dyDescent="0.35">
      <c r="A1103">
        <v>-0.86</v>
      </c>
      <c r="B1103">
        <f t="shared" si="23"/>
        <v>-1</v>
      </c>
    </row>
    <row r="1104" spans="1:2" x14ac:dyDescent="0.35">
      <c r="A1104">
        <v>-0.86</v>
      </c>
      <c r="B1104">
        <f t="shared" si="23"/>
        <v>-1</v>
      </c>
    </row>
    <row r="1105" spans="1:2" x14ac:dyDescent="0.35">
      <c r="A1105">
        <v>-0.86</v>
      </c>
      <c r="B1105">
        <f t="shared" si="23"/>
        <v>-1</v>
      </c>
    </row>
    <row r="1106" spans="1:2" x14ac:dyDescent="0.35">
      <c r="A1106">
        <v>-0.86</v>
      </c>
      <c r="B1106">
        <f t="shared" si="23"/>
        <v>-1</v>
      </c>
    </row>
    <row r="1107" spans="1:2" x14ac:dyDescent="0.35">
      <c r="A1107">
        <v>-0.86</v>
      </c>
      <c r="B1107">
        <f t="shared" si="23"/>
        <v>-1</v>
      </c>
    </row>
    <row r="1108" spans="1:2" x14ac:dyDescent="0.35">
      <c r="A1108">
        <v>-0.86</v>
      </c>
      <c r="B1108">
        <f t="shared" si="23"/>
        <v>-1</v>
      </c>
    </row>
    <row r="1109" spans="1:2" x14ac:dyDescent="0.35">
      <c r="A1109">
        <v>-0.86</v>
      </c>
      <c r="B1109">
        <f t="shared" si="23"/>
        <v>-1</v>
      </c>
    </row>
    <row r="1110" spans="1:2" x14ac:dyDescent="0.35">
      <c r="A1110">
        <v>-0.86</v>
      </c>
      <c r="B1110">
        <f t="shared" si="23"/>
        <v>-1</v>
      </c>
    </row>
    <row r="1111" spans="1:2" x14ac:dyDescent="0.35">
      <c r="A1111">
        <v>-0.85</v>
      </c>
      <c r="B1111">
        <f t="shared" si="23"/>
        <v>-1</v>
      </c>
    </row>
    <row r="1112" spans="1:2" x14ac:dyDescent="0.35">
      <c r="A1112">
        <v>-0.85</v>
      </c>
      <c r="B1112">
        <f t="shared" si="23"/>
        <v>-1</v>
      </c>
    </row>
    <row r="1113" spans="1:2" x14ac:dyDescent="0.35">
      <c r="A1113">
        <v>-0.85</v>
      </c>
      <c r="B1113">
        <f t="shared" si="23"/>
        <v>-1</v>
      </c>
    </row>
    <row r="1114" spans="1:2" x14ac:dyDescent="0.35">
      <c r="A1114">
        <v>-0.85</v>
      </c>
      <c r="B1114">
        <f t="shared" si="23"/>
        <v>-1</v>
      </c>
    </row>
    <row r="1115" spans="1:2" x14ac:dyDescent="0.35">
      <c r="A1115">
        <v>-0.85</v>
      </c>
      <c r="B1115">
        <f t="shared" si="23"/>
        <v>-1</v>
      </c>
    </row>
    <row r="1116" spans="1:2" x14ac:dyDescent="0.35">
      <c r="A1116">
        <v>-0.85</v>
      </c>
      <c r="B1116">
        <f t="shared" si="23"/>
        <v>-1</v>
      </c>
    </row>
    <row r="1117" spans="1:2" x14ac:dyDescent="0.35">
      <c r="A1117">
        <v>-0.85</v>
      </c>
      <c r="B1117">
        <f t="shared" si="23"/>
        <v>-1</v>
      </c>
    </row>
    <row r="1118" spans="1:2" x14ac:dyDescent="0.35">
      <c r="A1118">
        <v>-0.85</v>
      </c>
      <c r="B1118">
        <f t="shared" si="23"/>
        <v>-1</v>
      </c>
    </row>
    <row r="1119" spans="1:2" x14ac:dyDescent="0.35">
      <c r="A1119">
        <v>-0.85</v>
      </c>
      <c r="B1119">
        <f t="shared" si="23"/>
        <v>-1</v>
      </c>
    </row>
    <row r="1120" spans="1:2" x14ac:dyDescent="0.35">
      <c r="A1120">
        <v>-0.84</v>
      </c>
      <c r="B1120">
        <f t="shared" si="23"/>
        <v>-1</v>
      </c>
    </row>
    <row r="1121" spans="1:2" x14ac:dyDescent="0.35">
      <c r="A1121">
        <v>-0.84</v>
      </c>
      <c r="B1121">
        <f t="shared" si="23"/>
        <v>-1</v>
      </c>
    </row>
    <row r="1122" spans="1:2" x14ac:dyDescent="0.35">
      <c r="A1122">
        <v>-0.84</v>
      </c>
      <c r="B1122">
        <f t="shared" si="23"/>
        <v>-1</v>
      </c>
    </row>
    <row r="1123" spans="1:2" x14ac:dyDescent="0.35">
      <c r="A1123">
        <v>-0.84</v>
      </c>
      <c r="B1123">
        <f t="shared" si="23"/>
        <v>-1</v>
      </c>
    </row>
    <row r="1124" spans="1:2" x14ac:dyDescent="0.35">
      <c r="A1124">
        <v>-0.84</v>
      </c>
      <c r="B1124">
        <f t="shared" si="23"/>
        <v>-1</v>
      </c>
    </row>
    <row r="1125" spans="1:2" x14ac:dyDescent="0.35">
      <c r="A1125">
        <v>-0.84</v>
      </c>
      <c r="B1125">
        <f t="shared" si="23"/>
        <v>-1</v>
      </c>
    </row>
    <row r="1126" spans="1:2" x14ac:dyDescent="0.35">
      <c r="A1126">
        <v>-0.84</v>
      </c>
      <c r="B1126">
        <f t="shared" si="23"/>
        <v>-1</v>
      </c>
    </row>
    <row r="1127" spans="1:2" x14ac:dyDescent="0.35">
      <c r="A1127">
        <v>-0.84</v>
      </c>
      <c r="B1127">
        <f t="shared" si="23"/>
        <v>-1</v>
      </c>
    </row>
    <row r="1128" spans="1:2" x14ac:dyDescent="0.35">
      <c r="A1128">
        <v>-0.84</v>
      </c>
      <c r="B1128">
        <f t="shared" si="23"/>
        <v>-1</v>
      </c>
    </row>
    <row r="1129" spans="1:2" x14ac:dyDescent="0.35">
      <c r="A1129">
        <v>-0.84</v>
      </c>
      <c r="B1129">
        <f t="shared" si="23"/>
        <v>-1</v>
      </c>
    </row>
    <row r="1130" spans="1:2" x14ac:dyDescent="0.35">
      <c r="A1130">
        <v>-0.84</v>
      </c>
      <c r="B1130">
        <f t="shared" si="23"/>
        <v>-1</v>
      </c>
    </row>
    <row r="1131" spans="1:2" x14ac:dyDescent="0.35">
      <c r="A1131">
        <v>-0.84</v>
      </c>
      <c r="B1131">
        <f t="shared" si="23"/>
        <v>-1</v>
      </c>
    </row>
    <row r="1132" spans="1:2" x14ac:dyDescent="0.35">
      <c r="A1132">
        <v>-0.84</v>
      </c>
      <c r="B1132">
        <f t="shared" si="23"/>
        <v>-1</v>
      </c>
    </row>
    <row r="1133" spans="1:2" x14ac:dyDescent="0.35">
      <c r="A1133">
        <v>-0.84</v>
      </c>
      <c r="B1133">
        <f t="shared" si="23"/>
        <v>-1</v>
      </c>
    </row>
    <row r="1134" spans="1:2" x14ac:dyDescent="0.35">
      <c r="A1134">
        <v>-0.83</v>
      </c>
      <c r="B1134">
        <f t="shared" si="23"/>
        <v>-1</v>
      </c>
    </row>
    <row r="1135" spans="1:2" x14ac:dyDescent="0.35">
      <c r="A1135">
        <v>-0.83</v>
      </c>
      <c r="B1135">
        <f t="shared" si="23"/>
        <v>-1</v>
      </c>
    </row>
    <row r="1136" spans="1:2" x14ac:dyDescent="0.35">
      <c r="A1136">
        <v>-0.83</v>
      </c>
      <c r="B1136">
        <f t="shared" si="23"/>
        <v>-1</v>
      </c>
    </row>
    <row r="1137" spans="1:2" x14ac:dyDescent="0.35">
      <c r="A1137">
        <v>-0.83</v>
      </c>
      <c r="B1137">
        <f t="shared" si="23"/>
        <v>-1</v>
      </c>
    </row>
    <row r="1138" spans="1:2" x14ac:dyDescent="0.35">
      <c r="A1138">
        <v>-0.83</v>
      </c>
      <c r="B1138">
        <f t="shared" si="23"/>
        <v>-1</v>
      </c>
    </row>
    <row r="1139" spans="1:2" x14ac:dyDescent="0.35">
      <c r="A1139">
        <v>-0.83</v>
      </c>
      <c r="B1139">
        <f t="shared" si="23"/>
        <v>-1</v>
      </c>
    </row>
    <row r="1140" spans="1:2" x14ac:dyDescent="0.35">
      <c r="A1140">
        <v>-0.83</v>
      </c>
      <c r="B1140">
        <f t="shared" si="23"/>
        <v>-1</v>
      </c>
    </row>
    <row r="1141" spans="1:2" x14ac:dyDescent="0.35">
      <c r="A1141">
        <v>-0.83</v>
      </c>
      <c r="B1141">
        <f t="shared" si="23"/>
        <v>-1</v>
      </c>
    </row>
    <row r="1142" spans="1:2" x14ac:dyDescent="0.35">
      <c r="A1142">
        <v>-0.83</v>
      </c>
      <c r="B1142">
        <f t="shared" si="23"/>
        <v>-1</v>
      </c>
    </row>
    <row r="1143" spans="1:2" x14ac:dyDescent="0.35">
      <c r="A1143">
        <v>-0.83</v>
      </c>
      <c r="B1143">
        <f t="shared" si="23"/>
        <v>-1</v>
      </c>
    </row>
    <row r="1144" spans="1:2" x14ac:dyDescent="0.35">
      <c r="A1144">
        <v>-0.83</v>
      </c>
      <c r="B1144">
        <f t="shared" si="23"/>
        <v>-1</v>
      </c>
    </row>
    <row r="1145" spans="1:2" x14ac:dyDescent="0.35">
      <c r="A1145">
        <v>-0.83</v>
      </c>
      <c r="B1145">
        <f t="shared" si="23"/>
        <v>-1</v>
      </c>
    </row>
    <row r="1146" spans="1:2" x14ac:dyDescent="0.35">
      <c r="A1146">
        <v>-0.83</v>
      </c>
      <c r="B1146">
        <f t="shared" si="23"/>
        <v>-1</v>
      </c>
    </row>
    <row r="1147" spans="1:2" x14ac:dyDescent="0.35">
      <c r="A1147">
        <v>-0.83</v>
      </c>
      <c r="B1147">
        <f t="shared" si="23"/>
        <v>-1</v>
      </c>
    </row>
    <row r="1148" spans="1:2" x14ac:dyDescent="0.35">
      <c r="A1148">
        <v>-0.83</v>
      </c>
      <c r="B1148">
        <f t="shared" si="23"/>
        <v>-1</v>
      </c>
    </row>
    <row r="1149" spans="1:2" x14ac:dyDescent="0.35">
      <c r="A1149">
        <v>-0.83</v>
      </c>
      <c r="B1149">
        <f t="shared" si="23"/>
        <v>-1</v>
      </c>
    </row>
    <row r="1150" spans="1:2" x14ac:dyDescent="0.35">
      <c r="A1150">
        <v>-0.83</v>
      </c>
      <c r="B1150">
        <f t="shared" si="23"/>
        <v>-1</v>
      </c>
    </row>
    <row r="1151" spans="1:2" x14ac:dyDescent="0.35">
      <c r="A1151">
        <v>-0.83</v>
      </c>
      <c r="B1151">
        <f t="shared" si="23"/>
        <v>-1</v>
      </c>
    </row>
    <row r="1152" spans="1:2" x14ac:dyDescent="0.35">
      <c r="A1152">
        <v>-0.83</v>
      </c>
      <c r="B1152">
        <f t="shared" si="23"/>
        <v>-1</v>
      </c>
    </row>
    <row r="1153" spans="1:2" x14ac:dyDescent="0.35">
      <c r="A1153">
        <v>-0.82</v>
      </c>
      <c r="B1153">
        <f t="shared" si="23"/>
        <v>-1</v>
      </c>
    </row>
    <row r="1154" spans="1:2" x14ac:dyDescent="0.35">
      <c r="A1154">
        <v>-0.82</v>
      </c>
      <c r="B1154">
        <f t="shared" si="23"/>
        <v>-1</v>
      </c>
    </row>
    <row r="1155" spans="1:2" x14ac:dyDescent="0.35">
      <c r="A1155">
        <v>-0.82</v>
      </c>
      <c r="B1155">
        <f t="shared" ref="B1155:B1218" si="24">SIGN(A1155)</f>
        <v>-1</v>
      </c>
    </row>
    <row r="1156" spans="1:2" x14ac:dyDescent="0.35">
      <c r="A1156">
        <v>-0.82</v>
      </c>
      <c r="B1156">
        <f t="shared" si="24"/>
        <v>-1</v>
      </c>
    </row>
    <row r="1157" spans="1:2" x14ac:dyDescent="0.35">
      <c r="A1157">
        <v>-0.82</v>
      </c>
      <c r="B1157">
        <f t="shared" si="24"/>
        <v>-1</v>
      </c>
    </row>
    <row r="1158" spans="1:2" x14ac:dyDescent="0.35">
      <c r="A1158">
        <v>-0.82</v>
      </c>
      <c r="B1158">
        <f t="shared" si="24"/>
        <v>-1</v>
      </c>
    </row>
    <row r="1159" spans="1:2" x14ac:dyDescent="0.35">
      <c r="A1159">
        <v>-0.82</v>
      </c>
      <c r="B1159">
        <f t="shared" si="24"/>
        <v>-1</v>
      </c>
    </row>
    <row r="1160" spans="1:2" x14ac:dyDescent="0.35">
      <c r="A1160">
        <v>-0.82</v>
      </c>
      <c r="B1160">
        <f t="shared" si="24"/>
        <v>-1</v>
      </c>
    </row>
    <row r="1161" spans="1:2" x14ac:dyDescent="0.35">
      <c r="A1161">
        <v>-0.82</v>
      </c>
      <c r="B1161">
        <f t="shared" si="24"/>
        <v>-1</v>
      </c>
    </row>
    <row r="1162" spans="1:2" x14ac:dyDescent="0.35">
      <c r="A1162">
        <v>-0.82</v>
      </c>
      <c r="B1162">
        <f t="shared" si="24"/>
        <v>-1</v>
      </c>
    </row>
    <row r="1163" spans="1:2" x14ac:dyDescent="0.35">
      <c r="A1163">
        <v>-0.82</v>
      </c>
      <c r="B1163">
        <f t="shared" si="24"/>
        <v>-1</v>
      </c>
    </row>
    <row r="1164" spans="1:2" x14ac:dyDescent="0.35">
      <c r="A1164">
        <v>-0.82</v>
      </c>
      <c r="B1164">
        <f t="shared" si="24"/>
        <v>-1</v>
      </c>
    </row>
    <row r="1165" spans="1:2" x14ac:dyDescent="0.35">
      <c r="A1165">
        <v>-0.81</v>
      </c>
      <c r="B1165">
        <f t="shared" si="24"/>
        <v>-1</v>
      </c>
    </row>
    <row r="1166" spans="1:2" x14ac:dyDescent="0.35">
      <c r="A1166">
        <v>-0.81</v>
      </c>
      <c r="B1166">
        <f t="shared" si="24"/>
        <v>-1</v>
      </c>
    </row>
    <row r="1167" spans="1:2" x14ac:dyDescent="0.35">
      <c r="A1167">
        <v>-0.81</v>
      </c>
      <c r="B1167">
        <f t="shared" si="24"/>
        <v>-1</v>
      </c>
    </row>
    <row r="1168" spans="1:2" x14ac:dyDescent="0.35">
      <c r="A1168">
        <v>-0.81</v>
      </c>
      <c r="B1168">
        <f t="shared" si="24"/>
        <v>-1</v>
      </c>
    </row>
    <row r="1169" spans="1:2" x14ac:dyDescent="0.35">
      <c r="A1169">
        <v>-0.81</v>
      </c>
      <c r="B1169">
        <f t="shared" si="24"/>
        <v>-1</v>
      </c>
    </row>
    <row r="1170" spans="1:2" x14ac:dyDescent="0.35">
      <c r="A1170">
        <v>-0.81</v>
      </c>
      <c r="B1170">
        <f t="shared" si="24"/>
        <v>-1</v>
      </c>
    </row>
    <row r="1171" spans="1:2" x14ac:dyDescent="0.35">
      <c r="A1171">
        <v>-0.81</v>
      </c>
      <c r="B1171">
        <f t="shared" si="24"/>
        <v>-1</v>
      </c>
    </row>
    <row r="1172" spans="1:2" x14ac:dyDescent="0.35">
      <c r="A1172">
        <v>-0.81</v>
      </c>
      <c r="B1172">
        <f t="shared" si="24"/>
        <v>-1</v>
      </c>
    </row>
    <row r="1173" spans="1:2" x14ac:dyDescent="0.35">
      <c r="A1173">
        <v>-0.81</v>
      </c>
      <c r="B1173">
        <f t="shared" si="24"/>
        <v>-1</v>
      </c>
    </row>
    <row r="1174" spans="1:2" x14ac:dyDescent="0.35">
      <c r="A1174">
        <v>-0.81</v>
      </c>
      <c r="B1174">
        <f t="shared" si="24"/>
        <v>-1</v>
      </c>
    </row>
    <row r="1175" spans="1:2" x14ac:dyDescent="0.35">
      <c r="A1175">
        <v>-0.81</v>
      </c>
      <c r="B1175">
        <f t="shared" si="24"/>
        <v>-1</v>
      </c>
    </row>
    <row r="1176" spans="1:2" x14ac:dyDescent="0.35">
      <c r="A1176">
        <v>-0.81</v>
      </c>
      <c r="B1176">
        <f t="shared" si="24"/>
        <v>-1</v>
      </c>
    </row>
    <row r="1177" spans="1:2" x14ac:dyDescent="0.35">
      <c r="A1177">
        <v>-0.81</v>
      </c>
      <c r="B1177">
        <f t="shared" si="24"/>
        <v>-1</v>
      </c>
    </row>
    <row r="1178" spans="1:2" x14ac:dyDescent="0.35">
      <c r="A1178">
        <v>-0.8</v>
      </c>
      <c r="B1178">
        <f t="shared" si="24"/>
        <v>-1</v>
      </c>
    </row>
    <row r="1179" spans="1:2" x14ac:dyDescent="0.35">
      <c r="A1179">
        <v>-0.8</v>
      </c>
      <c r="B1179">
        <f t="shared" si="24"/>
        <v>-1</v>
      </c>
    </row>
    <row r="1180" spans="1:2" x14ac:dyDescent="0.35">
      <c r="A1180">
        <v>-0.8</v>
      </c>
      <c r="B1180">
        <f t="shared" si="24"/>
        <v>-1</v>
      </c>
    </row>
    <row r="1181" spans="1:2" x14ac:dyDescent="0.35">
      <c r="A1181">
        <v>-0.8</v>
      </c>
      <c r="B1181">
        <f t="shared" si="24"/>
        <v>-1</v>
      </c>
    </row>
    <row r="1182" spans="1:2" x14ac:dyDescent="0.35">
      <c r="A1182">
        <v>-0.8</v>
      </c>
      <c r="B1182">
        <f t="shared" si="24"/>
        <v>-1</v>
      </c>
    </row>
    <row r="1183" spans="1:2" x14ac:dyDescent="0.35">
      <c r="A1183">
        <v>-0.8</v>
      </c>
      <c r="B1183">
        <f t="shared" si="24"/>
        <v>-1</v>
      </c>
    </row>
    <row r="1184" spans="1:2" x14ac:dyDescent="0.35">
      <c r="A1184">
        <v>-0.8</v>
      </c>
      <c r="B1184">
        <f t="shared" si="24"/>
        <v>-1</v>
      </c>
    </row>
    <row r="1185" spans="1:2" x14ac:dyDescent="0.35">
      <c r="A1185">
        <v>-0.8</v>
      </c>
      <c r="B1185">
        <f t="shared" si="24"/>
        <v>-1</v>
      </c>
    </row>
    <row r="1186" spans="1:2" x14ac:dyDescent="0.35">
      <c r="A1186">
        <v>-0.8</v>
      </c>
      <c r="B1186">
        <f t="shared" si="24"/>
        <v>-1</v>
      </c>
    </row>
    <row r="1187" spans="1:2" x14ac:dyDescent="0.35">
      <c r="A1187">
        <v>-0.8</v>
      </c>
      <c r="B1187">
        <f t="shared" si="24"/>
        <v>-1</v>
      </c>
    </row>
    <row r="1188" spans="1:2" x14ac:dyDescent="0.35">
      <c r="A1188">
        <v>-0.8</v>
      </c>
      <c r="B1188">
        <f t="shared" si="24"/>
        <v>-1</v>
      </c>
    </row>
    <row r="1189" spans="1:2" x14ac:dyDescent="0.35">
      <c r="A1189">
        <v>-0.8</v>
      </c>
      <c r="B1189">
        <f t="shared" si="24"/>
        <v>-1</v>
      </c>
    </row>
    <row r="1190" spans="1:2" x14ac:dyDescent="0.35">
      <c r="A1190">
        <v>-0.79</v>
      </c>
      <c r="B1190">
        <f t="shared" si="24"/>
        <v>-1</v>
      </c>
    </row>
    <row r="1191" spans="1:2" x14ac:dyDescent="0.35">
      <c r="A1191">
        <v>-0.79</v>
      </c>
      <c r="B1191">
        <f t="shared" si="24"/>
        <v>-1</v>
      </c>
    </row>
    <row r="1192" spans="1:2" x14ac:dyDescent="0.35">
      <c r="A1192">
        <v>-0.79</v>
      </c>
      <c r="B1192">
        <f t="shared" si="24"/>
        <v>-1</v>
      </c>
    </row>
    <row r="1193" spans="1:2" x14ac:dyDescent="0.35">
      <c r="A1193">
        <v>-0.79</v>
      </c>
      <c r="B1193">
        <f t="shared" si="24"/>
        <v>-1</v>
      </c>
    </row>
    <row r="1194" spans="1:2" x14ac:dyDescent="0.35">
      <c r="A1194">
        <v>-0.79</v>
      </c>
      <c r="B1194">
        <f t="shared" si="24"/>
        <v>-1</v>
      </c>
    </row>
    <row r="1195" spans="1:2" x14ac:dyDescent="0.35">
      <c r="A1195">
        <v>-0.79</v>
      </c>
      <c r="B1195">
        <f t="shared" si="24"/>
        <v>-1</v>
      </c>
    </row>
    <row r="1196" spans="1:2" x14ac:dyDescent="0.35">
      <c r="A1196">
        <v>-0.79</v>
      </c>
      <c r="B1196">
        <f t="shared" si="24"/>
        <v>-1</v>
      </c>
    </row>
    <row r="1197" spans="1:2" x14ac:dyDescent="0.35">
      <c r="A1197">
        <v>-0.79</v>
      </c>
      <c r="B1197">
        <f t="shared" si="24"/>
        <v>-1</v>
      </c>
    </row>
    <row r="1198" spans="1:2" x14ac:dyDescent="0.35">
      <c r="A1198">
        <v>-0.79</v>
      </c>
      <c r="B1198">
        <f t="shared" si="24"/>
        <v>-1</v>
      </c>
    </row>
    <row r="1199" spans="1:2" x14ac:dyDescent="0.35">
      <c r="A1199">
        <v>-0.79</v>
      </c>
      <c r="B1199">
        <f t="shared" si="24"/>
        <v>-1</v>
      </c>
    </row>
    <row r="1200" spans="1:2" x14ac:dyDescent="0.35">
      <c r="A1200">
        <v>-0.78</v>
      </c>
      <c r="B1200">
        <f t="shared" si="24"/>
        <v>-1</v>
      </c>
    </row>
    <row r="1201" spans="1:2" x14ac:dyDescent="0.35">
      <c r="A1201">
        <v>-0.78</v>
      </c>
      <c r="B1201">
        <f t="shared" si="24"/>
        <v>-1</v>
      </c>
    </row>
    <row r="1202" spans="1:2" x14ac:dyDescent="0.35">
      <c r="A1202">
        <v>-0.78</v>
      </c>
      <c r="B1202">
        <f t="shared" si="24"/>
        <v>-1</v>
      </c>
    </row>
    <row r="1203" spans="1:2" x14ac:dyDescent="0.35">
      <c r="A1203">
        <v>-0.78</v>
      </c>
      <c r="B1203">
        <f t="shared" si="24"/>
        <v>-1</v>
      </c>
    </row>
    <row r="1204" spans="1:2" x14ac:dyDescent="0.35">
      <c r="A1204">
        <v>-0.78</v>
      </c>
      <c r="B1204">
        <f t="shared" si="24"/>
        <v>-1</v>
      </c>
    </row>
    <row r="1205" spans="1:2" x14ac:dyDescent="0.35">
      <c r="A1205">
        <v>-0.78</v>
      </c>
      <c r="B1205">
        <f t="shared" si="24"/>
        <v>-1</v>
      </c>
    </row>
    <row r="1206" spans="1:2" x14ac:dyDescent="0.35">
      <c r="A1206">
        <v>-0.78</v>
      </c>
      <c r="B1206">
        <f t="shared" si="24"/>
        <v>-1</v>
      </c>
    </row>
    <row r="1207" spans="1:2" x14ac:dyDescent="0.35">
      <c r="A1207">
        <v>-0.78</v>
      </c>
      <c r="B1207">
        <f t="shared" si="24"/>
        <v>-1</v>
      </c>
    </row>
    <row r="1208" spans="1:2" x14ac:dyDescent="0.35">
      <c r="A1208">
        <v>-0.78</v>
      </c>
      <c r="B1208">
        <f t="shared" si="24"/>
        <v>-1</v>
      </c>
    </row>
    <row r="1209" spans="1:2" x14ac:dyDescent="0.35">
      <c r="A1209">
        <v>-0.78</v>
      </c>
      <c r="B1209">
        <f t="shared" si="24"/>
        <v>-1</v>
      </c>
    </row>
    <row r="1210" spans="1:2" x14ac:dyDescent="0.35">
      <c r="A1210">
        <v>-0.78</v>
      </c>
      <c r="B1210">
        <f t="shared" si="24"/>
        <v>-1</v>
      </c>
    </row>
    <row r="1211" spans="1:2" x14ac:dyDescent="0.35">
      <c r="A1211">
        <v>-0.78</v>
      </c>
      <c r="B1211">
        <f t="shared" si="24"/>
        <v>-1</v>
      </c>
    </row>
    <row r="1212" spans="1:2" x14ac:dyDescent="0.35">
      <c r="A1212">
        <v>-0.78</v>
      </c>
      <c r="B1212">
        <f t="shared" si="24"/>
        <v>-1</v>
      </c>
    </row>
    <row r="1213" spans="1:2" x14ac:dyDescent="0.35">
      <c r="A1213">
        <v>-0.78</v>
      </c>
      <c r="B1213">
        <f t="shared" si="24"/>
        <v>-1</v>
      </c>
    </row>
    <row r="1214" spans="1:2" x14ac:dyDescent="0.35">
      <c r="A1214">
        <v>-0.78</v>
      </c>
      <c r="B1214">
        <f t="shared" si="24"/>
        <v>-1</v>
      </c>
    </row>
    <row r="1215" spans="1:2" x14ac:dyDescent="0.35">
      <c r="A1215">
        <v>-0.77</v>
      </c>
      <c r="B1215">
        <f t="shared" si="24"/>
        <v>-1</v>
      </c>
    </row>
    <row r="1216" spans="1:2" x14ac:dyDescent="0.35">
      <c r="A1216">
        <v>-0.77</v>
      </c>
      <c r="B1216">
        <f t="shared" si="24"/>
        <v>-1</v>
      </c>
    </row>
    <row r="1217" spans="1:2" x14ac:dyDescent="0.35">
      <c r="A1217">
        <v>-0.77</v>
      </c>
      <c r="B1217">
        <f t="shared" si="24"/>
        <v>-1</v>
      </c>
    </row>
    <row r="1218" spans="1:2" x14ac:dyDescent="0.35">
      <c r="A1218">
        <v>-0.77</v>
      </c>
      <c r="B1218">
        <f t="shared" si="24"/>
        <v>-1</v>
      </c>
    </row>
    <row r="1219" spans="1:2" x14ac:dyDescent="0.35">
      <c r="A1219">
        <v>-0.76</v>
      </c>
      <c r="B1219">
        <f t="shared" ref="B1219:B1282" si="25">SIGN(A1219)</f>
        <v>-1</v>
      </c>
    </row>
    <row r="1220" spans="1:2" x14ac:dyDescent="0.35">
      <c r="A1220">
        <v>-0.76</v>
      </c>
      <c r="B1220">
        <f t="shared" si="25"/>
        <v>-1</v>
      </c>
    </row>
    <row r="1221" spans="1:2" x14ac:dyDescent="0.35">
      <c r="A1221">
        <v>-0.76</v>
      </c>
      <c r="B1221">
        <f t="shared" si="25"/>
        <v>-1</v>
      </c>
    </row>
    <row r="1222" spans="1:2" x14ac:dyDescent="0.35">
      <c r="A1222">
        <v>-0.76</v>
      </c>
      <c r="B1222">
        <f t="shared" si="25"/>
        <v>-1</v>
      </c>
    </row>
    <row r="1223" spans="1:2" x14ac:dyDescent="0.35">
      <c r="A1223">
        <v>-0.76</v>
      </c>
      <c r="B1223">
        <f t="shared" si="25"/>
        <v>-1</v>
      </c>
    </row>
    <row r="1224" spans="1:2" x14ac:dyDescent="0.35">
      <c r="A1224">
        <v>-0.76</v>
      </c>
      <c r="B1224">
        <f t="shared" si="25"/>
        <v>-1</v>
      </c>
    </row>
    <row r="1225" spans="1:2" x14ac:dyDescent="0.35">
      <c r="A1225">
        <v>-0.76</v>
      </c>
      <c r="B1225">
        <f t="shared" si="25"/>
        <v>-1</v>
      </c>
    </row>
    <row r="1226" spans="1:2" x14ac:dyDescent="0.35">
      <c r="A1226">
        <v>-0.76</v>
      </c>
      <c r="B1226">
        <f t="shared" si="25"/>
        <v>-1</v>
      </c>
    </row>
    <row r="1227" spans="1:2" x14ac:dyDescent="0.35">
      <c r="A1227">
        <v>-0.76</v>
      </c>
      <c r="B1227">
        <f t="shared" si="25"/>
        <v>-1</v>
      </c>
    </row>
    <row r="1228" spans="1:2" x14ac:dyDescent="0.35">
      <c r="A1228">
        <v>-0.76</v>
      </c>
      <c r="B1228">
        <f t="shared" si="25"/>
        <v>-1</v>
      </c>
    </row>
    <row r="1229" spans="1:2" x14ac:dyDescent="0.35">
      <c r="A1229">
        <v>-0.76</v>
      </c>
      <c r="B1229">
        <f t="shared" si="25"/>
        <v>-1</v>
      </c>
    </row>
    <row r="1230" spans="1:2" x14ac:dyDescent="0.35">
      <c r="A1230">
        <v>-0.76</v>
      </c>
      <c r="B1230">
        <f t="shared" si="25"/>
        <v>-1</v>
      </c>
    </row>
    <row r="1231" spans="1:2" x14ac:dyDescent="0.35">
      <c r="A1231">
        <v>-0.76</v>
      </c>
      <c r="B1231">
        <f t="shared" si="25"/>
        <v>-1</v>
      </c>
    </row>
    <row r="1232" spans="1:2" x14ac:dyDescent="0.35">
      <c r="A1232">
        <v>-0.75</v>
      </c>
      <c r="B1232">
        <f t="shared" si="25"/>
        <v>-1</v>
      </c>
    </row>
    <row r="1233" spans="1:2" x14ac:dyDescent="0.35">
      <c r="A1233">
        <v>-0.75</v>
      </c>
      <c r="B1233">
        <f t="shared" si="25"/>
        <v>-1</v>
      </c>
    </row>
    <row r="1234" spans="1:2" x14ac:dyDescent="0.35">
      <c r="A1234">
        <v>-0.75</v>
      </c>
      <c r="B1234">
        <f t="shared" si="25"/>
        <v>-1</v>
      </c>
    </row>
    <row r="1235" spans="1:2" x14ac:dyDescent="0.35">
      <c r="A1235">
        <v>-0.75</v>
      </c>
      <c r="B1235">
        <f t="shared" si="25"/>
        <v>-1</v>
      </c>
    </row>
    <row r="1236" spans="1:2" x14ac:dyDescent="0.35">
      <c r="A1236">
        <v>-0.75</v>
      </c>
      <c r="B1236">
        <f t="shared" si="25"/>
        <v>-1</v>
      </c>
    </row>
    <row r="1237" spans="1:2" x14ac:dyDescent="0.35">
      <c r="A1237">
        <v>-0.75</v>
      </c>
      <c r="B1237">
        <f t="shared" si="25"/>
        <v>-1</v>
      </c>
    </row>
    <row r="1238" spans="1:2" x14ac:dyDescent="0.35">
      <c r="A1238">
        <v>-0.75</v>
      </c>
      <c r="B1238">
        <f t="shared" si="25"/>
        <v>-1</v>
      </c>
    </row>
    <row r="1239" spans="1:2" x14ac:dyDescent="0.35">
      <c r="A1239">
        <v>-0.75</v>
      </c>
      <c r="B1239">
        <f t="shared" si="25"/>
        <v>-1</v>
      </c>
    </row>
    <row r="1240" spans="1:2" x14ac:dyDescent="0.35">
      <c r="A1240">
        <v>-0.75</v>
      </c>
      <c r="B1240">
        <f t="shared" si="25"/>
        <v>-1</v>
      </c>
    </row>
    <row r="1241" spans="1:2" x14ac:dyDescent="0.35">
      <c r="A1241">
        <v>-0.75</v>
      </c>
      <c r="B1241">
        <f t="shared" si="25"/>
        <v>-1</v>
      </c>
    </row>
    <row r="1242" spans="1:2" x14ac:dyDescent="0.35">
      <c r="A1242">
        <v>-0.75</v>
      </c>
      <c r="B1242">
        <f t="shared" si="25"/>
        <v>-1</v>
      </c>
    </row>
    <row r="1243" spans="1:2" x14ac:dyDescent="0.35">
      <c r="A1243">
        <v>-0.75</v>
      </c>
      <c r="B1243">
        <f t="shared" si="25"/>
        <v>-1</v>
      </c>
    </row>
    <row r="1244" spans="1:2" x14ac:dyDescent="0.35">
      <c r="A1244">
        <v>-0.75</v>
      </c>
      <c r="B1244">
        <f t="shared" si="25"/>
        <v>-1</v>
      </c>
    </row>
    <row r="1245" spans="1:2" x14ac:dyDescent="0.35">
      <c r="A1245">
        <v>-0.75</v>
      </c>
      <c r="B1245">
        <f t="shared" si="25"/>
        <v>-1</v>
      </c>
    </row>
    <row r="1246" spans="1:2" x14ac:dyDescent="0.35">
      <c r="A1246">
        <v>-0.75</v>
      </c>
      <c r="B1246">
        <f t="shared" si="25"/>
        <v>-1</v>
      </c>
    </row>
    <row r="1247" spans="1:2" x14ac:dyDescent="0.35">
      <c r="A1247">
        <v>-0.75</v>
      </c>
      <c r="B1247">
        <f t="shared" si="25"/>
        <v>-1</v>
      </c>
    </row>
    <row r="1248" spans="1:2" x14ac:dyDescent="0.35">
      <c r="A1248">
        <v>-0.75</v>
      </c>
      <c r="B1248">
        <f t="shared" si="25"/>
        <v>-1</v>
      </c>
    </row>
    <row r="1249" spans="1:2" x14ac:dyDescent="0.35">
      <c r="A1249">
        <v>-0.74</v>
      </c>
      <c r="B1249">
        <f t="shared" si="25"/>
        <v>-1</v>
      </c>
    </row>
    <row r="1250" spans="1:2" x14ac:dyDescent="0.35">
      <c r="A1250">
        <v>-0.74</v>
      </c>
      <c r="B1250">
        <f t="shared" si="25"/>
        <v>-1</v>
      </c>
    </row>
    <row r="1251" spans="1:2" x14ac:dyDescent="0.35">
      <c r="A1251">
        <v>-0.74</v>
      </c>
      <c r="B1251">
        <f t="shared" si="25"/>
        <v>-1</v>
      </c>
    </row>
    <row r="1252" spans="1:2" x14ac:dyDescent="0.35">
      <c r="A1252">
        <v>-0.74</v>
      </c>
      <c r="B1252">
        <f t="shared" si="25"/>
        <v>-1</v>
      </c>
    </row>
    <row r="1253" spans="1:2" x14ac:dyDescent="0.35">
      <c r="A1253">
        <v>-0.74</v>
      </c>
      <c r="B1253">
        <f t="shared" si="25"/>
        <v>-1</v>
      </c>
    </row>
    <row r="1254" spans="1:2" x14ac:dyDescent="0.35">
      <c r="A1254">
        <v>-0.74</v>
      </c>
      <c r="B1254">
        <f t="shared" si="25"/>
        <v>-1</v>
      </c>
    </row>
    <row r="1255" spans="1:2" x14ac:dyDescent="0.35">
      <c r="A1255">
        <v>-0.74</v>
      </c>
      <c r="B1255">
        <f t="shared" si="25"/>
        <v>-1</v>
      </c>
    </row>
    <row r="1256" spans="1:2" x14ac:dyDescent="0.35">
      <c r="A1256">
        <v>-0.74</v>
      </c>
      <c r="B1256">
        <f t="shared" si="25"/>
        <v>-1</v>
      </c>
    </row>
    <row r="1257" spans="1:2" x14ac:dyDescent="0.35">
      <c r="A1257">
        <v>-0.74</v>
      </c>
      <c r="B1257">
        <f t="shared" si="25"/>
        <v>-1</v>
      </c>
    </row>
    <row r="1258" spans="1:2" x14ac:dyDescent="0.35">
      <c r="A1258">
        <v>-0.74</v>
      </c>
      <c r="B1258">
        <f t="shared" si="25"/>
        <v>-1</v>
      </c>
    </row>
    <row r="1259" spans="1:2" x14ac:dyDescent="0.35">
      <c r="A1259">
        <v>-0.74</v>
      </c>
      <c r="B1259">
        <f t="shared" si="25"/>
        <v>-1</v>
      </c>
    </row>
    <row r="1260" spans="1:2" x14ac:dyDescent="0.35">
      <c r="A1260">
        <v>-0.74</v>
      </c>
      <c r="B1260">
        <f t="shared" si="25"/>
        <v>-1</v>
      </c>
    </row>
    <row r="1261" spans="1:2" x14ac:dyDescent="0.35">
      <c r="A1261">
        <v>-0.74</v>
      </c>
      <c r="B1261">
        <f t="shared" si="25"/>
        <v>-1</v>
      </c>
    </row>
    <row r="1262" spans="1:2" x14ac:dyDescent="0.35">
      <c r="A1262">
        <v>-0.74</v>
      </c>
      <c r="B1262">
        <f t="shared" si="25"/>
        <v>-1</v>
      </c>
    </row>
    <row r="1263" spans="1:2" x14ac:dyDescent="0.35">
      <c r="A1263">
        <v>-0.73</v>
      </c>
      <c r="B1263">
        <f t="shared" si="25"/>
        <v>-1</v>
      </c>
    </row>
    <row r="1264" spans="1:2" x14ac:dyDescent="0.35">
      <c r="A1264">
        <v>-0.73</v>
      </c>
      <c r="B1264">
        <f t="shared" si="25"/>
        <v>-1</v>
      </c>
    </row>
    <row r="1265" spans="1:2" x14ac:dyDescent="0.35">
      <c r="A1265">
        <v>-0.73</v>
      </c>
      <c r="B1265">
        <f t="shared" si="25"/>
        <v>-1</v>
      </c>
    </row>
    <row r="1266" spans="1:2" x14ac:dyDescent="0.35">
      <c r="A1266">
        <v>-0.73</v>
      </c>
      <c r="B1266">
        <f t="shared" si="25"/>
        <v>-1</v>
      </c>
    </row>
    <row r="1267" spans="1:2" x14ac:dyDescent="0.35">
      <c r="A1267">
        <v>-0.73</v>
      </c>
      <c r="B1267">
        <f t="shared" si="25"/>
        <v>-1</v>
      </c>
    </row>
    <row r="1268" spans="1:2" x14ac:dyDescent="0.35">
      <c r="A1268">
        <v>-0.73</v>
      </c>
      <c r="B1268">
        <f t="shared" si="25"/>
        <v>-1</v>
      </c>
    </row>
    <row r="1269" spans="1:2" x14ac:dyDescent="0.35">
      <c r="A1269">
        <v>-0.73</v>
      </c>
      <c r="B1269">
        <f t="shared" si="25"/>
        <v>-1</v>
      </c>
    </row>
    <row r="1270" spans="1:2" x14ac:dyDescent="0.35">
      <c r="A1270">
        <v>-0.73</v>
      </c>
      <c r="B1270">
        <f t="shared" si="25"/>
        <v>-1</v>
      </c>
    </row>
    <row r="1271" spans="1:2" x14ac:dyDescent="0.35">
      <c r="A1271">
        <v>-0.73</v>
      </c>
      <c r="B1271">
        <f t="shared" si="25"/>
        <v>-1</v>
      </c>
    </row>
    <row r="1272" spans="1:2" x14ac:dyDescent="0.35">
      <c r="A1272">
        <v>-0.73</v>
      </c>
      <c r="B1272">
        <f t="shared" si="25"/>
        <v>-1</v>
      </c>
    </row>
    <row r="1273" spans="1:2" x14ac:dyDescent="0.35">
      <c r="A1273">
        <v>-0.73</v>
      </c>
      <c r="B1273">
        <f t="shared" si="25"/>
        <v>-1</v>
      </c>
    </row>
    <row r="1274" spans="1:2" x14ac:dyDescent="0.35">
      <c r="A1274">
        <v>-0.73</v>
      </c>
      <c r="B1274">
        <f t="shared" si="25"/>
        <v>-1</v>
      </c>
    </row>
    <row r="1275" spans="1:2" x14ac:dyDescent="0.35">
      <c r="A1275">
        <v>-0.73</v>
      </c>
      <c r="B1275">
        <f t="shared" si="25"/>
        <v>-1</v>
      </c>
    </row>
    <row r="1276" spans="1:2" x14ac:dyDescent="0.35">
      <c r="A1276">
        <v>-0.73</v>
      </c>
      <c r="B1276">
        <f t="shared" si="25"/>
        <v>-1</v>
      </c>
    </row>
    <row r="1277" spans="1:2" x14ac:dyDescent="0.35">
      <c r="A1277">
        <v>-0.72</v>
      </c>
      <c r="B1277">
        <f t="shared" si="25"/>
        <v>-1</v>
      </c>
    </row>
    <row r="1278" spans="1:2" x14ac:dyDescent="0.35">
      <c r="A1278">
        <v>-0.72</v>
      </c>
      <c r="B1278">
        <f t="shared" si="25"/>
        <v>-1</v>
      </c>
    </row>
    <row r="1279" spans="1:2" x14ac:dyDescent="0.35">
      <c r="A1279">
        <v>-0.72</v>
      </c>
      <c r="B1279">
        <f t="shared" si="25"/>
        <v>-1</v>
      </c>
    </row>
    <row r="1280" spans="1:2" x14ac:dyDescent="0.35">
      <c r="A1280">
        <v>-0.72</v>
      </c>
      <c r="B1280">
        <f t="shared" si="25"/>
        <v>-1</v>
      </c>
    </row>
    <row r="1281" spans="1:2" x14ac:dyDescent="0.35">
      <c r="A1281">
        <v>-0.72</v>
      </c>
      <c r="B1281">
        <f t="shared" si="25"/>
        <v>-1</v>
      </c>
    </row>
    <row r="1282" spans="1:2" x14ac:dyDescent="0.35">
      <c r="A1282">
        <v>-0.72</v>
      </c>
      <c r="B1282">
        <f t="shared" si="25"/>
        <v>-1</v>
      </c>
    </row>
    <row r="1283" spans="1:2" x14ac:dyDescent="0.35">
      <c r="A1283">
        <v>-0.72</v>
      </c>
      <c r="B1283">
        <f t="shared" ref="B1283:B1346" si="26">SIGN(A1283)</f>
        <v>-1</v>
      </c>
    </row>
    <row r="1284" spans="1:2" x14ac:dyDescent="0.35">
      <c r="A1284">
        <v>-0.71</v>
      </c>
      <c r="B1284">
        <f t="shared" si="26"/>
        <v>-1</v>
      </c>
    </row>
    <row r="1285" spans="1:2" x14ac:dyDescent="0.35">
      <c r="A1285">
        <v>-0.71</v>
      </c>
      <c r="B1285">
        <f t="shared" si="26"/>
        <v>-1</v>
      </c>
    </row>
    <row r="1286" spans="1:2" x14ac:dyDescent="0.35">
      <c r="A1286">
        <v>-0.71</v>
      </c>
      <c r="B1286">
        <f t="shared" si="26"/>
        <v>-1</v>
      </c>
    </row>
    <row r="1287" spans="1:2" x14ac:dyDescent="0.35">
      <c r="A1287">
        <v>-0.71</v>
      </c>
      <c r="B1287">
        <f t="shared" si="26"/>
        <v>-1</v>
      </c>
    </row>
    <row r="1288" spans="1:2" x14ac:dyDescent="0.35">
      <c r="A1288">
        <v>-0.71</v>
      </c>
      <c r="B1288">
        <f t="shared" si="26"/>
        <v>-1</v>
      </c>
    </row>
    <row r="1289" spans="1:2" x14ac:dyDescent="0.35">
      <c r="A1289">
        <v>-0.71</v>
      </c>
      <c r="B1289">
        <f t="shared" si="26"/>
        <v>-1</v>
      </c>
    </row>
    <row r="1290" spans="1:2" x14ac:dyDescent="0.35">
      <c r="A1290">
        <v>-0.71</v>
      </c>
      <c r="B1290">
        <f t="shared" si="26"/>
        <v>-1</v>
      </c>
    </row>
    <row r="1291" spans="1:2" x14ac:dyDescent="0.35">
      <c r="A1291">
        <v>-0.71</v>
      </c>
      <c r="B1291">
        <f t="shared" si="26"/>
        <v>-1</v>
      </c>
    </row>
    <row r="1292" spans="1:2" x14ac:dyDescent="0.35">
      <c r="A1292">
        <v>-0.71</v>
      </c>
      <c r="B1292">
        <f t="shared" si="26"/>
        <v>-1</v>
      </c>
    </row>
    <row r="1293" spans="1:2" x14ac:dyDescent="0.35">
      <c r="A1293">
        <v>-0.71</v>
      </c>
      <c r="B1293">
        <f t="shared" si="26"/>
        <v>-1</v>
      </c>
    </row>
    <row r="1294" spans="1:2" x14ac:dyDescent="0.35">
      <c r="A1294">
        <v>-0.71</v>
      </c>
      <c r="B1294">
        <f t="shared" si="26"/>
        <v>-1</v>
      </c>
    </row>
    <row r="1295" spans="1:2" x14ac:dyDescent="0.35">
      <c r="A1295">
        <v>-0.71</v>
      </c>
      <c r="B1295">
        <f t="shared" si="26"/>
        <v>-1</v>
      </c>
    </row>
    <row r="1296" spans="1:2" x14ac:dyDescent="0.35">
      <c r="A1296">
        <v>-0.71</v>
      </c>
      <c r="B1296">
        <f t="shared" si="26"/>
        <v>-1</v>
      </c>
    </row>
    <row r="1297" spans="1:2" x14ac:dyDescent="0.35">
      <c r="A1297">
        <v>-0.7</v>
      </c>
      <c r="B1297">
        <f t="shared" si="26"/>
        <v>-1</v>
      </c>
    </row>
    <row r="1298" spans="1:2" x14ac:dyDescent="0.35">
      <c r="A1298">
        <v>-0.7</v>
      </c>
      <c r="B1298">
        <f t="shared" si="26"/>
        <v>-1</v>
      </c>
    </row>
    <row r="1299" spans="1:2" x14ac:dyDescent="0.35">
      <c r="A1299">
        <v>-0.7</v>
      </c>
      <c r="B1299">
        <f t="shared" si="26"/>
        <v>-1</v>
      </c>
    </row>
    <row r="1300" spans="1:2" x14ac:dyDescent="0.35">
      <c r="A1300">
        <v>-0.7</v>
      </c>
      <c r="B1300">
        <f t="shared" si="26"/>
        <v>-1</v>
      </c>
    </row>
    <row r="1301" spans="1:2" x14ac:dyDescent="0.35">
      <c r="A1301">
        <v>-0.7</v>
      </c>
      <c r="B1301">
        <f t="shared" si="26"/>
        <v>-1</v>
      </c>
    </row>
    <row r="1302" spans="1:2" x14ac:dyDescent="0.35">
      <c r="A1302">
        <v>-0.7</v>
      </c>
      <c r="B1302">
        <f t="shared" si="26"/>
        <v>-1</v>
      </c>
    </row>
    <row r="1303" spans="1:2" x14ac:dyDescent="0.35">
      <c r="A1303">
        <v>-0.7</v>
      </c>
      <c r="B1303">
        <f t="shared" si="26"/>
        <v>-1</v>
      </c>
    </row>
    <row r="1304" spans="1:2" x14ac:dyDescent="0.35">
      <c r="A1304">
        <v>-0.7</v>
      </c>
      <c r="B1304">
        <f t="shared" si="26"/>
        <v>-1</v>
      </c>
    </row>
    <row r="1305" spans="1:2" x14ac:dyDescent="0.35">
      <c r="A1305">
        <v>-0.7</v>
      </c>
      <c r="B1305">
        <f t="shared" si="26"/>
        <v>-1</v>
      </c>
    </row>
    <row r="1306" spans="1:2" x14ac:dyDescent="0.35">
      <c r="A1306">
        <v>-0.7</v>
      </c>
      <c r="B1306">
        <f t="shared" si="26"/>
        <v>-1</v>
      </c>
    </row>
    <row r="1307" spans="1:2" x14ac:dyDescent="0.35">
      <c r="A1307">
        <v>-0.7</v>
      </c>
      <c r="B1307">
        <f t="shared" si="26"/>
        <v>-1</v>
      </c>
    </row>
    <row r="1308" spans="1:2" x14ac:dyDescent="0.35">
      <c r="A1308">
        <v>-0.7</v>
      </c>
      <c r="B1308">
        <f t="shared" si="26"/>
        <v>-1</v>
      </c>
    </row>
    <row r="1309" spans="1:2" x14ac:dyDescent="0.35">
      <c r="A1309">
        <v>-0.7</v>
      </c>
      <c r="B1309">
        <f t="shared" si="26"/>
        <v>-1</v>
      </c>
    </row>
    <row r="1310" spans="1:2" x14ac:dyDescent="0.35">
      <c r="A1310">
        <v>-0.7</v>
      </c>
      <c r="B1310">
        <f t="shared" si="26"/>
        <v>-1</v>
      </c>
    </row>
    <row r="1311" spans="1:2" x14ac:dyDescent="0.35">
      <c r="A1311">
        <v>-0.7</v>
      </c>
      <c r="B1311">
        <f t="shared" si="26"/>
        <v>-1</v>
      </c>
    </row>
    <row r="1312" spans="1:2" x14ac:dyDescent="0.35">
      <c r="A1312">
        <v>-0.7</v>
      </c>
      <c r="B1312">
        <f t="shared" si="26"/>
        <v>-1</v>
      </c>
    </row>
    <row r="1313" spans="1:2" x14ac:dyDescent="0.35">
      <c r="A1313">
        <v>-0.7</v>
      </c>
      <c r="B1313">
        <f t="shared" si="26"/>
        <v>-1</v>
      </c>
    </row>
    <row r="1314" spans="1:2" x14ac:dyDescent="0.35">
      <c r="A1314">
        <v>-0.69</v>
      </c>
      <c r="B1314">
        <f t="shared" si="26"/>
        <v>-1</v>
      </c>
    </row>
    <row r="1315" spans="1:2" x14ac:dyDescent="0.35">
      <c r="A1315">
        <v>-0.69</v>
      </c>
      <c r="B1315">
        <f t="shared" si="26"/>
        <v>-1</v>
      </c>
    </row>
    <row r="1316" spans="1:2" x14ac:dyDescent="0.35">
      <c r="A1316">
        <v>-0.69</v>
      </c>
      <c r="B1316">
        <f t="shared" si="26"/>
        <v>-1</v>
      </c>
    </row>
    <row r="1317" spans="1:2" x14ac:dyDescent="0.35">
      <c r="A1317">
        <v>-0.69</v>
      </c>
      <c r="B1317">
        <f t="shared" si="26"/>
        <v>-1</v>
      </c>
    </row>
    <row r="1318" spans="1:2" x14ac:dyDescent="0.35">
      <c r="A1318">
        <v>-0.69</v>
      </c>
      <c r="B1318">
        <f t="shared" si="26"/>
        <v>-1</v>
      </c>
    </row>
    <row r="1319" spans="1:2" x14ac:dyDescent="0.35">
      <c r="A1319">
        <v>-0.69</v>
      </c>
      <c r="B1319">
        <f t="shared" si="26"/>
        <v>-1</v>
      </c>
    </row>
    <row r="1320" spans="1:2" x14ac:dyDescent="0.35">
      <c r="A1320">
        <v>-0.69</v>
      </c>
      <c r="B1320">
        <f t="shared" si="26"/>
        <v>-1</v>
      </c>
    </row>
    <row r="1321" spans="1:2" x14ac:dyDescent="0.35">
      <c r="A1321">
        <v>-0.69</v>
      </c>
      <c r="B1321">
        <f t="shared" si="26"/>
        <v>-1</v>
      </c>
    </row>
    <row r="1322" spans="1:2" x14ac:dyDescent="0.35">
      <c r="A1322">
        <v>-0.69</v>
      </c>
      <c r="B1322">
        <f t="shared" si="26"/>
        <v>-1</v>
      </c>
    </row>
    <row r="1323" spans="1:2" x14ac:dyDescent="0.35">
      <c r="A1323">
        <v>-0.69</v>
      </c>
      <c r="B1323">
        <f t="shared" si="26"/>
        <v>-1</v>
      </c>
    </row>
    <row r="1324" spans="1:2" x14ac:dyDescent="0.35">
      <c r="A1324">
        <v>-0.69</v>
      </c>
      <c r="B1324">
        <f t="shared" si="26"/>
        <v>-1</v>
      </c>
    </row>
    <row r="1325" spans="1:2" x14ac:dyDescent="0.35">
      <c r="A1325">
        <v>-0.69</v>
      </c>
      <c r="B1325">
        <f t="shared" si="26"/>
        <v>-1</v>
      </c>
    </row>
    <row r="1326" spans="1:2" x14ac:dyDescent="0.35">
      <c r="A1326">
        <v>-0.69</v>
      </c>
      <c r="B1326">
        <f t="shared" si="26"/>
        <v>-1</v>
      </c>
    </row>
    <row r="1327" spans="1:2" x14ac:dyDescent="0.35">
      <c r="A1327">
        <v>-0.69</v>
      </c>
      <c r="B1327">
        <f t="shared" si="26"/>
        <v>-1</v>
      </c>
    </row>
    <row r="1328" spans="1:2" x14ac:dyDescent="0.35">
      <c r="A1328">
        <v>-0.69</v>
      </c>
      <c r="B1328">
        <f t="shared" si="26"/>
        <v>-1</v>
      </c>
    </row>
    <row r="1329" spans="1:2" x14ac:dyDescent="0.35">
      <c r="A1329">
        <v>-0.69</v>
      </c>
      <c r="B1329">
        <f t="shared" si="26"/>
        <v>-1</v>
      </c>
    </row>
    <row r="1330" spans="1:2" x14ac:dyDescent="0.35">
      <c r="A1330">
        <v>-0.68</v>
      </c>
      <c r="B1330">
        <f t="shared" si="26"/>
        <v>-1</v>
      </c>
    </row>
    <row r="1331" spans="1:2" x14ac:dyDescent="0.35">
      <c r="A1331">
        <v>-0.68</v>
      </c>
      <c r="B1331">
        <f t="shared" si="26"/>
        <v>-1</v>
      </c>
    </row>
    <row r="1332" spans="1:2" x14ac:dyDescent="0.35">
      <c r="A1332">
        <v>-0.68</v>
      </c>
      <c r="B1332">
        <f t="shared" si="26"/>
        <v>-1</v>
      </c>
    </row>
    <row r="1333" spans="1:2" x14ac:dyDescent="0.35">
      <c r="A1333">
        <v>-0.68</v>
      </c>
      <c r="B1333">
        <f t="shared" si="26"/>
        <v>-1</v>
      </c>
    </row>
    <row r="1334" spans="1:2" x14ac:dyDescent="0.35">
      <c r="A1334">
        <v>-0.68</v>
      </c>
      <c r="B1334">
        <f t="shared" si="26"/>
        <v>-1</v>
      </c>
    </row>
    <row r="1335" spans="1:2" x14ac:dyDescent="0.35">
      <c r="A1335">
        <v>-0.68</v>
      </c>
      <c r="B1335">
        <f t="shared" si="26"/>
        <v>-1</v>
      </c>
    </row>
    <row r="1336" spans="1:2" x14ac:dyDescent="0.35">
      <c r="A1336">
        <v>-0.68</v>
      </c>
      <c r="B1336">
        <f t="shared" si="26"/>
        <v>-1</v>
      </c>
    </row>
    <row r="1337" spans="1:2" x14ac:dyDescent="0.35">
      <c r="A1337">
        <v>-0.68</v>
      </c>
      <c r="B1337">
        <f t="shared" si="26"/>
        <v>-1</v>
      </c>
    </row>
    <row r="1338" spans="1:2" x14ac:dyDescent="0.35">
      <c r="A1338">
        <v>-0.68</v>
      </c>
      <c r="B1338">
        <f t="shared" si="26"/>
        <v>-1</v>
      </c>
    </row>
    <row r="1339" spans="1:2" x14ac:dyDescent="0.35">
      <c r="A1339">
        <v>-0.68</v>
      </c>
      <c r="B1339">
        <f t="shared" si="26"/>
        <v>-1</v>
      </c>
    </row>
    <row r="1340" spans="1:2" x14ac:dyDescent="0.35">
      <c r="A1340">
        <v>-0.68</v>
      </c>
      <c r="B1340">
        <f t="shared" si="26"/>
        <v>-1</v>
      </c>
    </row>
    <row r="1341" spans="1:2" x14ac:dyDescent="0.35">
      <c r="A1341">
        <v>-0.68</v>
      </c>
      <c r="B1341">
        <f t="shared" si="26"/>
        <v>-1</v>
      </c>
    </row>
    <row r="1342" spans="1:2" x14ac:dyDescent="0.35">
      <c r="A1342">
        <v>-0.67</v>
      </c>
      <c r="B1342">
        <f t="shared" si="26"/>
        <v>-1</v>
      </c>
    </row>
    <row r="1343" spans="1:2" x14ac:dyDescent="0.35">
      <c r="A1343">
        <v>-0.67</v>
      </c>
      <c r="B1343">
        <f t="shared" si="26"/>
        <v>-1</v>
      </c>
    </row>
    <row r="1344" spans="1:2" x14ac:dyDescent="0.35">
      <c r="A1344">
        <v>-0.67</v>
      </c>
      <c r="B1344">
        <f t="shared" si="26"/>
        <v>-1</v>
      </c>
    </row>
    <row r="1345" spans="1:2" x14ac:dyDescent="0.35">
      <c r="A1345">
        <v>-0.67</v>
      </c>
      <c r="B1345">
        <f t="shared" si="26"/>
        <v>-1</v>
      </c>
    </row>
    <row r="1346" spans="1:2" x14ac:dyDescent="0.35">
      <c r="A1346">
        <v>-0.67</v>
      </c>
      <c r="B1346">
        <f t="shared" si="26"/>
        <v>-1</v>
      </c>
    </row>
    <row r="1347" spans="1:2" x14ac:dyDescent="0.35">
      <c r="A1347">
        <v>-0.67</v>
      </c>
      <c r="B1347">
        <f t="shared" ref="B1347:B1410" si="27">SIGN(A1347)</f>
        <v>-1</v>
      </c>
    </row>
    <row r="1348" spans="1:2" x14ac:dyDescent="0.35">
      <c r="A1348">
        <v>-0.67</v>
      </c>
      <c r="B1348">
        <f t="shared" si="27"/>
        <v>-1</v>
      </c>
    </row>
    <row r="1349" spans="1:2" x14ac:dyDescent="0.35">
      <c r="A1349">
        <v>-0.67</v>
      </c>
      <c r="B1349">
        <f t="shared" si="27"/>
        <v>-1</v>
      </c>
    </row>
    <row r="1350" spans="1:2" x14ac:dyDescent="0.35">
      <c r="A1350">
        <v>-0.67</v>
      </c>
      <c r="B1350">
        <f t="shared" si="27"/>
        <v>-1</v>
      </c>
    </row>
    <row r="1351" spans="1:2" x14ac:dyDescent="0.35">
      <c r="A1351">
        <v>-0.67</v>
      </c>
      <c r="B1351">
        <f t="shared" si="27"/>
        <v>-1</v>
      </c>
    </row>
    <row r="1352" spans="1:2" x14ac:dyDescent="0.35">
      <c r="A1352">
        <v>-0.66</v>
      </c>
      <c r="B1352">
        <f t="shared" si="27"/>
        <v>-1</v>
      </c>
    </row>
    <row r="1353" spans="1:2" x14ac:dyDescent="0.35">
      <c r="A1353">
        <v>-0.66</v>
      </c>
      <c r="B1353">
        <f t="shared" si="27"/>
        <v>-1</v>
      </c>
    </row>
    <row r="1354" spans="1:2" x14ac:dyDescent="0.35">
      <c r="A1354">
        <v>-0.66</v>
      </c>
      <c r="B1354">
        <f t="shared" si="27"/>
        <v>-1</v>
      </c>
    </row>
    <row r="1355" spans="1:2" x14ac:dyDescent="0.35">
      <c r="A1355">
        <v>-0.66</v>
      </c>
      <c r="B1355">
        <f t="shared" si="27"/>
        <v>-1</v>
      </c>
    </row>
    <row r="1356" spans="1:2" x14ac:dyDescent="0.35">
      <c r="A1356">
        <v>-0.66</v>
      </c>
      <c r="B1356">
        <f t="shared" si="27"/>
        <v>-1</v>
      </c>
    </row>
    <row r="1357" spans="1:2" x14ac:dyDescent="0.35">
      <c r="A1357">
        <v>-0.66</v>
      </c>
      <c r="B1357">
        <f t="shared" si="27"/>
        <v>-1</v>
      </c>
    </row>
    <row r="1358" spans="1:2" x14ac:dyDescent="0.35">
      <c r="A1358">
        <v>-0.66</v>
      </c>
      <c r="B1358">
        <f t="shared" si="27"/>
        <v>-1</v>
      </c>
    </row>
    <row r="1359" spans="1:2" x14ac:dyDescent="0.35">
      <c r="A1359">
        <v>-0.66</v>
      </c>
      <c r="B1359">
        <f t="shared" si="27"/>
        <v>-1</v>
      </c>
    </row>
    <row r="1360" spans="1:2" x14ac:dyDescent="0.35">
      <c r="A1360">
        <v>-0.66</v>
      </c>
      <c r="B1360">
        <f t="shared" si="27"/>
        <v>-1</v>
      </c>
    </row>
    <row r="1361" spans="1:2" x14ac:dyDescent="0.35">
      <c r="A1361">
        <v>-0.66</v>
      </c>
      <c r="B1361">
        <f t="shared" si="27"/>
        <v>-1</v>
      </c>
    </row>
    <row r="1362" spans="1:2" x14ac:dyDescent="0.35">
      <c r="A1362">
        <v>-0.66</v>
      </c>
      <c r="B1362">
        <f t="shared" si="27"/>
        <v>-1</v>
      </c>
    </row>
    <row r="1363" spans="1:2" x14ac:dyDescent="0.35">
      <c r="A1363">
        <v>-0.66</v>
      </c>
      <c r="B1363">
        <f t="shared" si="27"/>
        <v>-1</v>
      </c>
    </row>
    <row r="1364" spans="1:2" x14ac:dyDescent="0.35">
      <c r="A1364">
        <v>-0.66</v>
      </c>
      <c r="B1364">
        <f t="shared" si="27"/>
        <v>-1</v>
      </c>
    </row>
    <row r="1365" spans="1:2" x14ac:dyDescent="0.35">
      <c r="A1365">
        <v>-0.65</v>
      </c>
      <c r="B1365">
        <f t="shared" si="27"/>
        <v>-1</v>
      </c>
    </row>
    <row r="1366" spans="1:2" x14ac:dyDescent="0.35">
      <c r="A1366">
        <v>-0.65</v>
      </c>
      <c r="B1366">
        <f t="shared" si="27"/>
        <v>-1</v>
      </c>
    </row>
    <row r="1367" spans="1:2" x14ac:dyDescent="0.35">
      <c r="A1367">
        <v>-0.65</v>
      </c>
      <c r="B1367">
        <f t="shared" si="27"/>
        <v>-1</v>
      </c>
    </row>
    <row r="1368" spans="1:2" x14ac:dyDescent="0.35">
      <c r="A1368">
        <v>-0.65</v>
      </c>
      <c r="B1368">
        <f t="shared" si="27"/>
        <v>-1</v>
      </c>
    </row>
    <row r="1369" spans="1:2" x14ac:dyDescent="0.35">
      <c r="A1369">
        <v>-0.65</v>
      </c>
      <c r="B1369">
        <f t="shared" si="27"/>
        <v>-1</v>
      </c>
    </row>
    <row r="1370" spans="1:2" x14ac:dyDescent="0.35">
      <c r="A1370">
        <v>-0.65</v>
      </c>
      <c r="B1370">
        <f t="shared" si="27"/>
        <v>-1</v>
      </c>
    </row>
    <row r="1371" spans="1:2" x14ac:dyDescent="0.35">
      <c r="A1371">
        <v>-0.65</v>
      </c>
      <c r="B1371">
        <f t="shared" si="27"/>
        <v>-1</v>
      </c>
    </row>
    <row r="1372" spans="1:2" x14ac:dyDescent="0.35">
      <c r="A1372">
        <v>-0.65</v>
      </c>
      <c r="B1372">
        <f t="shared" si="27"/>
        <v>-1</v>
      </c>
    </row>
    <row r="1373" spans="1:2" x14ac:dyDescent="0.35">
      <c r="A1373">
        <v>-0.65</v>
      </c>
      <c r="B1373">
        <f t="shared" si="27"/>
        <v>-1</v>
      </c>
    </row>
    <row r="1374" spans="1:2" x14ac:dyDescent="0.35">
      <c r="A1374">
        <v>-0.65</v>
      </c>
      <c r="B1374">
        <f t="shared" si="27"/>
        <v>-1</v>
      </c>
    </row>
    <row r="1375" spans="1:2" x14ac:dyDescent="0.35">
      <c r="A1375">
        <v>-0.64</v>
      </c>
      <c r="B1375">
        <f t="shared" si="27"/>
        <v>-1</v>
      </c>
    </row>
    <row r="1376" spans="1:2" x14ac:dyDescent="0.35">
      <c r="A1376">
        <v>-0.64</v>
      </c>
      <c r="B1376">
        <f t="shared" si="27"/>
        <v>-1</v>
      </c>
    </row>
    <row r="1377" spans="1:2" x14ac:dyDescent="0.35">
      <c r="A1377">
        <v>-0.64</v>
      </c>
      <c r="B1377">
        <f t="shared" si="27"/>
        <v>-1</v>
      </c>
    </row>
    <row r="1378" spans="1:2" x14ac:dyDescent="0.35">
      <c r="A1378">
        <v>-0.64</v>
      </c>
      <c r="B1378">
        <f t="shared" si="27"/>
        <v>-1</v>
      </c>
    </row>
    <row r="1379" spans="1:2" x14ac:dyDescent="0.35">
      <c r="A1379">
        <v>-0.64</v>
      </c>
      <c r="B1379">
        <f t="shared" si="27"/>
        <v>-1</v>
      </c>
    </row>
    <row r="1380" spans="1:2" x14ac:dyDescent="0.35">
      <c r="A1380">
        <v>-0.64</v>
      </c>
      <c r="B1380">
        <f t="shared" si="27"/>
        <v>-1</v>
      </c>
    </row>
    <row r="1381" spans="1:2" x14ac:dyDescent="0.35">
      <c r="A1381">
        <v>-0.64</v>
      </c>
      <c r="B1381">
        <f t="shared" si="27"/>
        <v>-1</v>
      </c>
    </row>
    <row r="1382" spans="1:2" x14ac:dyDescent="0.35">
      <c r="A1382">
        <v>-0.64</v>
      </c>
      <c r="B1382">
        <f t="shared" si="27"/>
        <v>-1</v>
      </c>
    </row>
    <row r="1383" spans="1:2" x14ac:dyDescent="0.35">
      <c r="A1383">
        <v>-0.64</v>
      </c>
      <c r="B1383">
        <f t="shared" si="27"/>
        <v>-1</v>
      </c>
    </row>
    <row r="1384" spans="1:2" x14ac:dyDescent="0.35">
      <c r="A1384">
        <v>-0.64</v>
      </c>
      <c r="B1384">
        <f t="shared" si="27"/>
        <v>-1</v>
      </c>
    </row>
    <row r="1385" spans="1:2" x14ac:dyDescent="0.35">
      <c r="A1385">
        <v>-0.63</v>
      </c>
      <c r="B1385">
        <f t="shared" si="27"/>
        <v>-1</v>
      </c>
    </row>
    <row r="1386" spans="1:2" x14ac:dyDescent="0.35">
      <c r="A1386">
        <v>-0.63</v>
      </c>
      <c r="B1386">
        <f t="shared" si="27"/>
        <v>-1</v>
      </c>
    </row>
    <row r="1387" spans="1:2" x14ac:dyDescent="0.35">
      <c r="A1387">
        <v>-0.63</v>
      </c>
      <c r="B1387">
        <f t="shared" si="27"/>
        <v>-1</v>
      </c>
    </row>
    <row r="1388" spans="1:2" x14ac:dyDescent="0.35">
      <c r="A1388">
        <v>-0.63</v>
      </c>
      <c r="B1388">
        <f t="shared" si="27"/>
        <v>-1</v>
      </c>
    </row>
    <row r="1389" spans="1:2" x14ac:dyDescent="0.35">
      <c r="A1389">
        <v>-0.63</v>
      </c>
      <c r="B1389">
        <f t="shared" si="27"/>
        <v>-1</v>
      </c>
    </row>
    <row r="1390" spans="1:2" x14ac:dyDescent="0.35">
      <c r="A1390">
        <v>-0.63</v>
      </c>
      <c r="B1390">
        <f t="shared" si="27"/>
        <v>-1</v>
      </c>
    </row>
    <row r="1391" spans="1:2" x14ac:dyDescent="0.35">
      <c r="A1391">
        <v>-0.63</v>
      </c>
      <c r="B1391">
        <f t="shared" si="27"/>
        <v>-1</v>
      </c>
    </row>
    <row r="1392" spans="1:2" x14ac:dyDescent="0.35">
      <c r="A1392">
        <v>-0.63</v>
      </c>
      <c r="B1392">
        <f t="shared" si="27"/>
        <v>-1</v>
      </c>
    </row>
    <row r="1393" spans="1:2" x14ac:dyDescent="0.35">
      <c r="A1393">
        <v>-0.63</v>
      </c>
      <c r="B1393">
        <f t="shared" si="27"/>
        <v>-1</v>
      </c>
    </row>
    <row r="1394" spans="1:2" x14ac:dyDescent="0.35">
      <c r="A1394">
        <v>-0.63</v>
      </c>
      <c r="B1394">
        <f t="shared" si="27"/>
        <v>-1</v>
      </c>
    </row>
    <row r="1395" spans="1:2" x14ac:dyDescent="0.35">
      <c r="A1395">
        <v>-0.63</v>
      </c>
      <c r="B1395">
        <f t="shared" si="27"/>
        <v>-1</v>
      </c>
    </row>
    <row r="1396" spans="1:2" x14ac:dyDescent="0.35">
      <c r="A1396">
        <v>-0.62</v>
      </c>
      <c r="B1396">
        <f t="shared" si="27"/>
        <v>-1</v>
      </c>
    </row>
    <row r="1397" spans="1:2" x14ac:dyDescent="0.35">
      <c r="A1397">
        <v>-0.62</v>
      </c>
      <c r="B1397">
        <f t="shared" si="27"/>
        <v>-1</v>
      </c>
    </row>
    <row r="1398" spans="1:2" x14ac:dyDescent="0.35">
      <c r="A1398">
        <v>-0.62</v>
      </c>
      <c r="B1398">
        <f t="shared" si="27"/>
        <v>-1</v>
      </c>
    </row>
    <row r="1399" spans="1:2" x14ac:dyDescent="0.35">
      <c r="A1399">
        <v>-0.62</v>
      </c>
      <c r="B1399">
        <f t="shared" si="27"/>
        <v>-1</v>
      </c>
    </row>
    <row r="1400" spans="1:2" x14ac:dyDescent="0.35">
      <c r="A1400">
        <v>-0.62</v>
      </c>
      <c r="B1400">
        <f t="shared" si="27"/>
        <v>-1</v>
      </c>
    </row>
    <row r="1401" spans="1:2" x14ac:dyDescent="0.35">
      <c r="A1401">
        <v>-0.62</v>
      </c>
      <c r="B1401">
        <f t="shared" si="27"/>
        <v>-1</v>
      </c>
    </row>
    <row r="1402" spans="1:2" x14ac:dyDescent="0.35">
      <c r="A1402">
        <v>-0.62</v>
      </c>
      <c r="B1402">
        <f t="shared" si="27"/>
        <v>-1</v>
      </c>
    </row>
    <row r="1403" spans="1:2" x14ac:dyDescent="0.35">
      <c r="A1403">
        <v>-0.62</v>
      </c>
      <c r="B1403">
        <f t="shared" si="27"/>
        <v>-1</v>
      </c>
    </row>
    <row r="1404" spans="1:2" x14ac:dyDescent="0.35">
      <c r="A1404">
        <v>-0.62</v>
      </c>
      <c r="B1404">
        <f t="shared" si="27"/>
        <v>-1</v>
      </c>
    </row>
    <row r="1405" spans="1:2" x14ac:dyDescent="0.35">
      <c r="A1405">
        <v>-0.62</v>
      </c>
      <c r="B1405">
        <f t="shared" si="27"/>
        <v>-1</v>
      </c>
    </row>
    <row r="1406" spans="1:2" x14ac:dyDescent="0.35">
      <c r="A1406">
        <v>-0.62</v>
      </c>
      <c r="B1406">
        <f t="shared" si="27"/>
        <v>-1</v>
      </c>
    </row>
    <row r="1407" spans="1:2" x14ac:dyDescent="0.35">
      <c r="A1407">
        <v>-0.62</v>
      </c>
      <c r="B1407">
        <f t="shared" si="27"/>
        <v>-1</v>
      </c>
    </row>
    <row r="1408" spans="1:2" x14ac:dyDescent="0.35">
      <c r="A1408">
        <v>-0.62</v>
      </c>
      <c r="B1408">
        <f t="shared" si="27"/>
        <v>-1</v>
      </c>
    </row>
    <row r="1409" spans="1:2" x14ac:dyDescent="0.35">
      <c r="A1409">
        <v>-0.62</v>
      </c>
      <c r="B1409">
        <f t="shared" si="27"/>
        <v>-1</v>
      </c>
    </row>
    <row r="1410" spans="1:2" x14ac:dyDescent="0.35">
      <c r="A1410">
        <v>-0.61</v>
      </c>
      <c r="B1410">
        <f t="shared" si="27"/>
        <v>-1</v>
      </c>
    </row>
    <row r="1411" spans="1:2" x14ac:dyDescent="0.35">
      <c r="A1411">
        <v>-0.61</v>
      </c>
      <c r="B1411">
        <f t="shared" ref="B1411:B1474" si="28">SIGN(A1411)</f>
        <v>-1</v>
      </c>
    </row>
    <row r="1412" spans="1:2" x14ac:dyDescent="0.35">
      <c r="A1412">
        <v>-0.61</v>
      </c>
      <c r="B1412">
        <f t="shared" si="28"/>
        <v>-1</v>
      </c>
    </row>
    <row r="1413" spans="1:2" x14ac:dyDescent="0.35">
      <c r="A1413">
        <v>-0.61</v>
      </c>
      <c r="B1413">
        <f t="shared" si="28"/>
        <v>-1</v>
      </c>
    </row>
    <row r="1414" spans="1:2" x14ac:dyDescent="0.35">
      <c r="A1414">
        <v>-0.61</v>
      </c>
      <c r="B1414">
        <f t="shared" si="28"/>
        <v>-1</v>
      </c>
    </row>
    <row r="1415" spans="1:2" x14ac:dyDescent="0.35">
      <c r="A1415">
        <v>-0.61</v>
      </c>
      <c r="B1415">
        <f t="shared" si="28"/>
        <v>-1</v>
      </c>
    </row>
    <row r="1416" spans="1:2" x14ac:dyDescent="0.35">
      <c r="A1416">
        <v>-0.61</v>
      </c>
      <c r="B1416">
        <f t="shared" si="28"/>
        <v>-1</v>
      </c>
    </row>
    <row r="1417" spans="1:2" x14ac:dyDescent="0.35">
      <c r="A1417">
        <v>-0.61</v>
      </c>
      <c r="B1417">
        <f t="shared" si="28"/>
        <v>-1</v>
      </c>
    </row>
    <row r="1418" spans="1:2" x14ac:dyDescent="0.35">
      <c r="A1418">
        <v>-0.61</v>
      </c>
      <c r="B1418">
        <f t="shared" si="28"/>
        <v>-1</v>
      </c>
    </row>
    <row r="1419" spans="1:2" x14ac:dyDescent="0.35">
      <c r="A1419">
        <v>-0.61</v>
      </c>
      <c r="B1419">
        <f t="shared" si="28"/>
        <v>-1</v>
      </c>
    </row>
    <row r="1420" spans="1:2" x14ac:dyDescent="0.35">
      <c r="A1420">
        <v>-0.61</v>
      </c>
      <c r="B1420">
        <f t="shared" si="28"/>
        <v>-1</v>
      </c>
    </row>
    <row r="1421" spans="1:2" x14ac:dyDescent="0.35">
      <c r="A1421">
        <v>-0.61</v>
      </c>
      <c r="B1421">
        <f t="shared" si="28"/>
        <v>-1</v>
      </c>
    </row>
    <row r="1422" spans="1:2" x14ac:dyDescent="0.35">
      <c r="A1422">
        <v>-0.61</v>
      </c>
      <c r="B1422">
        <f t="shared" si="28"/>
        <v>-1</v>
      </c>
    </row>
    <row r="1423" spans="1:2" x14ac:dyDescent="0.35">
      <c r="A1423">
        <v>-0.61</v>
      </c>
      <c r="B1423">
        <f t="shared" si="28"/>
        <v>-1</v>
      </c>
    </row>
    <row r="1424" spans="1:2" x14ac:dyDescent="0.35">
      <c r="A1424">
        <v>-0.61</v>
      </c>
      <c r="B1424">
        <f t="shared" si="28"/>
        <v>-1</v>
      </c>
    </row>
    <row r="1425" spans="1:2" x14ac:dyDescent="0.35">
      <c r="A1425">
        <v>-0.61</v>
      </c>
      <c r="B1425">
        <f t="shared" si="28"/>
        <v>-1</v>
      </c>
    </row>
    <row r="1426" spans="1:2" x14ac:dyDescent="0.35">
      <c r="A1426">
        <v>-0.61</v>
      </c>
      <c r="B1426">
        <f t="shared" si="28"/>
        <v>-1</v>
      </c>
    </row>
    <row r="1427" spans="1:2" x14ac:dyDescent="0.35">
      <c r="A1427">
        <v>-0.6</v>
      </c>
      <c r="B1427">
        <f t="shared" si="28"/>
        <v>-1</v>
      </c>
    </row>
    <row r="1428" spans="1:2" x14ac:dyDescent="0.35">
      <c r="A1428">
        <v>-0.6</v>
      </c>
      <c r="B1428">
        <f t="shared" si="28"/>
        <v>-1</v>
      </c>
    </row>
    <row r="1429" spans="1:2" x14ac:dyDescent="0.35">
      <c r="A1429">
        <v>-0.6</v>
      </c>
      <c r="B1429">
        <f t="shared" si="28"/>
        <v>-1</v>
      </c>
    </row>
    <row r="1430" spans="1:2" x14ac:dyDescent="0.35">
      <c r="A1430">
        <v>-0.6</v>
      </c>
      <c r="B1430">
        <f t="shared" si="28"/>
        <v>-1</v>
      </c>
    </row>
    <row r="1431" spans="1:2" x14ac:dyDescent="0.35">
      <c r="A1431">
        <v>-0.6</v>
      </c>
      <c r="B1431">
        <f t="shared" si="28"/>
        <v>-1</v>
      </c>
    </row>
    <row r="1432" spans="1:2" x14ac:dyDescent="0.35">
      <c r="A1432">
        <v>-0.6</v>
      </c>
      <c r="B1432">
        <f t="shared" si="28"/>
        <v>-1</v>
      </c>
    </row>
    <row r="1433" spans="1:2" x14ac:dyDescent="0.35">
      <c r="A1433">
        <v>-0.6</v>
      </c>
      <c r="B1433">
        <f t="shared" si="28"/>
        <v>-1</v>
      </c>
    </row>
    <row r="1434" spans="1:2" x14ac:dyDescent="0.35">
      <c r="A1434">
        <v>-0.6</v>
      </c>
      <c r="B1434">
        <f t="shared" si="28"/>
        <v>-1</v>
      </c>
    </row>
    <row r="1435" spans="1:2" x14ac:dyDescent="0.35">
      <c r="A1435">
        <v>-0.6</v>
      </c>
      <c r="B1435">
        <f t="shared" si="28"/>
        <v>-1</v>
      </c>
    </row>
    <row r="1436" spans="1:2" x14ac:dyDescent="0.35">
      <c r="A1436">
        <v>-0.6</v>
      </c>
      <c r="B1436">
        <f t="shared" si="28"/>
        <v>-1</v>
      </c>
    </row>
    <row r="1437" spans="1:2" x14ac:dyDescent="0.35">
      <c r="A1437">
        <v>-0.59</v>
      </c>
      <c r="B1437">
        <f t="shared" si="28"/>
        <v>-1</v>
      </c>
    </row>
    <row r="1438" spans="1:2" x14ac:dyDescent="0.35">
      <c r="A1438">
        <v>-0.59</v>
      </c>
      <c r="B1438">
        <f t="shared" si="28"/>
        <v>-1</v>
      </c>
    </row>
    <row r="1439" spans="1:2" x14ac:dyDescent="0.35">
      <c r="A1439">
        <v>-0.59</v>
      </c>
      <c r="B1439">
        <f t="shared" si="28"/>
        <v>-1</v>
      </c>
    </row>
    <row r="1440" spans="1:2" x14ac:dyDescent="0.35">
      <c r="A1440">
        <v>-0.59</v>
      </c>
      <c r="B1440">
        <f t="shared" si="28"/>
        <v>-1</v>
      </c>
    </row>
    <row r="1441" spans="1:2" x14ac:dyDescent="0.35">
      <c r="A1441">
        <v>-0.59</v>
      </c>
      <c r="B1441">
        <f t="shared" si="28"/>
        <v>-1</v>
      </c>
    </row>
    <row r="1442" spans="1:2" x14ac:dyDescent="0.35">
      <c r="A1442">
        <v>-0.59</v>
      </c>
      <c r="B1442">
        <f t="shared" si="28"/>
        <v>-1</v>
      </c>
    </row>
    <row r="1443" spans="1:2" x14ac:dyDescent="0.35">
      <c r="A1443">
        <v>-0.59</v>
      </c>
      <c r="B1443">
        <f t="shared" si="28"/>
        <v>-1</v>
      </c>
    </row>
    <row r="1444" spans="1:2" x14ac:dyDescent="0.35">
      <c r="A1444">
        <v>-0.59</v>
      </c>
      <c r="B1444">
        <f t="shared" si="28"/>
        <v>-1</v>
      </c>
    </row>
    <row r="1445" spans="1:2" x14ac:dyDescent="0.35">
      <c r="A1445">
        <v>-0.59</v>
      </c>
      <c r="B1445">
        <f t="shared" si="28"/>
        <v>-1</v>
      </c>
    </row>
    <row r="1446" spans="1:2" x14ac:dyDescent="0.35">
      <c r="A1446">
        <v>-0.59</v>
      </c>
      <c r="B1446">
        <f t="shared" si="28"/>
        <v>-1</v>
      </c>
    </row>
    <row r="1447" spans="1:2" x14ac:dyDescent="0.35">
      <c r="A1447">
        <v>-0.59</v>
      </c>
      <c r="B1447">
        <f t="shared" si="28"/>
        <v>-1</v>
      </c>
    </row>
    <row r="1448" spans="1:2" x14ac:dyDescent="0.35">
      <c r="A1448">
        <v>-0.59</v>
      </c>
      <c r="B1448">
        <f t="shared" si="28"/>
        <v>-1</v>
      </c>
    </row>
    <row r="1449" spans="1:2" x14ac:dyDescent="0.35">
      <c r="A1449">
        <v>-0.59</v>
      </c>
      <c r="B1449">
        <f t="shared" si="28"/>
        <v>-1</v>
      </c>
    </row>
    <row r="1450" spans="1:2" x14ac:dyDescent="0.35">
      <c r="A1450">
        <v>-0.59</v>
      </c>
      <c r="B1450">
        <f t="shared" si="28"/>
        <v>-1</v>
      </c>
    </row>
    <row r="1451" spans="1:2" x14ac:dyDescent="0.35">
      <c r="A1451">
        <v>-0.59</v>
      </c>
      <c r="B1451">
        <f t="shared" si="28"/>
        <v>-1</v>
      </c>
    </row>
    <row r="1452" spans="1:2" x14ac:dyDescent="0.35">
      <c r="A1452">
        <v>-0.57999999999999996</v>
      </c>
      <c r="B1452">
        <f t="shared" si="28"/>
        <v>-1</v>
      </c>
    </row>
    <row r="1453" spans="1:2" x14ac:dyDescent="0.35">
      <c r="A1453">
        <v>-0.57999999999999996</v>
      </c>
      <c r="B1453">
        <f t="shared" si="28"/>
        <v>-1</v>
      </c>
    </row>
    <row r="1454" spans="1:2" x14ac:dyDescent="0.35">
      <c r="A1454">
        <v>-0.57999999999999996</v>
      </c>
      <c r="B1454">
        <f t="shared" si="28"/>
        <v>-1</v>
      </c>
    </row>
    <row r="1455" spans="1:2" x14ac:dyDescent="0.35">
      <c r="A1455">
        <v>-0.57999999999999996</v>
      </c>
      <c r="B1455">
        <f t="shared" si="28"/>
        <v>-1</v>
      </c>
    </row>
    <row r="1456" spans="1:2" x14ac:dyDescent="0.35">
      <c r="A1456">
        <v>-0.57999999999999996</v>
      </c>
      <c r="B1456">
        <f t="shared" si="28"/>
        <v>-1</v>
      </c>
    </row>
    <row r="1457" spans="1:2" x14ac:dyDescent="0.35">
      <c r="A1457">
        <v>-0.57999999999999996</v>
      </c>
      <c r="B1457">
        <f t="shared" si="28"/>
        <v>-1</v>
      </c>
    </row>
    <row r="1458" spans="1:2" x14ac:dyDescent="0.35">
      <c r="A1458">
        <v>-0.57999999999999996</v>
      </c>
      <c r="B1458">
        <f t="shared" si="28"/>
        <v>-1</v>
      </c>
    </row>
    <row r="1459" spans="1:2" x14ac:dyDescent="0.35">
      <c r="A1459">
        <v>-0.57999999999999996</v>
      </c>
      <c r="B1459">
        <f t="shared" si="28"/>
        <v>-1</v>
      </c>
    </row>
    <row r="1460" spans="1:2" x14ac:dyDescent="0.35">
      <c r="A1460">
        <v>-0.57999999999999996</v>
      </c>
      <c r="B1460">
        <f t="shared" si="28"/>
        <v>-1</v>
      </c>
    </row>
    <row r="1461" spans="1:2" x14ac:dyDescent="0.35">
      <c r="A1461">
        <v>-0.57999999999999996</v>
      </c>
      <c r="B1461">
        <f t="shared" si="28"/>
        <v>-1</v>
      </c>
    </row>
    <row r="1462" spans="1:2" x14ac:dyDescent="0.35">
      <c r="A1462">
        <v>-0.57999999999999996</v>
      </c>
      <c r="B1462">
        <f t="shared" si="28"/>
        <v>-1</v>
      </c>
    </row>
    <row r="1463" spans="1:2" x14ac:dyDescent="0.35">
      <c r="A1463">
        <v>-0.57999999999999996</v>
      </c>
      <c r="B1463">
        <f t="shared" si="28"/>
        <v>-1</v>
      </c>
    </row>
    <row r="1464" spans="1:2" x14ac:dyDescent="0.35">
      <c r="A1464">
        <v>-0.57999999999999996</v>
      </c>
      <c r="B1464">
        <f t="shared" si="28"/>
        <v>-1</v>
      </c>
    </row>
    <row r="1465" spans="1:2" x14ac:dyDescent="0.35">
      <c r="A1465">
        <v>-0.57999999999999996</v>
      </c>
      <c r="B1465">
        <f t="shared" si="28"/>
        <v>-1</v>
      </c>
    </row>
    <row r="1466" spans="1:2" x14ac:dyDescent="0.35">
      <c r="A1466">
        <v>-0.57999999999999996</v>
      </c>
      <c r="B1466">
        <f t="shared" si="28"/>
        <v>-1</v>
      </c>
    </row>
    <row r="1467" spans="1:2" x14ac:dyDescent="0.35">
      <c r="A1467">
        <v>-0.57999999999999996</v>
      </c>
      <c r="B1467">
        <f t="shared" si="28"/>
        <v>-1</v>
      </c>
    </row>
    <row r="1468" spans="1:2" x14ac:dyDescent="0.35">
      <c r="A1468">
        <v>-0.57999999999999996</v>
      </c>
      <c r="B1468">
        <f t="shared" si="28"/>
        <v>-1</v>
      </c>
    </row>
    <row r="1469" spans="1:2" x14ac:dyDescent="0.35">
      <c r="A1469">
        <v>-0.56999999999999995</v>
      </c>
      <c r="B1469">
        <f t="shared" si="28"/>
        <v>-1</v>
      </c>
    </row>
    <row r="1470" spans="1:2" x14ac:dyDescent="0.35">
      <c r="A1470">
        <v>-0.56999999999999995</v>
      </c>
      <c r="B1470">
        <f t="shared" si="28"/>
        <v>-1</v>
      </c>
    </row>
    <row r="1471" spans="1:2" x14ac:dyDescent="0.35">
      <c r="A1471">
        <v>-0.56999999999999995</v>
      </c>
      <c r="B1471">
        <f t="shared" si="28"/>
        <v>-1</v>
      </c>
    </row>
    <row r="1472" spans="1:2" x14ac:dyDescent="0.35">
      <c r="A1472">
        <v>-0.56999999999999995</v>
      </c>
      <c r="B1472">
        <f t="shared" si="28"/>
        <v>-1</v>
      </c>
    </row>
    <row r="1473" spans="1:2" x14ac:dyDescent="0.35">
      <c r="A1473">
        <v>-0.56999999999999995</v>
      </c>
      <c r="B1473">
        <f t="shared" si="28"/>
        <v>-1</v>
      </c>
    </row>
    <row r="1474" spans="1:2" x14ac:dyDescent="0.35">
      <c r="A1474">
        <v>-0.56999999999999995</v>
      </c>
      <c r="B1474">
        <f t="shared" si="28"/>
        <v>-1</v>
      </c>
    </row>
    <row r="1475" spans="1:2" x14ac:dyDescent="0.35">
      <c r="A1475">
        <v>-0.56999999999999995</v>
      </c>
      <c r="B1475">
        <f t="shared" ref="B1475:B1538" si="29">SIGN(A1475)</f>
        <v>-1</v>
      </c>
    </row>
    <row r="1476" spans="1:2" x14ac:dyDescent="0.35">
      <c r="A1476">
        <v>-0.56999999999999995</v>
      </c>
      <c r="B1476">
        <f t="shared" si="29"/>
        <v>-1</v>
      </c>
    </row>
    <row r="1477" spans="1:2" x14ac:dyDescent="0.35">
      <c r="A1477">
        <v>-0.56999999999999995</v>
      </c>
      <c r="B1477">
        <f t="shared" si="29"/>
        <v>-1</v>
      </c>
    </row>
    <row r="1478" spans="1:2" x14ac:dyDescent="0.35">
      <c r="A1478">
        <v>-0.56999999999999995</v>
      </c>
      <c r="B1478">
        <f t="shared" si="29"/>
        <v>-1</v>
      </c>
    </row>
    <row r="1479" spans="1:2" x14ac:dyDescent="0.35">
      <c r="A1479">
        <v>-0.56999999999999995</v>
      </c>
      <c r="B1479">
        <f t="shared" si="29"/>
        <v>-1</v>
      </c>
    </row>
    <row r="1480" spans="1:2" x14ac:dyDescent="0.35">
      <c r="A1480">
        <v>-0.56999999999999995</v>
      </c>
      <c r="B1480">
        <f t="shared" si="29"/>
        <v>-1</v>
      </c>
    </row>
    <row r="1481" spans="1:2" x14ac:dyDescent="0.35">
      <c r="A1481">
        <v>-0.56999999999999995</v>
      </c>
      <c r="B1481">
        <f t="shared" si="29"/>
        <v>-1</v>
      </c>
    </row>
    <row r="1482" spans="1:2" x14ac:dyDescent="0.35">
      <c r="A1482">
        <v>-0.56000000000000005</v>
      </c>
      <c r="B1482">
        <f t="shared" si="29"/>
        <v>-1</v>
      </c>
    </row>
    <row r="1483" spans="1:2" x14ac:dyDescent="0.35">
      <c r="A1483">
        <v>-0.56000000000000005</v>
      </c>
      <c r="B1483">
        <f t="shared" si="29"/>
        <v>-1</v>
      </c>
    </row>
    <row r="1484" spans="1:2" x14ac:dyDescent="0.35">
      <c r="A1484">
        <v>-0.56000000000000005</v>
      </c>
      <c r="B1484">
        <f t="shared" si="29"/>
        <v>-1</v>
      </c>
    </row>
    <row r="1485" spans="1:2" x14ac:dyDescent="0.35">
      <c r="A1485">
        <v>-0.56000000000000005</v>
      </c>
      <c r="B1485">
        <f t="shared" si="29"/>
        <v>-1</v>
      </c>
    </row>
    <row r="1486" spans="1:2" x14ac:dyDescent="0.35">
      <c r="A1486">
        <v>-0.56000000000000005</v>
      </c>
      <c r="B1486">
        <f t="shared" si="29"/>
        <v>-1</v>
      </c>
    </row>
    <row r="1487" spans="1:2" x14ac:dyDescent="0.35">
      <c r="A1487">
        <v>-0.56000000000000005</v>
      </c>
      <c r="B1487">
        <f t="shared" si="29"/>
        <v>-1</v>
      </c>
    </row>
    <row r="1488" spans="1:2" x14ac:dyDescent="0.35">
      <c r="A1488">
        <v>-0.56000000000000005</v>
      </c>
      <c r="B1488">
        <f t="shared" si="29"/>
        <v>-1</v>
      </c>
    </row>
    <row r="1489" spans="1:2" x14ac:dyDescent="0.35">
      <c r="A1489">
        <v>-0.56000000000000005</v>
      </c>
      <c r="B1489">
        <f t="shared" si="29"/>
        <v>-1</v>
      </c>
    </row>
    <row r="1490" spans="1:2" x14ac:dyDescent="0.35">
      <c r="A1490">
        <v>-0.56000000000000005</v>
      </c>
      <c r="B1490">
        <f t="shared" si="29"/>
        <v>-1</v>
      </c>
    </row>
    <row r="1491" spans="1:2" x14ac:dyDescent="0.35">
      <c r="A1491">
        <v>-0.56000000000000005</v>
      </c>
      <c r="B1491">
        <f t="shared" si="29"/>
        <v>-1</v>
      </c>
    </row>
    <row r="1492" spans="1:2" x14ac:dyDescent="0.35">
      <c r="A1492">
        <v>-0.56000000000000005</v>
      </c>
      <c r="B1492">
        <f t="shared" si="29"/>
        <v>-1</v>
      </c>
    </row>
    <row r="1493" spans="1:2" x14ac:dyDescent="0.35">
      <c r="A1493">
        <v>-0.56000000000000005</v>
      </c>
      <c r="B1493">
        <f t="shared" si="29"/>
        <v>-1</v>
      </c>
    </row>
    <row r="1494" spans="1:2" x14ac:dyDescent="0.35">
      <c r="A1494">
        <v>-0.56000000000000005</v>
      </c>
      <c r="B1494">
        <f t="shared" si="29"/>
        <v>-1</v>
      </c>
    </row>
    <row r="1495" spans="1:2" x14ac:dyDescent="0.35">
      <c r="A1495">
        <v>-0.56000000000000005</v>
      </c>
      <c r="B1495">
        <f t="shared" si="29"/>
        <v>-1</v>
      </c>
    </row>
    <row r="1496" spans="1:2" x14ac:dyDescent="0.35">
      <c r="A1496">
        <v>-0.56000000000000005</v>
      </c>
      <c r="B1496">
        <f t="shared" si="29"/>
        <v>-1</v>
      </c>
    </row>
    <row r="1497" spans="1:2" x14ac:dyDescent="0.35">
      <c r="A1497">
        <v>-0.56000000000000005</v>
      </c>
      <c r="B1497">
        <f t="shared" si="29"/>
        <v>-1</v>
      </c>
    </row>
    <row r="1498" spans="1:2" x14ac:dyDescent="0.35">
      <c r="A1498">
        <v>-0.56000000000000005</v>
      </c>
      <c r="B1498">
        <f t="shared" si="29"/>
        <v>-1</v>
      </c>
    </row>
    <row r="1499" spans="1:2" x14ac:dyDescent="0.35">
      <c r="A1499">
        <v>-0.56000000000000005</v>
      </c>
      <c r="B1499">
        <f t="shared" si="29"/>
        <v>-1</v>
      </c>
    </row>
    <row r="1500" spans="1:2" x14ac:dyDescent="0.35">
      <c r="A1500">
        <v>-0.56000000000000005</v>
      </c>
      <c r="B1500">
        <f t="shared" si="29"/>
        <v>-1</v>
      </c>
    </row>
    <row r="1501" spans="1:2" x14ac:dyDescent="0.35">
      <c r="A1501">
        <v>-0.56000000000000005</v>
      </c>
      <c r="B1501">
        <f t="shared" si="29"/>
        <v>-1</v>
      </c>
    </row>
    <row r="1502" spans="1:2" x14ac:dyDescent="0.35">
      <c r="A1502">
        <v>-0.56000000000000005</v>
      </c>
      <c r="B1502">
        <f t="shared" si="29"/>
        <v>-1</v>
      </c>
    </row>
    <row r="1503" spans="1:2" x14ac:dyDescent="0.35">
      <c r="A1503">
        <v>-0.56000000000000005</v>
      </c>
      <c r="B1503">
        <f t="shared" si="29"/>
        <v>-1</v>
      </c>
    </row>
    <row r="1504" spans="1:2" x14ac:dyDescent="0.35">
      <c r="A1504">
        <v>-0.55000000000000004</v>
      </c>
      <c r="B1504">
        <f t="shared" si="29"/>
        <v>-1</v>
      </c>
    </row>
    <row r="1505" spans="1:2" x14ac:dyDescent="0.35">
      <c r="A1505">
        <v>-0.55000000000000004</v>
      </c>
      <c r="B1505">
        <f t="shared" si="29"/>
        <v>-1</v>
      </c>
    </row>
    <row r="1506" spans="1:2" x14ac:dyDescent="0.35">
      <c r="A1506">
        <v>-0.55000000000000004</v>
      </c>
      <c r="B1506">
        <f t="shared" si="29"/>
        <v>-1</v>
      </c>
    </row>
    <row r="1507" spans="1:2" x14ac:dyDescent="0.35">
      <c r="A1507">
        <v>-0.55000000000000004</v>
      </c>
      <c r="B1507">
        <f t="shared" si="29"/>
        <v>-1</v>
      </c>
    </row>
    <row r="1508" spans="1:2" x14ac:dyDescent="0.35">
      <c r="A1508">
        <v>-0.55000000000000004</v>
      </c>
      <c r="B1508">
        <f t="shared" si="29"/>
        <v>-1</v>
      </c>
    </row>
    <row r="1509" spans="1:2" x14ac:dyDescent="0.35">
      <c r="A1509">
        <v>-0.55000000000000004</v>
      </c>
      <c r="B1509">
        <f t="shared" si="29"/>
        <v>-1</v>
      </c>
    </row>
    <row r="1510" spans="1:2" x14ac:dyDescent="0.35">
      <c r="A1510">
        <v>-0.55000000000000004</v>
      </c>
      <c r="B1510">
        <f t="shared" si="29"/>
        <v>-1</v>
      </c>
    </row>
    <row r="1511" spans="1:2" x14ac:dyDescent="0.35">
      <c r="A1511">
        <v>-0.55000000000000004</v>
      </c>
      <c r="B1511">
        <f t="shared" si="29"/>
        <v>-1</v>
      </c>
    </row>
    <row r="1512" spans="1:2" x14ac:dyDescent="0.35">
      <c r="A1512">
        <v>-0.55000000000000004</v>
      </c>
      <c r="B1512">
        <f t="shared" si="29"/>
        <v>-1</v>
      </c>
    </row>
    <row r="1513" spans="1:2" x14ac:dyDescent="0.35">
      <c r="A1513">
        <v>-0.55000000000000004</v>
      </c>
      <c r="B1513">
        <f t="shared" si="29"/>
        <v>-1</v>
      </c>
    </row>
    <row r="1514" spans="1:2" x14ac:dyDescent="0.35">
      <c r="A1514">
        <v>-0.54</v>
      </c>
      <c r="B1514">
        <f t="shared" si="29"/>
        <v>-1</v>
      </c>
    </row>
    <row r="1515" spans="1:2" x14ac:dyDescent="0.35">
      <c r="A1515">
        <v>-0.54</v>
      </c>
      <c r="B1515">
        <f t="shared" si="29"/>
        <v>-1</v>
      </c>
    </row>
    <row r="1516" spans="1:2" x14ac:dyDescent="0.35">
      <c r="A1516">
        <v>-0.54</v>
      </c>
      <c r="B1516">
        <f t="shared" si="29"/>
        <v>-1</v>
      </c>
    </row>
    <row r="1517" spans="1:2" x14ac:dyDescent="0.35">
      <c r="A1517">
        <v>-0.54</v>
      </c>
      <c r="B1517">
        <f t="shared" si="29"/>
        <v>-1</v>
      </c>
    </row>
    <row r="1518" spans="1:2" x14ac:dyDescent="0.35">
      <c r="A1518">
        <v>-0.54</v>
      </c>
      <c r="B1518">
        <f t="shared" si="29"/>
        <v>-1</v>
      </c>
    </row>
    <row r="1519" spans="1:2" x14ac:dyDescent="0.35">
      <c r="A1519">
        <v>-0.54</v>
      </c>
      <c r="B1519">
        <f t="shared" si="29"/>
        <v>-1</v>
      </c>
    </row>
    <row r="1520" spans="1:2" x14ac:dyDescent="0.35">
      <c r="A1520">
        <v>-0.54</v>
      </c>
      <c r="B1520">
        <f t="shared" si="29"/>
        <v>-1</v>
      </c>
    </row>
    <row r="1521" spans="1:2" x14ac:dyDescent="0.35">
      <c r="A1521">
        <v>-0.54</v>
      </c>
      <c r="B1521">
        <f t="shared" si="29"/>
        <v>-1</v>
      </c>
    </row>
    <row r="1522" spans="1:2" x14ac:dyDescent="0.35">
      <c r="A1522">
        <v>-0.54</v>
      </c>
      <c r="B1522">
        <f t="shared" si="29"/>
        <v>-1</v>
      </c>
    </row>
    <row r="1523" spans="1:2" x14ac:dyDescent="0.35">
      <c r="A1523">
        <v>-0.54</v>
      </c>
      <c r="B1523">
        <f t="shared" si="29"/>
        <v>-1</v>
      </c>
    </row>
    <row r="1524" spans="1:2" x14ac:dyDescent="0.35">
      <c r="A1524">
        <v>-0.54</v>
      </c>
      <c r="B1524">
        <f t="shared" si="29"/>
        <v>-1</v>
      </c>
    </row>
    <row r="1525" spans="1:2" x14ac:dyDescent="0.35">
      <c r="A1525">
        <v>-0.54</v>
      </c>
      <c r="B1525">
        <f t="shared" si="29"/>
        <v>-1</v>
      </c>
    </row>
    <row r="1526" spans="1:2" x14ac:dyDescent="0.35">
      <c r="A1526">
        <v>-0.54</v>
      </c>
      <c r="B1526">
        <f t="shared" si="29"/>
        <v>-1</v>
      </c>
    </row>
    <row r="1527" spans="1:2" x14ac:dyDescent="0.35">
      <c r="A1527">
        <v>-0.54</v>
      </c>
      <c r="B1527">
        <f t="shared" si="29"/>
        <v>-1</v>
      </c>
    </row>
    <row r="1528" spans="1:2" x14ac:dyDescent="0.35">
      <c r="A1528">
        <v>-0.54</v>
      </c>
      <c r="B1528">
        <f t="shared" si="29"/>
        <v>-1</v>
      </c>
    </row>
    <row r="1529" spans="1:2" x14ac:dyDescent="0.35">
      <c r="A1529">
        <v>-0.53</v>
      </c>
      <c r="B1529">
        <f t="shared" si="29"/>
        <v>-1</v>
      </c>
    </row>
    <row r="1530" spans="1:2" x14ac:dyDescent="0.35">
      <c r="A1530">
        <v>-0.53</v>
      </c>
      <c r="B1530">
        <f t="shared" si="29"/>
        <v>-1</v>
      </c>
    </row>
    <row r="1531" spans="1:2" x14ac:dyDescent="0.35">
      <c r="A1531">
        <v>-0.53</v>
      </c>
      <c r="B1531">
        <f t="shared" si="29"/>
        <v>-1</v>
      </c>
    </row>
    <row r="1532" spans="1:2" x14ac:dyDescent="0.35">
      <c r="A1532">
        <v>-0.53</v>
      </c>
      <c r="B1532">
        <f t="shared" si="29"/>
        <v>-1</v>
      </c>
    </row>
    <row r="1533" spans="1:2" x14ac:dyDescent="0.35">
      <c r="A1533">
        <v>-0.53</v>
      </c>
      <c r="B1533">
        <f t="shared" si="29"/>
        <v>-1</v>
      </c>
    </row>
    <row r="1534" spans="1:2" x14ac:dyDescent="0.35">
      <c r="A1534">
        <v>-0.53</v>
      </c>
      <c r="B1534">
        <f t="shared" si="29"/>
        <v>-1</v>
      </c>
    </row>
    <row r="1535" spans="1:2" x14ac:dyDescent="0.35">
      <c r="A1535">
        <v>-0.53</v>
      </c>
      <c r="B1535">
        <f t="shared" si="29"/>
        <v>-1</v>
      </c>
    </row>
    <row r="1536" spans="1:2" x14ac:dyDescent="0.35">
      <c r="A1536">
        <v>-0.53</v>
      </c>
      <c r="B1536">
        <f t="shared" si="29"/>
        <v>-1</v>
      </c>
    </row>
    <row r="1537" spans="1:2" x14ac:dyDescent="0.35">
      <c r="A1537">
        <v>-0.53</v>
      </c>
      <c r="B1537">
        <f t="shared" si="29"/>
        <v>-1</v>
      </c>
    </row>
    <row r="1538" spans="1:2" x14ac:dyDescent="0.35">
      <c r="A1538">
        <v>-0.53</v>
      </c>
      <c r="B1538">
        <f t="shared" si="29"/>
        <v>-1</v>
      </c>
    </row>
    <row r="1539" spans="1:2" x14ac:dyDescent="0.35">
      <c r="A1539">
        <v>-0.53</v>
      </c>
      <c r="B1539">
        <f t="shared" ref="B1539:B1602" si="30">SIGN(A1539)</f>
        <v>-1</v>
      </c>
    </row>
    <row r="1540" spans="1:2" x14ac:dyDescent="0.35">
      <c r="A1540">
        <v>-0.53</v>
      </c>
      <c r="B1540">
        <f t="shared" si="30"/>
        <v>-1</v>
      </c>
    </row>
    <row r="1541" spans="1:2" x14ac:dyDescent="0.35">
      <c r="A1541">
        <v>-0.53</v>
      </c>
      <c r="B1541">
        <f t="shared" si="30"/>
        <v>-1</v>
      </c>
    </row>
    <row r="1542" spans="1:2" x14ac:dyDescent="0.35">
      <c r="A1542">
        <v>-0.53</v>
      </c>
      <c r="B1542">
        <f t="shared" si="30"/>
        <v>-1</v>
      </c>
    </row>
    <row r="1543" spans="1:2" x14ac:dyDescent="0.35">
      <c r="A1543">
        <v>-0.53</v>
      </c>
      <c r="B1543">
        <f t="shared" si="30"/>
        <v>-1</v>
      </c>
    </row>
    <row r="1544" spans="1:2" x14ac:dyDescent="0.35">
      <c r="A1544">
        <v>-0.53</v>
      </c>
      <c r="B1544">
        <f t="shared" si="30"/>
        <v>-1</v>
      </c>
    </row>
    <row r="1545" spans="1:2" x14ac:dyDescent="0.35">
      <c r="A1545">
        <v>-0.52</v>
      </c>
      <c r="B1545">
        <f t="shared" si="30"/>
        <v>-1</v>
      </c>
    </row>
    <row r="1546" spans="1:2" x14ac:dyDescent="0.35">
      <c r="A1546">
        <v>-0.52</v>
      </c>
      <c r="B1546">
        <f t="shared" si="30"/>
        <v>-1</v>
      </c>
    </row>
    <row r="1547" spans="1:2" x14ac:dyDescent="0.35">
      <c r="A1547">
        <v>-0.52</v>
      </c>
      <c r="B1547">
        <f t="shared" si="30"/>
        <v>-1</v>
      </c>
    </row>
    <row r="1548" spans="1:2" x14ac:dyDescent="0.35">
      <c r="A1548">
        <v>-0.52</v>
      </c>
      <c r="B1548">
        <f t="shared" si="30"/>
        <v>-1</v>
      </c>
    </row>
    <row r="1549" spans="1:2" x14ac:dyDescent="0.35">
      <c r="A1549">
        <v>-0.52</v>
      </c>
      <c r="B1549">
        <f t="shared" si="30"/>
        <v>-1</v>
      </c>
    </row>
    <row r="1550" spans="1:2" x14ac:dyDescent="0.35">
      <c r="A1550">
        <v>-0.52</v>
      </c>
      <c r="B1550">
        <f t="shared" si="30"/>
        <v>-1</v>
      </c>
    </row>
    <row r="1551" spans="1:2" x14ac:dyDescent="0.35">
      <c r="A1551">
        <v>-0.52</v>
      </c>
      <c r="B1551">
        <f t="shared" si="30"/>
        <v>-1</v>
      </c>
    </row>
    <row r="1552" spans="1:2" x14ac:dyDescent="0.35">
      <c r="A1552">
        <v>-0.52</v>
      </c>
      <c r="B1552">
        <f t="shared" si="30"/>
        <v>-1</v>
      </c>
    </row>
    <row r="1553" spans="1:2" x14ac:dyDescent="0.35">
      <c r="A1553">
        <v>-0.52</v>
      </c>
      <c r="B1553">
        <f t="shared" si="30"/>
        <v>-1</v>
      </c>
    </row>
    <row r="1554" spans="1:2" x14ac:dyDescent="0.35">
      <c r="A1554">
        <v>-0.52</v>
      </c>
      <c r="B1554">
        <f t="shared" si="30"/>
        <v>-1</v>
      </c>
    </row>
    <row r="1555" spans="1:2" x14ac:dyDescent="0.35">
      <c r="A1555">
        <v>-0.52</v>
      </c>
      <c r="B1555">
        <f t="shared" si="30"/>
        <v>-1</v>
      </c>
    </row>
    <row r="1556" spans="1:2" x14ac:dyDescent="0.35">
      <c r="A1556">
        <v>-0.52</v>
      </c>
      <c r="B1556">
        <f t="shared" si="30"/>
        <v>-1</v>
      </c>
    </row>
    <row r="1557" spans="1:2" x14ac:dyDescent="0.35">
      <c r="A1557">
        <v>-0.52</v>
      </c>
      <c r="B1557">
        <f t="shared" si="30"/>
        <v>-1</v>
      </c>
    </row>
    <row r="1558" spans="1:2" x14ac:dyDescent="0.35">
      <c r="A1558">
        <v>-0.52</v>
      </c>
      <c r="B1558">
        <f t="shared" si="30"/>
        <v>-1</v>
      </c>
    </row>
    <row r="1559" spans="1:2" x14ac:dyDescent="0.35">
      <c r="A1559">
        <v>-0.52</v>
      </c>
      <c r="B1559">
        <f t="shared" si="30"/>
        <v>-1</v>
      </c>
    </row>
    <row r="1560" spans="1:2" x14ac:dyDescent="0.35">
      <c r="A1560">
        <v>-0.52</v>
      </c>
      <c r="B1560">
        <f t="shared" si="30"/>
        <v>-1</v>
      </c>
    </row>
    <row r="1561" spans="1:2" x14ac:dyDescent="0.35">
      <c r="A1561">
        <v>-0.52</v>
      </c>
      <c r="B1561">
        <f t="shared" si="30"/>
        <v>-1</v>
      </c>
    </row>
    <row r="1562" spans="1:2" x14ac:dyDescent="0.35">
      <c r="A1562">
        <v>-0.52</v>
      </c>
      <c r="B1562">
        <f t="shared" si="30"/>
        <v>-1</v>
      </c>
    </row>
    <row r="1563" spans="1:2" x14ac:dyDescent="0.35">
      <c r="A1563">
        <v>-0.52</v>
      </c>
      <c r="B1563">
        <f t="shared" si="30"/>
        <v>-1</v>
      </c>
    </row>
    <row r="1564" spans="1:2" x14ac:dyDescent="0.35">
      <c r="A1564">
        <v>-0.52</v>
      </c>
      <c r="B1564">
        <f t="shared" si="30"/>
        <v>-1</v>
      </c>
    </row>
    <row r="1565" spans="1:2" x14ac:dyDescent="0.35">
      <c r="A1565">
        <v>-0.52</v>
      </c>
      <c r="B1565">
        <f t="shared" si="30"/>
        <v>-1</v>
      </c>
    </row>
    <row r="1566" spans="1:2" x14ac:dyDescent="0.35">
      <c r="A1566">
        <v>-0.51</v>
      </c>
      <c r="B1566">
        <f t="shared" si="30"/>
        <v>-1</v>
      </c>
    </row>
    <row r="1567" spans="1:2" x14ac:dyDescent="0.35">
      <c r="A1567">
        <v>-0.51</v>
      </c>
      <c r="B1567">
        <f t="shared" si="30"/>
        <v>-1</v>
      </c>
    </row>
    <row r="1568" spans="1:2" x14ac:dyDescent="0.35">
      <c r="A1568">
        <v>-0.51</v>
      </c>
      <c r="B1568">
        <f t="shared" si="30"/>
        <v>-1</v>
      </c>
    </row>
    <row r="1569" spans="1:2" x14ac:dyDescent="0.35">
      <c r="A1569">
        <v>-0.51</v>
      </c>
      <c r="B1569">
        <f t="shared" si="30"/>
        <v>-1</v>
      </c>
    </row>
    <row r="1570" spans="1:2" x14ac:dyDescent="0.35">
      <c r="A1570">
        <v>-0.51</v>
      </c>
      <c r="B1570">
        <f t="shared" si="30"/>
        <v>-1</v>
      </c>
    </row>
    <row r="1571" spans="1:2" x14ac:dyDescent="0.35">
      <c r="A1571">
        <v>-0.51</v>
      </c>
      <c r="B1571">
        <f t="shared" si="30"/>
        <v>-1</v>
      </c>
    </row>
    <row r="1572" spans="1:2" x14ac:dyDescent="0.35">
      <c r="A1572">
        <v>-0.51</v>
      </c>
      <c r="B1572">
        <f t="shared" si="30"/>
        <v>-1</v>
      </c>
    </row>
    <row r="1573" spans="1:2" x14ac:dyDescent="0.35">
      <c r="A1573">
        <v>-0.51</v>
      </c>
      <c r="B1573">
        <f t="shared" si="30"/>
        <v>-1</v>
      </c>
    </row>
    <row r="1574" spans="1:2" x14ac:dyDescent="0.35">
      <c r="A1574">
        <v>-0.51</v>
      </c>
      <c r="B1574">
        <f t="shared" si="30"/>
        <v>-1</v>
      </c>
    </row>
    <row r="1575" spans="1:2" x14ac:dyDescent="0.35">
      <c r="A1575">
        <v>-0.51</v>
      </c>
      <c r="B1575">
        <f t="shared" si="30"/>
        <v>-1</v>
      </c>
    </row>
    <row r="1576" spans="1:2" x14ac:dyDescent="0.35">
      <c r="A1576">
        <v>-0.51</v>
      </c>
      <c r="B1576">
        <f t="shared" si="30"/>
        <v>-1</v>
      </c>
    </row>
    <row r="1577" spans="1:2" x14ac:dyDescent="0.35">
      <c r="A1577">
        <v>-0.51</v>
      </c>
      <c r="B1577">
        <f t="shared" si="30"/>
        <v>-1</v>
      </c>
    </row>
    <row r="1578" spans="1:2" x14ac:dyDescent="0.35">
      <c r="A1578">
        <v>-0.51</v>
      </c>
      <c r="B1578">
        <f t="shared" si="30"/>
        <v>-1</v>
      </c>
    </row>
    <row r="1579" spans="1:2" x14ac:dyDescent="0.35">
      <c r="A1579">
        <v>-0.51</v>
      </c>
      <c r="B1579">
        <f t="shared" si="30"/>
        <v>-1</v>
      </c>
    </row>
    <row r="1580" spans="1:2" x14ac:dyDescent="0.35">
      <c r="A1580">
        <v>-0.51</v>
      </c>
      <c r="B1580">
        <f t="shared" si="30"/>
        <v>-1</v>
      </c>
    </row>
    <row r="1581" spans="1:2" x14ac:dyDescent="0.35">
      <c r="A1581">
        <v>-0.51</v>
      </c>
      <c r="B1581">
        <f t="shared" si="30"/>
        <v>-1</v>
      </c>
    </row>
    <row r="1582" spans="1:2" x14ac:dyDescent="0.35">
      <c r="A1582">
        <v>-0.5</v>
      </c>
      <c r="B1582">
        <f t="shared" si="30"/>
        <v>-1</v>
      </c>
    </row>
    <row r="1583" spans="1:2" x14ac:dyDescent="0.35">
      <c r="A1583">
        <v>-0.5</v>
      </c>
      <c r="B1583">
        <f t="shared" si="30"/>
        <v>-1</v>
      </c>
    </row>
    <row r="1584" spans="1:2" x14ac:dyDescent="0.35">
      <c r="A1584">
        <v>-0.5</v>
      </c>
      <c r="B1584">
        <f t="shared" si="30"/>
        <v>-1</v>
      </c>
    </row>
    <row r="1585" spans="1:2" x14ac:dyDescent="0.35">
      <c r="A1585">
        <v>-0.5</v>
      </c>
      <c r="B1585">
        <f t="shared" si="30"/>
        <v>-1</v>
      </c>
    </row>
    <row r="1586" spans="1:2" x14ac:dyDescent="0.35">
      <c r="A1586">
        <v>-0.5</v>
      </c>
      <c r="B1586">
        <f t="shared" si="30"/>
        <v>-1</v>
      </c>
    </row>
    <row r="1587" spans="1:2" x14ac:dyDescent="0.35">
      <c r="A1587">
        <v>-0.5</v>
      </c>
      <c r="B1587">
        <f t="shared" si="30"/>
        <v>-1</v>
      </c>
    </row>
    <row r="1588" spans="1:2" x14ac:dyDescent="0.35">
      <c r="A1588">
        <v>-0.5</v>
      </c>
      <c r="B1588">
        <f t="shared" si="30"/>
        <v>-1</v>
      </c>
    </row>
    <row r="1589" spans="1:2" x14ac:dyDescent="0.35">
      <c r="A1589">
        <v>-0.5</v>
      </c>
      <c r="B1589">
        <f t="shared" si="30"/>
        <v>-1</v>
      </c>
    </row>
    <row r="1590" spans="1:2" x14ac:dyDescent="0.35">
      <c r="A1590">
        <v>-0.5</v>
      </c>
      <c r="B1590">
        <f t="shared" si="30"/>
        <v>-1</v>
      </c>
    </row>
    <row r="1591" spans="1:2" x14ac:dyDescent="0.35">
      <c r="A1591">
        <v>-0.5</v>
      </c>
      <c r="B1591">
        <f t="shared" si="30"/>
        <v>-1</v>
      </c>
    </row>
    <row r="1592" spans="1:2" x14ac:dyDescent="0.35">
      <c r="A1592">
        <v>-0.5</v>
      </c>
      <c r="B1592">
        <f t="shared" si="30"/>
        <v>-1</v>
      </c>
    </row>
    <row r="1593" spans="1:2" x14ac:dyDescent="0.35">
      <c r="A1593">
        <v>-0.5</v>
      </c>
      <c r="B1593">
        <f t="shared" si="30"/>
        <v>-1</v>
      </c>
    </row>
    <row r="1594" spans="1:2" x14ac:dyDescent="0.35">
      <c r="A1594">
        <v>-0.5</v>
      </c>
      <c r="B1594">
        <f t="shared" si="30"/>
        <v>-1</v>
      </c>
    </row>
    <row r="1595" spans="1:2" x14ac:dyDescent="0.35">
      <c r="A1595">
        <v>-0.5</v>
      </c>
      <c r="B1595">
        <f t="shared" si="30"/>
        <v>-1</v>
      </c>
    </row>
    <row r="1596" spans="1:2" x14ac:dyDescent="0.35">
      <c r="A1596">
        <v>-0.5</v>
      </c>
      <c r="B1596">
        <f t="shared" si="30"/>
        <v>-1</v>
      </c>
    </row>
    <row r="1597" spans="1:2" x14ac:dyDescent="0.35">
      <c r="A1597">
        <v>-0.5</v>
      </c>
      <c r="B1597">
        <f t="shared" si="30"/>
        <v>-1</v>
      </c>
    </row>
    <row r="1598" spans="1:2" x14ac:dyDescent="0.35">
      <c r="A1598">
        <v>-0.5</v>
      </c>
      <c r="B1598">
        <f t="shared" si="30"/>
        <v>-1</v>
      </c>
    </row>
    <row r="1599" spans="1:2" x14ac:dyDescent="0.35">
      <c r="A1599">
        <v>-0.49</v>
      </c>
      <c r="B1599">
        <f t="shared" si="30"/>
        <v>-1</v>
      </c>
    </row>
    <row r="1600" spans="1:2" x14ac:dyDescent="0.35">
      <c r="A1600">
        <v>-0.49</v>
      </c>
      <c r="B1600">
        <f t="shared" si="30"/>
        <v>-1</v>
      </c>
    </row>
    <row r="1601" spans="1:2" x14ac:dyDescent="0.35">
      <c r="A1601">
        <v>-0.49</v>
      </c>
      <c r="B1601">
        <f t="shared" si="30"/>
        <v>-1</v>
      </c>
    </row>
    <row r="1602" spans="1:2" x14ac:dyDescent="0.35">
      <c r="A1602">
        <v>-0.49</v>
      </c>
      <c r="B1602">
        <f t="shared" si="30"/>
        <v>-1</v>
      </c>
    </row>
    <row r="1603" spans="1:2" x14ac:dyDescent="0.35">
      <c r="A1603">
        <v>-0.49</v>
      </c>
      <c r="B1603">
        <f t="shared" ref="B1603:B1666" si="31">SIGN(A1603)</f>
        <v>-1</v>
      </c>
    </row>
    <row r="1604" spans="1:2" x14ac:dyDescent="0.35">
      <c r="A1604">
        <v>-0.49</v>
      </c>
      <c r="B1604">
        <f t="shared" si="31"/>
        <v>-1</v>
      </c>
    </row>
    <row r="1605" spans="1:2" x14ac:dyDescent="0.35">
      <c r="A1605">
        <v>-0.49</v>
      </c>
      <c r="B1605">
        <f t="shared" si="31"/>
        <v>-1</v>
      </c>
    </row>
    <row r="1606" spans="1:2" x14ac:dyDescent="0.35">
      <c r="A1606">
        <v>-0.49</v>
      </c>
      <c r="B1606">
        <f t="shared" si="31"/>
        <v>-1</v>
      </c>
    </row>
    <row r="1607" spans="1:2" x14ac:dyDescent="0.35">
      <c r="A1607">
        <v>-0.49</v>
      </c>
      <c r="B1607">
        <f t="shared" si="31"/>
        <v>-1</v>
      </c>
    </row>
    <row r="1608" spans="1:2" x14ac:dyDescent="0.35">
      <c r="A1608">
        <v>-0.49</v>
      </c>
      <c r="B1608">
        <f t="shared" si="31"/>
        <v>-1</v>
      </c>
    </row>
    <row r="1609" spans="1:2" x14ac:dyDescent="0.35">
      <c r="A1609">
        <v>-0.49</v>
      </c>
      <c r="B1609">
        <f t="shared" si="31"/>
        <v>-1</v>
      </c>
    </row>
    <row r="1610" spans="1:2" x14ac:dyDescent="0.35">
      <c r="A1610">
        <v>-0.49</v>
      </c>
      <c r="B1610">
        <f t="shared" si="31"/>
        <v>-1</v>
      </c>
    </row>
    <row r="1611" spans="1:2" x14ac:dyDescent="0.35">
      <c r="A1611">
        <v>-0.49</v>
      </c>
      <c r="B1611">
        <f t="shared" si="31"/>
        <v>-1</v>
      </c>
    </row>
    <row r="1612" spans="1:2" x14ac:dyDescent="0.35">
      <c r="A1612">
        <v>-0.49</v>
      </c>
      <c r="B1612">
        <f t="shared" si="31"/>
        <v>-1</v>
      </c>
    </row>
    <row r="1613" spans="1:2" x14ac:dyDescent="0.35">
      <c r="A1613">
        <v>-0.49</v>
      </c>
      <c r="B1613">
        <f t="shared" si="31"/>
        <v>-1</v>
      </c>
    </row>
    <row r="1614" spans="1:2" x14ac:dyDescent="0.35">
      <c r="A1614">
        <v>-0.49</v>
      </c>
      <c r="B1614">
        <f t="shared" si="31"/>
        <v>-1</v>
      </c>
    </row>
    <row r="1615" spans="1:2" x14ac:dyDescent="0.35">
      <c r="A1615">
        <v>-0.49</v>
      </c>
      <c r="B1615">
        <f t="shared" si="31"/>
        <v>-1</v>
      </c>
    </row>
    <row r="1616" spans="1:2" x14ac:dyDescent="0.35">
      <c r="A1616">
        <v>-0.49</v>
      </c>
      <c r="B1616">
        <f t="shared" si="31"/>
        <v>-1</v>
      </c>
    </row>
    <row r="1617" spans="1:2" x14ac:dyDescent="0.35">
      <c r="A1617">
        <v>-0.49</v>
      </c>
      <c r="B1617">
        <f t="shared" si="31"/>
        <v>-1</v>
      </c>
    </row>
    <row r="1618" spans="1:2" x14ac:dyDescent="0.35">
      <c r="A1618">
        <v>-0.49</v>
      </c>
      <c r="B1618">
        <f t="shared" si="31"/>
        <v>-1</v>
      </c>
    </row>
    <row r="1619" spans="1:2" x14ac:dyDescent="0.35">
      <c r="A1619">
        <v>-0.49</v>
      </c>
      <c r="B1619">
        <f t="shared" si="31"/>
        <v>-1</v>
      </c>
    </row>
    <row r="1620" spans="1:2" x14ac:dyDescent="0.35">
      <c r="A1620">
        <v>-0.49</v>
      </c>
      <c r="B1620">
        <f t="shared" si="31"/>
        <v>-1</v>
      </c>
    </row>
    <row r="1621" spans="1:2" x14ac:dyDescent="0.35">
      <c r="A1621">
        <v>-0.48</v>
      </c>
      <c r="B1621">
        <f t="shared" si="31"/>
        <v>-1</v>
      </c>
    </row>
    <row r="1622" spans="1:2" x14ac:dyDescent="0.35">
      <c r="A1622">
        <v>-0.48</v>
      </c>
      <c r="B1622">
        <f t="shared" si="31"/>
        <v>-1</v>
      </c>
    </row>
    <row r="1623" spans="1:2" x14ac:dyDescent="0.35">
      <c r="A1623">
        <v>-0.48</v>
      </c>
      <c r="B1623">
        <f t="shared" si="31"/>
        <v>-1</v>
      </c>
    </row>
    <row r="1624" spans="1:2" x14ac:dyDescent="0.35">
      <c r="A1624">
        <v>-0.48</v>
      </c>
      <c r="B1624">
        <f t="shared" si="31"/>
        <v>-1</v>
      </c>
    </row>
    <row r="1625" spans="1:2" x14ac:dyDescent="0.35">
      <c r="A1625">
        <v>-0.48</v>
      </c>
      <c r="B1625">
        <f t="shared" si="31"/>
        <v>-1</v>
      </c>
    </row>
    <row r="1626" spans="1:2" x14ac:dyDescent="0.35">
      <c r="A1626">
        <v>-0.48</v>
      </c>
      <c r="B1626">
        <f t="shared" si="31"/>
        <v>-1</v>
      </c>
    </row>
    <row r="1627" spans="1:2" x14ac:dyDescent="0.35">
      <c r="A1627">
        <v>-0.48</v>
      </c>
      <c r="B1627">
        <f t="shared" si="31"/>
        <v>-1</v>
      </c>
    </row>
    <row r="1628" spans="1:2" x14ac:dyDescent="0.35">
      <c r="A1628">
        <v>-0.48</v>
      </c>
      <c r="B1628">
        <f t="shared" si="31"/>
        <v>-1</v>
      </c>
    </row>
    <row r="1629" spans="1:2" x14ac:dyDescent="0.35">
      <c r="A1629">
        <v>-0.48</v>
      </c>
      <c r="B1629">
        <f t="shared" si="31"/>
        <v>-1</v>
      </c>
    </row>
    <row r="1630" spans="1:2" x14ac:dyDescent="0.35">
      <c r="A1630">
        <v>-0.48</v>
      </c>
      <c r="B1630">
        <f t="shared" si="31"/>
        <v>-1</v>
      </c>
    </row>
    <row r="1631" spans="1:2" x14ac:dyDescent="0.35">
      <c r="A1631">
        <v>-0.48</v>
      </c>
      <c r="B1631">
        <f t="shared" si="31"/>
        <v>-1</v>
      </c>
    </row>
    <row r="1632" spans="1:2" x14ac:dyDescent="0.35">
      <c r="A1632">
        <v>-0.48</v>
      </c>
      <c r="B1632">
        <f t="shared" si="31"/>
        <v>-1</v>
      </c>
    </row>
    <row r="1633" spans="1:2" x14ac:dyDescent="0.35">
      <c r="A1633">
        <v>-0.47</v>
      </c>
      <c r="B1633">
        <f t="shared" si="31"/>
        <v>-1</v>
      </c>
    </row>
    <row r="1634" spans="1:2" x14ac:dyDescent="0.35">
      <c r="A1634">
        <v>-0.47</v>
      </c>
      <c r="B1634">
        <f t="shared" si="31"/>
        <v>-1</v>
      </c>
    </row>
    <row r="1635" spans="1:2" x14ac:dyDescent="0.35">
      <c r="A1635">
        <v>-0.47</v>
      </c>
      <c r="B1635">
        <f t="shared" si="31"/>
        <v>-1</v>
      </c>
    </row>
    <row r="1636" spans="1:2" x14ac:dyDescent="0.35">
      <c r="A1636">
        <v>-0.47</v>
      </c>
      <c r="B1636">
        <f t="shared" si="31"/>
        <v>-1</v>
      </c>
    </row>
    <row r="1637" spans="1:2" x14ac:dyDescent="0.35">
      <c r="A1637">
        <v>-0.47</v>
      </c>
      <c r="B1637">
        <f t="shared" si="31"/>
        <v>-1</v>
      </c>
    </row>
    <row r="1638" spans="1:2" x14ac:dyDescent="0.35">
      <c r="A1638">
        <v>-0.46</v>
      </c>
      <c r="B1638">
        <f t="shared" si="31"/>
        <v>-1</v>
      </c>
    </row>
    <row r="1639" spans="1:2" x14ac:dyDescent="0.35">
      <c r="A1639">
        <v>-0.46</v>
      </c>
      <c r="B1639">
        <f t="shared" si="31"/>
        <v>-1</v>
      </c>
    </row>
    <row r="1640" spans="1:2" x14ac:dyDescent="0.35">
      <c r="A1640">
        <v>-0.46</v>
      </c>
      <c r="B1640">
        <f t="shared" si="31"/>
        <v>-1</v>
      </c>
    </row>
    <row r="1641" spans="1:2" x14ac:dyDescent="0.35">
      <c r="A1641">
        <v>-0.46</v>
      </c>
      <c r="B1641">
        <f t="shared" si="31"/>
        <v>-1</v>
      </c>
    </row>
    <row r="1642" spans="1:2" x14ac:dyDescent="0.35">
      <c r="A1642">
        <v>-0.46</v>
      </c>
      <c r="B1642">
        <f t="shared" si="31"/>
        <v>-1</v>
      </c>
    </row>
    <row r="1643" spans="1:2" x14ac:dyDescent="0.35">
      <c r="A1643">
        <v>-0.46</v>
      </c>
      <c r="B1643">
        <f t="shared" si="31"/>
        <v>-1</v>
      </c>
    </row>
    <row r="1644" spans="1:2" x14ac:dyDescent="0.35">
      <c r="A1644">
        <v>-0.46</v>
      </c>
      <c r="B1644">
        <f t="shared" si="31"/>
        <v>-1</v>
      </c>
    </row>
    <row r="1645" spans="1:2" x14ac:dyDescent="0.35">
      <c r="A1645">
        <v>-0.46</v>
      </c>
      <c r="B1645">
        <f t="shared" si="31"/>
        <v>-1</v>
      </c>
    </row>
    <row r="1646" spans="1:2" x14ac:dyDescent="0.35">
      <c r="A1646">
        <v>-0.46</v>
      </c>
      <c r="B1646">
        <f t="shared" si="31"/>
        <v>-1</v>
      </c>
    </row>
    <row r="1647" spans="1:2" x14ac:dyDescent="0.35">
      <c r="A1647">
        <v>-0.46</v>
      </c>
      <c r="B1647">
        <f t="shared" si="31"/>
        <v>-1</v>
      </c>
    </row>
    <row r="1648" spans="1:2" x14ac:dyDescent="0.35">
      <c r="A1648">
        <v>-0.46</v>
      </c>
      <c r="B1648">
        <f t="shared" si="31"/>
        <v>-1</v>
      </c>
    </row>
    <row r="1649" spans="1:2" x14ac:dyDescent="0.35">
      <c r="A1649">
        <v>-0.46</v>
      </c>
      <c r="B1649">
        <f t="shared" si="31"/>
        <v>-1</v>
      </c>
    </row>
    <row r="1650" spans="1:2" x14ac:dyDescent="0.35">
      <c r="A1650">
        <v>-0.46</v>
      </c>
      <c r="B1650">
        <f t="shared" si="31"/>
        <v>-1</v>
      </c>
    </row>
    <row r="1651" spans="1:2" x14ac:dyDescent="0.35">
      <c r="A1651">
        <v>-0.46</v>
      </c>
      <c r="B1651">
        <f t="shared" si="31"/>
        <v>-1</v>
      </c>
    </row>
    <row r="1652" spans="1:2" x14ac:dyDescent="0.35">
      <c r="A1652">
        <v>-0.46</v>
      </c>
      <c r="B1652">
        <f t="shared" si="31"/>
        <v>-1</v>
      </c>
    </row>
    <row r="1653" spans="1:2" x14ac:dyDescent="0.35">
      <c r="A1653">
        <v>-0.46</v>
      </c>
      <c r="B1653">
        <f t="shared" si="31"/>
        <v>-1</v>
      </c>
    </row>
    <row r="1654" spans="1:2" x14ac:dyDescent="0.35">
      <c r="A1654">
        <v>-0.45</v>
      </c>
      <c r="B1654">
        <f t="shared" si="31"/>
        <v>-1</v>
      </c>
    </row>
    <row r="1655" spans="1:2" x14ac:dyDescent="0.35">
      <c r="A1655">
        <v>-0.45</v>
      </c>
      <c r="B1655">
        <f t="shared" si="31"/>
        <v>-1</v>
      </c>
    </row>
    <row r="1656" spans="1:2" x14ac:dyDescent="0.35">
      <c r="A1656">
        <v>-0.45</v>
      </c>
      <c r="B1656">
        <f t="shared" si="31"/>
        <v>-1</v>
      </c>
    </row>
    <row r="1657" spans="1:2" x14ac:dyDescent="0.35">
      <c r="A1657">
        <v>-0.45</v>
      </c>
      <c r="B1657">
        <f t="shared" si="31"/>
        <v>-1</v>
      </c>
    </row>
    <row r="1658" spans="1:2" x14ac:dyDescent="0.35">
      <c r="A1658">
        <v>-0.45</v>
      </c>
      <c r="B1658">
        <f t="shared" si="31"/>
        <v>-1</v>
      </c>
    </row>
    <row r="1659" spans="1:2" x14ac:dyDescent="0.35">
      <c r="A1659">
        <v>-0.45</v>
      </c>
      <c r="B1659">
        <f t="shared" si="31"/>
        <v>-1</v>
      </c>
    </row>
    <row r="1660" spans="1:2" x14ac:dyDescent="0.35">
      <c r="A1660">
        <v>-0.45</v>
      </c>
      <c r="B1660">
        <f t="shared" si="31"/>
        <v>-1</v>
      </c>
    </row>
    <row r="1661" spans="1:2" x14ac:dyDescent="0.35">
      <c r="A1661">
        <v>-0.45</v>
      </c>
      <c r="B1661">
        <f t="shared" si="31"/>
        <v>-1</v>
      </c>
    </row>
    <row r="1662" spans="1:2" x14ac:dyDescent="0.35">
      <c r="A1662">
        <v>-0.45</v>
      </c>
      <c r="B1662">
        <f t="shared" si="31"/>
        <v>-1</v>
      </c>
    </row>
    <row r="1663" spans="1:2" x14ac:dyDescent="0.35">
      <c r="A1663">
        <v>-0.45</v>
      </c>
      <c r="B1663">
        <f t="shared" si="31"/>
        <v>-1</v>
      </c>
    </row>
    <row r="1664" spans="1:2" x14ac:dyDescent="0.35">
      <c r="A1664">
        <v>-0.45</v>
      </c>
      <c r="B1664">
        <f t="shared" si="31"/>
        <v>-1</v>
      </c>
    </row>
    <row r="1665" spans="1:2" x14ac:dyDescent="0.35">
      <c r="A1665">
        <v>-0.45</v>
      </c>
      <c r="B1665">
        <f t="shared" si="31"/>
        <v>-1</v>
      </c>
    </row>
    <row r="1666" spans="1:2" x14ac:dyDescent="0.35">
      <c r="A1666">
        <v>-0.45</v>
      </c>
      <c r="B1666">
        <f t="shared" si="31"/>
        <v>-1</v>
      </c>
    </row>
    <row r="1667" spans="1:2" x14ac:dyDescent="0.35">
      <c r="A1667">
        <v>-0.45</v>
      </c>
      <c r="B1667">
        <f t="shared" ref="B1667:B1730" si="32">SIGN(A1667)</f>
        <v>-1</v>
      </c>
    </row>
    <row r="1668" spans="1:2" x14ac:dyDescent="0.35">
      <c r="A1668">
        <v>-0.45</v>
      </c>
      <c r="B1668">
        <f t="shared" si="32"/>
        <v>-1</v>
      </c>
    </row>
    <row r="1669" spans="1:2" x14ac:dyDescent="0.35">
      <c r="A1669">
        <v>-0.45</v>
      </c>
      <c r="B1669">
        <f t="shared" si="32"/>
        <v>-1</v>
      </c>
    </row>
    <row r="1670" spans="1:2" x14ac:dyDescent="0.35">
      <c r="A1670">
        <v>-0.45</v>
      </c>
      <c r="B1670">
        <f t="shared" si="32"/>
        <v>-1</v>
      </c>
    </row>
    <row r="1671" spans="1:2" x14ac:dyDescent="0.35">
      <c r="A1671">
        <v>-0.45</v>
      </c>
      <c r="B1671">
        <f t="shared" si="32"/>
        <v>-1</v>
      </c>
    </row>
    <row r="1672" spans="1:2" x14ac:dyDescent="0.35">
      <c r="A1672">
        <v>-0.45</v>
      </c>
      <c r="B1672">
        <f t="shared" si="32"/>
        <v>-1</v>
      </c>
    </row>
    <row r="1673" spans="1:2" x14ac:dyDescent="0.35">
      <c r="A1673">
        <v>-0.45</v>
      </c>
      <c r="B1673">
        <f t="shared" si="32"/>
        <v>-1</v>
      </c>
    </row>
    <row r="1674" spans="1:2" x14ac:dyDescent="0.35">
      <c r="A1674">
        <v>-0.44</v>
      </c>
      <c r="B1674">
        <f t="shared" si="32"/>
        <v>-1</v>
      </c>
    </row>
    <row r="1675" spans="1:2" x14ac:dyDescent="0.35">
      <c r="A1675">
        <v>-0.44</v>
      </c>
      <c r="B1675">
        <f t="shared" si="32"/>
        <v>-1</v>
      </c>
    </row>
    <row r="1676" spans="1:2" x14ac:dyDescent="0.35">
      <c r="A1676">
        <v>-0.44</v>
      </c>
      <c r="B1676">
        <f t="shared" si="32"/>
        <v>-1</v>
      </c>
    </row>
    <row r="1677" spans="1:2" x14ac:dyDescent="0.35">
      <c r="A1677">
        <v>-0.44</v>
      </c>
      <c r="B1677">
        <f t="shared" si="32"/>
        <v>-1</v>
      </c>
    </row>
    <row r="1678" spans="1:2" x14ac:dyDescent="0.35">
      <c r="A1678">
        <v>-0.44</v>
      </c>
      <c r="B1678">
        <f t="shared" si="32"/>
        <v>-1</v>
      </c>
    </row>
    <row r="1679" spans="1:2" x14ac:dyDescent="0.35">
      <c r="A1679">
        <v>-0.44</v>
      </c>
      <c r="B1679">
        <f t="shared" si="32"/>
        <v>-1</v>
      </c>
    </row>
    <row r="1680" spans="1:2" x14ac:dyDescent="0.35">
      <c r="A1680">
        <v>-0.44</v>
      </c>
      <c r="B1680">
        <f t="shared" si="32"/>
        <v>-1</v>
      </c>
    </row>
    <row r="1681" spans="1:2" x14ac:dyDescent="0.35">
      <c r="A1681">
        <v>-0.44</v>
      </c>
      <c r="B1681">
        <f t="shared" si="32"/>
        <v>-1</v>
      </c>
    </row>
    <row r="1682" spans="1:2" x14ac:dyDescent="0.35">
      <c r="A1682">
        <v>-0.44</v>
      </c>
      <c r="B1682">
        <f t="shared" si="32"/>
        <v>-1</v>
      </c>
    </row>
    <row r="1683" spans="1:2" x14ac:dyDescent="0.35">
      <c r="A1683">
        <v>-0.44</v>
      </c>
      <c r="B1683">
        <f t="shared" si="32"/>
        <v>-1</v>
      </c>
    </row>
    <row r="1684" spans="1:2" x14ac:dyDescent="0.35">
      <c r="A1684">
        <v>-0.44</v>
      </c>
      <c r="B1684">
        <f t="shared" si="32"/>
        <v>-1</v>
      </c>
    </row>
    <row r="1685" spans="1:2" x14ac:dyDescent="0.35">
      <c r="A1685">
        <v>-0.44</v>
      </c>
      <c r="B1685">
        <f t="shared" si="32"/>
        <v>-1</v>
      </c>
    </row>
    <row r="1686" spans="1:2" x14ac:dyDescent="0.35">
      <c r="A1686">
        <v>-0.44</v>
      </c>
      <c r="B1686">
        <f t="shared" si="32"/>
        <v>-1</v>
      </c>
    </row>
    <row r="1687" spans="1:2" x14ac:dyDescent="0.35">
      <c r="A1687">
        <v>-0.44</v>
      </c>
      <c r="B1687">
        <f t="shared" si="32"/>
        <v>-1</v>
      </c>
    </row>
    <row r="1688" spans="1:2" x14ac:dyDescent="0.35">
      <c r="A1688">
        <v>-0.44</v>
      </c>
      <c r="B1688">
        <f t="shared" si="32"/>
        <v>-1</v>
      </c>
    </row>
    <row r="1689" spans="1:2" x14ac:dyDescent="0.35">
      <c r="A1689">
        <v>-0.44</v>
      </c>
      <c r="B1689">
        <f t="shared" si="32"/>
        <v>-1</v>
      </c>
    </row>
    <row r="1690" spans="1:2" x14ac:dyDescent="0.35">
      <c r="A1690">
        <v>-0.44</v>
      </c>
      <c r="B1690">
        <f t="shared" si="32"/>
        <v>-1</v>
      </c>
    </row>
    <row r="1691" spans="1:2" x14ac:dyDescent="0.35">
      <c r="A1691">
        <v>-0.44</v>
      </c>
      <c r="B1691">
        <f t="shared" si="32"/>
        <v>-1</v>
      </c>
    </row>
    <row r="1692" spans="1:2" x14ac:dyDescent="0.35">
      <c r="A1692">
        <v>-0.44</v>
      </c>
      <c r="B1692">
        <f t="shared" si="32"/>
        <v>-1</v>
      </c>
    </row>
    <row r="1693" spans="1:2" x14ac:dyDescent="0.35">
      <c r="A1693">
        <v>-0.44</v>
      </c>
      <c r="B1693">
        <f t="shared" si="32"/>
        <v>-1</v>
      </c>
    </row>
    <row r="1694" spans="1:2" x14ac:dyDescent="0.35">
      <c r="A1694">
        <v>-0.43</v>
      </c>
      <c r="B1694">
        <f t="shared" si="32"/>
        <v>-1</v>
      </c>
    </row>
    <row r="1695" spans="1:2" x14ac:dyDescent="0.35">
      <c r="A1695">
        <v>-0.43</v>
      </c>
      <c r="B1695">
        <f t="shared" si="32"/>
        <v>-1</v>
      </c>
    </row>
    <row r="1696" spans="1:2" x14ac:dyDescent="0.35">
      <c r="A1696">
        <v>-0.43</v>
      </c>
      <c r="B1696">
        <f t="shared" si="32"/>
        <v>-1</v>
      </c>
    </row>
    <row r="1697" spans="1:2" x14ac:dyDescent="0.35">
      <c r="A1697">
        <v>-0.43</v>
      </c>
      <c r="B1697">
        <f t="shared" si="32"/>
        <v>-1</v>
      </c>
    </row>
    <row r="1698" spans="1:2" x14ac:dyDescent="0.35">
      <c r="A1698">
        <v>-0.43</v>
      </c>
      <c r="B1698">
        <f t="shared" si="32"/>
        <v>-1</v>
      </c>
    </row>
    <row r="1699" spans="1:2" x14ac:dyDescent="0.35">
      <c r="A1699">
        <v>-0.43</v>
      </c>
      <c r="B1699">
        <f t="shared" si="32"/>
        <v>-1</v>
      </c>
    </row>
    <row r="1700" spans="1:2" x14ac:dyDescent="0.35">
      <c r="A1700">
        <v>-0.43</v>
      </c>
      <c r="B1700">
        <f t="shared" si="32"/>
        <v>-1</v>
      </c>
    </row>
    <row r="1701" spans="1:2" x14ac:dyDescent="0.35">
      <c r="A1701">
        <v>-0.43</v>
      </c>
      <c r="B1701">
        <f t="shared" si="32"/>
        <v>-1</v>
      </c>
    </row>
    <row r="1702" spans="1:2" x14ac:dyDescent="0.35">
      <c r="A1702">
        <v>-0.43</v>
      </c>
      <c r="B1702">
        <f t="shared" si="32"/>
        <v>-1</v>
      </c>
    </row>
    <row r="1703" spans="1:2" x14ac:dyDescent="0.35">
      <c r="A1703">
        <v>-0.43</v>
      </c>
      <c r="B1703">
        <f t="shared" si="32"/>
        <v>-1</v>
      </c>
    </row>
    <row r="1704" spans="1:2" x14ac:dyDescent="0.35">
      <c r="A1704">
        <v>-0.43</v>
      </c>
      <c r="B1704">
        <f t="shared" si="32"/>
        <v>-1</v>
      </c>
    </row>
    <row r="1705" spans="1:2" x14ac:dyDescent="0.35">
      <c r="A1705">
        <v>-0.43</v>
      </c>
      <c r="B1705">
        <f t="shared" si="32"/>
        <v>-1</v>
      </c>
    </row>
    <row r="1706" spans="1:2" x14ac:dyDescent="0.35">
      <c r="A1706">
        <v>-0.43</v>
      </c>
      <c r="B1706">
        <f t="shared" si="32"/>
        <v>-1</v>
      </c>
    </row>
    <row r="1707" spans="1:2" x14ac:dyDescent="0.35">
      <c r="A1707">
        <v>-0.43</v>
      </c>
      <c r="B1707">
        <f t="shared" si="32"/>
        <v>-1</v>
      </c>
    </row>
    <row r="1708" spans="1:2" x14ac:dyDescent="0.35">
      <c r="A1708">
        <v>-0.42</v>
      </c>
      <c r="B1708">
        <f t="shared" si="32"/>
        <v>-1</v>
      </c>
    </row>
    <row r="1709" spans="1:2" x14ac:dyDescent="0.35">
      <c r="A1709">
        <v>-0.42</v>
      </c>
      <c r="B1709">
        <f t="shared" si="32"/>
        <v>-1</v>
      </c>
    </row>
    <row r="1710" spans="1:2" x14ac:dyDescent="0.35">
      <c r="A1710">
        <v>-0.42</v>
      </c>
      <c r="B1710">
        <f t="shared" si="32"/>
        <v>-1</v>
      </c>
    </row>
    <row r="1711" spans="1:2" x14ac:dyDescent="0.35">
      <c r="A1711">
        <v>-0.42</v>
      </c>
      <c r="B1711">
        <f t="shared" si="32"/>
        <v>-1</v>
      </c>
    </row>
    <row r="1712" spans="1:2" x14ac:dyDescent="0.35">
      <c r="A1712">
        <v>-0.42</v>
      </c>
      <c r="B1712">
        <f t="shared" si="32"/>
        <v>-1</v>
      </c>
    </row>
    <row r="1713" spans="1:2" x14ac:dyDescent="0.35">
      <c r="A1713">
        <v>-0.42</v>
      </c>
      <c r="B1713">
        <f t="shared" si="32"/>
        <v>-1</v>
      </c>
    </row>
    <row r="1714" spans="1:2" x14ac:dyDescent="0.35">
      <c r="A1714">
        <v>-0.42</v>
      </c>
      <c r="B1714">
        <f t="shared" si="32"/>
        <v>-1</v>
      </c>
    </row>
    <row r="1715" spans="1:2" x14ac:dyDescent="0.35">
      <c r="A1715">
        <v>-0.42</v>
      </c>
      <c r="B1715">
        <f t="shared" si="32"/>
        <v>-1</v>
      </c>
    </row>
    <row r="1716" spans="1:2" x14ac:dyDescent="0.35">
      <c r="A1716">
        <v>-0.42</v>
      </c>
      <c r="B1716">
        <f t="shared" si="32"/>
        <v>-1</v>
      </c>
    </row>
    <row r="1717" spans="1:2" x14ac:dyDescent="0.35">
      <c r="A1717">
        <v>-0.42</v>
      </c>
      <c r="B1717">
        <f t="shared" si="32"/>
        <v>-1</v>
      </c>
    </row>
    <row r="1718" spans="1:2" x14ac:dyDescent="0.35">
      <c r="A1718">
        <v>-0.42</v>
      </c>
      <c r="B1718">
        <f t="shared" si="32"/>
        <v>-1</v>
      </c>
    </row>
    <row r="1719" spans="1:2" x14ac:dyDescent="0.35">
      <c r="A1719">
        <v>-0.42</v>
      </c>
      <c r="B1719">
        <f t="shared" si="32"/>
        <v>-1</v>
      </c>
    </row>
    <row r="1720" spans="1:2" x14ac:dyDescent="0.35">
      <c r="A1720">
        <v>-0.42</v>
      </c>
      <c r="B1720">
        <f t="shared" si="32"/>
        <v>-1</v>
      </c>
    </row>
    <row r="1721" spans="1:2" x14ac:dyDescent="0.35">
      <c r="A1721">
        <v>-0.42</v>
      </c>
      <c r="B1721">
        <f t="shared" si="32"/>
        <v>-1</v>
      </c>
    </row>
    <row r="1722" spans="1:2" x14ac:dyDescent="0.35">
      <c r="A1722">
        <v>-0.42</v>
      </c>
      <c r="B1722">
        <f t="shared" si="32"/>
        <v>-1</v>
      </c>
    </row>
    <row r="1723" spans="1:2" x14ac:dyDescent="0.35">
      <c r="A1723">
        <v>-0.42</v>
      </c>
      <c r="B1723">
        <f t="shared" si="32"/>
        <v>-1</v>
      </c>
    </row>
    <row r="1724" spans="1:2" x14ac:dyDescent="0.35">
      <c r="A1724">
        <v>-0.42</v>
      </c>
      <c r="B1724">
        <f t="shared" si="32"/>
        <v>-1</v>
      </c>
    </row>
    <row r="1725" spans="1:2" x14ac:dyDescent="0.35">
      <c r="A1725">
        <v>-0.42</v>
      </c>
      <c r="B1725">
        <f t="shared" si="32"/>
        <v>-1</v>
      </c>
    </row>
    <row r="1726" spans="1:2" x14ac:dyDescent="0.35">
      <c r="A1726">
        <v>-0.42</v>
      </c>
      <c r="B1726">
        <f t="shared" si="32"/>
        <v>-1</v>
      </c>
    </row>
    <row r="1727" spans="1:2" x14ac:dyDescent="0.35">
      <c r="A1727">
        <v>-0.42</v>
      </c>
      <c r="B1727">
        <f t="shared" si="32"/>
        <v>-1</v>
      </c>
    </row>
    <row r="1728" spans="1:2" x14ac:dyDescent="0.35">
      <c r="A1728">
        <v>-0.42</v>
      </c>
      <c r="B1728">
        <f t="shared" si="32"/>
        <v>-1</v>
      </c>
    </row>
    <row r="1729" spans="1:2" x14ac:dyDescent="0.35">
      <c r="A1729">
        <v>-0.42</v>
      </c>
      <c r="B1729">
        <f t="shared" si="32"/>
        <v>-1</v>
      </c>
    </row>
    <row r="1730" spans="1:2" x14ac:dyDescent="0.35">
      <c r="A1730">
        <v>-0.41</v>
      </c>
      <c r="B1730">
        <f t="shared" si="32"/>
        <v>-1</v>
      </c>
    </row>
    <row r="1731" spans="1:2" x14ac:dyDescent="0.35">
      <c r="A1731">
        <v>-0.41</v>
      </c>
      <c r="B1731">
        <f t="shared" ref="B1731:B1794" si="33">SIGN(A1731)</f>
        <v>-1</v>
      </c>
    </row>
    <row r="1732" spans="1:2" x14ac:dyDescent="0.35">
      <c r="A1732">
        <v>-0.41</v>
      </c>
      <c r="B1732">
        <f t="shared" si="33"/>
        <v>-1</v>
      </c>
    </row>
    <row r="1733" spans="1:2" x14ac:dyDescent="0.35">
      <c r="A1733">
        <v>-0.41</v>
      </c>
      <c r="B1733">
        <f t="shared" si="33"/>
        <v>-1</v>
      </c>
    </row>
    <row r="1734" spans="1:2" x14ac:dyDescent="0.35">
      <c r="A1734">
        <v>-0.41</v>
      </c>
      <c r="B1734">
        <f t="shared" si="33"/>
        <v>-1</v>
      </c>
    </row>
    <row r="1735" spans="1:2" x14ac:dyDescent="0.35">
      <c r="A1735">
        <v>-0.41</v>
      </c>
      <c r="B1735">
        <f t="shared" si="33"/>
        <v>-1</v>
      </c>
    </row>
    <row r="1736" spans="1:2" x14ac:dyDescent="0.35">
      <c r="A1736">
        <v>-0.41</v>
      </c>
      <c r="B1736">
        <f t="shared" si="33"/>
        <v>-1</v>
      </c>
    </row>
    <row r="1737" spans="1:2" x14ac:dyDescent="0.35">
      <c r="A1737">
        <v>-0.41</v>
      </c>
      <c r="B1737">
        <f t="shared" si="33"/>
        <v>-1</v>
      </c>
    </row>
    <row r="1738" spans="1:2" x14ac:dyDescent="0.35">
      <c r="A1738">
        <v>-0.41</v>
      </c>
      <c r="B1738">
        <f t="shared" si="33"/>
        <v>-1</v>
      </c>
    </row>
    <row r="1739" spans="1:2" x14ac:dyDescent="0.35">
      <c r="A1739">
        <v>-0.41</v>
      </c>
      <c r="B1739">
        <f t="shared" si="33"/>
        <v>-1</v>
      </c>
    </row>
    <row r="1740" spans="1:2" x14ac:dyDescent="0.35">
      <c r="A1740">
        <v>-0.41</v>
      </c>
      <c r="B1740">
        <f t="shared" si="33"/>
        <v>-1</v>
      </c>
    </row>
    <row r="1741" spans="1:2" x14ac:dyDescent="0.35">
      <c r="A1741">
        <v>-0.41</v>
      </c>
      <c r="B1741">
        <f t="shared" si="33"/>
        <v>-1</v>
      </c>
    </row>
    <row r="1742" spans="1:2" x14ac:dyDescent="0.35">
      <c r="A1742">
        <v>-0.41</v>
      </c>
      <c r="B1742">
        <f t="shared" si="33"/>
        <v>-1</v>
      </c>
    </row>
    <row r="1743" spans="1:2" x14ac:dyDescent="0.35">
      <c r="A1743">
        <v>-0.41</v>
      </c>
      <c r="B1743">
        <f t="shared" si="33"/>
        <v>-1</v>
      </c>
    </row>
    <row r="1744" spans="1:2" x14ac:dyDescent="0.35">
      <c r="A1744">
        <v>-0.41</v>
      </c>
      <c r="B1744">
        <f t="shared" si="33"/>
        <v>-1</v>
      </c>
    </row>
    <row r="1745" spans="1:2" x14ac:dyDescent="0.35">
      <c r="A1745">
        <v>-0.41</v>
      </c>
      <c r="B1745">
        <f t="shared" si="33"/>
        <v>-1</v>
      </c>
    </row>
    <row r="1746" spans="1:2" x14ac:dyDescent="0.35">
      <c r="A1746">
        <v>-0.4</v>
      </c>
      <c r="B1746">
        <f t="shared" si="33"/>
        <v>-1</v>
      </c>
    </row>
    <row r="1747" spans="1:2" x14ac:dyDescent="0.35">
      <c r="A1747">
        <v>-0.4</v>
      </c>
      <c r="B1747">
        <f t="shared" si="33"/>
        <v>-1</v>
      </c>
    </row>
    <row r="1748" spans="1:2" x14ac:dyDescent="0.35">
      <c r="A1748">
        <v>-0.4</v>
      </c>
      <c r="B1748">
        <f t="shared" si="33"/>
        <v>-1</v>
      </c>
    </row>
    <row r="1749" spans="1:2" x14ac:dyDescent="0.35">
      <c r="A1749">
        <v>-0.4</v>
      </c>
      <c r="B1749">
        <f t="shared" si="33"/>
        <v>-1</v>
      </c>
    </row>
    <row r="1750" spans="1:2" x14ac:dyDescent="0.35">
      <c r="A1750">
        <v>-0.4</v>
      </c>
      <c r="B1750">
        <f t="shared" si="33"/>
        <v>-1</v>
      </c>
    </row>
    <row r="1751" spans="1:2" x14ac:dyDescent="0.35">
      <c r="A1751">
        <v>-0.4</v>
      </c>
      <c r="B1751">
        <f t="shared" si="33"/>
        <v>-1</v>
      </c>
    </row>
    <row r="1752" spans="1:2" x14ac:dyDescent="0.35">
      <c r="A1752">
        <v>-0.4</v>
      </c>
      <c r="B1752">
        <f t="shared" si="33"/>
        <v>-1</v>
      </c>
    </row>
    <row r="1753" spans="1:2" x14ac:dyDescent="0.35">
      <c r="A1753">
        <v>-0.4</v>
      </c>
      <c r="B1753">
        <f t="shared" si="33"/>
        <v>-1</v>
      </c>
    </row>
    <row r="1754" spans="1:2" x14ac:dyDescent="0.35">
      <c r="A1754">
        <v>-0.4</v>
      </c>
      <c r="B1754">
        <f t="shared" si="33"/>
        <v>-1</v>
      </c>
    </row>
    <row r="1755" spans="1:2" x14ac:dyDescent="0.35">
      <c r="A1755">
        <v>-0.4</v>
      </c>
      <c r="B1755">
        <f t="shared" si="33"/>
        <v>-1</v>
      </c>
    </row>
    <row r="1756" spans="1:2" x14ac:dyDescent="0.35">
      <c r="A1756">
        <v>-0.4</v>
      </c>
      <c r="B1756">
        <f t="shared" si="33"/>
        <v>-1</v>
      </c>
    </row>
    <row r="1757" spans="1:2" x14ac:dyDescent="0.35">
      <c r="A1757">
        <v>-0.4</v>
      </c>
      <c r="B1757">
        <f t="shared" si="33"/>
        <v>-1</v>
      </c>
    </row>
    <row r="1758" spans="1:2" x14ac:dyDescent="0.35">
      <c r="A1758">
        <v>-0.4</v>
      </c>
      <c r="B1758">
        <f t="shared" si="33"/>
        <v>-1</v>
      </c>
    </row>
    <row r="1759" spans="1:2" x14ac:dyDescent="0.35">
      <c r="A1759">
        <v>-0.39</v>
      </c>
      <c r="B1759">
        <f t="shared" si="33"/>
        <v>-1</v>
      </c>
    </row>
    <row r="1760" spans="1:2" x14ac:dyDescent="0.35">
      <c r="A1760">
        <v>-0.39</v>
      </c>
      <c r="B1760">
        <f t="shared" si="33"/>
        <v>-1</v>
      </c>
    </row>
    <row r="1761" spans="1:2" x14ac:dyDescent="0.35">
      <c r="A1761">
        <v>-0.39</v>
      </c>
      <c r="B1761">
        <f t="shared" si="33"/>
        <v>-1</v>
      </c>
    </row>
    <row r="1762" spans="1:2" x14ac:dyDescent="0.35">
      <c r="A1762">
        <v>-0.39</v>
      </c>
      <c r="B1762">
        <f t="shared" si="33"/>
        <v>-1</v>
      </c>
    </row>
    <row r="1763" spans="1:2" x14ac:dyDescent="0.35">
      <c r="A1763">
        <v>-0.39</v>
      </c>
      <c r="B1763">
        <f t="shared" si="33"/>
        <v>-1</v>
      </c>
    </row>
    <row r="1764" spans="1:2" x14ac:dyDescent="0.35">
      <c r="A1764">
        <v>-0.39</v>
      </c>
      <c r="B1764">
        <f t="shared" si="33"/>
        <v>-1</v>
      </c>
    </row>
    <row r="1765" spans="1:2" x14ac:dyDescent="0.35">
      <c r="A1765">
        <v>-0.39</v>
      </c>
      <c r="B1765">
        <f t="shared" si="33"/>
        <v>-1</v>
      </c>
    </row>
    <row r="1766" spans="1:2" x14ac:dyDescent="0.35">
      <c r="A1766">
        <v>-0.39</v>
      </c>
      <c r="B1766">
        <f t="shared" si="33"/>
        <v>-1</v>
      </c>
    </row>
    <row r="1767" spans="1:2" x14ac:dyDescent="0.35">
      <c r="A1767">
        <v>-0.39</v>
      </c>
      <c r="B1767">
        <f t="shared" si="33"/>
        <v>-1</v>
      </c>
    </row>
    <row r="1768" spans="1:2" x14ac:dyDescent="0.35">
      <c r="A1768">
        <v>-0.39</v>
      </c>
      <c r="B1768">
        <f t="shared" si="33"/>
        <v>-1</v>
      </c>
    </row>
    <row r="1769" spans="1:2" x14ac:dyDescent="0.35">
      <c r="A1769">
        <v>-0.39</v>
      </c>
      <c r="B1769">
        <f t="shared" si="33"/>
        <v>-1</v>
      </c>
    </row>
    <row r="1770" spans="1:2" x14ac:dyDescent="0.35">
      <c r="A1770">
        <v>-0.39</v>
      </c>
      <c r="B1770">
        <f t="shared" si="33"/>
        <v>-1</v>
      </c>
    </row>
    <row r="1771" spans="1:2" x14ac:dyDescent="0.35">
      <c r="A1771">
        <v>-0.39</v>
      </c>
      <c r="B1771">
        <f t="shared" si="33"/>
        <v>-1</v>
      </c>
    </row>
    <row r="1772" spans="1:2" x14ac:dyDescent="0.35">
      <c r="A1772">
        <v>-0.39</v>
      </c>
      <c r="B1772">
        <f t="shared" si="33"/>
        <v>-1</v>
      </c>
    </row>
    <row r="1773" spans="1:2" x14ac:dyDescent="0.35">
      <c r="A1773">
        <v>-0.39</v>
      </c>
      <c r="B1773">
        <f t="shared" si="33"/>
        <v>-1</v>
      </c>
    </row>
    <row r="1774" spans="1:2" x14ac:dyDescent="0.35">
      <c r="A1774">
        <v>-0.39</v>
      </c>
      <c r="B1774">
        <f t="shared" si="33"/>
        <v>-1</v>
      </c>
    </row>
    <row r="1775" spans="1:2" x14ac:dyDescent="0.35">
      <c r="A1775">
        <v>-0.39</v>
      </c>
      <c r="B1775">
        <f t="shared" si="33"/>
        <v>-1</v>
      </c>
    </row>
    <row r="1776" spans="1:2" x14ac:dyDescent="0.35">
      <c r="A1776">
        <v>-0.39</v>
      </c>
      <c r="B1776">
        <f t="shared" si="33"/>
        <v>-1</v>
      </c>
    </row>
    <row r="1777" spans="1:2" x14ac:dyDescent="0.35">
      <c r="A1777">
        <v>-0.39</v>
      </c>
      <c r="B1777">
        <f t="shared" si="33"/>
        <v>-1</v>
      </c>
    </row>
    <row r="1778" spans="1:2" x14ac:dyDescent="0.35">
      <c r="A1778">
        <v>-0.39</v>
      </c>
      <c r="B1778">
        <f t="shared" si="33"/>
        <v>-1</v>
      </c>
    </row>
    <row r="1779" spans="1:2" x14ac:dyDescent="0.35">
      <c r="A1779">
        <v>-0.39</v>
      </c>
      <c r="B1779">
        <f t="shared" si="33"/>
        <v>-1</v>
      </c>
    </row>
    <row r="1780" spans="1:2" x14ac:dyDescent="0.35">
      <c r="A1780">
        <v>-0.39</v>
      </c>
      <c r="B1780">
        <f t="shared" si="33"/>
        <v>-1</v>
      </c>
    </row>
    <row r="1781" spans="1:2" x14ac:dyDescent="0.35">
      <c r="A1781">
        <v>-0.39</v>
      </c>
      <c r="B1781">
        <f t="shared" si="33"/>
        <v>-1</v>
      </c>
    </row>
    <row r="1782" spans="1:2" x14ac:dyDescent="0.35">
      <c r="A1782">
        <v>-0.39</v>
      </c>
      <c r="B1782">
        <f t="shared" si="33"/>
        <v>-1</v>
      </c>
    </row>
    <row r="1783" spans="1:2" x14ac:dyDescent="0.35">
      <c r="A1783">
        <v>-0.39</v>
      </c>
      <c r="B1783">
        <f t="shared" si="33"/>
        <v>-1</v>
      </c>
    </row>
    <row r="1784" spans="1:2" x14ac:dyDescent="0.35">
      <c r="A1784">
        <v>-0.39</v>
      </c>
      <c r="B1784">
        <f t="shared" si="33"/>
        <v>-1</v>
      </c>
    </row>
    <row r="1785" spans="1:2" x14ac:dyDescent="0.35">
      <c r="A1785">
        <v>-0.39</v>
      </c>
      <c r="B1785">
        <f t="shared" si="33"/>
        <v>-1</v>
      </c>
    </row>
    <row r="1786" spans="1:2" x14ac:dyDescent="0.35">
      <c r="A1786">
        <v>-0.38</v>
      </c>
      <c r="B1786">
        <f t="shared" si="33"/>
        <v>-1</v>
      </c>
    </row>
    <row r="1787" spans="1:2" x14ac:dyDescent="0.35">
      <c r="A1787">
        <v>-0.38</v>
      </c>
      <c r="B1787">
        <f t="shared" si="33"/>
        <v>-1</v>
      </c>
    </row>
    <row r="1788" spans="1:2" x14ac:dyDescent="0.35">
      <c r="A1788">
        <v>-0.38</v>
      </c>
      <c r="B1788">
        <f t="shared" si="33"/>
        <v>-1</v>
      </c>
    </row>
    <row r="1789" spans="1:2" x14ac:dyDescent="0.35">
      <c r="A1789">
        <v>-0.38</v>
      </c>
      <c r="B1789">
        <f t="shared" si="33"/>
        <v>-1</v>
      </c>
    </row>
    <row r="1790" spans="1:2" x14ac:dyDescent="0.35">
      <c r="A1790">
        <v>-0.38</v>
      </c>
      <c r="B1790">
        <f t="shared" si="33"/>
        <v>-1</v>
      </c>
    </row>
    <row r="1791" spans="1:2" x14ac:dyDescent="0.35">
      <c r="A1791">
        <v>-0.38</v>
      </c>
      <c r="B1791">
        <f t="shared" si="33"/>
        <v>-1</v>
      </c>
    </row>
    <row r="1792" spans="1:2" x14ac:dyDescent="0.35">
      <c r="A1792">
        <v>-0.38</v>
      </c>
      <c r="B1792">
        <f t="shared" si="33"/>
        <v>-1</v>
      </c>
    </row>
    <row r="1793" spans="1:2" x14ac:dyDescent="0.35">
      <c r="A1793">
        <v>-0.38</v>
      </c>
      <c r="B1793">
        <f t="shared" si="33"/>
        <v>-1</v>
      </c>
    </row>
    <row r="1794" spans="1:2" x14ac:dyDescent="0.35">
      <c r="A1794">
        <v>-0.38</v>
      </c>
      <c r="B1794">
        <f t="shared" si="33"/>
        <v>-1</v>
      </c>
    </row>
    <row r="1795" spans="1:2" x14ac:dyDescent="0.35">
      <c r="A1795">
        <v>-0.38</v>
      </c>
      <c r="B1795">
        <f t="shared" ref="B1795:B1858" si="34">SIGN(A1795)</f>
        <v>-1</v>
      </c>
    </row>
    <row r="1796" spans="1:2" x14ac:dyDescent="0.35">
      <c r="A1796">
        <v>-0.38</v>
      </c>
      <c r="B1796">
        <f t="shared" si="34"/>
        <v>-1</v>
      </c>
    </row>
    <row r="1797" spans="1:2" x14ac:dyDescent="0.35">
      <c r="A1797">
        <v>-0.38</v>
      </c>
      <c r="B1797">
        <f t="shared" si="34"/>
        <v>-1</v>
      </c>
    </row>
    <row r="1798" spans="1:2" x14ac:dyDescent="0.35">
      <c r="A1798">
        <v>-0.38</v>
      </c>
      <c r="B1798">
        <f t="shared" si="34"/>
        <v>-1</v>
      </c>
    </row>
    <row r="1799" spans="1:2" x14ac:dyDescent="0.35">
      <c r="A1799">
        <v>-0.38</v>
      </c>
      <c r="B1799">
        <f t="shared" si="34"/>
        <v>-1</v>
      </c>
    </row>
    <row r="1800" spans="1:2" x14ac:dyDescent="0.35">
      <c r="A1800">
        <v>-0.38</v>
      </c>
      <c r="B1800">
        <f t="shared" si="34"/>
        <v>-1</v>
      </c>
    </row>
    <row r="1801" spans="1:2" x14ac:dyDescent="0.35">
      <c r="A1801">
        <v>-0.38</v>
      </c>
      <c r="B1801">
        <f t="shared" si="34"/>
        <v>-1</v>
      </c>
    </row>
    <row r="1802" spans="1:2" x14ac:dyDescent="0.35">
      <c r="A1802">
        <v>-0.38</v>
      </c>
      <c r="B1802">
        <f t="shared" si="34"/>
        <v>-1</v>
      </c>
    </row>
    <row r="1803" spans="1:2" x14ac:dyDescent="0.35">
      <c r="A1803">
        <v>-0.38</v>
      </c>
      <c r="B1803">
        <f t="shared" si="34"/>
        <v>-1</v>
      </c>
    </row>
    <row r="1804" spans="1:2" x14ac:dyDescent="0.35">
      <c r="A1804">
        <v>-0.38</v>
      </c>
      <c r="B1804">
        <f t="shared" si="34"/>
        <v>-1</v>
      </c>
    </row>
    <row r="1805" spans="1:2" x14ac:dyDescent="0.35">
      <c r="A1805">
        <v>-0.38</v>
      </c>
      <c r="B1805">
        <f t="shared" si="34"/>
        <v>-1</v>
      </c>
    </row>
    <row r="1806" spans="1:2" x14ac:dyDescent="0.35">
      <c r="A1806">
        <v>-0.38</v>
      </c>
      <c r="B1806">
        <f t="shared" si="34"/>
        <v>-1</v>
      </c>
    </row>
    <row r="1807" spans="1:2" x14ac:dyDescent="0.35">
      <c r="A1807">
        <v>-0.38</v>
      </c>
      <c r="B1807">
        <f t="shared" si="34"/>
        <v>-1</v>
      </c>
    </row>
    <row r="1808" spans="1:2" x14ac:dyDescent="0.35">
      <c r="A1808">
        <v>-0.38</v>
      </c>
      <c r="B1808">
        <f t="shared" si="34"/>
        <v>-1</v>
      </c>
    </row>
    <row r="1809" spans="1:2" x14ac:dyDescent="0.35">
      <c r="A1809">
        <v>-0.38</v>
      </c>
      <c r="B1809">
        <f t="shared" si="34"/>
        <v>-1</v>
      </c>
    </row>
    <row r="1810" spans="1:2" x14ac:dyDescent="0.35">
      <c r="A1810">
        <v>-0.37</v>
      </c>
      <c r="B1810">
        <f t="shared" si="34"/>
        <v>-1</v>
      </c>
    </row>
    <row r="1811" spans="1:2" x14ac:dyDescent="0.35">
      <c r="A1811">
        <v>-0.37</v>
      </c>
      <c r="B1811">
        <f t="shared" si="34"/>
        <v>-1</v>
      </c>
    </row>
    <row r="1812" spans="1:2" x14ac:dyDescent="0.35">
      <c r="A1812">
        <v>-0.37</v>
      </c>
      <c r="B1812">
        <f t="shared" si="34"/>
        <v>-1</v>
      </c>
    </row>
    <row r="1813" spans="1:2" x14ac:dyDescent="0.35">
      <c r="A1813">
        <v>-0.37</v>
      </c>
      <c r="B1813">
        <f t="shared" si="34"/>
        <v>-1</v>
      </c>
    </row>
    <row r="1814" spans="1:2" x14ac:dyDescent="0.35">
      <c r="A1814">
        <v>-0.37</v>
      </c>
      <c r="B1814">
        <f t="shared" si="34"/>
        <v>-1</v>
      </c>
    </row>
    <row r="1815" spans="1:2" x14ac:dyDescent="0.35">
      <c r="A1815">
        <v>-0.37</v>
      </c>
      <c r="B1815">
        <f t="shared" si="34"/>
        <v>-1</v>
      </c>
    </row>
    <row r="1816" spans="1:2" x14ac:dyDescent="0.35">
      <c r="A1816">
        <v>-0.37</v>
      </c>
      <c r="B1816">
        <f t="shared" si="34"/>
        <v>-1</v>
      </c>
    </row>
    <row r="1817" spans="1:2" x14ac:dyDescent="0.35">
      <c r="A1817">
        <v>-0.37</v>
      </c>
      <c r="B1817">
        <f t="shared" si="34"/>
        <v>-1</v>
      </c>
    </row>
    <row r="1818" spans="1:2" x14ac:dyDescent="0.35">
      <c r="A1818">
        <v>-0.37</v>
      </c>
      <c r="B1818">
        <f t="shared" si="34"/>
        <v>-1</v>
      </c>
    </row>
    <row r="1819" spans="1:2" x14ac:dyDescent="0.35">
      <c r="A1819">
        <v>-0.37</v>
      </c>
      <c r="B1819">
        <f t="shared" si="34"/>
        <v>-1</v>
      </c>
    </row>
    <row r="1820" spans="1:2" x14ac:dyDescent="0.35">
      <c r="A1820">
        <v>-0.37</v>
      </c>
      <c r="B1820">
        <f t="shared" si="34"/>
        <v>-1</v>
      </c>
    </row>
    <row r="1821" spans="1:2" x14ac:dyDescent="0.35">
      <c r="A1821">
        <v>-0.37</v>
      </c>
      <c r="B1821">
        <f t="shared" si="34"/>
        <v>-1</v>
      </c>
    </row>
    <row r="1822" spans="1:2" x14ac:dyDescent="0.35">
      <c r="A1822">
        <v>-0.37</v>
      </c>
      <c r="B1822">
        <f t="shared" si="34"/>
        <v>-1</v>
      </c>
    </row>
    <row r="1823" spans="1:2" x14ac:dyDescent="0.35">
      <c r="A1823">
        <v>-0.37</v>
      </c>
      <c r="B1823">
        <f t="shared" si="34"/>
        <v>-1</v>
      </c>
    </row>
    <row r="1824" spans="1:2" x14ac:dyDescent="0.35">
      <c r="A1824">
        <v>-0.37</v>
      </c>
      <c r="B1824">
        <f t="shared" si="34"/>
        <v>-1</v>
      </c>
    </row>
    <row r="1825" spans="1:2" x14ac:dyDescent="0.35">
      <c r="A1825">
        <v>-0.37</v>
      </c>
      <c r="B1825">
        <f t="shared" si="34"/>
        <v>-1</v>
      </c>
    </row>
    <row r="1826" spans="1:2" x14ac:dyDescent="0.35">
      <c r="A1826">
        <v>-0.37</v>
      </c>
      <c r="B1826">
        <f t="shared" si="34"/>
        <v>-1</v>
      </c>
    </row>
    <row r="1827" spans="1:2" x14ac:dyDescent="0.35">
      <c r="A1827">
        <v>-0.37</v>
      </c>
      <c r="B1827">
        <f t="shared" si="34"/>
        <v>-1</v>
      </c>
    </row>
    <row r="1828" spans="1:2" x14ac:dyDescent="0.35">
      <c r="A1828">
        <v>-0.37</v>
      </c>
      <c r="B1828">
        <f t="shared" si="34"/>
        <v>-1</v>
      </c>
    </row>
    <row r="1829" spans="1:2" x14ac:dyDescent="0.35">
      <c r="A1829">
        <v>-0.37</v>
      </c>
      <c r="B1829">
        <f t="shared" si="34"/>
        <v>-1</v>
      </c>
    </row>
    <row r="1830" spans="1:2" x14ac:dyDescent="0.35">
      <c r="A1830">
        <v>-0.37</v>
      </c>
      <c r="B1830">
        <f t="shared" si="34"/>
        <v>-1</v>
      </c>
    </row>
    <row r="1831" spans="1:2" x14ac:dyDescent="0.35">
      <c r="A1831">
        <v>-0.36</v>
      </c>
      <c r="B1831">
        <f t="shared" si="34"/>
        <v>-1</v>
      </c>
    </row>
    <row r="1832" spans="1:2" x14ac:dyDescent="0.35">
      <c r="A1832">
        <v>-0.36</v>
      </c>
      <c r="B1832">
        <f t="shared" si="34"/>
        <v>-1</v>
      </c>
    </row>
    <row r="1833" spans="1:2" x14ac:dyDescent="0.35">
      <c r="A1833">
        <v>-0.36</v>
      </c>
      <c r="B1833">
        <f t="shared" si="34"/>
        <v>-1</v>
      </c>
    </row>
    <row r="1834" spans="1:2" x14ac:dyDescent="0.35">
      <c r="A1834">
        <v>-0.36</v>
      </c>
      <c r="B1834">
        <f t="shared" si="34"/>
        <v>-1</v>
      </c>
    </row>
    <row r="1835" spans="1:2" x14ac:dyDescent="0.35">
      <c r="A1835">
        <v>-0.36</v>
      </c>
      <c r="B1835">
        <f t="shared" si="34"/>
        <v>-1</v>
      </c>
    </row>
    <row r="1836" spans="1:2" x14ac:dyDescent="0.35">
      <c r="A1836">
        <v>-0.36</v>
      </c>
      <c r="B1836">
        <f t="shared" si="34"/>
        <v>-1</v>
      </c>
    </row>
    <row r="1837" spans="1:2" x14ac:dyDescent="0.35">
      <c r="A1837">
        <v>-0.36</v>
      </c>
      <c r="B1837">
        <f t="shared" si="34"/>
        <v>-1</v>
      </c>
    </row>
    <row r="1838" spans="1:2" x14ac:dyDescent="0.35">
      <c r="A1838">
        <v>-0.36</v>
      </c>
      <c r="B1838">
        <f t="shared" si="34"/>
        <v>-1</v>
      </c>
    </row>
    <row r="1839" spans="1:2" x14ac:dyDescent="0.35">
      <c r="A1839">
        <v>-0.36</v>
      </c>
      <c r="B1839">
        <f t="shared" si="34"/>
        <v>-1</v>
      </c>
    </row>
    <row r="1840" spans="1:2" x14ac:dyDescent="0.35">
      <c r="A1840">
        <v>-0.36</v>
      </c>
      <c r="B1840">
        <f t="shared" si="34"/>
        <v>-1</v>
      </c>
    </row>
    <row r="1841" spans="1:2" x14ac:dyDescent="0.35">
      <c r="A1841">
        <v>-0.36</v>
      </c>
      <c r="B1841">
        <f t="shared" si="34"/>
        <v>-1</v>
      </c>
    </row>
    <row r="1842" spans="1:2" x14ac:dyDescent="0.35">
      <c r="A1842">
        <v>-0.36</v>
      </c>
      <c r="B1842">
        <f t="shared" si="34"/>
        <v>-1</v>
      </c>
    </row>
    <row r="1843" spans="1:2" x14ac:dyDescent="0.35">
      <c r="A1843">
        <v>-0.36</v>
      </c>
      <c r="B1843">
        <f t="shared" si="34"/>
        <v>-1</v>
      </c>
    </row>
    <row r="1844" spans="1:2" x14ac:dyDescent="0.35">
      <c r="A1844">
        <v>-0.36</v>
      </c>
      <c r="B1844">
        <f t="shared" si="34"/>
        <v>-1</v>
      </c>
    </row>
    <row r="1845" spans="1:2" x14ac:dyDescent="0.35">
      <c r="A1845">
        <v>-0.36</v>
      </c>
      <c r="B1845">
        <f t="shared" si="34"/>
        <v>-1</v>
      </c>
    </row>
    <row r="1846" spans="1:2" x14ac:dyDescent="0.35">
      <c r="A1846">
        <v>-0.36</v>
      </c>
      <c r="B1846">
        <f t="shared" si="34"/>
        <v>-1</v>
      </c>
    </row>
    <row r="1847" spans="1:2" x14ac:dyDescent="0.35">
      <c r="A1847">
        <v>-0.36</v>
      </c>
      <c r="B1847">
        <f t="shared" si="34"/>
        <v>-1</v>
      </c>
    </row>
    <row r="1848" spans="1:2" x14ac:dyDescent="0.35">
      <c r="A1848">
        <v>-0.36</v>
      </c>
      <c r="B1848">
        <f t="shared" si="34"/>
        <v>-1</v>
      </c>
    </row>
    <row r="1849" spans="1:2" x14ac:dyDescent="0.35">
      <c r="A1849">
        <v>-0.36</v>
      </c>
      <c r="B1849">
        <f t="shared" si="34"/>
        <v>-1</v>
      </c>
    </row>
    <row r="1850" spans="1:2" x14ac:dyDescent="0.35">
      <c r="A1850">
        <v>-0.36</v>
      </c>
      <c r="B1850">
        <f t="shared" si="34"/>
        <v>-1</v>
      </c>
    </row>
    <row r="1851" spans="1:2" x14ac:dyDescent="0.35">
      <c r="A1851">
        <v>-0.35</v>
      </c>
      <c r="B1851">
        <f t="shared" si="34"/>
        <v>-1</v>
      </c>
    </row>
    <row r="1852" spans="1:2" x14ac:dyDescent="0.35">
      <c r="A1852">
        <v>-0.35</v>
      </c>
      <c r="B1852">
        <f t="shared" si="34"/>
        <v>-1</v>
      </c>
    </row>
    <row r="1853" spans="1:2" x14ac:dyDescent="0.35">
      <c r="A1853">
        <v>-0.35</v>
      </c>
      <c r="B1853">
        <f t="shared" si="34"/>
        <v>-1</v>
      </c>
    </row>
    <row r="1854" spans="1:2" x14ac:dyDescent="0.35">
      <c r="A1854">
        <v>-0.35</v>
      </c>
      <c r="B1854">
        <f t="shared" si="34"/>
        <v>-1</v>
      </c>
    </row>
    <row r="1855" spans="1:2" x14ac:dyDescent="0.35">
      <c r="A1855">
        <v>-0.35</v>
      </c>
      <c r="B1855">
        <f t="shared" si="34"/>
        <v>-1</v>
      </c>
    </row>
    <row r="1856" spans="1:2" x14ac:dyDescent="0.35">
      <c r="A1856">
        <v>-0.35</v>
      </c>
      <c r="B1856">
        <f t="shared" si="34"/>
        <v>-1</v>
      </c>
    </row>
    <row r="1857" spans="1:2" x14ac:dyDescent="0.35">
      <c r="A1857">
        <v>-0.35</v>
      </c>
      <c r="B1857">
        <f t="shared" si="34"/>
        <v>-1</v>
      </c>
    </row>
    <row r="1858" spans="1:2" x14ac:dyDescent="0.35">
      <c r="A1858">
        <v>-0.35</v>
      </c>
      <c r="B1858">
        <f t="shared" si="34"/>
        <v>-1</v>
      </c>
    </row>
    <row r="1859" spans="1:2" x14ac:dyDescent="0.35">
      <c r="A1859">
        <v>-0.35</v>
      </c>
      <c r="B1859">
        <f t="shared" ref="B1859:B1922" si="35">SIGN(A1859)</f>
        <v>-1</v>
      </c>
    </row>
    <row r="1860" spans="1:2" x14ac:dyDescent="0.35">
      <c r="A1860">
        <v>-0.35</v>
      </c>
      <c r="B1860">
        <f t="shared" si="35"/>
        <v>-1</v>
      </c>
    </row>
    <row r="1861" spans="1:2" x14ac:dyDescent="0.35">
      <c r="A1861">
        <v>-0.35</v>
      </c>
      <c r="B1861">
        <f t="shared" si="35"/>
        <v>-1</v>
      </c>
    </row>
    <row r="1862" spans="1:2" x14ac:dyDescent="0.35">
      <c r="A1862">
        <v>-0.35</v>
      </c>
      <c r="B1862">
        <f t="shared" si="35"/>
        <v>-1</v>
      </c>
    </row>
    <row r="1863" spans="1:2" x14ac:dyDescent="0.35">
      <c r="A1863">
        <v>-0.35</v>
      </c>
      <c r="B1863">
        <f t="shared" si="35"/>
        <v>-1</v>
      </c>
    </row>
    <row r="1864" spans="1:2" x14ac:dyDescent="0.35">
      <c r="A1864">
        <v>-0.35</v>
      </c>
      <c r="B1864">
        <f t="shared" si="35"/>
        <v>-1</v>
      </c>
    </row>
    <row r="1865" spans="1:2" x14ac:dyDescent="0.35">
      <c r="A1865">
        <v>-0.35</v>
      </c>
      <c r="B1865">
        <f t="shared" si="35"/>
        <v>-1</v>
      </c>
    </row>
    <row r="1866" spans="1:2" x14ac:dyDescent="0.35">
      <c r="A1866">
        <v>-0.35</v>
      </c>
      <c r="B1866">
        <f t="shared" si="35"/>
        <v>-1</v>
      </c>
    </row>
    <row r="1867" spans="1:2" x14ac:dyDescent="0.35">
      <c r="A1867">
        <v>-0.35</v>
      </c>
      <c r="B1867">
        <f t="shared" si="35"/>
        <v>-1</v>
      </c>
    </row>
    <row r="1868" spans="1:2" x14ac:dyDescent="0.35">
      <c r="A1868">
        <v>-0.35</v>
      </c>
      <c r="B1868">
        <f t="shared" si="35"/>
        <v>-1</v>
      </c>
    </row>
    <row r="1869" spans="1:2" x14ac:dyDescent="0.35">
      <c r="A1869">
        <v>-0.35</v>
      </c>
      <c r="B1869">
        <f t="shared" si="35"/>
        <v>-1</v>
      </c>
    </row>
    <row r="1870" spans="1:2" x14ac:dyDescent="0.35">
      <c r="A1870">
        <v>-0.34</v>
      </c>
      <c r="B1870">
        <f t="shared" si="35"/>
        <v>-1</v>
      </c>
    </row>
    <row r="1871" spans="1:2" x14ac:dyDescent="0.35">
      <c r="A1871">
        <v>-0.34</v>
      </c>
      <c r="B1871">
        <f t="shared" si="35"/>
        <v>-1</v>
      </c>
    </row>
    <row r="1872" spans="1:2" x14ac:dyDescent="0.35">
      <c r="A1872">
        <v>-0.34</v>
      </c>
      <c r="B1872">
        <f t="shared" si="35"/>
        <v>-1</v>
      </c>
    </row>
    <row r="1873" spans="1:2" x14ac:dyDescent="0.35">
      <c r="A1873">
        <v>-0.34</v>
      </c>
      <c r="B1873">
        <f t="shared" si="35"/>
        <v>-1</v>
      </c>
    </row>
    <row r="1874" spans="1:2" x14ac:dyDescent="0.35">
      <c r="A1874">
        <v>-0.34</v>
      </c>
      <c r="B1874">
        <f t="shared" si="35"/>
        <v>-1</v>
      </c>
    </row>
    <row r="1875" spans="1:2" x14ac:dyDescent="0.35">
      <c r="A1875">
        <v>-0.34</v>
      </c>
      <c r="B1875">
        <f t="shared" si="35"/>
        <v>-1</v>
      </c>
    </row>
    <row r="1876" spans="1:2" x14ac:dyDescent="0.35">
      <c r="A1876">
        <v>-0.34</v>
      </c>
      <c r="B1876">
        <f t="shared" si="35"/>
        <v>-1</v>
      </c>
    </row>
    <row r="1877" spans="1:2" x14ac:dyDescent="0.35">
      <c r="A1877">
        <v>-0.34</v>
      </c>
      <c r="B1877">
        <f t="shared" si="35"/>
        <v>-1</v>
      </c>
    </row>
    <row r="1878" spans="1:2" x14ac:dyDescent="0.35">
      <c r="A1878">
        <v>-0.34</v>
      </c>
      <c r="B1878">
        <f t="shared" si="35"/>
        <v>-1</v>
      </c>
    </row>
    <row r="1879" spans="1:2" x14ac:dyDescent="0.35">
      <c r="A1879">
        <v>-0.34</v>
      </c>
      <c r="B1879">
        <f t="shared" si="35"/>
        <v>-1</v>
      </c>
    </row>
    <row r="1880" spans="1:2" x14ac:dyDescent="0.35">
      <c r="A1880">
        <v>-0.34</v>
      </c>
      <c r="B1880">
        <f t="shared" si="35"/>
        <v>-1</v>
      </c>
    </row>
    <row r="1881" spans="1:2" x14ac:dyDescent="0.35">
      <c r="A1881">
        <v>-0.34</v>
      </c>
      <c r="B1881">
        <f t="shared" si="35"/>
        <v>-1</v>
      </c>
    </row>
    <row r="1882" spans="1:2" x14ac:dyDescent="0.35">
      <c r="A1882">
        <v>-0.34</v>
      </c>
      <c r="B1882">
        <f t="shared" si="35"/>
        <v>-1</v>
      </c>
    </row>
    <row r="1883" spans="1:2" x14ac:dyDescent="0.35">
      <c r="A1883">
        <v>-0.34</v>
      </c>
      <c r="B1883">
        <f t="shared" si="35"/>
        <v>-1</v>
      </c>
    </row>
    <row r="1884" spans="1:2" x14ac:dyDescent="0.35">
      <c r="A1884">
        <v>-0.34</v>
      </c>
      <c r="B1884">
        <f t="shared" si="35"/>
        <v>-1</v>
      </c>
    </row>
    <row r="1885" spans="1:2" x14ac:dyDescent="0.35">
      <c r="A1885">
        <v>-0.34</v>
      </c>
      <c r="B1885">
        <f t="shared" si="35"/>
        <v>-1</v>
      </c>
    </row>
    <row r="1886" spans="1:2" x14ac:dyDescent="0.35">
      <c r="A1886">
        <v>-0.33</v>
      </c>
      <c r="B1886">
        <f t="shared" si="35"/>
        <v>-1</v>
      </c>
    </row>
    <row r="1887" spans="1:2" x14ac:dyDescent="0.35">
      <c r="A1887">
        <v>-0.33</v>
      </c>
      <c r="B1887">
        <f t="shared" si="35"/>
        <v>-1</v>
      </c>
    </row>
    <row r="1888" spans="1:2" x14ac:dyDescent="0.35">
      <c r="A1888">
        <v>-0.33</v>
      </c>
      <c r="B1888">
        <f t="shared" si="35"/>
        <v>-1</v>
      </c>
    </row>
    <row r="1889" spans="1:2" x14ac:dyDescent="0.35">
      <c r="A1889">
        <v>-0.33</v>
      </c>
      <c r="B1889">
        <f t="shared" si="35"/>
        <v>-1</v>
      </c>
    </row>
    <row r="1890" spans="1:2" x14ac:dyDescent="0.35">
      <c r="A1890">
        <v>-0.33</v>
      </c>
      <c r="B1890">
        <f t="shared" si="35"/>
        <v>-1</v>
      </c>
    </row>
    <row r="1891" spans="1:2" x14ac:dyDescent="0.35">
      <c r="A1891">
        <v>-0.33</v>
      </c>
      <c r="B1891">
        <f t="shared" si="35"/>
        <v>-1</v>
      </c>
    </row>
    <row r="1892" spans="1:2" x14ac:dyDescent="0.35">
      <c r="A1892">
        <v>-0.33</v>
      </c>
      <c r="B1892">
        <f t="shared" si="35"/>
        <v>-1</v>
      </c>
    </row>
    <row r="1893" spans="1:2" x14ac:dyDescent="0.35">
      <c r="A1893">
        <v>-0.33</v>
      </c>
      <c r="B1893">
        <f t="shared" si="35"/>
        <v>-1</v>
      </c>
    </row>
    <row r="1894" spans="1:2" x14ac:dyDescent="0.35">
      <c r="A1894">
        <v>-0.33</v>
      </c>
      <c r="B1894">
        <f t="shared" si="35"/>
        <v>-1</v>
      </c>
    </row>
    <row r="1895" spans="1:2" x14ac:dyDescent="0.35">
      <c r="A1895">
        <v>-0.33</v>
      </c>
      <c r="B1895">
        <f t="shared" si="35"/>
        <v>-1</v>
      </c>
    </row>
    <row r="1896" spans="1:2" x14ac:dyDescent="0.35">
      <c r="A1896">
        <v>-0.33</v>
      </c>
      <c r="B1896">
        <f t="shared" si="35"/>
        <v>-1</v>
      </c>
    </row>
    <row r="1897" spans="1:2" x14ac:dyDescent="0.35">
      <c r="A1897">
        <v>-0.33</v>
      </c>
      <c r="B1897">
        <f t="shared" si="35"/>
        <v>-1</v>
      </c>
    </row>
    <row r="1898" spans="1:2" x14ac:dyDescent="0.35">
      <c r="A1898">
        <v>-0.33</v>
      </c>
      <c r="B1898">
        <f t="shared" si="35"/>
        <v>-1</v>
      </c>
    </row>
    <row r="1899" spans="1:2" x14ac:dyDescent="0.35">
      <c r="A1899">
        <v>-0.33</v>
      </c>
      <c r="B1899">
        <f t="shared" si="35"/>
        <v>-1</v>
      </c>
    </row>
    <row r="1900" spans="1:2" x14ac:dyDescent="0.35">
      <c r="A1900">
        <v>-0.33</v>
      </c>
      <c r="B1900">
        <f t="shared" si="35"/>
        <v>-1</v>
      </c>
    </row>
    <row r="1901" spans="1:2" x14ac:dyDescent="0.35">
      <c r="A1901">
        <v>-0.33</v>
      </c>
      <c r="B1901">
        <f t="shared" si="35"/>
        <v>-1</v>
      </c>
    </row>
    <row r="1902" spans="1:2" x14ac:dyDescent="0.35">
      <c r="A1902">
        <v>-0.33</v>
      </c>
      <c r="B1902">
        <f t="shared" si="35"/>
        <v>-1</v>
      </c>
    </row>
    <row r="1903" spans="1:2" x14ac:dyDescent="0.35">
      <c r="A1903">
        <v>-0.33</v>
      </c>
      <c r="B1903">
        <f t="shared" si="35"/>
        <v>-1</v>
      </c>
    </row>
    <row r="1904" spans="1:2" x14ac:dyDescent="0.35">
      <c r="A1904">
        <v>-0.33</v>
      </c>
      <c r="B1904">
        <f t="shared" si="35"/>
        <v>-1</v>
      </c>
    </row>
    <row r="1905" spans="1:2" x14ac:dyDescent="0.35">
      <c r="A1905">
        <v>-0.32</v>
      </c>
      <c r="B1905">
        <f t="shared" si="35"/>
        <v>-1</v>
      </c>
    </row>
    <row r="1906" spans="1:2" x14ac:dyDescent="0.35">
      <c r="A1906">
        <v>-0.32</v>
      </c>
      <c r="B1906">
        <f t="shared" si="35"/>
        <v>-1</v>
      </c>
    </row>
    <row r="1907" spans="1:2" x14ac:dyDescent="0.35">
      <c r="A1907">
        <v>-0.32</v>
      </c>
      <c r="B1907">
        <f t="shared" si="35"/>
        <v>-1</v>
      </c>
    </row>
    <row r="1908" spans="1:2" x14ac:dyDescent="0.35">
      <c r="A1908">
        <v>-0.32</v>
      </c>
      <c r="B1908">
        <f t="shared" si="35"/>
        <v>-1</v>
      </c>
    </row>
    <row r="1909" spans="1:2" x14ac:dyDescent="0.35">
      <c r="A1909">
        <v>-0.32</v>
      </c>
      <c r="B1909">
        <f t="shared" si="35"/>
        <v>-1</v>
      </c>
    </row>
    <row r="1910" spans="1:2" x14ac:dyDescent="0.35">
      <c r="A1910">
        <v>-0.32</v>
      </c>
      <c r="B1910">
        <f t="shared" si="35"/>
        <v>-1</v>
      </c>
    </row>
    <row r="1911" spans="1:2" x14ac:dyDescent="0.35">
      <c r="A1911">
        <v>-0.32</v>
      </c>
      <c r="B1911">
        <f t="shared" si="35"/>
        <v>-1</v>
      </c>
    </row>
    <row r="1912" spans="1:2" x14ac:dyDescent="0.35">
      <c r="A1912">
        <v>-0.32</v>
      </c>
      <c r="B1912">
        <f t="shared" si="35"/>
        <v>-1</v>
      </c>
    </row>
    <row r="1913" spans="1:2" x14ac:dyDescent="0.35">
      <c r="A1913">
        <v>-0.32</v>
      </c>
      <c r="B1913">
        <f t="shared" si="35"/>
        <v>-1</v>
      </c>
    </row>
    <row r="1914" spans="1:2" x14ac:dyDescent="0.35">
      <c r="A1914">
        <v>-0.32</v>
      </c>
      <c r="B1914">
        <f t="shared" si="35"/>
        <v>-1</v>
      </c>
    </row>
    <row r="1915" spans="1:2" x14ac:dyDescent="0.35">
      <c r="A1915">
        <v>-0.32</v>
      </c>
      <c r="B1915">
        <f t="shared" si="35"/>
        <v>-1</v>
      </c>
    </row>
    <row r="1916" spans="1:2" x14ac:dyDescent="0.35">
      <c r="A1916">
        <v>-0.32</v>
      </c>
      <c r="B1916">
        <f t="shared" si="35"/>
        <v>-1</v>
      </c>
    </row>
    <row r="1917" spans="1:2" x14ac:dyDescent="0.35">
      <c r="A1917">
        <v>-0.32</v>
      </c>
      <c r="B1917">
        <f t="shared" si="35"/>
        <v>-1</v>
      </c>
    </row>
    <row r="1918" spans="1:2" x14ac:dyDescent="0.35">
      <c r="A1918">
        <v>-0.32</v>
      </c>
      <c r="B1918">
        <f t="shared" si="35"/>
        <v>-1</v>
      </c>
    </row>
    <row r="1919" spans="1:2" x14ac:dyDescent="0.35">
      <c r="A1919">
        <v>-0.32</v>
      </c>
      <c r="B1919">
        <f t="shared" si="35"/>
        <v>-1</v>
      </c>
    </row>
    <row r="1920" spans="1:2" x14ac:dyDescent="0.35">
      <c r="A1920">
        <v>-0.32</v>
      </c>
      <c r="B1920">
        <f t="shared" si="35"/>
        <v>-1</v>
      </c>
    </row>
    <row r="1921" spans="1:2" x14ac:dyDescent="0.35">
      <c r="A1921">
        <v>-0.32</v>
      </c>
      <c r="B1921">
        <f t="shared" si="35"/>
        <v>-1</v>
      </c>
    </row>
    <row r="1922" spans="1:2" x14ac:dyDescent="0.35">
      <c r="A1922">
        <v>-0.32</v>
      </c>
      <c r="B1922">
        <f t="shared" si="35"/>
        <v>-1</v>
      </c>
    </row>
    <row r="1923" spans="1:2" x14ac:dyDescent="0.35">
      <c r="A1923">
        <v>-0.32</v>
      </c>
      <c r="B1923">
        <f t="shared" ref="B1923:B1986" si="36">SIGN(A1923)</f>
        <v>-1</v>
      </c>
    </row>
    <row r="1924" spans="1:2" x14ac:dyDescent="0.35">
      <c r="A1924">
        <v>-0.32</v>
      </c>
      <c r="B1924">
        <f t="shared" si="36"/>
        <v>-1</v>
      </c>
    </row>
    <row r="1925" spans="1:2" x14ac:dyDescent="0.35">
      <c r="A1925">
        <v>-0.31</v>
      </c>
      <c r="B1925">
        <f t="shared" si="36"/>
        <v>-1</v>
      </c>
    </row>
    <row r="1926" spans="1:2" x14ac:dyDescent="0.35">
      <c r="A1926">
        <v>-0.31</v>
      </c>
      <c r="B1926">
        <f t="shared" si="36"/>
        <v>-1</v>
      </c>
    </row>
    <row r="1927" spans="1:2" x14ac:dyDescent="0.35">
      <c r="A1927">
        <v>-0.31</v>
      </c>
      <c r="B1927">
        <f t="shared" si="36"/>
        <v>-1</v>
      </c>
    </row>
    <row r="1928" spans="1:2" x14ac:dyDescent="0.35">
      <c r="A1928">
        <v>-0.31</v>
      </c>
      <c r="B1928">
        <f t="shared" si="36"/>
        <v>-1</v>
      </c>
    </row>
    <row r="1929" spans="1:2" x14ac:dyDescent="0.35">
      <c r="A1929">
        <v>-0.31</v>
      </c>
      <c r="B1929">
        <f t="shared" si="36"/>
        <v>-1</v>
      </c>
    </row>
    <row r="1930" spans="1:2" x14ac:dyDescent="0.35">
      <c r="A1930">
        <v>-0.31</v>
      </c>
      <c r="B1930">
        <f t="shared" si="36"/>
        <v>-1</v>
      </c>
    </row>
    <row r="1931" spans="1:2" x14ac:dyDescent="0.35">
      <c r="A1931">
        <v>-0.31</v>
      </c>
      <c r="B1931">
        <f t="shared" si="36"/>
        <v>-1</v>
      </c>
    </row>
    <row r="1932" spans="1:2" x14ac:dyDescent="0.35">
      <c r="A1932">
        <v>-0.31</v>
      </c>
      <c r="B1932">
        <f t="shared" si="36"/>
        <v>-1</v>
      </c>
    </row>
    <row r="1933" spans="1:2" x14ac:dyDescent="0.35">
      <c r="A1933">
        <v>-0.31</v>
      </c>
      <c r="B1933">
        <f t="shared" si="36"/>
        <v>-1</v>
      </c>
    </row>
    <row r="1934" spans="1:2" x14ac:dyDescent="0.35">
      <c r="A1934">
        <v>-0.31</v>
      </c>
      <c r="B1934">
        <f t="shared" si="36"/>
        <v>-1</v>
      </c>
    </row>
    <row r="1935" spans="1:2" x14ac:dyDescent="0.35">
      <c r="A1935">
        <v>-0.31</v>
      </c>
      <c r="B1935">
        <f t="shared" si="36"/>
        <v>-1</v>
      </c>
    </row>
    <row r="1936" spans="1:2" x14ac:dyDescent="0.35">
      <c r="A1936">
        <v>-0.31</v>
      </c>
      <c r="B1936">
        <f t="shared" si="36"/>
        <v>-1</v>
      </c>
    </row>
    <row r="1937" spans="1:2" x14ac:dyDescent="0.35">
      <c r="A1937">
        <v>-0.31</v>
      </c>
      <c r="B1937">
        <f t="shared" si="36"/>
        <v>-1</v>
      </c>
    </row>
    <row r="1938" spans="1:2" x14ac:dyDescent="0.35">
      <c r="A1938">
        <v>-0.31</v>
      </c>
      <c r="B1938">
        <f t="shared" si="36"/>
        <v>-1</v>
      </c>
    </row>
    <row r="1939" spans="1:2" x14ac:dyDescent="0.35">
      <c r="A1939">
        <v>-0.31</v>
      </c>
      <c r="B1939">
        <f t="shared" si="36"/>
        <v>-1</v>
      </c>
    </row>
    <row r="1940" spans="1:2" x14ac:dyDescent="0.35">
      <c r="A1940">
        <v>-0.31</v>
      </c>
      <c r="B1940">
        <f t="shared" si="36"/>
        <v>-1</v>
      </c>
    </row>
    <row r="1941" spans="1:2" x14ac:dyDescent="0.35">
      <c r="A1941">
        <v>-0.31</v>
      </c>
      <c r="B1941">
        <f t="shared" si="36"/>
        <v>-1</v>
      </c>
    </row>
    <row r="1942" spans="1:2" x14ac:dyDescent="0.35">
      <c r="A1942">
        <v>-0.31</v>
      </c>
      <c r="B1942">
        <f t="shared" si="36"/>
        <v>-1</v>
      </c>
    </row>
    <row r="1943" spans="1:2" x14ac:dyDescent="0.35">
      <c r="A1943">
        <v>-0.3</v>
      </c>
      <c r="B1943">
        <f t="shared" si="36"/>
        <v>-1</v>
      </c>
    </row>
    <row r="1944" spans="1:2" x14ac:dyDescent="0.35">
      <c r="A1944">
        <v>-0.3</v>
      </c>
      <c r="B1944">
        <f t="shared" si="36"/>
        <v>-1</v>
      </c>
    </row>
    <row r="1945" spans="1:2" x14ac:dyDescent="0.35">
      <c r="A1945">
        <v>-0.3</v>
      </c>
      <c r="B1945">
        <f t="shared" si="36"/>
        <v>-1</v>
      </c>
    </row>
    <row r="1946" spans="1:2" x14ac:dyDescent="0.35">
      <c r="A1946">
        <v>-0.3</v>
      </c>
      <c r="B1946">
        <f t="shared" si="36"/>
        <v>-1</v>
      </c>
    </row>
    <row r="1947" spans="1:2" x14ac:dyDescent="0.35">
      <c r="A1947">
        <v>-0.3</v>
      </c>
      <c r="B1947">
        <f t="shared" si="36"/>
        <v>-1</v>
      </c>
    </row>
    <row r="1948" spans="1:2" x14ac:dyDescent="0.35">
      <c r="A1948">
        <v>-0.3</v>
      </c>
      <c r="B1948">
        <f t="shared" si="36"/>
        <v>-1</v>
      </c>
    </row>
    <row r="1949" spans="1:2" x14ac:dyDescent="0.35">
      <c r="A1949">
        <v>-0.3</v>
      </c>
      <c r="B1949">
        <f t="shared" si="36"/>
        <v>-1</v>
      </c>
    </row>
    <row r="1950" spans="1:2" x14ac:dyDescent="0.35">
      <c r="A1950">
        <v>-0.3</v>
      </c>
      <c r="B1950">
        <f t="shared" si="36"/>
        <v>-1</v>
      </c>
    </row>
    <row r="1951" spans="1:2" x14ac:dyDescent="0.35">
      <c r="A1951">
        <v>-0.3</v>
      </c>
      <c r="B1951">
        <f t="shared" si="36"/>
        <v>-1</v>
      </c>
    </row>
    <row r="1952" spans="1:2" x14ac:dyDescent="0.35">
      <c r="A1952">
        <v>-0.3</v>
      </c>
      <c r="B1952">
        <f t="shared" si="36"/>
        <v>-1</v>
      </c>
    </row>
    <row r="1953" spans="1:2" x14ac:dyDescent="0.35">
      <c r="A1953">
        <v>-0.3</v>
      </c>
      <c r="B1953">
        <f t="shared" si="36"/>
        <v>-1</v>
      </c>
    </row>
    <row r="1954" spans="1:2" x14ac:dyDescent="0.35">
      <c r="A1954">
        <v>-0.3</v>
      </c>
      <c r="B1954">
        <f t="shared" si="36"/>
        <v>-1</v>
      </c>
    </row>
    <row r="1955" spans="1:2" x14ac:dyDescent="0.35">
      <c r="A1955">
        <v>-0.3</v>
      </c>
      <c r="B1955">
        <f t="shared" si="36"/>
        <v>-1</v>
      </c>
    </row>
    <row r="1956" spans="1:2" x14ac:dyDescent="0.35">
      <c r="A1956">
        <v>-0.3</v>
      </c>
      <c r="B1956">
        <f t="shared" si="36"/>
        <v>-1</v>
      </c>
    </row>
    <row r="1957" spans="1:2" x14ac:dyDescent="0.35">
      <c r="A1957">
        <v>-0.3</v>
      </c>
      <c r="B1957">
        <f t="shared" si="36"/>
        <v>-1</v>
      </c>
    </row>
    <row r="1958" spans="1:2" x14ac:dyDescent="0.35">
      <c r="A1958">
        <v>-0.3</v>
      </c>
      <c r="B1958">
        <f t="shared" si="36"/>
        <v>-1</v>
      </c>
    </row>
    <row r="1959" spans="1:2" x14ac:dyDescent="0.35">
      <c r="A1959">
        <v>-0.3</v>
      </c>
      <c r="B1959">
        <f t="shared" si="36"/>
        <v>-1</v>
      </c>
    </row>
    <row r="1960" spans="1:2" x14ac:dyDescent="0.35">
      <c r="A1960">
        <v>-0.3</v>
      </c>
      <c r="B1960">
        <f t="shared" si="36"/>
        <v>-1</v>
      </c>
    </row>
    <row r="1961" spans="1:2" x14ac:dyDescent="0.35">
      <c r="A1961">
        <v>-0.3</v>
      </c>
      <c r="B1961">
        <f t="shared" si="36"/>
        <v>-1</v>
      </c>
    </row>
    <row r="1962" spans="1:2" x14ac:dyDescent="0.35">
      <c r="A1962">
        <v>-0.3</v>
      </c>
      <c r="B1962">
        <f t="shared" si="36"/>
        <v>-1</v>
      </c>
    </row>
    <row r="1963" spans="1:2" x14ac:dyDescent="0.35">
      <c r="A1963">
        <v>-0.3</v>
      </c>
      <c r="B1963">
        <f t="shared" si="36"/>
        <v>-1</v>
      </c>
    </row>
    <row r="1964" spans="1:2" x14ac:dyDescent="0.35">
      <c r="A1964">
        <v>-0.28999999999999998</v>
      </c>
      <c r="B1964">
        <f t="shared" si="36"/>
        <v>-1</v>
      </c>
    </row>
    <row r="1965" spans="1:2" x14ac:dyDescent="0.35">
      <c r="A1965">
        <v>-0.28999999999999998</v>
      </c>
      <c r="B1965">
        <f t="shared" si="36"/>
        <v>-1</v>
      </c>
    </row>
    <row r="1966" spans="1:2" x14ac:dyDescent="0.35">
      <c r="A1966">
        <v>-0.28999999999999998</v>
      </c>
      <c r="B1966">
        <f t="shared" si="36"/>
        <v>-1</v>
      </c>
    </row>
    <row r="1967" spans="1:2" x14ac:dyDescent="0.35">
      <c r="A1967">
        <v>-0.28999999999999998</v>
      </c>
      <c r="B1967">
        <f t="shared" si="36"/>
        <v>-1</v>
      </c>
    </row>
    <row r="1968" spans="1:2" x14ac:dyDescent="0.35">
      <c r="A1968">
        <v>-0.28999999999999998</v>
      </c>
      <c r="B1968">
        <f t="shared" si="36"/>
        <v>-1</v>
      </c>
    </row>
    <row r="1969" spans="1:2" x14ac:dyDescent="0.35">
      <c r="A1969">
        <v>-0.28999999999999998</v>
      </c>
      <c r="B1969">
        <f t="shared" si="36"/>
        <v>-1</v>
      </c>
    </row>
    <row r="1970" spans="1:2" x14ac:dyDescent="0.35">
      <c r="A1970">
        <v>-0.28999999999999998</v>
      </c>
      <c r="B1970">
        <f t="shared" si="36"/>
        <v>-1</v>
      </c>
    </row>
    <row r="1971" spans="1:2" x14ac:dyDescent="0.35">
      <c r="A1971">
        <v>-0.28999999999999998</v>
      </c>
      <c r="B1971">
        <f t="shared" si="36"/>
        <v>-1</v>
      </c>
    </row>
    <row r="1972" spans="1:2" x14ac:dyDescent="0.35">
      <c r="A1972">
        <v>-0.28999999999999998</v>
      </c>
      <c r="B1972">
        <f t="shared" si="36"/>
        <v>-1</v>
      </c>
    </row>
    <row r="1973" spans="1:2" x14ac:dyDescent="0.35">
      <c r="A1973">
        <v>-0.28999999999999998</v>
      </c>
      <c r="B1973">
        <f t="shared" si="36"/>
        <v>-1</v>
      </c>
    </row>
    <row r="1974" spans="1:2" x14ac:dyDescent="0.35">
      <c r="A1974">
        <v>-0.28999999999999998</v>
      </c>
      <c r="B1974">
        <f t="shared" si="36"/>
        <v>-1</v>
      </c>
    </row>
    <row r="1975" spans="1:2" x14ac:dyDescent="0.35">
      <c r="A1975">
        <v>-0.28999999999999998</v>
      </c>
      <c r="B1975">
        <f t="shared" si="36"/>
        <v>-1</v>
      </c>
    </row>
    <row r="1976" spans="1:2" x14ac:dyDescent="0.35">
      <c r="A1976">
        <v>-0.28999999999999998</v>
      </c>
      <c r="B1976">
        <f t="shared" si="36"/>
        <v>-1</v>
      </c>
    </row>
    <row r="1977" spans="1:2" x14ac:dyDescent="0.35">
      <c r="A1977">
        <v>-0.28999999999999998</v>
      </c>
      <c r="B1977">
        <f t="shared" si="36"/>
        <v>-1</v>
      </c>
    </row>
    <row r="1978" spans="1:2" x14ac:dyDescent="0.35">
      <c r="A1978">
        <v>-0.28999999999999998</v>
      </c>
      <c r="B1978">
        <f t="shared" si="36"/>
        <v>-1</v>
      </c>
    </row>
    <row r="1979" spans="1:2" x14ac:dyDescent="0.35">
      <c r="A1979">
        <v>-0.28999999999999998</v>
      </c>
      <c r="B1979">
        <f t="shared" si="36"/>
        <v>-1</v>
      </c>
    </row>
    <row r="1980" spans="1:2" x14ac:dyDescent="0.35">
      <c r="A1980">
        <v>-0.28000000000000003</v>
      </c>
      <c r="B1980">
        <f t="shared" si="36"/>
        <v>-1</v>
      </c>
    </row>
    <row r="1981" spans="1:2" x14ac:dyDescent="0.35">
      <c r="A1981">
        <v>-0.28000000000000003</v>
      </c>
      <c r="B1981">
        <f t="shared" si="36"/>
        <v>-1</v>
      </c>
    </row>
    <row r="1982" spans="1:2" x14ac:dyDescent="0.35">
      <c r="A1982">
        <v>-0.28000000000000003</v>
      </c>
      <c r="B1982">
        <f t="shared" si="36"/>
        <v>-1</v>
      </c>
    </row>
    <row r="1983" spans="1:2" x14ac:dyDescent="0.35">
      <c r="A1983">
        <v>-0.28000000000000003</v>
      </c>
      <c r="B1983">
        <f t="shared" si="36"/>
        <v>-1</v>
      </c>
    </row>
    <row r="1984" spans="1:2" x14ac:dyDescent="0.35">
      <c r="A1984">
        <v>-0.28000000000000003</v>
      </c>
      <c r="B1984">
        <f t="shared" si="36"/>
        <v>-1</v>
      </c>
    </row>
    <row r="1985" spans="1:2" x14ac:dyDescent="0.35">
      <c r="A1985">
        <v>-0.28000000000000003</v>
      </c>
      <c r="B1985">
        <f t="shared" si="36"/>
        <v>-1</v>
      </c>
    </row>
    <row r="1986" spans="1:2" x14ac:dyDescent="0.35">
      <c r="A1986">
        <v>-0.28000000000000003</v>
      </c>
      <c r="B1986">
        <f t="shared" si="36"/>
        <v>-1</v>
      </c>
    </row>
    <row r="1987" spans="1:2" x14ac:dyDescent="0.35">
      <c r="A1987">
        <v>-0.28000000000000003</v>
      </c>
      <c r="B1987">
        <f t="shared" ref="B1987:B2050" si="37">SIGN(A1987)</f>
        <v>-1</v>
      </c>
    </row>
    <row r="1988" spans="1:2" x14ac:dyDescent="0.35">
      <c r="A1988">
        <v>-0.28000000000000003</v>
      </c>
      <c r="B1988">
        <f t="shared" si="37"/>
        <v>-1</v>
      </c>
    </row>
    <row r="1989" spans="1:2" x14ac:dyDescent="0.35">
      <c r="A1989">
        <v>-0.28000000000000003</v>
      </c>
      <c r="B1989">
        <f t="shared" si="37"/>
        <v>-1</v>
      </c>
    </row>
    <row r="1990" spans="1:2" x14ac:dyDescent="0.35">
      <c r="A1990">
        <v>-0.28000000000000003</v>
      </c>
      <c r="B1990">
        <f t="shared" si="37"/>
        <v>-1</v>
      </c>
    </row>
    <row r="1991" spans="1:2" x14ac:dyDescent="0.35">
      <c r="A1991">
        <v>-0.28000000000000003</v>
      </c>
      <c r="B1991">
        <f t="shared" si="37"/>
        <v>-1</v>
      </c>
    </row>
    <row r="1992" spans="1:2" x14ac:dyDescent="0.35">
      <c r="A1992">
        <v>-0.28000000000000003</v>
      </c>
      <c r="B1992">
        <f t="shared" si="37"/>
        <v>-1</v>
      </c>
    </row>
    <row r="1993" spans="1:2" x14ac:dyDescent="0.35">
      <c r="A1993">
        <v>-0.28000000000000003</v>
      </c>
      <c r="B1993">
        <f t="shared" si="37"/>
        <v>-1</v>
      </c>
    </row>
    <row r="1994" spans="1:2" x14ac:dyDescent="0.35">
      <c r="A1994">
        <v>-0.28000000000000003</v>
      </c>
      <c r="B1994">
        <f t="shared" si="37"/>
        <v>-1</v>
      </c>
    </row>
    <row r="1995" spans="1:2" x14ac:dyDescent="0.35">
      <c r="A1995">
        <v>-0.28000000000000003</v>
      </c>
      <c r="B1995">
        <f t="shared" si="37"/>
        <v>-1</v>
      </c>
    </row>
    <row r="1996" spans="1:2" x14ac:dyDescent="0.35">
      <c r="A1996">
        <v>-0.28000000000000003</v>
      </c>
      <c r="B1996">
        <f t="shared" si="37"/>
        <v>-1</v>
      </c>
    </row>
    <row r="1997" spans="1:2" x14ac:dyDescent="0.35">
      <c r="A1997">
        <v>-0.28000000000000003</v>
      </c>
      <c r="B1997">
        <f t="shared" si="37"/>
        <v>-1</v>
      </c>
    </row>
    <row r="1998" spans="1:2" x14ac:dyDescent="0.35">
      <c r="A1998">
        <v>-0.28000000000000003</v>
      </c>
      <c r="B1998">
        <f t="shared" si="37"/>
        <v>-1</v>
      </c>
    </row>
    <row r="1999" spans="1:2" x14ac:dyDescent="0.35">
      <c r="A1999">
        <v>-0.27</v>
      </c>
      <c r="B1999">
        <f t="shared" si="37"/>
        <v>-1</v>
      </c>
    </row>
    <row r="2000" spans="1:2" x14ac:dyDescent="0.35">
      <c r="A2000">
        <v>-0.27</v>
      </c>
      <c r="B2000">
        <f t="shared" si="37"/>
        <v>-1</v>
      </c>
    </row>
    <row r="2001" spans="1:2" x14ac:dyDescent="0.35">
      <c r="A2001">
        <v>-0.27</v>
      </c>
      <c r="B2001">
        <f t="shared" si="37"/>
        <v>-1</v>
      </c>
    </row>
    <row r="2002" spans="1:2" x14ac:dyDescent="0.35">
      <c r="A2002">
        <v>-0.27</v>
      </c>
      <c r="B2002">
        <f t="shared" si="37"/>
        <v>-1</v>
      </c>
    </row>
    <row r="2003" spans="1:2" x14ac:dyDescent="0.35">
      <c r="A2003">
        <v>-0.27</v>
      </c>
      <c r="B2003">
        <f t="shared" si="37"/>
        <v>-1</v>
      </c>
    </row>
    <row r="2004" spans="1:2" x14ac:dyDescent="0.35">
      <c r="A2004">
        <v>-0.27</v>
      </c>
      <c r="B2004">
        <f t="shared" si="37"/>
        <v>-1</v>
      </c>
    </row>
    <row r="2005" spans="1:2" x14ac:dyDescent="0.35">
      <c r="A2005">
        <v>-0.27</v>
      </c>
      <c r="B2005">
        <f t="shared" si="37"/>
        <v>-1</v>
      </c>
    </row>
    <row r="2006" spans="1:2" x14ac:dyDescent="0.35">
      <c r="A2006">
        <v>-0.27</v>
      </c>
      <c r="B2006">
        <f t="shared" si="37"/>
        <v>-1</v>
      </c>
    </row>
    <row r="2007" spans="1:2" x14ac:dyDescent="0.35">
      <c r="A2007">
        <v>-0.27</v>
      </c>
      <c r="B2007">
        <f t="shared" si="37"/>
        <v>-1</v>
      </c>
    </row>
    <row r="2008" spans="1:2" x14ac:dyDescent="0.35">
      <c r="A2008">
        <v>-0.27</v>
      </c>
      <c r="B2008">
        <f t="shared" si="37"/>
        <v>-1</v>
      </c>
    </row>
    <row r="2009" spans="1:2" x14ac:dyDescent="0.35">
      <c r="A2009">
        <v>-0.27</v>
      </c>
      <c r="B2009">
        <f t="shared" si="37"/>
        <v>-1</v>
      </c>
    </row>
    <row r="2010" spans="1:2" x14ac:dyDescent="0.35">
      <c r="A2010">
        <v>-0.27</v>
      </c>
      <c r="B2010">
        <f t="shared" si="37"/>
        <v>-1</v>
      </c>
    </row>
    <row r="2011" spans="1:2" x14ac:dyDescent="0.35">
      <c r="A2011">
        <v>-0.27</v>
      </c>
      <c r="B2011">
        <f t="shared" si="37"/>
        <v>-1</v>
      </c>
    </row>
    <row r="2012" spans="1:2" x14ac:dyDescent="0.35">
      <c r="A2012">
        <v>-0.27</v>
      </c>
      <c r="B2012">
        <f t="shared" si="37"/>
        <v>-1</v>
      </c>
    </row>
    <row r="2013" spans="1:2" x14ac:dyDescent="0.35">
      <c r="A2013">
        <v>-0.27</v>
      </c>
      <c r="B2013">
        <f t="shared" si="37"/>
        <v>-1</v>
      </c>
    </row>
    <row r="2014" spans="1:2" x14ac:dyDescent="0.35">
      <c r="A2014">
        <v>-0.26</v>
      </c>
      <c r="B2014">
        <f t="shared" si="37"/>
        <v>-1</v>
      </c>
    </row>
    <row r="2015" spans="1:2" x14ac:dyDescent="0.35">
      <c r="A2015">
        <v>-0.26</v>
      </c>
      <c r="B2015">
        <f t="shared" si="37"/>
        <v>-1</v>
      </c>
    </row>
    <row r="2016" spans="1:2" x14ac:dyDescent="0.35">
      <c r="A2016">
        <v>-0.26</v>
      </c>
      <c r="B2016">
        <f t="shared" si="37"/>
        <v>-1</v>
      </c>
    </row>
    <row r="2017" spans="1:2" x14ac:dyDescent="0.35">
      <c r="A2017">
        <v>-0.26</v>
      </c>
      <c r="B2017">
        <f t="shared" si="37"/>
        <v>-1</v>
      </c>
    </row>
    <row r="2018" spans="1:2" x14ac:dyDescent="0.35">
      <c r="A2018">
        <v>-0.26</v>
      </c>
      <c r="B2018">
        <f t="shared" si="37"/>
        <v>-1</v>
      </c>
    </row>
    <row r="2019" spans="1:2" x14ac:dyDescent="0.35">
      <c r="A2019">
        <v>-0.26</v>
      </c>
      <c r="B2019">
        <f t="shared" si="37"/>
        <v>-1</v>
      </c>
    </row>
    <row r="2020" spans="1:2" x14ac:dyDescent="0.35">
      <c r="A2020">
        <v>-0.26</v>
      </c>
      <c r="B2020">
        <f t="shared" si="37"/>
        <v>-1</v>
      </c>
    </row>
    <row r="2021" spans="1:2" x14ac:dyDescent="0.35">
      <c r="A2021">
        <v>-0.26</v>
      </c>
      <c r="B2021">
        <f t="shared" si="37"/>
        <v>-1</v>
      </c>
    </row>
    <row r="2022" spans="1:2" x14ac:dyDescent="0.35">
      <c r="A2022">
        <v>-0.26</v>
      </c>
      <c r="B2022">
        <f t="shared" si="37"/>
        <v>-1</v>
      </c>
    </row>
    <row r="2023" spans="1:2" x14ac:dyDescent="0.35">
      <c r="A2023">
        <v>-0.26</v>
      </c>
      <c r="B2023">
        <f t="shared" si="37"/>
        <v>-1</v>
      </c>
    </row>
    <row r="2024" spans="1:2" x14ac:dyDescent="0.35">
      <c r="A2024">
        <v>-0.26</v>
      </c>
      <c r="B2024">
        <f t="shared" si="37"/>
        <v>-1</v>
      </c>
    </row>
    <row r="2025" spans="1:2" x14ac:dyDescent="0.35">
      <c r="A2025">
        <v>-0.26</v>
      </c>
      <c r="B2025">
        <f t="shared" si="37"/>
        <v>-1</v>
      </c>
    </row>
    <row r="2026" spans="1:2" x14ac:dyDescent="0.35">
      <c r="A2026">
        <v>-0.26</v>
      </c>
      <c r="B2026">
        <f t="shared" si="37"/>
        <v>-1</v>
      </c>
    </row>
    <row r="2027" spans="1:2" x14ac:dyDescent="0.35">
      <c r="A2027">
        <v>-0.26</v>
      </c>
      <c r="B2027">
        <f t="shared" si="37"/>
        <v>-1</v>
      </c>
    </row>
    <row r="2028" spans="1:2" x14ac:dyDescent="0.35">
      <c r="A2028">
        <v>-0.26</v>
      </c>
      <c r="B2028">
        <f t="shared" si="37"/>
        <v>-1</v>
      </c>
    </row>
    <row r="2029" spans="1:2" x14ac:dyDescent="0.35">
      <c r="A2029">
        <v>-0.26</v>
      </c>
      <c r="B2029">
        <f t="shared" si="37"/>
        <v>-1</v>
      </c>
    </row>
    <row r="2030" spans="1:2" x14ac:dyDescent="0.35">
      <c r="A2030">
        <v>-0.26</v>
      </c>
      <c r="B2030">
        <f t="shared" si="37"/>
        <v>-1</v>
      </c>
    </row>
    <row r="2031" spans="1:2" x14ac:dyDescent="0.35">
      <c r="A2031">
        <v>-0.26</v>
      </c>
      <c r="B2031">
        <f t="shared" si="37"/>
        <v>-1</v>
      </c>
    </row>
    <row r="2032" spans="1:2" x14ac:dyDescent="0.35">
      <c r="A2032">
        <v>-0.26</v>
      </c>
      <c r="B2032">
        <f t="shared" si="37"/>
        <v>-1</v>
      </c>
    </row>
    <row r="2033" spans="1:2" x14ac:dyDescent="0.35">
      <c r="A2033">
        <v>-0.26</v>
      </c>
      <c r="B2033">
        <f t="shared" si="37"/>
        <v>-1</v>
      </c>
    </row>
    <row r="2034" spans="1:2" x14ac:dyDescent="0.35">
      <c r="A2034">
        <v>-0.25</v>
      </c>
      <c r="B2034">
        <f t="shared" si="37"/>
        <v>-1</v>
      </c>
    </row>
    <row r="2035" spans="1:2" x14ac:dyDescent="0.35">
      <c r="A2035">
        <v>-0.25</v>
      </c>
      <c r="B2035">
        <f t="shared" si="37"/>
        <v>-1</v>
      </c>
    </row>
    <row r="2036" spans="1:2" x14ac:dyDescent="0.35">
      <c r="A2036">
        <v>-0.25</v>
      </c>
      <c r="B2036">
        <f t="shared" si="37"/>
        <v>-1</v>
      </c>
    </row>
    <row r="2037" spans="1:2" x14ac:dyDescent="0.35">
      <c r="A2037">
        <v>-0.25</v>
      </c>
      <c r="B2037">
        <f t="shared" si="37"/>
        <v>-1</v>
      </c>
    </row>
    <row r="2038" spans="1:2" x14ac:dyDescent="0.35">
      <c r="A2038">
        <v>-0.25</v>
      </c>
      <c r="B2038">
        <f t="shared" si="37"/>
        <v>-1</v>
      </c>
    </row>
    <row r="2039" spans="1:2" x14ac:dyDescent="0.35">
      <c r="A2039">
        <v>-0.25</v>
      </c>
      <c r="B2039">
        <f t="shared" si="37"/>
        <v>-1</v>
      </c>
    </row>
    <row r="2040" spans="1:2" x14ac:dyDescent="0.35">
      <c r="A2040">
        <v>-0.25</v>
      </c>
      <c r="B2040">
        <f t="shared" si="37"/>
        <v>-1</v>
      </c>
    </row>
    <row r="2041" spans="1:2" x14ac:dyDescent="0.35">
      <c r="A2041">
        <v>-0.25</v>
      </c>
      <c r="B2041">
        <f t="shared" si="37"/>
        <v>-1</v>
      </c>
    </row>
    <row r="2042" spans="1:2" x14ac:dyDescent="0.35">
      <c r="A2042">
        <v>-0.25</v>
      </c>
      <c r="B2042">
        <f t="shared" si="37"/>
        <v>-1</v>
      </c>
    </row>
    <row r="2043" spans="1:2" x14ac:dyDescent="0.35">
      <c r="A2043">
        <v>-0.25</v>
      </c>
      <c r="B2043">
        <f t="shared" si="37"/>
        <v>-1</v>
      </c>
    </row>
    <row r="2044" spans="1:2" x14ac:dyDescent="0.35">
      <c r="A2044">
        <v>-0.25</v>
      </c>
      <c r="B2044">
        <f t="shared" si="37"/>
        <v>-1</v>
      </c>
    </row>
    <row r="2045" spans="1:2" x14ac:dyDescent="0.35">
      <c r="A2045">
        <v>-0.25</v>
      </c>
      <c r="B2045">
        <f t="shared" si="37"/>
        <v>-1</v>
      </c>
    </row>
    <row r="2046" spans="1:2" x14ac:dyDescent="0.35">
      <c r="A2046">
        <v>-0.25</v>
      </c>
      <c r="B2046">
        <f t="shared" si="37"/>
        <v>-1</v>
      </c>
    </row>
    <row r="2047" spans="1:2" x14ac:dyDescent="0.35">
      <c r="A2047">
        <v>-0.25</v>
      </c>
      <c r="B2047">
        <f t="shared" si="37"/>
        <v>-1</v>
      </c>
    </row>
    <row r="2048" spans="1:2" x14ac:dyDescent="0.35">
      <c r="A2048">
        <v>-0.25</v>
      </c>
      <c r="B2048">
        <f t="shared" si="37"/>
        <v>-1</v>
      </c>
    </row>
    <row r="2049" spans="1:2" x14ac:dyDescent="0.35">
      <c r="A2049">
        <v>-0.25</v>
      </c>
      <c r="B2049">
        <f t="shared" si="37"/>
        <v>-1</v>
      </c>
    </row>
    <row r="2050" spans="1:2" x14ac:dyDescent="0.35">
      <c r="A2050">
        <v>-0.25</v>
      </c>
      <c r="B2050">
        <f t="shared" si="37"/>
        <v>-1</v>
      </c>
    </row>
    <row r="2051" spans="1:2" x14ac:dyDescent="0.35">
      <c r="A2051">
        <v>-0.25</v>
      </c>
      <c r="B2051">
        <f t="shared" ref="B2051:B2114" si="38">SIGN(A2051)</f>
        <v>-1</v>
      </c>
    </row>
    <row r="2052" spans="1:2" x14ac:dyDescent="0.35">
      <c r="A2052">
        <v>-0.25</v>
      </c>
      <c r="B2052">
        <f t="shared" si="38"/>
        <v>-1</v>
      </c>
    </row>
    <row r="2053" spans="1:2" x14ac:dyDescent="0.35">
      <c r="A2053">
        <v>-0.25</v>
      </c>
      <c r="B2053">
        <f t="shared" si="38"/>
        <v>-1</v>
      </c>
    </row>
    <row r="2054" spans="1:2" x14ac:dyDescent="0.35">
      <c r="A2054">
        <v>-0.25</v>
      </c>
      <c r="B2054">
        <f t="shared" si="38"/>
        <v>-1</v>
      </c>
    </row>
    <row r="2055" spans="1:2" x14ac:dyDescent="0.35">
      <c r="A2055">
        <v>-0.25</v>
      </c>
      <c r="B2055">
        <f t="shared" si="38"/>
        <v>-1</v>
      </c>
    </row>
    <row r="2056" spans="1:2" x14ac:dyDescent="0.35">
      <c r="A2056">
        <v>-0.25</v>
      </c>
      <c r="B2056">
        <f t="shared" si="38"/>
        <v>-1</v>
      </c>
    </row>
    <row r="2057" spans="1:2" x14ac:dyDescent="0.35">
      <c r="A2057">
        <v>-0.24</v>
      </c>
      <c r="B2057">
        <f t="shared" si="38"/>
        <v>-1</v>
      </c>
    </row>
    <row r="2058" spans="1:2" x14ac:dyDescent="0.35">
      <c r="A2058">
        <v>-0.24</v>
      </c>
      <c r="B2058">
        <f t="shared" si="38"/>
        <v>-1</v>
      </c>
    </row>
    <row r="2059" spans="1:2" x14ac:dyDescent="0.35">
      <c r="A2059">
        <v>-0.24</v>
      </c>
      <c r="B2059">
        <f t="shared" si="38"/>
        <v>-1</v>
      </c>
    </row>
    <row r="2060" spans="1:2" x14ac:dyDescent="0.35">
      <c r="A2060">
        <v>-0.24</v>
      </c>
      <c r="B2060">
        <f t="shared" si="38"/>
        <v>-1</v>
      </c>
    </row>
    <row r="2061" spans="1:2" x14ac:dyDescent="0.35">
      <c r="A2061">
        <v>-0.24</v>
      </c>
      <c r="B2061">
        <f t="shared" si="38"/>
        <v>-1</v>
      </c>
    </row>
    <row r="2062" spans="1:2" x14ac:dyDescent="0.35">
      <c r="A2062">
        <v>-0.24</v>
      </c>
      <c r="B2062">
        <f t="shared" si="38"/>
        <v>-1</v>
      </c>
    </row>
    <row r="2063" spans="1:2" x14ac:dyDescent="0.35">
      <c r="A2063">
        <v>-0.24</v>
      </c>
      <c r="B2063">
        <f t="shared" si="38"/>
        <v>-1</v>
      </c>
    </row>
    <row r="2064" spans="1:2" x14ac:dyDescent="0.35">
      <c r="A2064">
        <v>-0.24</v>
      </c>
      <c r="B2064">
        <f t="shared" si="38"/>
        <v>-1</v>
      </c>
    </row>
    <row r="2065" spans="1:2" x14ac:dyDescent="0.35">
      <c r="A2065">
        <v>-0.24</v>
      </c>
      <c r="B2065">
        <f t="shared" si="38"/>
        <v>-1</v>
      </c>
    </row>
    <row r="2066" spans="1:2" x14ac:dyDescent="0.35">
      <c r="A2066">
        <v>-0.24</v>
      </c>
      <c r="B2066">
        <f t="shared" si="38"/>
        <v>-1</v>
      </c>
    </row>
    <row r="2067" spans="1:2" x14ac:dyDescent="0.35">
      <c r="A2067">
        <v>-0.24</v>
      </c>
      <c r="B2067">
        <f t="shared" si="38"/>
        <v>-1</v>
      </c>
    </row>
    <row r="2068" spans="1:2" x14ac:dyDescent="0.35">
      <c r="A2068">
        <v>-0.24</v>
      </c>
      <c r="B2068">
        <f t="shared" si="38"/>
        <v>-1</v>
      </c>
    </row>
    <row r="2069" spans="1:2" x14ac:dyDescent="0.35">
      <c r="A2069">
        <v>-0.24</v>
      </c>
      <c r="B2069">
        <f t="shared" si="38"/>
        <v>-1</v>
      </c>
    </row>
    <row r="2070" spans="1:2" x14ac:dyDescent="0.35">
      <c r="A2070">
        <v>-0.24</v>
      </c>
      <c r="B2070">
        <f t="shared" si="38"/>
        <v>-1</v>
      </c>
    </row>
    <row r="2071" spans="1:2" x14ac:dyDescent="0.35">
      <c r="A2071">
        <v>-0.24</v>
      </c>
      <c r="B2071">
        <f t="shared" si="38"/>
        <v>-1</v>
      </c>
    </row>
    <row r="2072" spans="1:2" x14ac:dyDescent="0.35">
      <c r="A2072">
        <v>-0.24</v>
      </c>
      <c r="B2072">
        <f t="shared" si="38"/>
        <v>-1</v>
      </c>
    </row>
    <row r="2073" spans="1:2" x14ac:dyDescent="0.35">
      <c r="A2073">
        <v>-0.24</v>
      </c>
      <c r="B2073">
        <f t="shared" si="38"/>
        <v>-1</v>
      </c>
    </row>
    <row r="2074" spans="1:2" x14ac:dyDescent="0.35">
      <c r="A2074">
        <v>-0.24</v>
      </c>
      <c r="B2074">
        <f t="shared" si="38"/>
        <v>-1</v>
      </c>
    </row>
    <row r="2075" spans="1:2" x14ac:dyDescent="0.35">
      <c r="A2075">
        <v>-0.24</v>
      </c>
      <c r="B2075">
        <f t="shared" si="38"/>
        <v>-1</v>
      </c>
    </row>
    <row r="2076" spans="1:2" x14ac:dyDescent="0.35">
      <c r="A2076">
        <v>-0.24</v>
      </c>
      <c r="B2076">
        <f t="shared" si="38"/>
        <v>-1</v>
      </c>
    </row>
    <row r="2077" spans="1:2" x14ac:dyDescent="0.35">
      <c r="A2077">
        <v>-0.24</v>
      </c>
      <c r="B2077">
        <f t="shared" si="38"/>
        <v>-1</v>
      </c>
    </row>
    <row r="2078" spans="1:2" x14ac:dyDescent="0.35">
      <c r="A2078">
        <v>-0.24</v>
      </c>
      <c r="B2078">
        <f t="shared" si="38"/>
        <v>-1</v>
      </c>
    </row>
    <row r="2079" spans="1:2" x14ac:dyDescent="0.35">
      <c r="A2079">
        <v>-0.23</v>
      </c>
      <c r="B2079">
        <f t="shared" si="38"/>
        <v>-1</v>
      </c>
    </row>
    <row r="2080" spans="1:2" x14ac:dyDescent="0.35">
      <c r="A2080">
        <v>-0.23</v>
      </c>
      <c r="B2080">
        <f t="shared" si="38"/>
        <v>-1</v>
      </c>
    </row>
    <row r="2081" spans="1:2" x14ac:dyDescent="0.35">
      <c r="A2081">
        <v>-0.23</v>
      </c>
      <c r="B2081">
        <f t="shared" si="38"/>
        <v>-1</v>
      </c>
    </row>
    <row r="2082" spans="1:2" x14ac:dyDescent="0.35">
      <c r="A2082">
        <v>-0.23</v>
      </c>
      <c r="B2082">
        <f t="shared" si="38"/>
        <v>-1</v>
      </c>
    </row>
    <row r="2083" spans="1:2" x14ac:dyDescent="0.35">
      <c r="A2083">
        <v>-0.23</v>
      </c>
      <c r="B2083">
        <f t="shared" si="38"/>
        <v>-1</v>
      </c>
    </row>
    <row r="2084" spans="1:2" x14ac:dyDescent="0.35">
      <c r="A2084">
        <v>-0.23</v>
      </c>
      <c r="B2084">
        <f t="shared" si="38"/>
        <v>-1</v>
      </c>
    </row>
    <row r="2085" spans="1:2" x14ac:dyDescent="0.35">
      <c r="A2085">
        <v>-0.23</v>
      </c>
      <c r="B2085">
        <f t="shared" si="38"/>
        <v>-1</v>
      </c>
    </row>
    <row r="2086" spans="1:2" x14ac:dyDescent="0.35">
      <c r="A2086">
        <v>-0.23</v>
      </c>
      <c r="B2086">
        <f t="shared" si="38"/>
        <v>-1</v>
      </c>
    </row>
    <row r="2087" spans="1:2" x14ac:dyDescent="0.35">
      <c r="A2087">
        <v>-0.23</v>
      </c>
      <c r="B2087">
        <f t="shared" si="38"/>
        <v>-1</v>
      </c>
    </row>
    <row r="2088" spans="1:2" x14ac:dyDescent="0.35">
      <c r="A2088">
        <v>-0.23</v>
      </c>
      <c r="B2088">
        <f t="shared" si="38"/>
        <v>-1</v>
      </c>
    </row>
    <row r="2089" spans="1:2" x14ac:dyDescent="0.35">
      <c r="A2089">
        <v>-0.23</v>
      </c>
      <c r="B2089">
        <f t="shared" si="38"/>
        <v>-1</v>
      </c>
    </row>
    <row r="2090" spans="1:2" x14ac:dyDescent="0.35">
      <c r="A2090">
        <v>-0.23</v>
      </c>
      <c r="B2090">
        <f t="shared" si="38"/>
        <v>-1</v>
      </c>
    </row>
    <row r="2091" spans="1:2" x14ac:dyDescent="0.35">
      <c r="A2091">
        <v>-0.23</v>
      </c>
      <c r="B2091">
        <f t="shared" si="38"/>
        <v>-1</v>
      </c>
    </row>
    <row r="2092" spans="1:2" x14ac:dyDescent="0.35">
      <c r="A2092">
        <v>-0.23</v>
      </c>
      <c r="B2092">
        <f t="shared" si="38"/>
        <v>-1</v>
      </c>
    </row>
    <row r="2093" spans="1:2" x14ac:dyDescent="0.35">
      <c r="A2093">
        <v>-0.23</v>
      </c>
      <c r="B2093">
        <f t="shared" si="38"/>
        <v>-1</v>
      </c>
    </row>
    <row r="2094" spans="1:2" x14ac:dyDescent="0.35">
      <c r="A2094">
        <v>-0.23</v>
      </c>
      <c r="B2094">
        <f t="shared" si="38"/>
        <v>-1</v>
      </c>
    </row>
    <row r="2095" spans="1:2" x14ac:dyDescent="0.35">
      <c r="A2095">
        <v>-0.23</v>
      </c>
      <c r="B2095">
        <f t="shared" si="38"/>
        <v>-1</v>
      </c>
    </row>
    <row r="2096" spans="1:2" x14ac:dyDescent="0.35">
      <c r="A2096">
        <v>-0.23</v>
      </c>
      <c r="B2096">
        <f t="shared" si="38"/>
        <v>-1</v>
      </c>
    </row>
    <row r="2097" spans="1:2" x14ac:dyDescent="0.35">
      <c r="A2097">
        <v>-0.23</v>
      </c>
      <c r="B2097">
        <f t="shared" si="38"/>
        <v>-1</v>
      </c>
    </row>
    <row r="2098" spans="1:2" x14ac:dyDescent="0.35">
      <c r="A2098">
        <v>-0.23</v>
      </c>
      <c r="B2098">
        <f t="shared" si="38"/>
        <v>-1</v>
      </c>
    </row>
    <row r="2099" spans="1:2" x14ac:dyDescent="0.35">
      <c r="A2099">
        <v>-0.23</v>
      </c>
      <c r="B2099">
        <f t="shared" si="38"/>
        <v>-1</v>
      </c>
    </row>
    <row r="2100" spans="1:2" x14ac:dyDescent="0.35">
      <c r="A2100">
        <v>-0.23</v>
      </c>
      <c r="B2100">
        <f t="shared" si="38"/>
        <v>-1</v>
      </c>
    </row>
    <row r="2101" spans="1:2" x14ac:dyDescent="0.35">
      <c r="A2101">
        <v>-0.23</v>
      </c>
      <c r="B2101">
        <f t="shared" si="38"/>
        <v>-1</v>
      </c>
    </row>
    <row r="2102" spans="1:2" x14ac:dyDescent="0.35">
      <c r="A2102">
        <v>-0.22</v>
      </c>
      <c r="B2102">
        <f t="shared" si="38"/>
        <v>-1</v>
      </c>
    </row>
    <row r="2103" spans="1:2" x14ac:dyDescent="0.35">
      <c r="A2103">
        <v>-0.22</v>
      </c>
      <c r="B2103">
        <f t="shared" si="38"/>
        <v>-1</v>
      </c>
    </row>
    <row r="2104" spans="1:2" x14ac:dyDescent="0.35">
      <c r="A2104">
        <v>-0.22</v>
      </c>
      <c r="B2104">
        <f t="shared" si="38"/>
        <v>-1</v>
      </c>
    </row>
    <row r="2105" spans="1:2" x14ac:dyDescent="0.35">
      <c r="A2105">
        <v>-0.22</v>
      </c>
      <c r="B2105">
        <f t="shared" si="38"/>
        <v>-1</v>
      </c>
    </row>
    <row r="2106" spans="1:2" x14ac:dyDescent="0.35">
      <c r="A2106">
        <v>-0.22</v>
      </c>
      <c r="B2106">
        <f t="shared" si="38"/>
        <v>-1</v>
      </c>
    </row>
    <row r="2107" spans="1:2" x14ac:dyDescent="0.35">
      <c r="A2107">
        <v>-0.22</v>
      </c>
      <c r="B2107">
        <f t="shared" si="38"/>
        <v>-1</v>
      </c>
    </row>
    <row r="2108" spans="1:2" x14ac:dyDescent="0.35">
      <c r="A2108">
        <v>-0.22</v>
      </c>
      <c r="B2108">
        <f t="shared" si="38"/>
        <v>-1</v>
      </c>
    </row>
    <row r="2109" spans="1:2" x14ac:dyDescent="0.35">
      <c r="A2109">
        <v>-0.22</v>
      </c>
      <c r="B2109">
        <f t="shared" si="38"/>
        <v>-1</v>
      </c>
    </row>
    <row r="2110" spans="1:2" x14ac:dyDescent="0.35">
      <c r="A2110">
        <v>-0.22</v>
      </c>
      <c r="B2110">
        <f t="shared" si="38"/>
        <v>-1</v>
      </c>
    </row>
    <row r="2111" spans="1:2" x14ac:dyDescent="0.35">
      <c r="A2111">
        <v>-0.22</v>
      </c>
      <c r="B2111">
        <f t="shared" si="38"/>
        <v>-1</v>
      </c>
    </row>
    <row r="2112" spans="1:2" x14ac:dyDescent="0.35">
      <c r="A2112">
        <v>-0.22</v>
      </c>
      <c r="B2112">
        <f t="shared" si="38"/>
        <v>-1</v>
      </c>
    </row>
    <row r="2113" spans="1:2" x14ac:dyDescent="0.35">
      <c r="A2113">
        <v>-0.22</v>
      </c>
      <c r="B2113">
        <f t="shared" si="38"/>
        <v>-1</v>
      </c>
    </row>
    <row r="2114" spans="1:2" x14ac:dyDescent="0.35">
      <c r="A2114">
        <v>-0.22</v>
      </c>
      <c r="B2114">
        <f t="shared" si="38"/>
        <v>-1</v>
      </c>
    </row>
    <row r="2115" spans="1:2" x14ac:dyDescent="0.35">
      <c r="A2115">
        <v>-0.22</v>
      </c>
      <c r="B2115">
        <f t="shared" ref="B2115:B2178" si="39">SIGN(A2115)</f>
        <v>-1</v>
      </c>
    </row>
    <row r="2116" spans="1:2" x14ac:dyDescent="0.35">
      <c r="A2116">
        <v>-0.22</v>
      </c>
      <c r="B2116">
        <f t="shared" si="39"/>
        <v>-1</v>
      </c>
    </row>
    <row r="2117" spans="1:2" x14ac:dyDescent="0.35">
      <c r="A2117">
        <v>-0.22</v>
      </c>
      <c r="B2117">
        <f t="shared" si="39"/>
        <v>-1</v>
      </c>
    </row>
    <row r="2118" spans="1:2" x14ac:dyDescent="0.35">
      <c r="A2118">
        <v>-0.21</v>
      </c>
      <c r="B2118">
        <f t="shared" si="39"/>
        <v>-1</v>
      </c>
    </row>
    <row r="2119" spans="1:2" x14ac:dyDescent="0.35">
      <c r="A2119">
        <v>-0.21</v>
      </c>
      <c r="B2119">
        <f t="shared" si="39"/>
        <v>-1</v>
      </c>
    </row>
    <row r="2120" spans="1:2" x14ac:dyDescent="0.35">
      <c r="A2120">
        <v>-0.21</v>
      </c>
      <c r="B2120">
        <f t="shared" si="39"/>
        <v>-1</v>
      </c>
    </row>
    <row r="2121" spans="1:2" x14ac:dyDescent="0.35">
      <c r="A2121">
        <v>-0.21</v>
      </c>
      <c r="B2121">
        <f t="shared" si="39"/>
        <v>-1</v>
      </c>
    </row>
    <row r="2122" spans="1:2" x14ac:dyDescent="0.35">
      <c r="A2122">
        <v>-0.21</v>
      </c>
      <c r="B2122">
        <f t="shared" si="39"/>
        <v>-1</v>
      </c>
    </row>
    <row r="2123" spans="1:2" x14ac:dyDescent="0.35">
      <c r="A2123">
        <v>-0.21</v>
      </c>
      <c r="B2123">
        <f t="shared" si="39"/>
        <v>-1</v>
      </c>
    </row>
    <row r="2124" spans="1:2" x14ac:dyDescent="0.35">
      <c r="A2124">
        <v>-0.21</v>
      </c>
      <c r="B2124">
        <f t="shared" si="39"/>
        <v>-1</v>
      </c>
    </row>
    <row r="2125" spans="1:2" x14ac:dyDescent="0.35">
      <c r="A2125">
        <v>-0.21</v>
      </c>
      <c r="B2125">
        <f t="shared" si="39"/>
        <v>-1</v>
      </c>
    </row>
    <row r="2126" spans="1:2" x14ac:dyDescent="0.35">
      <c r="A2126">
        <v>-0.21</v>
      </c>
      <c r="B2126">
        <f t="shared" si="39"/>
        <v>-1</v>
      </c>
    </row>
    <row r="2127" spans="1:2" x14ac:dyDescent="0.35">
      <c r="A2127">
        <v>-0.21</v>
      </c>
      <c r="B2127">
        <f t="shared" si="39"/>
        <v>-1</v>
      </c>
    </row>
    <row r="2128" spans="1:2" x14ac:dyDescent="0.35">
      <c r="A2128">
        <v>-0.21</v>
      </c>
      <c r="B2128">
        <f t="shared" si="39"/>
        <v>-1</v>
      </c>
    </row>
    <row r="2129" spans="1:2" x14ac:dyDescent="0.35">
      <c r="A2129">
        <v>-0.21</v>
      </c>
      <c r="B2129">
        <f t="shared" si="39"/>
        <v>-1</v>
      </c>
    </row>
    <row r="2130" spans="1:2" x14ac:dyDescent="0.35">
      <c r="A2130">
        <v>-0.21</v>
      </c>
      <c r="B2130">
        <f t="shared" si="39"/>
        <v>-1</v>
      </c>
    </row>
    <row r="2131" spans="1:2" x14ac:dyDescent="0.35">
      <c r="A2131">
        <v>-0.21</v>
      </c>
      <c r="B2131">
        <f t="shared" si="39"/>
        <v>-1</v>
      </c>
    </row>
    <row r="2132" spans="1:2" x14ac:dyDescent="0.35">
      <c r="A2132">
        <v>-0.21</v>
      </c>
      <c r="B2132">
        <f t="shared" si="39"/>
        <v>-1</v>
      </c>
    </row>
    <row r="2133" spans="1:2" x14ac:dyDescent="0.35">
      <c r="A2133">
        <v>-0.21</v>
      </c>
      <c r="B2133">
        <f t="shared" si="39"/>
        <v>-1</v>
      </c>
    </row>
    <row r="2134" spans="1:2" x14ac:dyDescent="0.35">
      <c r="A2134">
        <v>-0.21</v>
      </c>
      <c r="B2134">
        <f t="shared" si="39"/>
        <v>-1</v>
      </c>
    </row>
    <row r="2135" spans="1:2" x14ac:dyDescent="0.35">
      <c r="A2135">
        <v>-0.21</v>
      </c>
      <c r="B2135">
        <f t="shared" si="39"/>
        <v>-1</v>
      </c>
    </row>
    <row r="2136" spans="1:2" x14ac:dyDescent="0.35">
      <c r="A2136">
        <v>-0.21</v>
      </c>
      <c r="B2136">
        <f t="shared" si="39"/>
        <v>-1</v>
      </c>
    </row>
    <row r="2137" spans="1:2" x14ac:dyDescent="0.35">
      <c r="A2137">
        <v>-0.21</v>
      </c>
      <c r="B2137">
        <f t="shared" si="39"/>
        <v>-1</v>
      </c>
    </row>
    <row r="2138" spans="1:2" x14ac:dyDescent="0.35">
      <c r="A2138">
        <v>-0.2</v>
      </c>
      <c r="B2138">
        <f t="shared" si="39"/>
        <v>-1</v>
      </c>
    </row>
    <row r="2139" spans="1:2" x14ac:dyDescent="0.35">
      <c r="A2139">
        <v>-0.2</v>
      </c>
      <c r="B2139">
        <f t="shared" si="39"/>
        <v>-1</v>
      </c>
    </row>
    <row r="2140" spans="1:2" x14ac:dyDescent="0.35">
      <c r="A2140">
        <v>-0.2</v>
      </c>
      <c r="B2140">
        <f t="shared" si="39"/>
        <v>-1</v>
      </c>
    </row>
    <row r="2141" spans="1:2" x14ac:dyDescent="0.35">
      <c r="A2141">
        <v>-0.2</v>
      </c>
      <c r="B2141">
        <f t="shared" si="39"/>
        <v>-1</v>
      </c>
    </row>
    <row r="2142" spans="1:2" x14ac:dyDescent="0.35">
      <c r="A2142">
        <v>-0.2</v>
      </c>
      <c r="B2142">
        <f t="shared" si="39"/>
        <v>-1</v>
      </c>
    </row>
    <row r="2143" spans="1:2" x14ac:dyDescent="0.35">
      <c r="A2143">
        <v>-0.2</v>
      </c>
      <c r="B2143">
        <f t="shared" si="39"/>
        <v>-1</v>
      </c>
    </row>
    <row r="2144" spans="1:2" x14ac:dyDescent="0.35">
      <c r="A2144">
        <v>-0.2</v>
      </c>
      <c r="B2144">
        <f t="shared" si="39"/>
        <v>-1</v>
      </c>
    </row>
    <row r="2145" spans="1:2" x14ac:dyDescent="0.35">
      <c r="A2145">
        <v>-0.2</v>
      </c>
      <c r="B2145">
        <f t="shared" si="39"/>
        <v>-1</v>
      </c>
    </row>
    <row r="2146" spans="1:2" x14ac:dyDescent="0.35">
      <c r="A2146">
        <v>-0.2</v>
      </c>
      <c r="B2146">
        <f t="shared" si="39"/>
        <v>-1</v>
      </c>
    </row>
    <row r="2147" spans="1:2" x14ac:dyDescent="0.35">
      <c r="A2147">
        <v>-0.2</v>
      </c>
      <c r="B2147">
        <f t="shared" si="39"/>
        <v>-1</v>
      </c>
    </row>
    <row r="2148" spans="1:2" x14ac:dyDescent="0.35">
      <c r="A2148">
        <v>-0.2</v>
      </c>
      <c r="B2148">
        <f t="shared" si="39"/>
        <v>-1</v>
      </c>
    </row>
    <row r="2149" spans="1:2" x14ac:dyDescent="0.35">
      <c r="A2149">
        <v>-0.2</v>
      </c>
      <c r="B2149">
        <f t="shared" si="39"/>
        <v>-1</v>
      </c>
    </row>
    <row r="2150" spans="1:2" x14ac:dyDescent="0.35">
      <c r="A2150">
        <v>-0.2</v>
      </c>
      <c r="B2150">
        <f t="shared" si="39"/>
        <v>-1</v>
      </c>
    </row>
    <row r="2151" spans="1:2" x14ac:dyDescent="0.35">
      <c r="A2151">
        <v>-0.2</v>
      </c>
      <c r="B2151">
        <f t="shared" si="39"/>
        <v>-1</v>
      </c>
    </row>
    <row r="2152" spans="1:2" x14ac:dyDescent="0.35">
      <c r="A2152">
        <v>-0.2</v>
      </c>
      <c r="B2152">
        <f t="shared" si="39"/>
        <v>-1</v>
      </c>
    </row>
    <row r="2153" spans="1:2" x14ac:dyDescent="0.35">
      <c r="A2153">
        <v>-0.2</v>
      </c>
      <c r="B2153">
        <f t="shared" si="39"/>
        <v>-1</v>
      </c>
    </row>
    <row r="2154" spans="1:2" x14ac:dyDescent="0.35">
      <c r="A2154">
        <v>-0.2</v>
      </c>
      <c r="B2154">
        <f t="shared" si="39"/>
        <v>-1</v>
      </c>
    </row>
    <row r="2155" spans="1:2" x14ac:dyDescent="0.35">
      <c r="A2155">
        <v>-0.2</v>
      </c>
      <c r="B2155">
        <f t="shared" si="39"/>
        <v>-1</v>
      </c>
    </row>
    <row r="2156" spans="1:2" x14ac:dyDescent="0.35">
      <c r="A2156">
        <v>-0.2</v>
      </c>
      <c r="B2156">
        <f t="shared" si="39"/>
        <v>-1</v>
      </c>
    </row>
    <row r="2157" spans="1:2" x14ac:dyDescent="0.35">
      <c r="A2157">
        <v>-0.2</v>
      </c>
      <c r="B2157">
        <f t="shared" si="39"/>
        <v>-1</v>
      </c>
    </row>
    <row r="2158" spans="1:2" x14ac:dyDescent="0.35">
      <c r="A2158">
        <v>-0.2</v>
      </c>
      <c r="B2158">
        <f t="shared" si="39"/>
        <v>-1</v>
      </c>
    </row>
    <row r="2159" spans="1:2" x14ac:dyDescent="0.35">
      <c r="A2159">
        <v>-0.2</v>
      </c>
      <c r="B2159">
        <f t="shared" si="39"/>
        <v>-1</v>
      </c>
    </row>
    <row r="2160" spans="1:2" x14ac:dyDescent="0.35">
      <c r="A2160">
        <v>-0.19</v>
      </c>
      <c r="B2160">
        <f t="shared" si="39"/>
        <v>-1</v>
      </c>
    </row>
    <row r="2161" spans="1:2" x14ac:dyDescent="0.35">
      <c r="A2161">
        <v>-0.19</v>
      </c>
      <c r="B2161">
        <f t="shared" si="39"/>
        <v>-1</v>
      </c>
    </row>
    <row r="2162" spans="1:2" x14ac:dyDescent="0.35">
      <c r="A2162">
        <v>-0.19</v>
      </c>
      <c r="B2162">
        <f t="shared" si="39"/>
        <v>-1</v>
      </c>
    </row>
    <row r="2163" spans="1:2" x14ac:dyDescent="0.35">
      <c r="A2163">
        <v>-0.19</v>
      </c>
      <c r="B2163">
        <f t="shared" si="39"/>
        <v>-1</v>
      </c>
    </row>
    <row r="2164" spans="1:2" x14ac:dyDescent="0.35">
      <c r="A2164">
        <v>-0.19</v>
      </c>
      <c r="B2164">
        <f t="shared" si="39"/>
        <v>-1</v>
      </c>
    </row>
    <row r="2165" spans="1:2" x14ac:dyDescent="0.35">
      <c r="A2165">
        <v>-0.19</v>
      </c>
      <c r="B2165">
        <f t="shared" si="39"/>
        <v>-1</v>
      </c>
    </row>
    <row r="2166" spans="1:2" x14ac:dyDescent="0.35">
      <c r="A2166">
        <v>-0.19</v>
      </c>
      <c r="B2166">
        <f t="shared" si="39"/>
        <v>-1</v>
      </c>
    </row>
    <row r="2167" spans="1:2" x14ac:dyDescent="0.35">
      <c r="A2167">
        <v>-0.19</v>
      </c>
      <c r="B2167">
        <f t="shared" si="39"/>
        <v>-1</v>
      </c>
    </row>
    <row r="2168" spans="1:2" x14ac:dyDescent="0.35">
      <c r="A2168">
        <v>-0.19</v>
      </c>
      <c r="B2168">
        <f t="shared" si="39"/>
        <v>-1</v>
      </c>
    </row>
    <row r="2169" spans="1:2" x14ac:dyDescent="0.35">
      <c r="A2169">
        <v>-0.19</v>
      </c>
      <c r="B2169">
        <f t="shared" si="39"/>
        <v>-1</v>
      </c>
    </row>
    <row r="2170" spans="1:2" x14ac:dyDescent="0.35">
      <c r="A2170">
        <v>-0.19</v>
      </c>
      <c r="B2170">
        <f t="shared" si="39"/>
        <v>-1</v>
      </c>
    </row>
    <row r="2171" spans="1:2" x14ac:dyDescent="0.35">
      <c r="A2171">
        <v>-0.19</v>
      </c>
      <c r="B2171">
        <f t="shared" si="39"/>
        <v>-1</v>
      </c>
    </row>
    <row r="2172" spans="1:2" x14ac:dyDescent="0.35">
      <c r="A2172">
        <v>-0.19</v>
      </c>
      <c r="B2172">
        <f t="shared" si="39"/>
        <v>-1</v>
      </c>
    </row>
    <row r="2173" spans="1:2" x14ac:dyDescent="0.35">
      <c r="A2173">
        <v>-0.19</v>
      </c>
      <c r="B2173">
        <f t="shared" si="39"/>
        <v>-1</v>
      </c>
    </row>
    <row r="2174" spans="1:2" x14ac:dyDescent="0.35">
      <c r="A2174">
        <v>-0.19</v>
      </c>
      <c r="B2174">
        <f t="shared" si="39"/>
        <v>-1</v>
      </c>
    </row>
    <row r="2175" spans="1:2" x14ac:dyDescent="0.35">
      <c r="A2175">
        <v>-0.19</v>
      </c>
      <c r="B2175">
        <f t="shared" si="39"/>
        <v>-1</v>
      </c>
    </row>
    <row r="2176" spans="1:2" x14ac:dyDescent="0.35">
      <c r="A2176">
        <v>-0.19</v>
      </c>
      <c r="B2176">
        <f t="shared" si="39"/>
        <v>-1</v>
      </c>
    </row>
    <row r="2177" spans="1:2" x14ac:dyDescent="0.35">
      <c r="A2177">
        <v>-0.19</v>
      </c>
      <c r="B2177">
        <f t="shared" si="39"/>
        <v>-1</v>
      </c>
    </row>
    <row r="2178" spans="1:2" x14ac:dyDescent="0.35">
      <c r="A2178">
        <v>-0.19</v>
      </c>
      <c r="B2178">
        <f t="shared" si="39"/>
        <v>-1</v>
      </c>
    </row>
    <row r="2179" spans="1:2" x14ac:dyDescent="0.35">
      <c r="A2179">
        <v>-0.18</v>
      </c>
      <c r="B2179">
        <f t="shared" ref="B2179:B2242" si="40">SIGN(A2179)</f>
        <v>-1</v>
      </c>
    </row>
    <row r="2180" spans="1:2" x14ac:dyDescent="0.35">
      <c r="A2180">
        <v>-0.18</v>
      </c>
      <c r="B2180">
        <f t="shared" si="40"/>
        <v>-1</v>
      </c>
    </row>
    <row r="2181" spans="1:2" x14ac:dyDescent="0.35">
      <c r="A2181">
        <v>-0.18</v>
      </c>
      <c r="B2181">
        <f t="shared" si="40"/>
        <v>-1</v>
      </c>
    </row>
    <row r="2182" spans="1:2" x14ac:dyDescent="0.35">
      <c r="A2182">
        <v>-0.18</v>
      </c>
      <c r="B2182">
        <f t="shared" si="40"/>
        <v>-1</v>
      </c>
    </row>
    <row r="2183" spans="1:2" x14ac:dyDescent="0.35">
      <c r="A2183">
        <v>-0.18</v>
      </c>
      <c r="B2183">
        <f t="shared" si="40"/>
        <v>-1</v>
      </c>
    </row>
    <row r="2184" spans="1:2" x14ac:dyDescent="0.35">
      <c r="A2184">
        <v>-0.18</v>
      </c>
      <c r="B2184">
        <f t="shared" si="40"/>
        <v>-1</v>
      </c>
    </row>
    <row r="2185" spans="1:2" x14ac:dyDescent="0.35">
      <c r="A2185">
        <v>-0.18</v>
      </c>
      <c r="B2185">
        <f t="shared" si="40"/>
        <v>-1</v>
      </c>
    </row>
    <row r="2186" spans="1:2" x14ac:dyDescent="0.35">
      <c r="A2186">
        <v>-0.18</v>
      </c>
      <c r="B2186">
        <f t="shared" si="40"/>
        <v>-1</v>
      </c>
    </row>
    <row r="2187" spans="1:2" x14ac:dyDescent="0.35">
      <c r="A2187">
        <v>-0.18</v>
      </c>
      <c r="B2187">
        <f t="shared" si="40"/>
        <v>-1</v>
      </c>
    </row>
    <row r="2188" spans="1:2" x14ac:dyDescent="0.35">
      <c r="A2188">
        <v>-0.18</v>
      </c>
      <c r="B2188">
        <f t="shared" si="40"/>
        <v>-1</v>
      </c>
    </row>
    <row r="2189" spans="1:2" x14ac:dyDescent="0.35">
      <c r="A2189">
        <v>-0.18</v>
      </c>
      <c r="B2189">
        <f t="shared" si="40"/>
        <v>-1</v>
      </c>
    </row>
    <row r="2190" spans="1:2" x14ac:dyDescent="0.35">
      <c r="A2190">
        <v>-0.18</v>
      </c>
      <c r="B2190">
        <f t="shared" si="40"/>
        <v>-1</v>
      </c>
    </row>
    <row r="2191" spans="1:2" x14ac:dyDescent="0.35">
      <c r="A2191">
        <v>-0.18</v>
      </c>
      <c r="B2191">
        <f t="shared" si="40"/>
        <v>-1</v>
      </c>
    </row>
    <row r="2192" spans="1:2" x14ac:dyDescent="0.35">
      <c r="A2192">
        <v>-0.18</v>
      </c>
      <c r="B2192">
        <f t="shared" si="40"/>
        <v>-1</v>
      </c>
    </row>
    <row r="2193" spans="1:2" x14ac:dyDescent="0.35">
      <c r="A2193">
        <v>-0.18</v>
      </c>
      <c r="B2193">
        <f t="shared" si="40"/>
        <v>-1</v>
      </c>
    </row>
    <row r="2194" spans="1:2" x14ac:dyDescent="0.35">
      <c r="A2194">
        <v>-0.18</v>
      </c>
      <c r="B2194">
        <f t="shared" si="40"/>
        <v>-1</v>
      </c>
    </row>
    <row r="2195" spans="1:2" x14ac:dyDescent="0.35">
      <c r="A2195">
        <v>-0.18</v>
      </c>
      <c r="B2195">
        <f t="shared" si="40"/>
        <v>-1</v>
      </c>
    </row>
    <row r="2196" spans="1:2" x14ac:dyDescent="0.35">
      <c r="A2196">
        <v>-0.18</v>
      </c>
      <c r="B2196">
        <f t="shared" si="40"/>
        <v>-1</v>
      </c>
    </row>
    <row r="2197" spans="1:2" x14ac:dyDescent="0.35">
      <c r="A2197">
        <v>-0.18</v>
      </c>
      <c r="B2197">
        <f t="shared" si="40"/>
        <v>-1</v>
      </c>
    </row>
    <row r="2198" spans="1:2" x14ac:dyDescent="0.35">
      <c r="A2198">
        <v>-0.18</v>
      </c>
      <c r="B2198">
        <f t="shared" si="40"/>
        <v>-1</v>
      </c>
    </row>
    <row r="2199" spans="1:2" x14ac:dyDescent="0.35">
      <c r="A2199">
        <v>-0.18</v>
      </c>
      <c r="B2199">
        <f t="shared" si="40"/>
        <v>-1</v>
      </c>
    </row>
    <row r="2200" spans="1:2" x14ac:dyDescent="0.35">
      <c r="A2200">
        <v>-0.18</v>
      </c>
      <c r="B2200">
        <f t="shared" si="40"/>
        <v>-1</v>
      </c>
    </row>
    <row r="2201" spans="1:2" x14ac:dyDescent="0.35">
      <c r="A2201">
        <v>-0.18</v>
      </c>
      <c r="B2201">
        <f t="shared" si="40"/>
        <v>-1</v>
      </c>
    </row>
    <row r="2202" spans="1:2" x14ac:dyDescent="0.35">
      <c r="A2202">
        <v>-0.18</v>
      </c>
      <c r="B2202">
        <f t="shared" si="40"/>
        <v>-1</v>
      </c>
    </row>
    <row r="2203" spans="1:2" x14ac:dyDescent="0.35">
      <c r="A2203">
        <v>-0.18</v>
      </c>
      <c r="B2203">
        <f t="shared" si="40"/>
        <v>-1</v>
      </c>
    </row>
    <row r="2204" spans="1:2" x14ac:dyDescent="0.35">
      <c r="A2204">
        <v>-0.18</v>
      </c>
      <c r="B2204">
        <f t="shared" si="40"/>
        <v>-1</v>
      </c>
    </row>
    <row r="2205" spans="1:2" x14ac:dyDescent="0.35">
      <c r="A2205">
        <v>-0.17</v>
      </c>
      <c r="B2205">
        <f t="shared" si="40"/>
        <v>-1</v>
      </c>
    </row>
    <row r="2206" spans="1:2" x14ac:dyDescent="0.35">
      <c r="A2206">
        <v>-0.17</v>
      </c>
      <c r="B2206">
        <f t="shared" si="40"/>
        <v>-1</v>
      </c>
    </row>
    <row r="2207" spans="1:2" x14ac:dyDescent="0.35">
      <c r="A2207">
        <v>-0.17</v>
      </c>
      <c r="B2207">
        <f t="shared" si="40"/>
        <v>-1</v>
      </c>
    </row>
    <row r="2208" spans="1:2" x14ac:dyDescent="0.35">
      <c r="A2208">
        <v>-0.17</v>
      </c>
      <c r="B2208">
        <f t="shared" si="40"/>
        <v>-1</v>
      </c>
    </row>
    <row r="2209" spans="1:2" x14ac:dyDescent="0.35">
      <c r="A2209">
        <v>-0.17</v>
      </c>
      <c r="B2209">
        <f t="shared" si="40"/>
        <v>-1</v>
      </c>
    </row>
    <row r="2210" spans="1:2" x14ac:dyDescent="0.35">
      <c r="A2210">
        <v>-0.17</v>
      </c>
      <c r="B2210">
        <f t="shared" si="40"/>
        <v>-1</v>
      </c>
    </row>
    <row r="2211" spans="1:2" x14ac:dyDescent="0.35">
      <c r="A2211">
        <v>-0.17</v>
      </c>
      <c r="B2211">
        <f t="shared" si="40"/>
        <v>-1</v>
      </c>
    </row>
    <row r="2212" spans="1:2" x14ac:dyDescent="0.35">
      <c r="A2212">
        <v>-0.17</v>
      </c>
      <c r="B2212">
        <f t="shared" si="40"/>
        <v>-1</v>
      </c>
    </row>
    <row r="2213" spans="1:2" x14ac:dyDescent="0.35">
      <c r="A2213">
        <v>-0.17</v>
      </c>
      <c r="B2213">
        <f t="shared" si="40"/>
        <v>-1</v>
      </c>
    </row>
    <row r="2214" spans="1:2" x14ac:dyDescent="0.35">
      <c r="A2214">
        <v>-0.17</v>
      </c>
      <c r="B2214">
        <f t="shared" si="40"/>
        <v>-1</v>
      </c>
    </row>
    <row r="2215" spans="1:2" x14ac:dyDescent="0.35">
      <c r="A2215">
        <v>-0.17</v>
      </c>
      <c r="B2215">
        <f t="shared" si="40"/>
        <v>-1</v>
      </c>
    </row>
    <row r="2216" spans="1:2" x14ac:dyDescent="0.35">
      <c r="A2216">
        <v>-0.17</v>
      </c>
      <c r="B2216">
        <f t="shared" si="40"/>
        <v>-1</v>
      </c>
    </row>
    <row r="2217" spans="1:2" x14ac:dyDescent="0.35">
      <c r="A2217">
        <v>-0.17</v>
      </c>
      <c r="B2217">
        <f t="shared" si="40"/>
        <v>-1</v>
      </c>
    </row>
    <row r="2218" spans="1:2" x14ac:dyDescent="0.35">
      <c r="A2218">
        <v>-0.17</v>
      </c>
      <c r="B2218">
        <f t="shared" si="40"/>
        <v>-1</v>
      </c>
    </row>
    <row r="2219" spans="1:2" x14ac:dyDescent="0.35">
      <c r="A2219">
        <v>-0.17</v>
      </c>
      <c r="B2219">
        <f t="shared" si="40"/>
        <v>-1</v>
      </c>
    </row>
    <row r="2220" spans="1:2" x14ac:dyDescent="0.35">
      <c r="A2220">
        <v>-0.17</v>
      </c>
      <c r="B2220">
        <f t="shared" si="40"/>
        <v>-1</v>
      </c>
    </row>
    <row r="2221" spans="1:2" x14ac:dyDescent="0.35">
      <c r="A2221">
        <v>-0.17</v>
      </c>
      <c r="B2221">
        <f t="shared" si="40"/>
        <v>-1</v>
      </c>
    </row>
    <row r="2222" spans="1:2" x14ac:dyDescent="0.35">
      <c r="A2222">
        <v>-0.17</v>
      </c>
      <c r="B2222">
        <f t="shared" si="40"/>
        <v>-1</v>
      </c>
    </row>
    <row r="2223" spans="1:2" x14ac:dyDescent="0.35">
      <c r="A2223">
        <v>-0.17</v>
      </c>
      <c r="B2223">
        <f t="shared" si="40"/>
        <v>-1</v>
      </c>
    </row>
    <row r="2224" spans="1:2" x14ac:dyDescent="0.35">
      <c r="A2224">
        <v>-0.17</v>
      </c>
      <c r="B2224">
        <f t="shared" si="40"/>
        <v>-1</v>
      </c>
    </row>
    <row r="2225" spans="1:2" x14ac:dyDescent="0.35">
      <c r="A2225">
        <v>-0.16</v>
      </c>
      <c r="B2225">
        <f t="shared" si="40"/>
        <v>-1</v>
      </c>
    </row>
    <row r="2226" spans="1:2" x14ac:dyDescent="0.35">
      <c r="A2226">
        <v>-0.16</v>
      </c>
      <c r="B2226">
        <f t="shared" si="40"/>
        <v>-1</v>
      </c>
    </row>
    <row r="2227" spans="1:2" x14ac:dyDescent="0.35">
      <c r="A2227">
        <v>-0.16</v>
      </c>
      <c r="B2227">
        <f t="shared" si="40"/>
        <v>-1</v>
      </c>
    </row>
    <row r="2228" spans="1:2" x14ac:dyDescent="0.35">
      <c r="A2228">
        <v>-0.16</v>
      </c>
      <c r="B2228">
        <f t="shared" si="40"/>
        <v>-1</v>
      </c>
    </row>
    <row r="2229" spans="1:2" x14ac:dyDescent="0.35">
      <c r="A2229">
        <v>-0.16</v>
      </c>
      <c r="B2229">
        <f t="shared" si="40"/>
        <v>-1</v>
      </c>
    </row>
    <row r="2230" spans="1:2" x14ac:dyDescent="0.35">
      <c r="A2230">
        <v>-0.16</v>
      </c>
      <c r="B2230">
        <f t="shared" si="40"/>
        <v>-1</v>
      </c>
    </row>
    <row r="2231" spans="1:2" x14ac:dyDescent="0.35">
      <c r="A2231">
        <v>-0.16</v>
      </c>
      <c r="B2231">
        <f t="shared" si="40"/>
        <v>-1</v>
      </c>
    </row>
    <row r="2232" spans="1:2" x14ac:dyDescent="0.35">
      <c r="A2232">
        <v>-0.16</v>
      </c>
      <c r="B2232">
        <f t="shared" si="40"/>
        <v>-1</v>
      </c>
    </row>
    <row r="2233" spans="1:2" x14ac:dyDescent="0.35">
      <c r="A2233">
        <v>-0.16</v>
      </c>
      <c r="B2233">
        <f t="shared" si="40"/>
        <v>-1</v>
      </c>
    </row>
    <row r="2234" spans="1:2" x14ac:dyDescent="0.35">
      <c r="A2234">
        <v>-0.16</v>
      </c>
      <c r="B2234">
        <f t="shared" si="40"/>
        <v>-1</v>
      </c>
    </row>
    <row r="2235" spans="1:2" x14ac:dyDescent="0.35">
      <c r="A2235">
        <v>-0.16</v>
      </c>
      <c r="B2235">
        <f t="shared" si="40"/>
        <v>-1</v>
      </c>
    </row>
    <row r="2236" spans="1:2" x14ac:dyDescent="0.35">
      <c r="A2236">
        <v>-0.16</v>
      </c>
      <c r="B2236">
        <f t="shared" si="40"/>
        <v>-1</v>
      </c>
    </row>
    <row r="2237" spans="1:2" x14ac:dyDescent="0.35">
      <c r="A2237">
        <v>-0.16</v>
      </c>
      <c r="B2237">
        <f t="shared" si="40"/>
        <v>-1</v>
      </c>
    </row>
    <row r="2238" spans="1:2" x14ac:dyDescent="0.35">
      <c r="A2238">
        <v>-0.16</v>
      </c>
      <c r="B2238">
        <f t="shared" si="40"/>
        <v>-1</v>
      </c>
    </row>
    <row r="2239" spans="1:2" x14ac:dyDescent="0.35">
      <c r="A2239">
        <v>-0.16</v>
      </c>
      <c r="B2239">
        <f t="shared" si="40"/>
        <v>-1</v>
      </c>
    </row>
    <row r="2240" spans="1:2" x14ac:dyDescent="0.35">
      <c r="A2240">
        <v>-0.16</v>
      </c>
      <c r="B2240">
        <f t="shared" si="40"/>
        <v>-1</v>
      </c>
    </row>
    <row r="2241" spans="1:2" x14ac:dyDescent="0.35">
      <c r="A2241">
        <v>-0.16</v>
      </c>
      <c r="B2241">
        <f t="shared" si="40"/>
        <v>-1</v>
      </c>
    </row>
    <row r="2242" spans="1:2" x14ac:dyDescent="0.35">
      <c r="A2242">
        <v>-0.16</v>
      </c>
      <c r="B2242">
        <f t="shared" si="40"/>
        <v>-1</v>
      </c>
    </row>
    <row r="2243" spans="1:2" x14ac:dyDescent="0.35">
      <c r="A2243">
        <v>-0.16</v>
      </c>
      <c r="B2243">
        <f t="shared" ref="B2243:B2306" si="41">SIGN(A2243)</f>
        <v>-1</v>
      </c>
    </row>
    <row r="2244" spans="1:2" x14ac:dyDescent="0.35">
      <c r="A2244">
        <v>-0.16</v>
      </c>
      <c r="B2244">
        <f t="shared" si="41"/>
        <v>-1</v>
      </c>
    </row>
    <row r="2245" spans="1:2" x14ac:dyDescent="0.35">
      <c r="A2245">
        <v>-0.16</v>
      </c>
      <c r="B2245">
        <f t="shared" si="41"/>
        <v>-1</v>
      </c>
    </row>
    <row r="2246" spans="1:2" x14ac:dyDescent="0.35">
      <c r="A2246">
        <v>-0.15</v>
      </c>
      <c r="B2246">
        <f t="shared" si="41"/>
        <v>-1</v>
      </c>
    </row>
    <row r="2247" spans="1:2" x14ac:dyDescent="0.35">
      <c r="A2247">
        <v>-0.15</v>
      </c>
      <c r="B2247">
        <f t="shared" si="41"/>
        <v>-1</v>
      </c>
    </row>
    <row r="2248" spans="1:2" x14ac:dyDescent="0.35">
      <c r="A2248">
        <v>-0.15</v>
      </c>
      <c r="B2248">
        <f t="shared" si="41"/>
        <v>-1</v>
      </c>
    </row>
    <row r="2249" spans="1:2" x14ac:dyDescent="0.35">
      <c r="A2249">
        <v>-0.15</v>
      </c>
      <c r="B2249">
        <f t="shared" si="41"/>
        <v>-1</v>
      </c>
    </row>
    <row r="2250" spans="1:2" x14ac:dyDescent="0.35">
      <c r="A2250">
        <v>-0.15</v>
      </c>
      <c r="B2250">
        <f t="shared" si="41"/>
        <v>-1</v>
      </c>
    </row>
    <row r="2251" spans="1:2" x14ac:dyDescent="0.35">
      <c r="A2251">
        <v>-0.15</v>
      </c>
      <c r="B2251">
        <f t="shared" si="41"/>
        <v>-1</v>
      </c>
    </row>
    <row r="2252" spans="1:2" x14ac:dyDescent="0.35">
      <c r="A2252">
        <v>-0.15</v>
      </c>
      <c r="B2252">
        <f t="shared" si="41"/>
        <v>-1</v>
      </c>
    </row>
    <row r="2253" spans="1:2" x14ac:dyDescent="0.35">
      <c r="A2253">
        <v>-0.15</v>
      </c>
      <c r="B2253">
        <f t="shared" si="41"/>
        <v>-1</v>
      </c>
    </row>
    <row r="2254" spans="1:2" x14ac:dyDescent="0.35">
      <c r="A2254">
        <v>-0.15</v>
      </c>
      <c r="B2254">
        <f t="shared" si="41"/>
        <v>-1</v>
      </c>
    </row>
    <row r="2255" spans="1:2" x14ac:dyDescent="0.35">
      <c r="A2255">
        <v>-0.15</v>
      </c>
      <c r="B2255">
        <f t="shared" si="41"/>
        <v>-1</v>
      </c>
    </row>
    <row r="2256" spans="1:2" x14ac:dyDescent="0.35">
      <c r="A2256">
        <v>-0.15</v>
      </c>
      <c r="B2256">
        <f t="shared" si="41"/>
        <v>-1</v>
      </c>
    </row>
    <row r="2257" spans="1:2" x14ac:dyDescent="0.35">
      <c r="A2257">
        <v>-0.15</v>
      </c>
      <c r="B2257">
        <f t="shared" si="41"/>
        <v>-1</v>
      </c>
    </row>
    <row r="2258" spans="1:2" x14ac:dyDescent="0.35">
      <c r="A2258">
        <v>-0.15</v>
      </c>
      <c r="B2258">
        <f t="shared" si="41"/>
        <v>-1</v>
      </c>
    </row>
    <row r="2259" spans="1:2" x14ac:dyDescent="0.35">
      <c r="A2259">
        <v>-0.15</v>
      </c>
      <c r="B2259">
        <f t="shared" si="41"/>
        <v>-1</v>
      </c>
    </row>
    <row r="2260" spans="1:2" x14ac:dyDescent="0.35">
      <c r="A2260">
        <v>-0.15</v>
      </c>
      <c r="B2260">
        <f t="shared" si="41"/>
        <v>-1</v>
      </c>
    </row>
    <row r="2261" spans="1:2" x14ac:dyDescent="0.35">
      <c r="A2261">
        <v>-0.15</v>
      </c>
      <c r="B2261">
        <f t="shared" si="41"/>
        <v>-1</v>
      </c>
    </row>
    <row r="2262" spans="1:2" x14ac:dyDescent="0.35">
      <c r="A2262">
        <v>-0.15</v>
      </c>
      <c r="B2262">
        <f t="shared" si="41"/>
        <v>-1</v>
      </c>
    </row>
    <row r="2263" spans="1:2" x14ac:dyDescent="0.35">
      <c r="A2263">
        <v>-0.15</v>
      </c>
      <c r="B2263">
        <f t="shared" si="41"/>
        <v>-1</v>
      </c>
    </row>
    <row r="2264" spans="1:2" x14ac:dyDescent="0.35">
      <c r="A2264">
        <v>-0.14000000000000001</v>
      </c>
      <c r="B2264">
        <f t="shared" si="41"/>
        <v>-1</v>
      </c>
    </row>
    <row r="2265" spans="1:2" x14ac:dyDescent="0.35">
      <c r="A2265">
        <v>-0.14000000000000001</v>
      </c>
      <c r="B2265">
        <f t="shared" si="41"/>
        <v>-1</v>
      </c>
    </row>
    <row r="2266" spans="1:2" x14ac:dyDescent="0.35">
      <c r="A2266">
        <v>-0.14000000000000001</v>
      </c>
      <c r="B2266">
        <f t="shared" si="41"/>
        <v>-1</v>
      </c>
    </row>
    <row r="2267" spans="1:2" x14ac:dyDescent="0.35">
      <c r="A2267">
        <v>-0.14000000000000001</v>
      </c>
      <c r="B2267">
        <f t="shared" si="41"/>
        <v>-1</v>
      </c>
    </row>
    <row r="2268" spans="1:2" x14ac:dyDescent="0.35">
      <c r="A2268">
        <v>-0.14000000000000001</v>
      </c>
      <c r="B2268">
        <f t="shared" si="41"/>
        <v>-1</v>
      </c>
    </row>
    <row r="2269" spans="1:2" x14ac:dyDescent="0.35">
      <c r="A2269">
        <v>-0.14000000000000001</v>
      </c>
      <c r="B2269">
        <f t="shared" si="41"/>
        <v>-1</v>
      </c>
    </row>
    <row r="2270" spans="1:2" x14ac:dyDescent="0.35">
      <c r="A2270">
        <v>-0.14000000000000001</v>
      </c>
      <c r="B2270">
        <f t="shared" si="41"/>
        <v>-1</v>
      </c>
    </row>
    <row r="2271" spans="1:2" x14ac:dyDescent="0.35">
      <c r="A2271">
        <v>-0.14000000000000001</v>
      </c>
      <c r="B2271">
        <f t="shared" si="41"/>
        <v>-1</v>
      </c>
    </row>
    <row r="2272" spans="1:2" x14ac:dyDescent="0.35">
      <c r="A2272">
        <v>-0.14000000000000001</v>
      </c>
      <c r="B2272">
        <f t="shared" si="41"/>
        <v>-1</v>
      </c>
    </row>
    <row r="2273" spans="1:2" x14ac:dyDescent="0.35">
      <c r="A2273">
        <v>-0.14000000000000001</v>
      </c>
      <c r="B2273">
        <f t="shared" si="41"/>
        <v>-1</v>
      </c>
    </row>
    <row r="2274" spans="1:2" x14ac:dyDescent="0.35">
      <c r="A2274">
        <v>-0.14000000000000001</v>
      </c>
      <c r="B2274">
        <f t="shared" si="41"/>
        <v>-1</v>
      </c>
    </row>
    <row r="2275" spans="1:2" x14ac:dyDescent="0.35">
      <c r="A2275">
        <v>-0.14000000000000001</v>
      </c>
      <c r="B2275">
        <f t="shared" si="41"/>
        <v>-1</v>
      </c>
    </row>
    <row r="2276" spans="1:2" x14ac:dyDescent="0.35">
      <c r="A2276">
        <v>-0.14000000000000001</v>
      </c>
      <c r="B2276">
        <f t="shared" si="41"/>
        <v>-1</v>
      </c>
    </row>
    <row r="2277" spans="1:2" x14ac:dyDescent="0.35">
      <c r="A2277">
        <v>-0.14000000000000001</v>
      </c>
      <c r="B2277">
        <f t="shared" si="41"/>
        <v>-1</v>
      </c>
    </row>
    <row r="2278" spans="1:2" x14ac:dyDescent="0.35">
      <c r="A2278">
        <v>-0.14000000000000001</v>
      </c>
      <c r="B2278">
        <f t="shared" si="41"/>
        <v>-1</v>
      </c>
    </row>
    <row r="2279" spans="1:2" x14ac:dyDescent="0.35">
      <c r="A2279">
        <v>-0.14000000000000001</v>
      </c>
      <c r="B2279">
        <f t="shared" si="41"/>
        <v>-1</v>
      </c>
    </row>
    <row r="2280" spans="1:2" x14ac:dyDescent="0.35">
      <c r="A2280">
        <v>-0.14000000000000001</v>
      </c>
      <c r="B2280">
        <f t="shared" si="41"/>
        <v>-1</v>
      </c>
    </row>
    <row r="2281" spans="1:2" x14ac:dyDescent="0.35">
      <c r="A2281">
        <v>-0.14000000000000001</v>
      </c>
      <c r="B2281">
        <f t="shared" si="41"/>
        <v>-1</v>
      </c>
    </row>
    <row r="2282" spans="1:2" x14ac:dyDescent="0.35">
      <c r="A2282">
        <v>-0.14000000000000001</v>
      </c>
      <c r="B2282">
        <f t="shared" si="41"/>
        <v>-1</v>
      </c>
    </row>
    <row r="2283" spans="1:2" x14ac:dyDescent="0.35">
      <c r="A2283">
        <v>-0.14000000000000001</v>
      </c>
      <c r="B2283">
        <f t="shared" si="41"/>
        <v>-1</v>
      </c>
    </row>
    <row r="2284" spans="1:2" x14ac:dyDescent="0.35">
      <c r="A2284">
        <v>-0.14000000000000001</v>
      </c>
      <c r="B2284">
        <f t="shared" si="41"/>
        <v>-1</v>
      </c>
    </row>
    <row r="2285" spans="1:2" x14ac:dyDescent="0.35">
      <c r="A2285">
        <v>-0.14000000000000001</v>
      </c>
      <c r="B2285">
        <f t="shared" si="41"/>
        <v>-1</v>
      </c>
    </row>
    <row r="2286" spans="1:2" x14ac:dyDescent="0.35">
      <c r="A2286">
        <v>-0.14000000000000001</v>
      </c>
      <c r="B2286">
        <f t="shared" si="41"/>
        <v>-1</v>
      </c>
    </row>
    <row r="2287" spans="1:2" x14ac:dyDescent="0.35">
      <c r="A2287">
        <v>-0.14000000000000001</v>
      </c>
      <c r="B2287">
        <f t="shared" si="41"/>
        <v>-1</v>
      </c>
    </row>
    <row r="2288" spans="1:2" x14ac:dyDescent="0.35">
      <c r="A2288">
        <v>-0.14000000000000001</v>
      </c>
      <c r="B2288">
        <f t="shared" si="41"/>
        <v>-1</v>
      </c>
    </row>
    <row r="2289" spans="1:2" x14ac:dyDescent="0.35">
      <c r="A2289">
        <v>-0.13</v>
      </c>
      <c r="B2289">
        <f t="shared" si="41"/>
        <v>-1</v>
      </c>
    </row>
    <row r="2290" spans="1:2" x14ac:dyDescent="0.35">
      <c r="A2290">
        <v>-0.13</v>
      </c>
      <c r="B2290">
        <f t="shared" si="41"/>
        <v>-1</v>
      </c>
    </row>
    <row r="2291" spans="1:2" x14ac:dyDescent="0.35">
      <c r="A2291">
        <v>-0.13</v>
      </c>
      <c r="B2291">
        <f t="shared" si="41"/>
        <v>-1</v>
      </c>
    </row>
    <row r="2292" spans="1:2" x14ac:dyDescent="0.35">
      <c r="A2292">
        <v>-0.13</v>
      </c>
      <c r="B2292">
        <f t="shared" si="41"/>
        <v>-1</v>
      </c>
    </row>
    <row r="2293" spans="1:2" x14ac:dyDescent="0.35">
      <c r="A2293">
        <v>-0.13</v>
      </c>
      <c r="B2293">
        <f t="shared" si="41"/>
        <v>-1</v>
      </c>
    </row>
    <row r="2294" spans="1:2" x14ac:dyDescent="0.35">
      <c r="A2294">
        <v>-0.13</v>
      </c>
      <c r="B2294">
        <f t="shared" si="41"/>
        <v>-1</v>
      </c>
    </row>
    <row r="2295" spans="1:2" x14ac:dyDescent="0.35">
      <c r="A2295">
        <v>-0.13</v>
      </c>
      <c r="B2295">
        <f t="shared" si="41"/>
        <v>-1</v>
      </c>
    </row>
    <row r="2296" spans="1:2" x14ac:dyDescent="0.35">
      <c r="A2296">
        <v>-0.13</v>
      </c>
      <c r="B2296">
        <f t="shared" si="41"/>
        <v>-1</v>
      </c>
    </row>
    <row r="2297" spans="1:2" x14ac:dyDescent="0.35">
      <c r="A2297">
        <v>-0.13</v>
      </c>
      <c r="B2297">
        <f t="shared" si="41"/>
        <v>-1</v>
      </c>
    </row>
    <row r="2298" spans="1:2" x14ac:dyDescent="0.35">
      <c r="A2298">
        <v>-0.13</v>
      </c>
      <c r="B2298">
        <f t="shared" si="41"/>
        <v>-1</v>
      </c>
    </row>
    <row r="2299" spans="1:2" x14ac:dyDescent="0.35">
      <c r="A2299">
        <v>-0.13</v>
      </c>
      <c r="B2299">
        <f t="shared" si="41"/>
        <v>-1</v>
      </c>
    </row>
    <row r="2300" spans="1:2" x14ac:dyDescent="0.35">
      <c r="A2300">
        <v>-0.13</v>
      </c>
      <c r="B2300">
        <f t="shared" si="41"/>
        <v>-1</v>
      </c>
    </row>
    <row r="2301" spans="1:2" x14ac:dyDescent="0.35">
      <c r="A2301">
        <v>-0.13</v>
      </c>
      <c r="B2301">
        <f t="shared" si="41"/>
        <v>-1</v>
      </c>
    </row>
    <row r="2302" spans="1:2" x14ac:dyDescent="0.35">
      <c r="A2302">
        <v>-0.13</v>
      </c>
      <c r="B2302">
        <f t="shared" si="41"/>
        <v>-1</v>
      </c>
    </row>
    <row r="2303" spans="1:2" x14ac:dyDescent="0.35">
      <c r="A2303">
        <v>-0.13</v>
      </c>
      <c r="B2303">
        <f t="shared" si="41"/>
        <v>-1</v>
      </c>
    </row>
    <row r="2304" spans="1:2" x14ac:dyDescent="0.35">
      <c r="A2304">
        <v>-0.13</v>
      </c>
      <c r="B2304">
        <f t="shared" si="41"/>
        <v>-1</v>
      </c>
    </row>
    <row r="2305" spans="1:2" x14ac:dyDescent="0.35">
      <c r="A2305">
        <v>-0.13</v>
      </c>
      <c r="B2305">
        <f t="shared" si="41"/>
        <v>-1</v>
      </c>
    </row>
    <row r="2306" spans="1:2" x14ac:dyDescent="0.35">
      <c r="A2306">
        <v>-0.13</v>
      </c>
      <c r="B2306">
        <f t="shared" si="41"/>
        <v>-1</v>
      </c>
    </row>
    <row r="2307" spans="1:2" x14ac:dyDescent="0.35">
      <c r="A2307">
        <v>-0.13</v>
      </c>
      <c r="B2307">
        <f t="shared" ref="B2307:B2370" si="42">SIGN(A2307)</f>
        <v>-1</v>
      </c>
    </row>
    <row r="2308" spans="1:2" x14ac:dyDescent="0.35">
      <c r="A2308">
        <v>-0.13</v>
      </c>
      <c r="B2308">
        <f t="shared" si="42"/>
        <v>-1</v>
      </c>
    </row>
    <row r="2309" spans="1:2" x14ac:dyDescent="0.35">
      <c r="A2309">
        <v>-0.13</v>
      </c>
      <c r="B2309">
        <f t="shared" si="42"/>
        <v>-1</v>
      </c>
    </row>
    <row r="2310" spans="1:2" x14ac:dyDescent="0.35">
      <c r="A2310">
        <v>-0.12</v>
      </c>
      <c r="B2310">
        <f t="shared" si="42"/>
        <v>-1</v>
      </c>
    </row>
    <row r="2311" spans="1:2" x14ac:dyDescent="0.35">
      <c r="A2311">
        <v>-0.12</v>
      </c>
      <c r="B2311">
        <f t="shared" si="42"/>
        <v>-1</v>
      </c>
    </row>
    <row r="2312" spans="1:2" x14ac:dyDescent="0.35">
      <c r="A2312">
        <v>-0.12</v>
      </c>
      <c r="B2312">
        <f t="shared" si="42"/>
        <v>-1</v>
      </c>
    </row>
    <row r="2313" spans="1:2" x14ac:dyDescent="0.35">
      <c r="A2313">
        <v>-0.12</v>
      </c>
      <c r="B2313">
        <f t="shared" si="42"/>
        <v>-1</v>
      </c>
    </row>
    <row r="2314" spans="1:2" x14ac:dyDescent="0.35">
      <c r="A2314">
        <v>-0.12</v>
      </c>
      <c r="B2314">
        <f t="shared" si="42"/>
        <v>-1</v>
      </c>
    </row>
    <row r="2315" spans="1:2" x14ac:dyDescent="0.35">
      <c r="A2315">
        <v>-0.12</v>
      </c>
      <c r="B2315">
        <f t="shared" si="42"/>
        <v>-1</v>
      </c>
    </row>
    <row r="2316" spans="1:2" x14ac:dyDescent="0.35">
      <c r="A2316">
        <v>-0.12</v>
      </c>
      <c r="B2316">
        <f t="shared" si="42"/>
        <v>-1</v>
      </c>
    </row>
    <row r="2317" spans="1:2" x14ac:dyDescent="0.35">
      <c r="A2317">
        <v>-0.12</v>
      </c>
      <c r="B2317">
        <f t="shared" si="42"/>
        <v>-1</v>
      </c>
    </row>
    <row r="2318" spans="1:2" x14ac:dyDescent="0.35">
      <c r="A2318">
        <v>-0.12</v>
      </c>
      <c r="B2318">
        <f t="shared" si="42"/>
        <v>-1</v>
      </c>
    </row>
    <row r="2319" spans="1:2" x14ac:dyDescent="0.35">
      <c r="A2319">
        <v>-0.12</v>
      </c>
      <c r="B2319">
        <f t="shared" si="42"/>
        <v>-1</v>
      </c>
    </row>
    <row r="2320" spans="1:2" x14ac:dyDescent="0.35">
      <c r="A2320">
        <v>-0.12</v>
      </c>
      <c r="B2320">
        <f t="shared" si="42"/>
        <v>-1</v>
      </c>
    </row>
    <row r="2321" spans="1:2" x14ac:dyDescent="0.35">
      <c r="A2321">
        <v>-0.12</v>
      </c>
      <c r="B2321">
        <f t="shared" si="42"/>
        <v>-1</v>
      </c>
    </row>
    <row r="2322" spans="1:2" x14ac:dyDescent="0.35">
      <c r="A2322">
        <v>-0.12</v>
      </c>
      <c r="B2322">
        <f t="shared" si="42"/>
        <v>-1</v>
      </c>
    </row>
    <row r="2323" spans="1:2" x14ac:dyDescent="0.35">
      <c r="A2323">
        <v>-0.12</v>
      </c>
      <c r="B2323">
        <f t="shared" si="42"/>
        <v>-1</v>
      </c>
    </row>
    <row r="2324" spans="1:2" x14ac:dyDescent="0.35">
      <c r="A2324">
        <v>-0.12</v>
      </c>
      <c r="B2324">
        <f t="shared" si="42"/>
        <v>-1</v>
      </c>
    </row>
    <row r="2325" spans="1:2" x14ac:dyDescent="0.35">
      <c r="A2325">
        <v>-0.12</v>
      </c>
      <c r="B2325">
        <f t="shared" si="42"/>
        <v>-1</v>
      </c>
    </row>
    <row r="2326" spans="1:2" x14ac:dyDescent="0.35">
      <c r="A2326">
        <v>-0.11</v>
      </c>
      <c r="B2326">
        <f t="shared" si="42"/>
        <v>-1</v>
      </c>
    </row>
    <row r="2327" spans="1:2" x14ac:dyDescent="0.35">
      <c r="A2327">
        <v>-0.11</v>
      </c>
      <c r="B2327">
        <f t="shared" si="42"/>
        <v>-1</v>
      </c>
    </row>
    <row r="2328" spans="1:2" x14ac:dyDescent="0.35">
      <c r="A2328">
        <v>-0.11</v>
      </c>
      <c r="B2328">
        <f t="shared" si="42"/>
        <v>-1</v>
      </c>
    </row>
    <row r="2329" spans="1:2" x14ac:dyDescent="0.35">
      <c r="A2329">
        <v>-0.11</v>
      </c>
      <c r="B2329">
        <f t="shared" si="42"/>
        <v>-1</v>
      </c>
    </row>
    <row r="2330" spans="1:2" x14ac:dyDescent="0.35">
      <c r="A2330">
        <v>-0.11</v>
      </c>
      <c r="B2330">
        <f t="shared" si="42"/>
        <v>-1</v>
      </c>
    </row>
    <row r="2331" spans="1:2" x14ac:dyDescent="0.35">
      <c r="A2331">
        <v>-0.11</v>
      </c>
      <c r="B2331">
        <f t="shared" si="42"/>
        <v>-1</v>
      </c>
    </row>
    <row r="2332" spans="1:2" x14ac:dyDescent="0.35">
      <c r="A2332">
        <v>-0.11</v>
      </c>
      <c r="B2332">
        <f t="shared" si="42"/>
        <v>-1</v>
      </c>
    </row>
    <row r="2333" spans="1:2" x14ac:dyDescent="0.35">
      <c r="A2333">
        <v>-0.11</v>
      </c>
      <c r="B2333">
        <f t="shared" si="42"/>
        <v>-1</v>
      </c>
    </row>
    <row r="2334" spans="1:2" x14ac:dyDescent="0.35">
      <c r="A2334">
        <v>-0.11</v>
      </c>
      <c r="B2334">
        <f t="shared" si="42"/>
        <v>-1</v>
      </c>
    </row>
    <row r="2335" spans="1:2" x14ac:dyDescent="0.35">
      <c r="A2335">
        <v>-0.11</v>
      </c>
      <c r="B2335">
        <f t="shared" si="42"/>
        <v>-1</v>
      </c>
    </row>
    <row r="2336" spans="1:2" x14ac:dyDescent="0.35">
      <c r="A2336">
        <v>-0.11</v>
      </c>
      <c r="B2336">
        <f t="shared" si="42"/>
        <v>-1</v>
      </c>
    </row>
    <row r="2337" spans="1:2" x14ac:dyDescent="0.35">
      <c r="A2337">
        <v>-0.11</v>
      </c>
      <c r="B2337">
        <f t="shared" si="42"/>
        <v>-1</v>
      </c>
    </row>
    <row r="2338" spans="1:2" x14ac:dyDescent="0.35">
      <c r="A2338">
        <v>-0.11</v>
      </c>
      <c r="B2338">
        <f t="shared" si="42"/>
        <v>-1</v>
      </c>
    </row>
    <row r="2339" spans="1:2" x14ac:dyDescent="0.35">
      <c r="A2339">
        <v>-0.11</v>
      </c>
      <c r="B2339">
        <f t="shared" si="42"/>
        <v>-1</v>
      </c>
    </row>
    <row r="2340" spans="1:2" x14ac:dyDescent="0.35">
      <c r="A2340">
        <v>-0.1</v>
      </c>
      <c r="B2340">
        <f t="shared" si="42"/>
        <v>-1</v>
      </c>
    </row>
    <row r="2341" spans="1:2" x14ac:dyDescent="0.35">
      <c r="A2341">
        <v>-0.1</v>
      </c>
      <c r="B2341">
        <f t="shared" si="42"/>
        <v>-1</v>
      </c>
    </row>
    <row r="2342" spans="1:2" x14ac:dyDescent="0.35">
      <c r="A2342">
        <v>-0.1</v>
      </c>
      <c r="B2342">
        <f t="shared" si="42"/>
        <v>-1</v>
      </c>
    </row>
    <row r="2343" spans="1:2" x14ac:dyDescent="0.35">
      <c r="A2343">
        <v>-0.1</v>
      </c>
      <c r="B2343">
        <f t="shared" si="42"/>
        <v>-1</v>
      </c>
    </row>
    <row r="2344" spans="1:2" x14ac:dyDescent="0.35">
      <c r="A2344">
        <v>-0.1</v>
      </c>
      <c r="B2344">
        <f t="shared" si="42"/>
        <v>-1</v>
      </c>
    </row>
    <row r="2345" spans="1:2" x14ac:dyDescent="0.35">
      <c r="A2345">
        <v>-0.1</v>
      </c>
      <c r="B2345">
        <f t="shared" si="42"/>
        <v>-1</v>
      </c>
    </row>
    <row r="2346" spans="1:2" x14ac:dyDescent="0.35">
      <c r="A2346">
        <v>-0.1</v>
      </c>
      <c r="B2346">
        <f t="shared" si="42"/>
        <v>-1</v>
      </c>
    </row>
    <row r="2347" spans="1:2" x14ac:dyDescent="0.35">
      <c r="A2347">
        <v>-0.1</v>
      </c>
      <c r="B2347">
        <f t="shared" si="42"/>
        <v>-1</v>
      </c>
    </row>
    <row r="2348" spans="1:2" x14ac:dyDescent="0.35">
      <c r="A2348">
        <v>-0.1</v>
      </c>
      <c r="B2348">
        <f t="shared" si="42"/>
        <v>-1</v>
      </c>
    </row>
    <row r="2349" spans="1:2" x14ac:dyDescent="0.35">
      <c r="A2349">
        <v>-0.1</v>
      </c>
      <c r="B2349">
        <f t="shared" si="42"/>
        <v>-1</v>
      </c>
    </row>
    <row r="2350" spans="1:2" x14ac:dyDescent="0.35">
      <c r="A2350">
        <v>-0.1</v>
      </c>
      <c r="B2350">
        <f t="shared" si="42"/>
        <v>-1</v>
      </c>
    </row>
    <row r="2351" spans="1:2" x14ac:dyDescent="0.35">
      <c r="A2351">
        <v>-0.1</v>
      </c>
      <c r="B2351">
        <f t="shared" si="42"/>
        <v>-1</v>
      </c>
    </row>
    <row r="2352" spans="1:2" x14ac:dyDescent="0.35">
      <c r="A2352">
        <v>-0.1</v>
      </c>
      <c r="B2352">
        <f t="shared" si="42"/>
        <v>-1</v>
      </c>
    </row>
    <row r="2353" spans="1:2" x14ac:dyDescent="0.35">
      <c r="A2353">
        <v>-0.1</v>
      </c>
      <c r="B2353">
        <f t="shared" si="42"/>
        <v>-1</v>
      </c>
    </row>
    <row r="2354" spans="1:2" x14ac:dyDescent="0.35">
      <c r="A2354">
        <v>-0.1</v>
      </c>
      <c r="B2354">
        <f t="shared" si="42"/>
        <v>-1</v>
      </c>
    </row>
    <row r="2355" spans="1:2" x14ac:dyDescent="0.35">
      <c r="A2355">
        <v>-0.1</v>
      </c>
      <c r="B2355">
        <f t="shared" si="42"/>
        <v>-1</v>
      </c>
    </row>
    <row r="2356" spans="1:2" x14ac:dyDescent="0.35">
      <c r="A2356">
        <v>-0.1</v>
      </c>
      <c r="B2356">
        <f t="shared" si="42"/>
        <v>-1</v>
      </c>
    </row>
    <row r="2357" spans="1:2" x14ac:dyDescent="0.35">
      <c r="A2357">
        <v>-0.1</v>
      </c>
      <c r="B2357">
        <f t="shared" si="42"/>
        <v>-1</v>
      </c>
    </row>
    <row r="2358" spans="1:2" x14ac:dyDescent="0.35">
      <c r="A2358">
        <v>-0.1</v>
      </c>
      <c r="B2358">
        <f t="shared" si="42"/>
        <v>-1</v>
      </c>
    </row>
    <row r="2359" spans="1:2" x14ac:dyDescent="0.35">
      <c r="A2359">
        <v>-0.1</v>
      </c>
      <c r="B2359">
        <f t="shared" si="42"/>
        <v>-1</v>
      </c>
    </row>
    <row r="2360" spans="1:2" x14ac:dyDescent="0.35">
      <c r="A2360">
        <v>-0.1</v>
      </c>
      <c r="B2360">
        <f t="shared" si="42"/>
        <v>-1</v>
      </c>
    </row>
    <row r="2361" spans="1:2" x14ac:dyDescent="0.35">
      <c r="A2361">
        <v>-0.1</v>
      </c>
      <c r="B2361">
        <f t="shared" si="42"/>
        <v>-1</v>
      </c>
    </row>
    <row r="2362" spans="1:2" x14ac:dyDescent="0.35">
      <c r="A2362">
        <v>-0.1</v>
      </c>
      <c r="B2362">
        <f t="shared" si="42"/>
        <v>-1</v>
      </c>
    </row>
    <row r="2363" spans="1:2" x14ac:dyDescent="0.35">
      <c r="A2363">
        <v>-0.1</v>
      </c>
      <c r="B2363">
        <f t="shared" si="42"/>
        <v>-1</v>
      </c>
    </row>
    <row r="2364" spans="1:2" x14ac:dyDescent="0.35">
      <c r="A2364">
        <v>-0.1</v>
      </c>
      <c r="B2364">
        <f t="shared" si="42"/>
        <v>-1</v>
      </c>
    </row>
    <row r="2365" spans="1:2" x14ac:dyDescent="0.35">
      <c r="A2365">
        <v>-0.1</v>
      </c>
      <c r="B2365">
        <f t="shared" si="42"/>
        <v>-1</v>
      </c>
    </row>
    <row r="2366" spans="1:2" x14ac:dyDescent="0.35">
      <c r="A2366">
        <v>-0.1</v>
      </c>
      <c r="B2366">
        <f t="shared" si="42"/>
        <v>-1</v>
      </c>
    </row>
    <row r="2367" spans="1:2" x14ac:dyDescent="0.35">
      <c r="A2367">
        <v>-0.09</v>
      </c>
      <c r="B2367">
        <f t="shared" si="42"/>
        <v>-1</v>
      </c>
    </row>
    <row r="2368" spans="1:2" x14ac:dyDescent="0.35">
      <c r="A2368">
        <v>-0.09</v>
      </c>
      <c r="B2368">
        <f t="shared" si="42"/>
        <v>-1</v>
      </c>
    </row>
    <row r="2369" spans="1:2" x14ac:dyDescent="0.35">
      <c r="A2369">
        <v>-0.09</v>
      </c>
      <c r="B2369">
        <f t="shared" si="42"/>
        <v>-1</v>
      </c>
    </row>
    <row r="2370" spans="1:2" x14ac:dyDescent="0.35">
      <c r="A2370">
        <v>-0.09</v>
      </c>
      <c r="B2370">
        <f t="shared" si="42"/>
        <v>-1</v>
      </c>
    </row>
    <row r="2371" spans="1:2" x14ac:dyDescent="0.35">
      <c r="A2371">
        <v>-0.09</v>
      </c>
      <c r="B2371">
        <f t="shared" ref="B2371:B2434" si="43">SIGN(A2371)</f>
        <v>-1</v>
      </c>
    </row>
    <row r="2372" spans="1:2" x14ac:dyDescent="0.35">
      <c r="A2372">
        <v>-0.09</v>
      </c>
      <c r="B2372">
        <f t="shared" si="43"/>
        <v>-1</v>
      </c>
    </row>
    <row r="2373" spans="1:2" x14ac:dyDescent="0.35">
      <c r="A2373">
        <v>-0.09</v>
      </c>
      <c r="B2373">
        <f t="shared" si="43"/>
        <v>-1</v>
      </c>
    </row>
    <row r="2374" spans="1:2" x14ac:dyDescent="0.35">
      <c r="A2374">
        <v>-0.09</v>
      </c>
      <c r="B2374">
        <f t="shared" si="43"/>
        <v>-1</v>
      </c>
    </row>
    <row r="2375" spans="1:2" x14ac:dyDescent="0.35">
      <c r="A2375">
        <v>-0.09</v>
      </c>
      <c r="B2375">
        <f t="shared" si="43"/>
        <v>-1</v>
      </c>
    </row>
    <row r="2376" spans="1:2" x14ac:dyDescent="0.35">
      <c r="A2376">
        <v>-0.09</v>
      </c>
      <c r="B2376">
        <f t="shared" si="43"/>
        <v>-1</v>
      </c>
    </row>
    <row r="2377" spans="1:2" x14ac:dyDescent="0.35">
      <c r="A2377">
        <v>-0.09</v>
      </c>
      <c r="B2377">
        <f t="shared" si="43"/>
        <v>-1</v>
      </c>
    </row>
    <row r="2378" spans="1:2" x14ac:dyDescent="0.35">
      <c r="A2378">
        <v>-0.09</v>
      </c>
      <c r="B2378">
        <f t="shared" si="43"/>
        <v>-1</v>
      </c>
    </row>
    <row r="2379" spans="1:2" x14ac:dyDescent="0.35">
      <c r="A2379">
        <v>-0.09</v>
      </c>
      <c r="B2379">
        <f t="shared" si="43"/>
        <v>-1</v>
      </c>
    </row>
    <row r="2380" spans="1:2" x14ac:dyDescent="0.35">
      <c r="A2380">
        <v>-0.09</v>
      </c>
      <c r="B2380">
        <f t="shared" si="43"/>
        <v>-1</v>
      </c>
    </row>
    <row r="2381" spans="1:2" x14ac:dyDescent="0.35">
      <c r="A2381">
        <v>-0.09</v>
      </c>
      <c r="B2381">
        <f t="shared" si="43"/>
        <v>-1</v>
      </c>
    </row>
    <row r="2382" spans="1:2" x14ac:dyDescent="0.35">
      <c r="A2382">
        <v>-0.09</v>
      </c>
      <c r="B2382">
        <f t="shared" si="43"/>
        <v>-1</v>
      </c>
    </row>
    <row r="2383" spans="1:2" x14ac:dyDescent="0.35">
      <c r="A2383">
        <v>-0.09</v>
      </c>
      <c r="B2383">
        <f t="shared" si="43"/>
        <v>-1</v>
      </c>
    </row>
    <row r="2384" spans="1:2" x14ac:dyDescent="0.35">
      <c r="A2384">
        <v>-0.09</v>
      </c>
      <c r="B2384">
        <f t="shared" si="43"/>
        <v>-1</v>
      </c>
    </row>
    <row r="2385" spans="1:2" x14ac:dyDescent="0.35">
      <c r="A2385">
        <v>-0.09</v>
      </c>
      <c r="B2385">
        <f t="shared" si="43"/>
        <v>-1</v>
      </c>
    </row>
    <row r="2386" spans="1:2" x14ac:dyDescent="0.35">
      <c r="A2386">
        <v>-0.09</v>
      </c>
      <c r="B2386">
        <f t="shared" si="43"/>
        <v>-1</v>
      </c>
    </row>
    <row r="2387" spans="1:2" x14ac:dyDescent="0.35">
      <c r="A2387">
        <v>-0.09</v>
      </c>
      <c r="B2387">
        <f t="shared" si="43"/>
        <v>-1</v>
      </c>
    </row>
    <row r="2388" spans="1:2" x14ac:dyDescent="0.35">
      <c r="A2388">
        <v>-0.09</v>
      </c>
      <c r="B2388">
        <f t="shared" si="43"/>
        <v>-1</v>
      </c>
    </row>
    <row r="2389" spans="1:2" x14ac:dyDescent="0.35">
      <c r="A2389">
        <v>-0.09</v>
      </c>
      <c r="B2389">
        <f t="shared" si="43"/>
        <v>-1</v>
      </c>
    </row>
    <row r="2390" spans="1:2" x14ac:dyDescent="0.35">
      <c r="A2390">
        <v>-0.09</v>
      </c>
      <c r="B2390">
        <f t="shared" si="43"/>
        <v>-1</v>
      </c>
    </row>
    <row r="2391" spans="1:2" x14ac:dyDescent="0.35">
      <c r="A2391">
        <v>-0.08</v>
      </c>
      <c r="B2391">
        <f t="shared" si="43"/>
        <v>-1</v>
      </c>
    </row>
    <row r="2392" spans="1:2" x14ac:dyDescent="0.35">
      <c r="A2392">
        <v>-0.08</v>
      </c>
      <c r="B2392">
        <f t="shared" si="43"/>
        <v>-1</v>
      </c>
    </row>
    <row r="2393" spans="1:2" x14ac:dyDescent="0.35">
      <c r="A2393">
        <v>-0.08</v>
      </c>
      <c r="B2393">
        <f t="shared" si="43"/>
        <v>-1</v>
      </c>
    </row>
    <row r="2394" spans="1:2" x14ac:dyDescent="0.35">
      <c r="A2394">
        <v>-0.08</v>
      </c>
      <c r="B2394">
        <f t="shared" si="43"/>
        <v>-1</v>
      </c>
    </row>
    <row r="2395" spans="1:2" x14ac:dyDescent="0.35">
      <c r="A2395">
        <v>-0.08</v>
      </c>
      <c r="B2395">
        <f t="shared" si="43"/>
        <v>-1</v>
      </c>
    </row>
    <row r="2396" spans="1:2" x14ac:dyDescent="0.35">
      <c r="A2396">
        <v>-0.08</v>
      </c>
      <c r="B2396">
        <f t="shared" si="43"/>
        <v>-1</v>
      </c>
    </row>
    <row r="2397" spans="1:2" x14ac:dyDescent="0.35">
      <c r="A2397">
        <v>-0.08</v>
      </c>
      <c r="B2397">
        <f t="shared" si="43"/>
        <v>-1</v>
      </c>
    </row>
    <row r="2398" spans="1:2" x14ac:dyDescent="0.35">
      <c r="A2398">
        <v>-0.08</v>
      </c>
      <c r="B2398">
        <f t="shared" si="43"/>
        <v>-1</v>
      </c>
    </row>
    <row r="2399" spans="1:2" x14ac:dyDescent="0.35">
      <c r="A2399">
        <v>-0.08</v>
      </c>
      <c r="B2399">
        <f t="shared" si="43"/>
        <v>-1</v>
      </c>
    </row>
    <row r="2400" spans="1:2" x14ac:dyDescent="0.35">
      <c r="A2400">
        <v>-0.08</v>
      </c>
      <c r="B2400">
        <f t="shared" si="43"/>
        <v>-1</v>
      </c>
    </row>
    <row r="2401" spans="1:2" x14ac:dyDescent="0.35">
      <c r="A2401">
        <v>-0.08</v>
      </c>
      <c r="B2401">
        <f t="shared" si="43"/>
        <v>-1</v>
      </c>
    </row>
    <row r="2402" spans="1:2" x14ac:dyDescent="0.35">
      <c r="A2402">
        <v>-0.08</v>
      </c>
      <c r="B2402">
        <f t="shared" si="43"/>
        <v>-1</v>
      </c>
    </row>
    <row r="2403" spans="1:2" x14ac:dyDescent="0.35">
      <c r="A2403">
        <v>-7.0000000000000007E-2</v>
      </c>
      <c r="B2403">
        <f t="shared" si="43"/>
        <v>-1</v>
      </c>
    </row>
    <row r="2404" spans="1:2" x14ac:dyDescent="0.35">
      <c r="A2404">
        <v>-7.0000000000000007E-2</v>
      </c>
      <c r="B2404">
        <f t="shared" si="43"/>
        <v>-1</v>
      </c>
    </row>
    <row r="2405" spans="1:2" x14ac:dyDescent="0.35">
      <c r="A2405">
        <v>-7.0000000000000007E-2</v>
      </c>
      <c r="B2405">
        <f t="shared" si="43"/>
        <v>-1</v>
      </c>
    </row>
    <row r="2406" spans="1:2" x14ac:dyDescent="0.35">
      <c r="A2406">
        <v>-7.0000000000000007E-2</v>
      </c>
      <c r="B2406">
        <f t="shared" si="43"/>
        <v>-1</v>
      </c>
    </row>
    <row r="2407" spans="1:2" x14ac:dyDescent="0.35">
      <c r="A2407">
        <v>-7.0000000000000007E-2</v>
      </c>
      <c r="B2407">
        <f t="shared" si="43"/>
        <v>-1</v>
      </c>
    </row>
    <row r="2408" spans="1:2" x14ac:dyDescent="0.35">
      <c r="A2408">
        <v>-7.0000000000000007E-2</v>
      </c>
      <c r="B2408">
        <f t="shared" si="43"/>
        <v>-1</v>
      </c>
    </row>
    <row r="2409" spans="1:2" x14ac:dyDescent="0.35">
      <c r="A2409">
        <v>-7.0000000000000007E-2</v>
      </c>
      <c r="B2409">
        <f t="shared" si="43"/>
        <v>-1</v>
      </c>
    </row>
    <row r="2410" spans="1:2" x14ac:dyDescent="0.35">
      <c r="A2410">
        <v>-7.0000000000000007E-2</v>
      </c>
      <c r="B2410">
        <f t="shared" si="43"/>
        <v>-1</v>
      </c>
    </row>
    <row r="2411" spans="1:2" x14ac:dyDescent="0.35">
      <c r="A2411">
        <v>-7.0000000000000007E-2</v>
      </c>
      <c r="B2411">
        <f t="shared" si="43"/>
        <v>-1</v>
      </c>
    </row>
    <row r="2412" spans="1:2" x14ac:dyDescent="0.35">
      <c r="A2412">
        <v>-7.0000000000000007E-2</v>
      </c>
      <c r="B2412">
        <f t="shared" si="43"/>
        <v>-1</v>
      </c>
    </row>
    <row r="2413" spans="1:2" x14ac:dyDescent="0.35">
      <c r="A2413">
        <v>-7.0000000000000007E-2</v>
      </c>
      <c r="B2413">
        <f t="shared" si="43"/>
        <v>-1</v>
      </c>
    </row>
    <row r="2414" spans="1:2" x14ac:dyDescent="0.35">
      <c r="A2414">
        <v>-7.0000000000000007E-2</v>
      </c>
      <c r="B2414">
        <f t="shared" si="43"/>
        <v>-1</v>
      </c>
    </row>
    <row r="2415" spans="1:2" x14ac:dyDescent="0.35">
      <c r="A2415">
        <v>-7.0000000000000007E-2</v>
      </c>
      <c r="B2415">
        <f t="shared" si="43"/>
        <v>-1</v>
      </c>
    </row>
    <row r="2416" spans="1:2" x14ac:dyDescent="0.35">
      <c r="A2416">
        <v>-7.0000000000000007E-2</v>
      </c>
      <c r="B2416">
        <f t="shared" si="43"/>
        <v>-1</v>
      </c>
    </row>
    <row r="2417" spans="1:2" x14ac:dyDescent="0.35">
      <c r="A2417">
        <v>-7.0000000000000007E-2</v>
      </c>
      <c r="B2417">
        <f t="shared" si="43"/>
        <v>-1</v>
      </c>
    </row>
    <row r="2418" spans="1:2" x14ac:dyDescent="0.35">
      <c r="A2418">
        <v>-7.0000000000000007E-2</v>
      </c>
      <c r="B2418">
        <f t="shared" si="43"/>
        <v>-1</v>
      </c>
    </row>
    <row r="2419" spans="1:2" x14ac:dyDescent="0.35">
      <c r="A2419">
        <v>-7.0000000000000007E-2</v>
      </c>
      <c r="B2419">
        <f t="shared" si="43"/>
        <v>-1</v>
      </c>
    </row>
    <row r="2420" spans="1:2" x14ac:dyDescent="0.35">
      <c r="A2420">
        <v>-7.0000000000000007E-2</v>
      </c>
      <c r="B2420">
        <f t="shared" si="43"/>
        <v>-1</v>
      </c>
    </row>
    <row r="2421" spans="1:2" x14ac:dyDescent="0.35">
      <c r="A2421">
        <v>-7.0000000000000007E-2</v>
      </c>
      <c r="B2421">
        <f t="shared" si="43"/>
        <v>-1</v>
      </c>
    </row>
    <row r="2422" spans="1:2" x14ac:dyDescent="0.35">
      <c r="A2422">
        <v>-7.0000000000000007E-2</v>
      </c>
      <c r="B2422">
        <f t="shared" si="43"/>
        <v>-1</v>
      </c>
    </row>
    <row r="2423" spans="1:2" x14ac:dyDescent="0.35">
      <c r="A2423">
        <v>-7.0000000000000007E-2</v>
      </c>
      <c r="B2423">
        <f t="shared" si="43"/>
        <v>-1</v>
      </c>
    </row>
    <row r="2424" spans="1:2" x14ac:dyDescent="0.35">
      <c r="A2424">
        <v>-7.0000000000000007E-2</v>
      </c>
      <c r="B2424">
        <f t="shared" si="43"/>
        <v>-1</v>
      </c>
    </row>
    <row r="2425" spans="1:2" x14ac:dyDescent="0.35">
      <c r="A2425">
        <v>-0.06</v>
      </c>
      <c r="B2425">
        <f t="shared" si="43"/>
        <v>-1</v>
      </c>
    </row>
    <row r="2426" spans="1:2" x14ac:dyDescent="0.35">
      <c r="A2426">
        <v>-0.06</v>
      </c>
      <c r="B2426">
        <f t="shared" si="43"/>
        <v>-1</v>
      </c>
    </row>
    <row r="2427" spans="1:2" x14ac:dyDescent="0.35">
      <c r="A2427">
        <v>-0.06</v>
      </c>
      <c r="B2427">
        <f t="shared" si="43"/>
        <v>-1</v>
      </c>
    </row>
    <row r="2428" spans="1:2" x14ac:dyDescent="0.35">
      <c r="A2428">
        <v>-0.06</v>
      </c>
      <c r="B2428">
        <f t="shared" si="43"/>
        <v>-1</v>
      </c>
    </row>
    <row r="2429" spans="1:2" x14ac:dyDescent="0.35">
      <c r="A2429">
        <v>-0.06</v>
      </c>
      <c r="B2429">
        <f t="shared" si="43"/>
        <v>-1</v>
      </c>
    </row>
    <row r="2430" spans="1:2" x14ac:dyDescent="0.35">
      <c r="A2430">
        <v>-0.06</v>
      </c>
      <c r="B2430">
        <f t="shared" si="43"/>
        <v>-1</v>
      </c>
    </row>
    <row r="2431" spans="1:2" x14ac:dyDescent="0.35">
      <c r="A2431">
        <v>-0.06</v>
      </c>
      <c r="B2431">
        <f t="shared" si="43"/>
        <v>-1</v>
      </c>
    </row>
    <row r="2432" spans="1:2" x14ac:dyDescent="0.35">
      <c r="A2432">
        <v>-0.06</v>
      </c>
      <c r="B2432">
        <f t="shared" si="43"/>
        <v>-1</v>
      </c>
    </row>
    <row r="2433" spans="1:2" x14ac:dyDescent="0.35">
      <c r="A2433">
        <v>-0.06</v>
      </c>
      <c r="B2433">
        <f t="shared" si="43"/>
        <v>-1</v>
      </c>
    </row>
    <row r="2434" spans="1:2" x14ac:dyDescent="0.35">
      <c r="A2434">
        <v>-0.06</v>
      </c>
      <c r="B2434">
        <f t="shared" si="43"/>
        <v>-1</v>
      </c>
    </row>
    <row r="2435" spans="1:2" x14ac:dyDescent="0.35">
      <c r="A2435">
        <v>-0.06</v>
      </c>
      <c r="B2435">
        <f t="shared" ref="B2435:B2498" si="44">SIGN(A2435)</f>
        <v>-1</v>
      </c>
    </row>
    <row r="2436" spans="1:2" x14ac:dyDescent="0.35">
      <c r="A2436">
        <v>-0.06</v>
      </c>
      <c r="B2436">
        <f t="shared" si="44"/>
        <v>-1</v>
      </c>
    </row>
    <row r="2437" spans="1:2" x14ac:dyDescent="0.35">
      <c r="A2437">
        <v>-0.06</v>
      </c>
      <c r="B2437">
        <f t="shared" si="44"/>
        <v>-1</v>
      </c>
    </row>
    <row r="2438" spans="1:2" x14ac:dyDescent="0.35">
      <c r="A2438">
        <v>-0.06</v>
      </c>
      <c r="B2438">
        <f t="shared" si="44"/>
        <v>-1</v>
      </c>
    </row>
    <row r="2439" spans="1:2" x14ac:dyDescent="0.35">
      <c r="A2439">
        <v>-0.06</v>
      </c>
      <c r="B2439">
        <f t="shared" si="44"/>
        <v>-1</v>
      </c>
    </row>
    <row r="2440" spans="1:2" x14ac:dyDescent="0.35">
      <c r="A2440">
        <v>-0.06</v>
      </c>
      <c r="B2440">
        <f t="shared" si="44"/>
        <v>-1</v>
      </c>
    </row>
    <row r="2441" spans="1:2" x14ac:dyDescent="0.35">
      <c r="A2441">
        <v>-0.06</v>
      </c>
      <c r="B2441">
        <f t="shared" si="44"/>
        <v>-1</v>
      </c>
    </row>
    <row r="2442" spans="1:2" x14ac:dyDescent="0.35">
      <c r="A2442">
        <v>-0.06</v>
      </c>
      <c r="B2442">
        <f t="shared" si="44"/>
        <v>-1</v>
      </c>
    </row>
    <row r="2443" spans="1:2" x14ac:dyDescent="0.35">
      <c r="A2443">
        <v>-0.06</v>
      </c>
      <c r="B2443">
        <f t="shared" si="44"/>
        <v>-1</v>
      </c>
    </row>
    <row r="2444" spans="1:2" x14ac:dyDescent="0.35">
      <c r="A2444">
        <v>-0.06</v>
      </c>
      <c r="B2444">
        <f t="shared" si="44"/>
        <v>-1</v>
      </c>
    </row>
    <row r="2445" spans="1:2" x14ac:dyDescent="0.35">
      <c r="A2445">
        <v>-0.05</v>
      </c>
      <c r="B2445">
        <f t="shared" si="44"/>
        <v>-1</v>
      </c>
    </row>
    <row r="2446" spans="1:2" x14ac:dyDescent="0.35">
      <c r="A2446">
        <v>-0.05</v>
      </c>
      <c r="B2446">
        <f t="shared" si="44"/>
        <v>-1</v>
      </c>
    </row>
    <row r="2447" spans="1:2" x14ac:dyDescent="0.35">
      <c r="A2447">
        <v>-0.05</v>
      </c>
      <c r="B2447">
        <f t="shared" si="44"/>
        <v>-1</v>
      </c>
    </row>
    <row r="2448" spans="1:2" x14ac:dyDescent="0.35">
      <c r="A2448">
        <v>-0.05</v>
      </c>
      <c r="B2448">
        <f t="shared" si="44"/>
        <v>-1</v>
      </c>
    </row>
    <row r="2449" spans="1:2" x14ac:dyDescent="0.35">
      <c r="A2449">
        <v>-0.05</v>
      </c>
      <c r="B2449">
        <f t="shared" si="44"/>
        <v>-1</v>
      </c>
    </row>
    <row r="2450" spans="1:2" x14ac:dyDescent="0.35">
      <c r="A2450">
        <v>-0.05</v>
      </c>
      <c r="B2450">
        <f t="shared" si="44"/>
        <v>-1</v>
      </c>
    </row>
    <row r="2451" spans="1:2" x14ac:dyDescent="0.35">
      <c r="A2451">
        <v>-0.05</v>
      </c>
      <c r="B2451">
        <f t="shared" si="44"/>
        <v>-1</v>
      </c>
    </row>
    <row r="2452" spans="1:2" x14ac:dyDescent="0.35">
      <c r="A2452">
        <v>-0.05</v>
      </c>
      <c r="B2452">
        <f t="shared" si="44"/>
        <v>-1</v>
      </c>
    </row>
    <row r="2453" spans="1:2" x14ac:dyDescent="0.35">
      <c r="A2453">
        <v>-0.05</v>
      </c>
      <c r="B2453">
        <f t="shared" si="44"/>
        <v>-1</v>
      </c>
    </row>
    <row r="2454" spans="1:2" x14ac:dyDescent="0.35">
      <c r="A2454">
        <v>-0.05</v>
      </c>
      <c r="B2454">
        <f t="shared" si="44"/>
        <v>-1</v>
      </c>
    </row>
    <row r="2455" spans="1:2" x14ac:dyDescent="0.35">
      <c r="A2455">
        <v>-0.05</v>
      </c>
      <c r="B2455">
        <f t="shared" si="44"/>
        <v>-1</v>
      </c>
    </row>
    <row r="2456" spans="1:2" x14ac:dyDescent="0.35">
      <c r="A2456">
        <v>-0.05</v>
      </c>
      <c r="B2456">
        <f t="shared" si="44"/>
        <v>-1</v>
      </c>
    </row>
    <row r="2457" spans="1:2" x14ac:dyDescent="0.35">
      <c r="A2457">
        <v>-0.05</v>
      </c>
      <c r="B2457">
        <f t="shared" si="44"/>
        <v>-1</v>
      </c>
    </row>
    <row r="2458" spans="1:2" x14ac:dyDescent="0.35">
      <c r="A2458">
        <v>-0.05</v>
      </c>
      <c r="B2458">
        <f t="shared" si="44"/>
        <v>-1</v>
      </c>
    </row>
    <row r="2459" spans="1:2" x14ac:dyDescent="0.35">
      <c r="A2459">
        <v>-0.05</v>
      </c>
      <c r="B2459">
        <f t="shared" si="44"/>
        <v>-1</v>
      </c>
    </row>
    <row r="2460" spans="1:2" x14ac:dyDescent="0.35">
      <c r="A2460">
        <v>-0.05</v>
      </c>
      <c r="B2460">
        <f t="shared" si="44"/>
        <v>-1</v>
      </c>
    </row>
    <row r="2461" spans="1:2" x14ac:dyDescent="0.35">
      <c r="A2461">
        <v>-0.05</v>
      </c>
      <c r="B2461">
        <f t="shared" si="44"/>
        <v>-1</v>
      </c>
    </row>
    <row r="2462" spans="1:2" x14ac:dyDescent="0.35">
      <c r="A2462">
        <v>-0.05</v>
      </c>
      <c r="B2462">
        <f t="shared" si="44"/>
        <v>-1</v>
      </c>
    </row>
    <row r="2463" spans="1:2" x14ac:dyDescent="0.35">
      <c r="A2463">
        <v>-0.05</v>
      </c>
      <c r="B2463">
        <f t="shared" si="44"/>
        <v>-1</v>
      </c>
    </row>
    <row r="2464" spans="1:2" x14ac:dyDescent="0.35">
      <c r="A2464">
        <v>-0.05</v>
      </c>
      <c r="B2464">
        <f t="shared" si="44"/>
        <v>-1</v>
      </c>
    </row>
    <row r="2465" spans="1:2" x14ac:dyDescent="0.35">
      <c r="A2465">
        <v>-0.05</v>
      </c>
      <c r="B2465">
        <f t="shared" si="44"/>
        <v>-1</v>
      </c>
    </row>
    <row r="2466" spans="1:2" x14ac:dyDescent="0.35">
      <c r="A2466">
        <v>-0.05</v>
      </c>
      <c r="B2466">
        <f t="shared" si="44"/>
        <v>-1</v>
      </c>
    </row>
    <row r="2467" spans="1:2" x14ac:dyDescent="0.35">
      <c r="A2467">
        <v>-0.05</v>
      </c>
      <c r="B2467">
        <f t="shared" si="44"/>
        <v>-1</v>
      </c>
    </row>
    <row r="2468" spans="1:2" x14ac:dyDescent="0.35">
      <c r="A2468">
        <v>-0.05</v>
      </c>
      <c r="B2468">
        <f t="shared" si="44"/>
        <v>-1</v>
      </c>
    </row>
    <row r="2469" spans="1:2" x14ac:dyDescent="0.35">
      <c r="A2469">
        <v>-0.05</v>
      </c>
      <c r="B2469">
        <f t="shared" si="44"/>
        <v>-1</v>
      </c>
    </row>
    <row r="2470" spans="1:2" x14ac:dyDescent="0.35">
      <c r="A2470">
        <v>-0.05</v>
      </c>
      <c r="B2470">
        <f t="shared" si="44"/>
        <v>-1</v>
      </c>
    </row>
    <row r="2471" spans="1:2" x14ac:dyDescent="0.35">
      <c r="A2471">
        <v>-0.05</v>
      </c>
      <c r="B2471">
        <f t="shared" si="44"/>
        <v>-1</v>
      </c>
    </row>
    <row r="2472" spans="1:2" x14ac:dyDescent="0.35">
      <c r="A2472">
        <v>-0.05</v>
      </c>
      <c r="B2472">
        <f t="shared" si="44"/>
        <v>-1</v>
      </c>
    </row>
    <row r="2473" spans="1:2" x14ac:dyDescent="0.35">
      <c r="A2473">
        <v>-0.05</v>
      </c>
      <c r="B2473">
        <f t="shared" si="44"/>
        <v>-1</v>
      </c>
    </row>
    <row r="2474" spans="1:2" x14ac:dyDescent="0.35">
      <c r="A2474">
        <v>-0.05</v>
      </c>
      <c r="B2474">
        <f t="shared" si="44"/>
        <v>-1</v>
      </c>
    </row>
    <row r="2475" spans="1:2" x14ac:dyDescent="0.35">
      <c r="A2475">
        <v>-0.05</v>
      </c>
      <c r="B2475">
        <f t="shared" si="44"/>
        <v>-1</v>
      </c>
    </row>
    <row r="2476" spans="1:2" x14ac:dyDescent="0.35">
      <c r="A2476">
        <v>-0.04</v>
      </c>
      <c r="B2476">
        <f t="shared" si="44"/>
        <v>-1</v>
      </c>
    </row>
    <row r="2477" spans="1:2" x14ac:dyDescent="0.35">
      <c r="A2477">
        <v>-0.04</v>
      </c>
      <c r="B2477">
        <f t="shared" si="44"/>
        <v>-1</v>
      </c>
    </row>
    <row r="2478" spans="1:2" x14ac:dyDescent="0.35">
      <c r="A2478">
        <v>-0.04</v>
      </c>
      <c r="B2478">
        <f t="shared" si="44"/>
        <v>-1</v>
      </c>
    </row>
    <row r="2479" spans="1:2" x14ac:dyDescent="0.35">
      <c r="A2479">
        <v>-0.04</v>
      </c>
      <c r="B2479">
        <f t="shared" si="44"/>
        <v>-1</v>
      </c>
    </row>
    <row r="2480" spans="1:2" x14ac:dyDescent="0.35">
      <c r="A2480">
        <v>-0.04</v>
      </c>
      <c r="B2480">
        <f t="shared" si="44"/>
        <v>-1</v>
      </c>
    </row>
    <row r="2481" spans="1:2" x14ac:dyDescent="0.35">
      <c r="A2481">
        <v>-0.04</v>
      </c>
      <c r="B2481">
        <f t="shared" si="44"/>
        <v>-1</v>
      </c>
    </row>
    <row r="2482" spans="1:2" x14ac:dyDescent="0.35">
      <c r="A2482">
        <v>-0.04</v>
      </c>
      <c r="B2482">
        <f t="shared" si="44"/>
        <v>-1</v>
      </c>
    </row>
    <row r="2483" spans="1:2" x14ac:dyDescent="0.35">
      <c r="A2483">
        <v>-0.04</v>
      </c>
      <c r="B2483">
        <f t="shared" si="44"/>
        <v>-1</v>
      </c>
    </row>
    <row r="2484" spans="1:2" x14ac:dyDescent="0.35">
      <c r="A2484">
        <v>-0.04</v>
      </c>
      <c r="B2484">
        <f t="shared" si="44"/>
        <v>-1</v>
      </c>
    </row>
    <row r="2485" spans="1:2" x14ac:dyDescent="0.35">
      <c r="A2485">
        <v>-0.04</v>
      </c>
      <c r="B2485">
        <f t="shared" si="44"/>
        <v>-1</v>
      </c>
    </row>
    <row r="2486" spans="1:2" x14ac:dyDescent="0.35">
      <c r="A2486">
        <v>-0.04</v>
      </c>
      <c r="B2486">
        <f t="shared" si="44"/>
        <v>-1</v>
      </c>
    </row>
    <row r="2487" spans="1:2" x14ac:dyDescent="0.35">
      <c r="A2487">
        <v>-0.04</v>
      </c>
      <c r="B2487">
        <f t="shared" si="44"/>
        <v>-1</v>
      </c>
    </row>
    <row r="2488" spans="1:2" x14ac:dyDescent="0.35">
      <c r="A2488">
        <v>-0.04</v>
      </c>
      <c r="B2488">
        <f t="shared" si="44"/>
        <v>-1</v>
      </c>
    </row>
    <row r="2489" spans="1:2" x14ac:dyDescent="0.35">
      <c r="A2489">
        <v>-0.04</v>
      </c>
      <c r="B2489">
        <f t="shared" si="44"/>
        <v>-1</v>
      </c>
    </row>
    <row r="2490" spans="1:2" x14ac:dyDescent="0.35">
      <c r="A2490">
        <v>-0.04</v>
      </c>
      <c r="B2490">
        <f t="shared" si="44"/>
        <v>-1</v>
      </c>
    </row>
    <row r="2491" spans="1:2" x14ac:dyDescent="0.35">
      <c r="A2491">
        <v>-0.04</v>
      </c>
      <c r="B2491">
        <f t="shared" si="44"/>
        <v>-1</v>
      </c>
    </row>
    <row r="2492" spans="1:2" x14ac:dyDescent="0.35">
      <c r="A2492">
        <v>-0.04</v>
      </c>
      <c r="B2492">
        <f t="shared" si="44"/>
        <v>-1</v>
      </c>
    </row>
    <row r="2493" spans="1:2" x14ac:dyDescent="0.35">
      <c r="A2493">
        <v>-0.04</v>
      </c>
      <c r="B2493">
        <f t="shared" si="44"/>
        <v>-1</v>
      </c>
    </row>
    <row r="2494" spans="1:2" x14ac:dyDescent="0.35">
      <c r="A2494">
        <v>-0.04</v>
      </c>
      <c r="B2494">
        <f t="shared" si="44"/>
        <v>-1</v>
      </c>
    </row>
    <row r="2495" spans="1:2" x14ac:dyDescent="0.35">
      <c r="A2495">
        <v>-0.04</v>
      </c>
      <c r="B2495">
        <f t="shared" si="44"/>
        <v>-1</v>
      </c>
    </row>
    <row r="2496" spans="1:2" x14ac:dyDescent="0.35">
      <c r="A2496">
        <v>-0.04</v>
      </c>
      <c r="B2496">
        <f t="shared" si="44"/>
        <v>-1</v>
      </c>
    </row>
    <row r="2497" spans="1:2" x14ac:dyDescent="0.35">
      <c r="A2497">
        <v>-0.04</v>
      </c>
      <c r="B2497">
        <f t="shared" si="44"/>
        <v>-1</v>
      </c>
    </row>
    <row r="2498" spans="1:2" x14ac:dyDescent="0.35">
      <c r="A2498">
        <v>-0.04</v>
      </c>
      <c r="B2498">
        <f t="shared" si="44"/>
        <v>-1</v>
      </c>
    </row>
    <row r="2499" spans="1:2" x14ac:dyDescent="0.35">
      <c r="A2499">
        <v>-0.03</v>
      </c>
      <c r="B2499">
        <f t="shared" ref="B2499:B2562" si="45">SIGN(A2499)</f>
        <v>-1</v>
      </c>
    </row>
    <row r="2500" spans="1:2" x14ac:dyDescent="0.35">
      <c r="A2500">
        <v>-0.03</v>
      </c>
      <c r="B2500">
        <f t="shared" si="45"/>
        <v>-1</v>
      </c>
    </row>
    <row r="2501" spans="1:2" x14ac:dyDescent="0.35">
      <c r="A2501">
        <v>-0.03</v>
      </c>
      <c r="B2501">
        <f t="shared" si="45"/>
        <v>-1</v>
      </c>
    </row>
    <row r="2502" spans="1:2" x14ac:dyDescent="0.35">
      <c r="A2502">
        <v>-0.03</v>
      </c>
      <c r="B2502">
        <f t="shared" si="45"/>
        <v>-1</v>
      </c>
    </row>
    <row r="2503" spans="1:2" x14ac:dyDescent="0.35">
      <c r="A2503">
        <v>-0.03</v>
      </c>
      <c r="B2503">
        <f t="shared" si="45"/>
        <v>-1</v>
      </c>
    </row>
    <row r="2504" spans="1:2" x14ac:dyDescent="0.35">
      <c r="A2504">
        <v>-0.03</v>
      </c>
      <c r="B2504">
        <f t="shared" si="45"/>
        <v>-1</v>
      </c>
    </row>
    <row r="2505" spans="1:2" x14ac:dyDescent="0.35">
      <c r="A2505">
        <v>-0.03</v>
      </c>
      <c r="B2505">
        <f t="shared" si="45"/>
        <v>-1</v>
      </c>
    </row>
    <row r="2506" spans="1:2" x14ac:dyDescent="0.35">
      <c r="A2506">
        <v>-0.03</v>
      </c>
      <c r="B2506">
        <f t="shared" si="45"/>
        <v>-1</v>
      </c>
    </row>
    <row r="2507" spans="1:2" x14ac:dyDescent="0.35">
      <c r="A2507">
        <v>-0.03</v>
      </c>
      <c r="B2507">
        <f t="shared" si="45"/>
        <v>-1</v>
      </c>
    </row>
    <row r="2508" spans="1:2" x14ac:dyDescent="0.35">
      <c r="A2508">
        <v>-0.03</v>
      </c>
      <c r="B2508">
        <f t="shared" si="45"/>
        <v>-1</v>
      </c>
    </row>
    <row r="2509" spans="1:2" x14ac:dyDescent="0.35">
      <c r="A2509">
        <v>-0.03</v>
      </c>
      <c r="B2509">
        <f t="shared" si="45"/>
        <v>-1</v>
      </c>
    </row>
    <row r="2510" spans="1:2" x14ac:dyDescent="0.35">
      <c r="A2510">
        <v>-0.03</v>
      </c>
      <c r="B2510">
        <f t="shared" si="45"/>
        <v>-1</v>
      </c>
    </row>
    <row r="2511" spans="1:2" x14ac:dyDescent="0.35">
      <c r="A2511">
        <v>-0.03</v>
      </c>
      <c r="B2511">
        <f t="shared" si="45"/>
        <v>-1</v>
      </c>
    </row>
    <row r="2512" spans="1:2" x14ac:dyDescent="0.35">
      <c r="A2512">
        <v>-0.03</v>
      </c>
      <c r="B2512">
        <f t="shared" si="45"/>
        <v>-1</v>
      </c>
    </row>
    <row r="2513" spans="1:2" x14ac:dyDescent="0.35">
      <c r="A2513">
        <v>-0.03</v>
      </c>
      <c r="B2513">
        <f t="shared" si="45"/>
        <v>-1</v>
      </c>
    </row>
    <row r="2514" spans="1:2" x14ac:dyDescent="0.35">
      <c r="A2514">
        <v>-0.03</v>
      </c>
      <c r="B2514">
        <f t="shared" si="45"/>
        <v>-1</v>
      </c>
    </row>
    <row r="2515" spans="1:2" x14ac:dyDescent="0.35">
      <c r="A2515">
        <v>-0.03</v>
      </c>
      <c r="B2515">
        <f t="shared" si="45"/>
        <v>-1</v>
      </c>
    </row>
    <row r="2516" spans="1:2" x14ac:dyDescent="0.35">
      <c r="A2516">
        <v>-0.03</v>
      </c>
      <c r="B2516">
        <f t="shared" si="45"/>
        <v>-1</v>
      </c>
    </row>
    <row r="2517" spans="1:2" x14ac:dyDescent="0.35">
      <c r="A2517">
        <v>-0.03</v>
      </c>
      <c r="B2517">
        <f t="shared" si="45"/>
        <v>-1</v>
      </c>
    </row>
    <row r="2518" spans="1:2" x14ac:dyDescent="0.35">
      <c r="A2518">
        <v>-0.02</v>
      </c>
      <c r="B2518">
        <f t="shared" si="45"/>
        <v>-1</v>
      </c>
    </row>
    <row r="2519" spans="1:2" x14ac:dyDescent="0.35">
      <c r="A2519">
        <v>-0.02</v>
      </c>
      <c r="B2519">
        <f t="shared" si="45"/>
        <v>-1</v>
      </c>
    </row>
    <row r="2520" spans="1:2" x14ac:dyDescent="0.35">
      <c r="A2520">
        <v>-0.02</v>
      </c>
      <c r="B2520">
        <f t="shared" si="45"/>
        <v>-1</v>
      </c>
    </row>
    <row r="2521" spans="1:2" x14ac:dyDescent="0.35">
      <c r="A2521">
        <v>-0.02</v>
      </c>
      <c r="B2521">
        <f t="shared" si="45"/>
        <v>-1</v>
      </c>
    </row>
    <row r="2522" spans="1:2" x14ac:dyDescent="0.35">
      <c r="A2522">
        <v>-0.02</v>
      </c>
      <c r="B2522">
        <f t="shared" si="45"/>
        <v>-1</v>
      </c>
    </row>
    <row r="2523" spans="1:2" x14ac:dyDescent="0.35">
      <c r="A2523">
        <v>-0.02</v>
      </c>
      <c r="B2523">
        <f t="shared" si="45"/>
        <v>-1</v>
      </c>
    </row>
    <row r="2524" spans="1:2" x14ac:dyDescent="0.35">
      <c r="A2524">
        <v>-0.02</v>
      </c>
      <c r="B2524">
        <f t="shared" si="45"/>
        <v>-1</v>
      </c>
    </row>
    <row r="2525" spans="1:2" x14ac:dyDescent="0.35">
      <c r="A2525">
        <v>-0.02</v>
      </c>
      <c r="B2525">
        <f t="shared" si="45"/>
        <v>-1</v>
      </c>
    </row>
    <row r="2526" spans="1:2" x14ac:dyDescent="0.35">
      <c r="A2526">
        <v>-0.02</v>
      </c>
      <c r="B2526">
        <f t="shared" si="45"/>
        <v>-1</v>
      </c>
    </row>
    <row r="2527" spans="1:2" x14ac:dyDescent="0.35">
      <c r="A2527">
        <v>-0.02</v>
      </c>
      <c r="B2527">
        <f t="shared" si="45"/>
        <v>-1</v>
      </c>
    </row>
    <row r="2528" spans="1:2" x14ac:dyDescent="0.35">
      <c r="A2528">
        <v>-0.02</v>
      </c>
      <c r="B2528">
        <f t="shared" si="45"/>
        <v>-1</v>
      </c>
    </row>
    <row r="2529" spans="1:2" x14ac:dyDescent="0.35">
      <c r="A2529">
        <v>-0.02</v>
      </c>
      <c r="B2529">
        <f t="shared" si="45"/>
        <v>-1</v>
      </c>
    </row>
    <row r="2530" spans="1:2" x14ac:dyDescent="0.35">
      <c r="A2530">
        <v>-0.02</v>
      </c>
      <c r="B2530">
        <f t="shared" si="45"/>
        <v>-1</v>
      </c>
    </row>
    <row r="2531" spans="1:2" x14ac:dyDescent="0.35">
      <c r="A2531">
        <v>-0.02</v>
      </c>
      <c r="B2531">
        <f t="shared" si="45"/>
        <v>-1</v>
      </c>
    </row>
    <row r="2532" spans="1:2" x14ac:dyDescent="0.35">
      <c r="A2532">
        <v>-0.02</v>
      </c>
      <c r="B2532">
        <f t="shared" si="45"/>
        <v>-1</v>
      </c>
    </row>
    <row r="2533" spans="1:2" x14ac:dyDescent="0.35">
      <c r="A2533">
        <v>-0.02</v>
      </c>
      <c r="B2533">
        <f t="shared" si="45"/>
        <v>-1</v>
      </c>
    </row>
    <row r="2534" spans="1:2" x14ac:dyDescent="0.35">
      <c r="A2534">
        <v>-0.02</v>
      </c>
      <c r="B2534">
        <f t="shared" si="45"/>
        <v>-1</v>
      </c>
    </row>
    <row r="2535" spans="1:2" x14ac:dyDescent="0.35">
      <c r="A2535">
        <v>-0.02</v>
      </c>
      <c r="B2535">
        <f t="shared" si="45"/>
        <v>-1</v>
      </c>
    </row>
    <row r="2536" spans="1:2" x14ac:dyDescent="0.35">
      <c r="A2536">
        <v>-0.02</v>
      </c>
      <c r="B2536">
        <f t="shared" si="45"/>
        <v>-1</v>
      </c>
    </row>
    <row r="2537" spans="1:2" x14ac:dyDescent="0.35">
      <c r="A2537">
        <v>-0.02</v>
      </c>
      <c r="B2537">
        <f t="shared" si="45"/>
        <v>-1</v>
      </c>
    </row>
    <row r="2538" spans="1:2" x14ac:dyDescent="0.35">
      <c r="A2538">
        <v>-0.02</v>
      </c>
      <c r="B2538">
        <f t="shared" si="45"/>
        <v>-1</v>
      </c>
    </row>
    <row r="2539" spans="1:2" x14ac:dyDescent="0.35">
      <c r="A2539">
        <v>-0.02</v>
      </c>
      <c r="B2539">
        <f t="shared" si="45"/>
        <v>-1</v>
      </c>
    </row>
    <row r="2540" spans="1:2" x14ac:dyDescent="0.35">
      <c r="A2540">
        <v>-0.02</v>
      </c>
      <c r="B2540">
        <f t="shared" si="45"/>
        <v>-1</v>
      </c>
    </row>
    <row r="2541" spans="1:2" x14ac:dyDescent="0.35">
      <c r="A2541">
        <v>-0.02</v>
      </c>
      <c r="B2541">
        <f t="shared" si="45"/>
        <v>-1</v>
      </c>
    </row>
    <row r="2542" spans="1:2" x14ac:dyDescent="0.35">
      <c r="A2542">
        <v>-0.02</v>
      </c>
      <c r="B2542">
        <f t="shared" si="45"/>
        <v>-1</v>
      </c>
    </row>
    <row r="2543" spans="1:2" x14ac:dyDescent="0.35">
      <c r="A2543">
        <v>-0.02</v>
      </c>
      <c r="B2543">
        <f t="shared" si="45"/>
        <v>-1</v>
      </c>
    </row>
    <row r="2544" spans="1:2" x14ac:dyDescent="0.35">
      <c r="A2544">
        <v>-0.02</v>
      </c>
      <c r="B2544">
        <f t="shared" si="45"/>
        <v>-1</v>
      </c>
    </row>
    <row r="2545" spans="1:2" x14ac:dyDescent="0.35">
      <c r="A2545">
        <v>-0.02</v>
      </c>
      <c r="B2545">
        <f t="shared" si="45"/>
        <v>-1</v>
      </c>
    </row>
    <row r="2546" spans="1:2" x14ac:dyDescent="0.35">
      <c r="A2546">
        <v>-0.02</v>
      </c>
      <c r="B2546">
        <f t="shared" si="45"/>
        <v>-1</v>
      </c>
    </row>
    <row r="2547" spans="1:2" x14ac:dyDescent="0.35">
      <c r="A2547">
        <v>-0.01</v>
      </c>
      <c r="B2547">
        <f t="shared" si="45"/>
        <v>-1</v>
      </c>
    </row>
    <row r="2548" spans="1:2" x14ac:dyDescent="0.35">
      <c r="A2548">
        <v>-0.01</v>
      </c>
      <c r="B2548">
        <f t="shared" si="45"/>
        <v>-1</v>
      </c>
    </row>
    <row r="2549" spans="1:2" x14ac:dyDescent="0.35">
      <c r="A2549">
        <v>-0.01</v>
      </c>
      <c r="B2549">
        <f t="shared" si="45"/>
        <v>-1</v>
      </c>
    </row>
    <row r="2550" spans="1:2" x14ac:dyDescent="0.35">
      <c r="A2550">
        <v>-0.01</v>
      </c>
      <c r="B2550">
        <f t="shared" si="45"/>
        <v>-1</v>
      </c>
    </row>
    <row r="2551" spans="1:2" x14ac:dyDescent="0.35">
      <c r="A2551">
        <v>-0.01</v>
      </c>
      <c r="B2551">
        <f t="shared" si="45"/>
        <v>-1</v>
      </c>
    </row>
    <row r="2552" spans="1:2" x14ac:dyDescent="0.35">
      <c r="A2552">
        <v>-0.01</v>
      </c>
      <c r="B2552">
        <f t="shared" si="45"/>
        <v>-1</v>
      </c>
    </row>
    <row r="2553" spans="1:2" x14ac:dyDescent="0.35">
      <c r="A2553">
        <v>-0.01</v>
      </c>
      <c r="B2553">
        <f t="shared" si="45"/>
        <v>-1</v>
      </c>
    </row>
    <row r="2554" spans="1:2" x14ac:dyDescent="0.35">
      <c r="A2554">
        <v>-0.01</v>
      </c>
      <c r="B2554">
        <f t="shared" si="45"/>
        <v>-1</v>
      </c>
    </row>
    <row r="2555" spans="1:2" x14ac:dyDescent="0.35">
      <c r="A2555">
        <v>-0.01</v>
      </c>
      <c r="B2555">
        <f t="shared" si="45"/>
        <v>-1</v>
      </c>
    </row>
    <row r="2556" spans="1:2" x14ac:dyDescent="0.35">
      <c r="A2556">
        <v>-0.01</v>
      </c>
      <c r="B2556">
        <f t="shared" si="45"/>
        <v>-1</v>
      </c>
    </row>
    <row r="2557" spans="1:2" x14ac:dyDescent="0.35">
      <c r="A2557">
        <v>-0.01</v>
      </c>
      <c r="B2557">
        <f t="shared" si="45"/>
        <v>-1</v>
      </c>
    </row>
    <row r="2558" spans="1:2" x14ac:dyDescent="0.35">
      <c r="A2558">
        <v>-0.01</v>
      </c>
      <c r="B2558">
        <f t="shared" si="45"/>
        <v>-1</v>
      </c>
    </row>
    <row r="2559" spans="1:2" x14ac:dyDescent="0.35">
      <c r="A2559">
        <v>-0.01</v>
      </c>
      <c r="B2559">
        <f t="shared" si="45"/>
        <v>-1</v>
      </c>
    </row>
    <row r="2560" spans="1:2" x14ac:dyDescent="0.35">
      <c r="A2560">
        <v>-0.01</v>
      </c>
      <c r="B2560">
        <f t="shared" si="45"/>
        <v>-1</v>
      </c>
    </row>
    <row r="2561" spans="1:2" x14ac:dyDescent="0.35">
      <c r="A2561">
        <v>-0.01</v>
      </c>
      <c r="B2561">
        <f t="shared" si="45"/>
        <v>-1</v>
      </c>
    </row>
    <row r="2562" spans="1:2" x14ac:dyDescent="0.35">
      <c r="A2562">
        <v>-0.01</v>
      </c>
      <c r="B2562">
        <f t="shared" si="45"/>
        <v>-1</v>
      </c>
    </row>
    <row r="2563" spans="1:2" x14ac:dyDescent="0.35">
      <c r="A2563">
        <v>-0.01</v>
      </c>
      <c r="B2563">
        <f t="shared" ref="B2563:B2626" si="46">SIGN(A2563)</f>
        <v>-1</v>
      </c>
    </row>
    <row r="2564" spans="1:2" x14ac:dyDescent="0.35">
      <c r="A2564">
        <v>-0.01</v>
      </c>
      <c r="B2564">
        <f t="shared" si="46"/>
        <v>-1</v>
      </c>
    </row>
    <row r="2565" spans="1:2" x14ac:dyDescent="0.35">
      <c r="A2565">
        <v>-0.01</v>
      </c>
      <c r="B2565">
        <f t="shared" si="46"/>
        <v>-1</v>
      </c>
    </row>
    <row r="2566" spans="1:2" x14ac:dyDescent="0.35">
      <c r="A2566">
        <v>-0.01</v>
      </c>
      <c r="B2566">
        <f t="shared" si="46"/>
        <v>-1</v>
      </c>
    </row>
    <row r="2567" spans="1:2" x14ac:dyDescent="0.35">
      <c r="A2567">
        <v>-0.01</v>
      </c>
      <c r="B2567">
        <f t="shared" si="46"/>
        <v>-1</v>
      </c>
    </row>
    <row r="2568" spans="1:2" x14ac:dyDescent="0.35">
      <c r="A2568">
        <v>-0.01</v>
      </c>
      <c r="B2568">
        <f t="shared" si="46"/>
        <v>-1</v>
      </c>
    </row>
    <row r="2569" spans="1:2" x14ac:dyDescent="0.35">
      <c r="A2569">
        <v>-0.01</v>
      </c>
      <c r="B2569">
        <f t="shared" si="46"/>
        <v>-1</v>
      </c>
    </row>
    <row r="2570" spans="1:2" x14ac:dyDescent="0.35">
      <c r="A2570">
        <v>0</v>
      </c>
      <c r="B2570">
        <f t="shared" si="46"/>
        <v>0</v>
      </c>
    </row>
    <row r="2571" spans="1:2" x14ac:dyDescent="0.35">
      <c r="A2571">
        <v>0</v>
      </c>
      <c r="B2571">
        <f t="shared" si="46"/>
        <v>0</v>
      </c>
    </row>
    <row r="2572" spans="1:2" x14ac:dyDescent="0.35">
      <c r="A2572">
        <v>0</v>
      </c>
      <c r="B2572">
        <f t="shared" si="46"/>
        <v>0</v>
      </c>
    </row>
    <row r="2573" spans="1:2" x14ac:dyDescent="0.35">
      <c r="A2573">
        <v>0</v>
      </c>
      <c r="B2573">
        <f t="shared" si="46"/>
        <v>0</v>
      </c>
    </row>
    <row r="2574" spans="1:2" x14ac:dyDescent="0.35">
      <c r="A2574">
        <v>0</v>
      </c>
      <c r="B2574">
        <f t="shared" si="46"/>
        <v>0</v>
      </c>
    </row>
    <row r="2575" spans="1:2" x14ac:dyDescent="0.35">
      <c r="A2575">
        <v>0</v>
      </c>
      <c r="B2575">
        <f t="shared" si="46"/>
        <v>0</v>
      </c>
    </row>
    <row r="2576" spans="1:2" x14ac:dyDescent="0.35">
      <c r="A2576">
        <v>0</v>
      </c>
      <c r="B2576">
        <f t="shared" si="46"/>
        <v>0</v>
      </c>
    </row>
    <row r="2577" spans="1:2" x14ac:dyDescent="0.35">
      <c r="A2577">
        <v>0</v>
      </c>
      <c r="B2577">
        <f t="shared" si="46"/>
        <v>0</v>
      </c>
    </row>
    <row r="2578" spans="1:2" x14ac:dyDescent="0.35">
      <c r="A2578">
        <v>0</v>
      </c>
      <c r="B2578">
        <f t="shared" si="46"/>
        <v>0</v>
      </c>
    </row>
    <row r="2579" spans="1:2" x14ac:dyDescent="0.35">
      <c r="A2579">
        <v>0</v>
      </c>
      <c r="B2579">
        <f t="shared" si="46"/>
        <v>0</v>
      </c>
    </row>
    <row r="2580" spans="1:2" x14ac:dyDescent="0.35">
      <c r="A2580">
        <v>0</v>
      </c>
      <c r="B2580">
        <f t="shared" si="46"/>
        <v>0</v>
      </c>
    </row>
    <row r="2581" spans="1:2" x14ac:dyDescent="0.35">
      <c r="A2581">
        <v>0</v>
      </c>
      <c r="B2581">
        <f t="shared" si="46"/>
        <v>0</v>
      </c>
    </row>
    <row r="2582" spans="1:2" x14ac:dyDescent="0.35">
      <c r="A2582">
        <v>0</v>
      </c>
      <c r="B2582">
        <f t="shared" si="46"/>
        <v>0</v>
      </c>
    </row>
    <row r="2583" spans="1:2" x14ac:dyDescent="0.35">
      <c r="A2583">
        <v>0</v>
      </c>
      <c r="B2583">
        <f t="shared" si="46"/>
        <v>0</v>
      </c>
    </row>
    <row r="2584" spans="1:2" x14ac:dyDescent="0.35">
      <c r="A2584">
        <v>0</v>
      </c>
      <c r="B2584">
        <f t="shared" si="46"/>
        <v>0</v>
      </c>
    </row>
    <row r="2585" spans="1:2" x14ac:dyDescent="0.35">
      <c r="A2585">
        <v>0</v>
      </c>
      <c r="B2585">
        <f t="shared" si="46"/>
        <v>0</v>
      </c>
    </row>
    <row r="2586" spans="1:2" x14ac:dyDescent="0.35">
      <c r="A2586">
        <v>0</v>
      </c>
      <c r="B2586">
        <f t="shared" si="46"/>
        <v>0</v>
      </c>
    </row>
    <row r="2587" spans="1:2" x14ac:dyDescent="0.35">
      <c r="A2587">
        <v>0</v>
      </c>
      <c r="B2587">
        <f t="shared" si="46"/>
        <v>0</v>
      </c>
    </row>
    <row r="2588" spans="1:2" x14ac:dyDescent="0.35">
      <c r="A2588">
        <v>0</v>
      </c>
      <c r="B2588">
        <f t="shared" si="46"/>
        <v>0</v>
      </c>
    </row>
    <row r="2589" spans="1:2" x14ac:dyDescent="0.35">
      <c r="A2589">
        <v>0</v>
      </c>
      <c r="B2589">
        <f t="shared" si="46"/>
        <v>0</v>
      </c>
    </row>
    <row r="2590" spans="1:2" x14ac:dyDescent="0.35">
      <c r="A2590">
        <v>0</v>
      </c>
      <c r="B2590">
        <f t="shared" si="46"/>
        <v>0</v>
      </c>
    </row>
    <row r="2591" spans="1:2" x14ac:dyDescent="0.35">
      <c r="A2591">
        <v>0</v>
      </c>
      <c r="B2591">
        <f t="shared" si="46"/>
        <v>0</v>
      </c>
    </row>
    <row r="2592" spans="1:2" x14ac:dyDescent="0.35">
      <c r="A2592">
        <v>0</v>
      </c>
      <c r="B2592">
        <f t="shared" si="46"/>
        <v>0</v>
      </c>
    </row>
    <row r="2593" spans="1:2" x14ac:dyDescent="0.35">
      <c r="A2593">
        <v>0</v>
      </c>
      <c r="B2593">
        <f t="shared" si="46"/>
        <v>0</v>
      </c>
    </row>
    <row r="2594" spans="1:2" x14ac:dyDescent="0.35">
      <c r="A2594">
        <v>0</v>
      </c>
      <c r="B2594">
        <f t="shared" si="46"/>
        <v>0</v>
      </c>
    </row>
    <row r="2595" spans="1:2" x14ac:dyDescent="0.35">
      <c r="A2595">
        <v>0</v>
      </c>
      <c r="B2595">
        <f t="shared" si="46"/>
        <v>0</v>
      </c>
    </row>
    <row r="2596" spans="1:2" x14ac:dyDescent="0.35">
      <c r="A2596">
        <v>0</v>
      </c>
      <c r="B2596">
        <f t="shared" si="46"/>
        <v>0</v>
      </c>
    </row>
    <row r="2597" spans="1:2" x14ac:dyDescent="0.35">
      <c r="A2597">
        <v>0</v>
      </c>
      <c r="B2597">
        <f t="shared" si="46"/>
        <v>0</v>
      </c>
    </row>
    <row r="2598" spans="1:2" x14ac:dyDescent="0.35">
      <c r="A2598">
        <v>0</v>
      </c>
      <c r="B2598">
        <f t="shared" si="46"/>
        <v>0</v>
      </c>
    </row>
    <row r="2599" spans="1:2" x14ac:dyDescent="0.35">
      <c r="A2599">
        <v>0</v>
      </c>
      <c r="B2599">
        <f t="shared" si="46"/>
        <v>0</v>
      </c>
    </row>
    <row r="2600" spans="1:2" x14ac:dyDescent="0.35">
      <c r="A2600">
        <v>0</v>
      </c>
      <c r="B2600">
        <f t="shared" si="46"/>
        <v>0</v>
      </c>
    </row>
    <row r="2601" spans="1:2" x14ac:dyDescent="0.35">
      <c r="A2601">
        <v>0.01</v>
      </c>
      <c r="B2601">
        <f t="shared" si="46"/>
        <v>1</v>
      </c>
    </row>
    <row r="2602" spans="1:2" x14ac:dyDescent="0.35">
      <c r="A2602">
        <v>0.01</v>
      </c>
      <c r="B2602">
        <f t="shared" si="46"/>
        <v>1</v>
      </c>
    </row>
    <row r="2603" spans="1:2" x14ac:dyDescent="0.35">
      <c r="A2603">
        <v>0.01</v>
      </c>
      <c r="B2603">
        <f t="shared" si="46"/>
        <v>1</v>
      </c>
    </row>
    <row r="2604" spans="1:2" x14ac:dyDescent="0.35">
      <c r="A2604">
        <v>0.01</v>
      </c>
      <c r="B2604">
        <f t="shared" si="46"/>
        <v>1</v>
      </c>
    </row>
    <row r="2605" spans="1:2" x14ac:dyDescent="0.35">
      <c r="A2605">
        <v>0.01</v>
      </c>
      <c r="B2605">
        <f t="shared" si="46"/>
        <v>1</v>
      </c>
    </row>
    <row r="2606" spans="1:2" x14ac:dyDescent="0.35">
      <c r="A2606">
        <v>0.01</v>
      </c>
      <c r="B2606">
        <f t="shared" si="46"/>
        <v>1</v>
      </c>
    </row>
    <row r="2607" spans="1:2" x14ac:dyDescent="0.35">
      <c r="A2607">
        <v>0.01</v>
      </c>
      <c r="B2607">
        <f t="shared" si="46"/>
        <v>1</v>
      </c>
    </row>
    <row r="2608" spans="1:2" x14ac:dyDescent="0.35">
      <c r="A2608">
        <v>0.01</v>
      </c>
      <c r="B2608">
        <f t="shared" si="46"/>
        <v>1</v>
      </c>
    </row>
    <row r="2609" spans="1:2" x14ac:dyDescent="0.35">
      <c r="A2609">
        <v>0.01</v>
      </c>
      <c r="B2609">
        <f t="shared" si="46"/>
        <v>1</v>
      </c>
    </row>
    <row r="2610" spans="1:2" x14ac:dyDescent="0.35">
      <c r="A2610">
        <v>0.01</v>
      </c>
      <c r="B2610">
        <f t="shared" si="46"/>
        <v>1</v>
      </c>
    </row>
    <row r="2611" spans="1:2" x14ac:dyDescent="0.35">
      <c r="A2611">
        <v>0.01</v>
      </c>
      <c r="B2611">
        <f t="shared" si="46"/>
        <v>1</v>
      </c>
    </row>
    <row r="2612" spans="1:2" x14ac:dyDescent="0.35">
      <c r="A2612">
        <v>0.01</v>
      </c>
      <c r="B2612">
        <f t="shared" si="46"/>
        <v>1</v>
      </c>
    </row>
    <row r="2613" spans="1:2" x14ac:dyDescent="0.35">
      <c r="A2613">
        <v>0.01</v>
      </c>
      <c r="B2613">
        <f t="shared" si="46"/>
        <v>1</v>
      </c>
    </row>
    <row r="2614" spans="1:2" x14ac:dyDescent="0.35">
      <c r="A2614">
        <v>0.01</v>
      </c>
      <c r="B2614">
        <f t="shared" si="46"/>
        <v>1</v>
      </c>
    </row>
    <row r="2615" spans="1:2" x14ac:dyDescent="0.35">
      <c r="A2615">
        <v>0.01</v>
      </c>
      <c r="B2615">
        <f t="shared" si="46"/>
        <v>1</v>
      </c>
    </row>
    <row r="2616" spans="1:2" x14ac:dyDescent="0.35">
      <c r="A2616">
        <v>0.01</v>
      </c>
      <c r="B2616">
        <f t="shared" si="46"/>
        <v>1</v>
      </c>
    </row>
    <row r="2617" spans="1:2" x14ac:dyDescent="0.35">
      <c r="A2617">
        <v>0.01</v>
      </c>
      <c r="B2617">
        <f t="shared" si="46"/>
        <v>1</v>
      </c>
    </row>
    <row r="2618" spans="1:2" x14ac:dyDescent="0.35">
      <c r="A2618">
        <v>0.01</v>
      </c>
      <c r="B2618">
        <f t="shared" si="46"/>
        <v>1</v>
      </c>
    </row>
    <row r="2619" spans="1:2" x14ac:dyDescent="0.35">
      <c r="A2619">
        <v>0.01</v>
      </c>
      <c r="B2619">
        <f t="shared" si="46"/>
        <v>1</v>
      </c>
    </row>
    <row r="2620" spans="1:2" x14ac:dyDescent="0.35">
      <c r="A2620">
        <v>0.01</v>
      </c>
      <c r="B2620">
        <f t="shared" si="46"/>
        <v>1</v>
      </c>
    </row>
    <row r="2621" spans="1:2" x14ac:dyDescent="0.35">
      <c r="A2621">
        <v>0.01</v>
      </c>
      <c r="B2621">
        <f t="shared" si="46"/>
        <v>1</v>
      </c>
    </row>
    <row r="2622" spans="1:2" x14ac:dyDescent="0.35">
      <c r="A2622">
        <v>0.01</v>
      </c>
      <c r="B2622">
        <f t="shared" si="46"/>
        <v>1</v>
      </c>
    </row>
    <row r="2623" spans="1:2" x14ac:dyDescent="0.35">
      <c r="A2623">
        <v>0.01</v>
      </c>
      <c r="B2623">
        <f t="shared" si="46"/>
        <v>1</v>
      </c>
    </row>
    <row r="2624" spans="1:2" x14ac:dyDescent="0.35">
      <c r="A2624">
        <v>0.02</v>
      </c>
      <c r="B2624">
        <f t="shared" si="46"/>
        <v>1</v>
      </c>
    </row>
    <row r="2625" spans="1:2" x14ac:dyDescent="0.35">
      <c r="A2625">
        <v>0.02</v>
      </c>
      <c r="B2625">
        <f t="shared" si="46"/>
        <v>1</v>
      </c>
    </row>
    <row r="2626" spans="1:2" x14ac:dyDescent="0.35">
      <c r="A2626">
        <v>0.02</v>
      </c>
      <c r="B2626">
        <f t="shared" si="46"/>
        <v>1</v>
      </c>
    </row>
    <row r="2627" spans="1:2" x14ac:dyDescent="0.35">
      <c r="A2627">
        <v>0.02</v>
      </c>
      <c r="B2627">
        <f t="shared" ref="B2627:B2690" si="47">SIGN(A2627)</f>
        <v>1</v>
      </c>
    </row>
    <row r="2628" spans="1:2" x14ac:dyDescent="0.35">
      <c r="A2628">
        <v>0.02</v>
      </c>
      <c r="B2628">
        <f t="shared" si="47"/>
        <v>1</v>
      </c>
    </row>
    <row r="2629" spans="1:2" x14ac:dyDescent="0.35">
      <c r="A2629">
        <v>0.02</v>
      </c>
      <c r="B2629">
        <f t="shared" si="47"/>
        <v>1</v>
      </c>
    </row>
    <row r="2630" spans="1:2" x14ac:dyDescent="0.35">
      <c r="A2630">
        <v>0.02</v>
      </c>
      <c r="B2630">
        <f t="shared" si="47"/>
        <v>1</v>
      </c>
    </row>
    <row r="2631" spans="1:2" x14ac:dyDescent="0.35">
      <c r="A2631">
        <v>0.02</v>
      </c>
      <c r="B2631">
        <f t="shared" si="47"/>
        <v>1</v>
      </c>
    </row>
    <row r="2632" spans="1:2" x14ac:dyDescent="0.35">
      <c r="A2632">
        <v>0.02</v>
      </c>
      <c r="B2632">
        <f t="shared" si="47"/>
        <v>1</v>
      </c>
    </row>
    <row r="2633" spans="1:2" x14ac:dyDescent="0.35">
      <c r="A2633">
        <v>0.02</v>
      </c>
      <c r="B2633">
        <f t="shared" si="47"/>
        <v>1</v>
      </c>
    </row>
    <row r="2634" spans="1:2" x14ac:dyDescent="0.35">
      <c r="A2634">
        <v>0.02</v>
      </c>
      <c r="B2634">
        <f t="shared" si="47"/>
        <v>1</v>
      </c>
    </row>
    <row r="2635" spans="1:2" x14ac:dyDescent="0.35">
      <c r="A2635">
        <v>0.02</v>
      </c>
      <c r="B2635">
        <f t="shared" si="47"/>
        <v>1</v>
      </c>
    </row>
    <row r="2636" spans="1:2" x14ac:dyDescent="0.35">
      <c r="A2636">
        <v>0.02</v>
      </c>
      <c r="B2636">
        <f t="shared" si="47"/>
        <v>1</v>
      </c>
    </row>
    <row r="2637" spans="1:2" x14ac:dyDescent="0.35">
      <c r="A2637">
        <v>0.02</v>
      </c>
      <c r="B2637">
        <f t="shared" si="47"/>
        <v>1</v>
      </c>
    </row>
    <row r="2638" spans="1:2" x14ac:dyDescent="0.35">
      <c r="A2638">
        <v>0.02</v>
      </c>
      <c r="B2638">
        <f t="shared" si="47"/>
        <v>1</v>
      </c>
    </row>
    <row r="2639" spans="1:2" x14ac:dyDescent="0.35">
      <c r="A2639">
        <v>0.02</v>
      </c>
      <c r="B2639">
        <f t="shared" si="47"/>
        <v>1</v>
      </c>
    </row>
    <row r="2640" spans="1:2" x14ac:dyDescent="0.35">
      <c r="A2640">
        <v>0.02</v>
      </c>
      <c r="B2640">
        <f t="shared" si="47"/>
        <v>1</v>
      </c>
    </row>
    <row r="2641" spans="1:2" x14ac:dyDescent="0.35">
      <c r="A2641">
        <v>0.02</v>
      </c>
      <c r="B2641">
        <f t="shared" si="47"/>
        <v>1</v>
      </c>
    </row>
    <row r="2642" spans="1:2" x14ac:dyDescent="0.35">
      <c r="A2642">
        <v>0.02</v>
      </c>
      <c r="B2642">
        <f t="shared" si="47"/>
        <v>1</v>
      </c>
    </row>
    <row r="2643" spans="1:2" x14ac:dyDescent="0.35">
      <c r="A2643">
        <v>0.02</v>
      </c>
      <c r="B2643">
        <f t="shared" si="47"/>
        <v>1</v>
      </c>
    </row>
    <row r="2644" spans="1:2" x14ac:dyDescent="0.35">
      <c r="A2644">
        <v>0.02</v>
      </c>
      <c r="B2644">
        <f t="shared" si="47"/>
        <v>1</v>
      </c>
    </row>
    <row r="2645" spans="1:2" x14ac:dyDescent="0.35">
      <c r="A2645">
        <v>0.02</v>
      </c>
      <c r="B2645">
        <f t="shared" si="47"/>
        <v>1</v>
      </c>
    </row>
    <row r="2646" spans="1:2" x14ac:dyDescent="0.35">
      <c r="A2646">
        <v>0.02</v>
      </c>
      <c r="B2646">
        <f t="shared" si="47"/>
        <v>1</v>
      </c>
    </row>
    <row r="2647" spans="1:2" x14ac:dyDescent="0.35">
      <c r="A2647">
        <v>0.02</v>
      </c>
      <c r="B2647">
        <f t="shared" si="47"/>
        <v>1</v>
      </c>
    </row>
    <row r="2648" spans="1:2" x14ac:dyDescent="0.35">
      <c r="A2648">
        <v>0.02</v>
      </c>
      <c r="B2648">
        <f t="shared" si="47"/>
        <v>1</v>
      </c>
    </row>
    <row r="2649" spans="1:2" x14ac:dyDescent="0.35">
      <c r="A2649">
        <v>0.02</v>
      </c>
      <c r="B2649">
        <f t="shared" si="47"/>
        <v>1</v>
      </c>
    </row>
    <row r="2650" spans="1:2" x14ac:dyDescent="0.35">
      <c r="A2650">
        <v>0.02</v>
      </c>
      <c r="B2650">
        <f t="shared" si="47"/>
        <v>1</v>
      </c>
    </row>
    <row r="2651" spans="1:2" x14ac:dyDescent="0.35">
      <c r="A2651">
        <v>0.02</v>
      </c>
      <c r="B2651">
        <f t="shared" si="47"/>
        <v>1</v>
      </c>
    </row>
    <row r="2652" spans="1:2" x14ac:dyDescent="0.35">
      <c r="A2652">
        <v>0.02</v>
      </c>
      <c r="B2652">
        <f t="shared" si="47"/>
        <v>1</v>
      </c>
    </row>
    <row r="2653" spans="1:2" x14ac:dyDescent="0.35">
      <c r="A2653">
        <v>0.02</v>
      </c>
      <c r="B2653">
        <f t="shared" si="47"/>
        <v>1</v>
      </c>
    </row>
    <row r="2654" spans="1:2" x14ac:dyDescent="0.35">
      <c r="A2654">
        <v>0.02</v>
      </c>
      <c r="B2654">
        <f t="shared" si="47"/>
        <v>1</v>
      </c>
    </row>
    <row r="2655" spans="1:2" x14ac:dyDescent="0.35">
      <c r="A2655">
        <v>0.03</v>
      </c>
      <c r="B2655">
        <f t="shared" si="47"/>
        <v>1</v>
      </c>
    </row>
    <row r="2656" spans="1:2" x14ac:dyDescent="0.35">
      <c r="A2656">
        <v>0.03</v>
      </c>
      <c r="B2656">
        <f t="shared" si="47"/>
        <v>1</v>
      </c>
    </row>
    <row r="2657" spans="1:2" x14ac:dyDescent="0.35">
      <c r="A2657">
        <v>0.03</v>
      </c>
      <c r="B2657">
        <f t="shared" si="47"/>
        <v>1</v>
      </c>
    </row>
    <row r="2658" spans="1:2" x14ac:dyDescent="0.35">
      <c r="A2658">
        <v>0.03</v>
      </c>
      <c r="B2658">
        <f t="shared" si="47"/>
        <v>1</v>
      </c>
    </row>
    <row r="2659" spans="1:2" x14ac:dyDescent="0.35">
      <c r="A2659">
        <v>0.03</v>
      </c>
      <c r="B2659">
        <f t="shared" si="47"/>
        <v>1</v>
      </c>
    </row>
    <row r="2660" spans="1:2" x14ac:dyDescent="0.35">
      <c r="A2660">
        <v>0.03</v>
      </c>
      <c r="B2660">
        <f t="shared" si="47"/>
        <v>1</v>
      </c>
    </row>
    <row r="2661" spans="1:2" x14ac:dyDescent="0.35">
      <c r="A2661">
        <v>0.03</v>
      </c>
      <c r="B2661">
        <f t="shared" si="47"/>
        <v>1</v>
      </c>
    </row>
    <row r="2662" spans="1:2" x14ac:dyDescent="0.35">
      <c r="A2662">
        <v>0.03</v>
      </c>
      <c r="B2662">
        <f t="shared" si="47"/>
        <v>1</v>
      </c>
    </row>
    <row r="2663" spans="1:2" x14ac:dyDescent="0.35">
      <c r="A2663">
        <v>0.03</v>
      </c>
      <c r="B2663">
        <f t="shared" si="47"/>
        <v>1</v>
      </c>
    </row>
    <row r="2664" spans="1:2" x14ac:dyDescent="0.35">
      <c r="A2664">
        <v>0.03</v>
      </c>
      <c r="B2664">
        <f t="shared" si="47"/>
        <v>1</v>
      </c>
    </row>
    <row r="2665" spans="1:2" x14ac:dyDescent="0.35">
      <c r="A2665">
        <v>0.03</v>
      </c>
      <c r="B2665">
        <f t="shared" si="47"/>
        <v>1</v>
      </c>
    </row>
    <row r="2666" spans="1:2" x14ac:dyDescent="0.35">
      <c r="A2666">
        <v>0.03</v>
      </c>
      <c r="B2666">
        <f t="shared" si="47"/>
        <v>1</v>
      </c>
    </row>
    <row r="2667" spans="1:2" x14ac:dyDescent="0.35">
      <c r="A2667">
        <v>0.03</v>
      </c>
      <c r="B2667">
        <f t="shared" si="47"/>
        <v>1</v>
      </c>
    </row>
    <row r="2668" spans="1:2" x14ac:dyDescent="0.35">
      <c r="A2668">
        <v>0.03</v>
      </c>
      <c r="B2668">
        <f t="shared" si="47"/>
        <v>1</v>
      </c>
    </row>
    <row r="2669" spans="1:2" x14ac:dyDescent="0.35">
      <c r="A2669">
        <v>0.03</v>
      </c>
      <c r="B2669">
        <f t="shared" si="47"/>
        <v>1</v>
      </c>
    </row>
    <row r="2670" spans="1:2" x14ac:dyDescent="0.35">
      <c r="A2670">
        <v>0.03</v>
      </c>
      <c r="B2670">
        <f t="shared" si="47"/>
        <v>1</v>
      </c>
    </row>
    <row r="2671" spans="1:2" x14ac:dyDescent="0.35">
      <c r="A2671">
        <v>0.03</v>
      </c>
      <c r="B2671">
        <f t="shared" si="47"/>
        <v>1</v>
      </c>
    </row>
    <row r="2672" spans="1:2" x14ac:dyDescent="0.35">
      <c r="A2672">
        <v>0.03</v>
      </c>
      <c r="B2672">
        <f t="shared" si="47"/>
        <v>1</v>
      </c>
    </row>
    <row r="2673" spans="1:2" x14ac:dyDescent="0.35">
      <c r="A2673">
        <v>0.03</v>
      </c>
      <c r="B2673">
        <f t="shared" si="47"/>
        <v>1</v>
      </c>
    </row>
    <row r="2674" spans="1:2" x14ac:dyDescent="0.35">
      <c r="A2674">
        <v>0.03</v>
      </c>
      <c r="B2674">
        <f t="shared" si="47"/>
        <v>1</v>
      </c>
    </row>
    <row r="2675" spans="1:2" x14ac:dyDescent="0.35">
      <c r="A2675">
        <v>0.03</v>
      </c>
      <c r="B2675">
        <f t="shared" si="47"/>
        <v>1</v>
      </c>
    </row>
    <row r="2676" spans="1:2" x14ac:dyDescent="0.35">
      <c r="A2676">
        <v>0.03</v>
      </c>
      <c r="B2676">
        <f t="shared" si="47"/>
        <v>1</v>
      </c>
    </row>
    <row r="2677" spans="1:2" x14ac:dyDescent="0.35">
      <c r="A2677">
        <v>0.03</v>
      </c>
      <c r="B2677">
        <f t="shared" si="47"/>
        <v>1</v>
      </c>
    </row>
    <row r="2678" spans="1:2" x14ac:dyDescent="0.35">
      <c r="A2678">
        <v>0.03</v>
      </c>
      <c r="B2678">
        <f t="shared" si="47"/>
        <v>1</v>
      </c>
    </row>
    <row r="2679" spans="1:2" x14ac:dyDescent="0.35">
      <c r="A2679">
        <v>0.03</v>
      </c>
      <c r="B2679">
        <f t="shared" si="47"/>
        <v>1</v>
      </c>
    </row>
    <row r="2680" spans="1:2" x14ac:dyDescent="0.35">
      <c r="A2680">
        <v>0.03</v>
      </c>
      <c r="B2680">
        <f t="shared" si="47"/>
        <v>1</v>
      </c>
    </row>
    <row r="2681" spans="1:2" x14ac:dyDescent="0.35">
      <c r="A2681">
        <v>0.03</v>
      </c>
      <c r="B2681">
        <f t="shared" si="47"/>
        <v>1</v>
      </c>
    </row>
    <row r="2682" spans="1:2" x14ac:dyDescent="0.35">
      <c r="A2682">
        <v>0.04</v>
      </c>
      <c r="B2682">
        <f t="shared" si="47"/>
        <v>1</v>
      </c>
    </row>
    <row r="2683" spans="1:2" x14ac:dyDescent="0.35">
      <c r="A2683">
        <v>0.04</v>
      </c>
      <c r="B2683">
        <f t="shared" si="47"/>
        <v>1</v>
      </c>
    </row>
    <row r="2684" spans="1:2" x14ac:dyDescent="0.35">
      <c r="A2684">
        <v>0.04</v>
      </c>
      <c r="B2684">
        <f t="shared" si="47"/>
        <v>1</v>
      </c>
    </row>
    <row r="2685" spans="1:2" x14ac:dyDescent="0.35">
      <c r="A2685">
        <v>0.04</v>
      </c>
      <c r="B2685">
        <f t="shared" si="47"/>
        <v>1</v>
      </c>
    </row>
    <row r="2686" spans="1:2" x14ac:dyDescent="0.35">
      <c r="A2686">
        <v>0.04</v>
      </c>
      <c r="B2686">
        <f t="shared" si="47"/>
        <v>1</v>
      </c>
    </row>
    <row r="2687" spans="1:2" x14ac:dyDescent="0.35">
      <c r="A2687">
        <v>0.04</v>
      </c>
      <c r="B2687">
        <f t="shared" si="47"/>
        <v>1</v>
      </c>
    </row>
    <row r="2688" spans="1:2" x14ac:dyDescent="0.35">
      <c r="A2688">
        <v>0.04</v>
      </c>
      <c r="B2688">
        <f t="shared" si="47"/>
        <v>1</v>
      </c>
    </row>
    <row r="2689" spans="1:2" x14ac:dyDescent="0.35">
      <c r="A2689">
        <v>0.04</v>
      </c>
      <c r="B2689">
        <f t="shared" si="47"/>
        <v>1</v>
      </c>
    </row>
    <row r="2690" spans="1:2" x14ac:dyDescent="0.35">
      <c r="A2690">
        <v>0.04</v>
      </c>
      <c r="B2690">
        <f t="shared" si="47"/>
        <v>1</v>
      </c>
    </row>
    <row r="2691" spans="1:2" x14ac:dyDescent="0.35">
      <c r="A2691">
        <v>0.04</v>
      </c>
      <c r="B2691">
        <f t="shared" ref="B2691:B2754" si="48">SIGN(A2691)</f>
        <v>1</v>
      </c>
    </row>
    <row r="2692" spans="1:2" x14ac:dyDescent="0.35">
      <c r="A2692">
        <v>0.04</v>
      </c>
      <c r="B2692">
        <f t="shared" si="48"/>
        <v>1</v>
      </c>
    </row>
    <row r="2693" spans="1:2" x14ac:dyDescent="0.35">
      <c r="A2693">
        <v>0.04</v>
      </c>
      <c r="B2693">
        <f t="shared" si="48"/>
        <v>1</v>
      </c>
    </row>
    <row r="2694" spans="1:2" x14ac:dyDescent="0.35">
      <c r="A2694">
        <v>0.04</v>
      </c>
      <c r="B2694">
        <f t="shared" si="48"/>
        <v>1</v>
      </c>
    </row>
    <row r="2695" spans="1:2" x14ac:dyDescent="0.35">
      <c r="A2695">
        <v>0.04</v>
      </c>
      <c r="B2695">
        <f t="shared" si="48"/>
        <v>1</v>
      </c>
    </row>
    <row r="2696" spans="1:2" x14ac:dyDescent="0.35">
      <c r="A2696">
        <v>0.04</v>
      </c>
      <c r="B2696">
        <f t="shared" si="48"/>
        <v>1</v>
      </c>
    </row>
    <row r="2697" spans="1:2" x14ac:dyDescent="0.35">
      <c r="A2697">
        <v>0.04</v>
      </c>
      <c r="B2697">
        <f t="shared" si="48"/>
        <v>1</v>
      </c>
    </row>
    <row r="2698" spans="1:2" x14ac:dyDescent="0.35">
      <c r="A2698">
        <v>0.04</v>
      </c>
      <c r="B2698">
        <f t="shared" si="48"/>
        <v>1</v>
      </c>
    </row>
    <row r="2699" spans="1:2" x14ac:dyDescent="0.35">
      <c r="A2699">
        <v>0.04</v>
      </c>
      <c r="B2699">
        <f t="shared" si="48"/>
        <v>1</v>
      </c>
    </row>
    <row r="2700" spans="1:2" x14ac:dyDescent="0.35">
      <c r="A2700">
        <v>0.04</v>
      </c>
      <c r="B2700">
        <f t="shared" si="48"/>
        <v>1</v>
      </c>
    </row>
    <row r="2701" spans="1:2" x14ac:dyDescent="0.35">
      <c r="A2701">
        <v>0.05</v>
      </c>
      <c r="B2701">
        <f t="shared" si="48"/>
        <v>1</v>
      </c>
    </row>
    <row r="2702" spans="1:2" x14ac:dyDescent="0.35">
      <c r="A2702">
        <v>0.05</v>
      </c>
      <c r="B2702">
        <f t="shared" si="48"/>
        <v>1</v>
      </c>
    </row>
    <row r="2703" spans="1:2" x14ac:dyDescent="0.35">
      <c r="A2703">
        <v>0.05</v>
      </c>
      <c r="B2703">
        <f t="shared" si="48"/>
        <v>1</v>
      </c>
    </row>
    <row r="2704" spans="1:2" x14ac:dyDescent="0.35">
      <c r="A2704">
        <v>0.05</v>
      </c>
      <c r="B2704">
        <f t="shared" si="48"/>
        <v>1</v>
      </c>
    </row>
    <row r="2705" spans="1:2" x14ac:dyDescent="0.35">
      <c r="A2705">
        <v>0.05</v>
      </c>
      <c r="B2705">
        <f t="shared" si="48"/>
        <v>1</v>
      </c>
    </row>
    <row r="2706" spans="1:2" x14ac:dyDescent="0.35">
      <c r="A2706">
        <v>0.05</v>
      </c>
      <c r="B2706">
        <f t="shared" si="48"/>
        <v>1</v>
      </c>
    </row>
    <row r="2707" spans="1:2" x14ac:dyDescent="0.35">
      <c r="A2707">
        <v>0.05</v>
      </c>
      <c r="B2707">
        <f t="shared" si="48"/>
        <v>1</v>
      </c>
    </row>
    <row r="2708" spans="1:2" x14ac:dyDescent="0.35">
      <c r="A2708">
        <v>0.05</v>
      </c>
      <c r="B2708">
        <f t="shared" si="48"/>
        <v>1</v>
      </c>
    </row>
    <row r="2709" spans="1:2" x14ac:dyDescent="0.35">
      <c r="A2709">
        <v>0.05</v>
      </c>
      <c r="B2709">
        <f t="shared" si="48"/>
        <v>1</v>
      </c>
    </row>
    <row r="2710" spans="1:2" x14ac:dyDescent="0.35">
      <c r="A2710">
        <v>0.05</v>
      </c>
      <c r="B2710">
        <f t="shared" si="48"/>
        <v>1</v>
      </c>
    </row>
    <row r="2711" spans="1:2" x14ac:dyDescent="0.35">
      <c r="A2711">
        <v>0.05</v>
      </c>
      <c r="B2711">
        <f t="shared" si="48"/>
        <v>1</v>
      </c>
    </row>
    <row r="2712" spans="1:2" x14ac:dyDescent="0.35">
      <c r="A2712">
        <v>0.05</v>
      </c>
      <c r="B2712">
        <f t="shared" si="48"/>
        <v>1</v>
      </c>
    </row>
    <row r="2713" spans="1:2" x14ac:dyDescent="0.35">
      <c r="A2713">
        <v>0.05</v>
      </c>
      <c r="B2713">
        <f t="shared" si="48"/>
        <v>1</v>
      </c>
    </row>
    <row r="2714" spans="1:2" x14ac:dyDescent="0.35">
      <c r="A2714">
        <v>0.05</v>
      </c>
      <c r="B2714">
        <f t="shared" si="48"/>
        <v>1</v>
      </c>
    </row>
    <row r="2715" spans="1:2" x14ac:dyDescent="0.35">
      <c r="A2715">
        <v>0.05</v>
      </c>
      <c r="B2715">
        <f t="shared" si="48"/>
        <v>1</v>
      </c>
    </row>
    <row r="2716" spans="1:2" x14ac:dyDescent="0.35">
      <c r="A2716">
        <v>0.05</v>
      </c>
      <c r="B2716">
        <f t="shared" si="48"/>
        <v>1</v>
      </c>
    </row>
    <row r="2717" spans="1:2" x14ac:dyDescent="0.35">
      <c r="A2717">
        <v>0.05</v>
      </c>
      <c r="B2717">
        <f t="shared" si="48"/>
        <v>1</v>
      </c>
    </row>
    <row r="2718" spans="1:2" x14ac:dyDescent="0.35">
      <c r="A2718">
        <v>0.05</v>
      </c>
      <c r="B2718">
        <f t="shared" si="48"/>
        <v>1</v>
      </c>
    </row>
    <row r="2719" spans="1:2" x14ac:dyDescent="0.35">
      <c r="A2719">
        <v>0.05</v>
      </c>
      <c r="B2719">
        <f t="shared" si="48"/>
        <v>1</v>
      </c>
    </row>
    <row r="2720" spans="1:2" x14ac:dyDescent="0.35">
      <c r="A2720">
        <v>0.05</v>
      </c>
      <c r="B2720">
        <f t="shared" si="48"/>
        <v>1</v>
      </c>
    </row>
    <row r="2721" spans="1:2" x14ac:dyDescent="0.35">
      <c r="A2721">
        <v>0.05</v>
      </c>
      <c r="B2721">
        <f t="shared" si="48"/>
        <v>1</v>
      </c>
    </row>
    <row r="2722" spans="1:2" x14ac:dyDescent="0.35">
      <c r="A2722">
        <v>0.05</v>
      </c>
      <c r="B2722">
        <f t="shared" si="48"/>
        <v>1</v>
      </c>
    </row>
    <row r="2723" spans="1:2" x14ac:dyDescent="0.35">
      <c r="A2723">
        <v>0.05</v>
      </c>
      <c r="B2723">
        <f t="shared" si="48"/>
        <v>1</v>
      </c>
    </row>
    <row r="2724" spans="1:2" x14ac:dyDescent="0.35">
      <c r="A2724">
        <v>0.05</v>
      </c>
      <c r="B2724">
        <f t="shared" si="48"/>
        <v>1</v>
      </c>
    </row>
    <row r="2725" spans="1:2" x14ac:dyDescent="0.35">
      <c r="A2725">
        <v>0.06</v>
      </c>
      <c r="B2725">
        <f t="shared" si="48"/>
        <v>1</v>
      </c>
    </row>
    <row r="2726" spans="1:2" x14ac:dyDescent="0.35">
      <c r="A2726">
        <v>0.06</v>
      </c>
      <c r="B2726">
        <f t="shared" si="48"/>
        <v>1</v>
      </c>
    </row>
    <row r="2727" spans="1:2" x14ac:dyDescent="0.35">
      <c r="A2727">
        <v>0.06</v>
      </c>
      <c r="B2727">
        <f t="shared" si="48"/>
        <v>1</v>
      </c>
    </row>
    <row r="2728" spans="1:2" x14ac:dyDescent="0.35">
      <c r="A2728">
        <v>0.06</v>
      </c>
      <c r="B2728">
        <f t="shared" si="48"/>
        <v>1</v>
      </c>
    </row>
    <row r="2729" spans="1:2" x14ac:dyDescent="0.35">
      <c r="A2729">
        <v>0.06</v>
      </c>
      <c r="B2729">
        <f t="shared" si="48"/>
        <v>1</v>
      </c>
    </row>
    <row r="2730" spans="1:2" x14ac:dyDescent="0.35">
      <c r="A2730">
        <v>0.06</v>
      </c>
      <c r="B2730">
        <f t="shared" si="48"/>
        <v>1</v>
      </c>
    </row>
    <row r="2731" spans="1:2" x14ac:dyDescent="0.35">
      <c r="A2731">
        <v>0.06</v>
      </c>
      <c r="B2731">
        <f t="shared" si="48"/>
        <v>1</v>
      </c>
    </row>
    <row r="2732" spans="1:2" x14ac:dyDescent="0.35">
      <c r="A2732">
        <v>0.06</v>
      </c>
      <c r="B2732">
        <f t="shared" si="48"/>
        <v>1</v>
      </c>
    </row>
    <row r="2733" spans="1:2" x14ac:dyDescent="0.35">
      <c r="A2733">
        <v>0.06</v>
      </c>
      <c r="B2733">
        <f t="shared" si="48"/>
        <v>1</v>
      </c>
    </row>
    <row r="2734" spans="1:2" x14ac:dyDescent="0.35">
      <c r="A2734">
        <v>0.06</v>
      </c>
      <c r="B2734">
        <f t="shared" si="48"/>
        <v>1</v>
      </c>
    </row>
    <row r="2735" spans="1:2" x14ac:dyDescent="0.35">
      <c r="A2735">
        <v>0.06</v>
      </c>
      <c r="B2735">
        <f t="shared" si="48"/>
        <v>1</v>
      </c>
    </row>
    <row r="2736" spans="1:2" x14ac:dyDescent="0.35">
      <c r="A2736">
        <v>0.06</v>
      </c>
      <c r="B2736">
        <f t="shared" si="48"/>
        <v>1</v>
      </c>
    </row>
    <row r="2737" spans="1:2" x14ac:dyDescent="0.35">
      <c r="A2737">
        <v>0.06</v>
      </c>
      <c r="B2737">
        <f t="shared" si="48"/>
        <v>1</v>
      </c>
    </row>
    <row r="2738" spans="1:2" x14ac:dyDescent="0.35">
      <c r="A2738">
        <v>0.06</v>
      </c>
      <c r="B2738">
        <f t="shared" si="48"/>
        <v>1</v>
      </c>
    </row>
    <row r="2739" spans="1:2" x14ac:dyDescent="0.35">
      <c r="A2739">
        <v>0.06</v>
      </c>
      <c r="B2739">
        <f t="shared" si="48"/>
        <v>1</v>
      </c>
    </row>
    <row r="2740" spans="1:2" x14ac:dyDescent="0.35">
      <c r="A2740">
        <v>0.06</v>
      </c>
      <c r="B2740">
        <f t="shared" si="48"/>
        <v>1</v>
      </c>
    </row>
    <row r="2741" spans="1:2" x14ac:dyDescent="0.35">
      <c r="A2741">
        <v>0.06</v>
      </c>
      <c r="B2741">
        <f t="shared" si="48"/>
        <v>1</v>
      </c>
    </row>
    <row r="2742" spans="1:2" x14ac:dyDescent="0.35">
      <c r="A2742">
        <v>0.06</v>
      </c>
      <c r="B2742">
        <f t="shared" si="48"/>
        <v>1</v>
      </c>
    </row>
    <row r="2743" spans="1:2" x14ac:dyDescent="0.35">
      <c r="A2743">
        <v>0.06</v>
      </c>
      <c r="B2743">
        <f t="shared" si="48"/>
        <v>1</v>
      </c>
    </row>
    <row r="2744" spans="1:2" x14ac:dyDescent="0.35">
      <c r="A2744">
        <v>0.06</v>
      </c>
      <c r="B2744">
        <f t="shared" si="48"/>
        <v>1</v>
      </c>
    </row>
    <row r="2745" spans="1:2" x14ac:dyDescent="0.35">
      <c r="A2745">
        <v>0.06</v>
      </c>
      <c r="B2745">
        <f t="shared" si="48"/>
        <v>1</v>
      </c>
    </row>
    <row r="2746" spans="1:2" x14ac:dyDescent="0.35">
      <c r="A2746">
        <v>0.06</v>
      </c>
      <c r="B2746">
        <f t="shared" si="48"/>
        <v>1</v>
      </c>
    </row>
    <row r="2747" spans="1:2" x14ac:dyDescent="0.35">
      <c r="A2747">
        <v>0.06</v>
      </c>
      <c r="B2747">
        <f t="shared" si="48"/>
        <v>1</v>
      </c>
    </row>
    <row r="2748" spans="1:2" x14ac:dyDescent="0.35">
      <c r="A2748">
        <v>0.06</v>
      </c>
      <c r="B2748">
        <f t="shared" si="48"/>
        <v>1</v>
      </c>
    </row>
    <row r="2749" spans="1:2" x14ac:dyDescent="0.35">
      <c r="A2749">
        <v>0.06</v>
      </c>
      <c r="B2749">
        <f t="shared" si="48"/>
        <v>1</v>
      </c>
    </row>
    <row r="2750" spans="1:2" x14ac:dyDescent="0.35">
      <c r="A2750">
        <v>7.0000000000000007E-2</v>
      </c>
      <c r="B2750">
        <f t="shared" si="48"/>
        <v>1</v>
      </c>
    </row>
    <row r="2751" spans="1:2" x14ac:dyDescent="0.35">
      <c r="A2751">
        <v>7.0000000000000007E-2</v>
      </c>
      <c r="B2751">
        <f t="shared" si="48"/>
        <v>1</v>
      </c>
    </row>
    <row r="2752" spans="1:2" x14ac:dyDescent="0.35">
      <c r="A2752">
        <v>7.0000000000000007E-2</v>
      </c>
      <c r="B2752">
        <f t="shared" si="48"/>
        <v>1</v>
      </c>
    </row>
    <row r="2753" spans="1:2" x14ac:dyDescent="0.35">
      <c r="A2753">
        <v>7.0000000000000007E-2</v>
      </c>
      <c r="B2753">
        <f t="shared" si="48"/>
        <v>1</v>
      </c>
    </row>
    <row r="2754" spans="1:2" x14ac:dyDescent="0.35">
      <c r="A2754">
        <v>7.0000000000000007E-2</v>
      </c>
      <c r="B2754">
        <f t="shared" si="48"/>
        <v>1</v>
      </c>
    </row>
    <row r="2755" spans="1:2" x14ac:dyDescent="0.35">
      <c r="A2755">
        <v>7.0000000000000007E-2</v>
      </c>
      <c r="B2755">
        <f t="shared" ref="B2755:B2818" si="49">SIGN(A2755)</f>
        <v>1</v>
      </c>
    </row>
    <row r="2756" spans="1:2" x14ac:dyDescent="0.35">
      <c r="A2756">
        <v>7.0000000000000007E-2</v>
      </c>
      <c r="B2756">
        <f t="shared" si="49"/>
        <v>1</v>
      </c>
    </row>
    <row r="2757" spans="1:2" x14ac:dyDescent="0.35">
      <c r="A2757">
        <v>7.0000000000000007E-2</v>
      </c>
      <c r="B2757">
        <f t="shared" si="49"/>
        <v>1</v>
      </c>
    </row>
    <row r="2758" spans="1:2" x14ac:dyDescent="0.35">
      <c r="A2758">
        <v>7.0000000000000007E-2</v>
      </c>
      <c r="B2758">
        <f t="shared" si="49"/>
        <v>1</v>
      </c>
    </row>
    <row r="2759" spans="1:2" x14ac:dyDescent="0.35">
      <c r="A2759">
        <v>7.0000000000000007E-2</v>
      </c>
      <c r="B2759">
        <f t="shared" si="49"/>
        <v>1</v>
      </c>
    </row>
    <row r="2760" spans="1:2" x14ac:dyDescent="0.35">
      <c r="A2760">
        <v>7.0000000000000007E-2</v>
      </c>
      <c r="B2760">
        <f t="shared" si="49"/>
        <v>1</v>
      </c>
    </row>
    <row r="2761" spans="1:2" x14ac:dyDescent="0.35">
      <c r="A2761">
        <v>7.0000000000000007E-2</v>
      </c>
      <c r="B2761">
        <f t="shared" si="49"/>
        <v>1</v>
      </c>
    </row>
    <row r="2762" spans="1:2" x14ac:dyDescent="0.35">
      <c r="A2762">
        <v>7.0000000000000007E-2</v>
      </c>
      <c r="B2762">
        <f t="shared" si="49"/>
        <v>1</v>
      </c>
    </row>
    <row r="2763" spans="1:2" x14ac:dyDescent="0.35">
      <c r="A2763">
        <v>7.0000000000000007E-2</v>
      </c>
      <c r="B2763">
        <f t="shared" si="49"/>
        <v>1</v>
      </c>
    </row>
    <row r="2764" spans="1:2" x14ac:dyDescent="0.35">
      <c r="A2764">
        <v>7.0000000000000007E-2</v>
      </c>
      <c r="B2764">
        <f t="shared" si="49"/>
        <v>1</v>
      </c>
    </row>
    <row r="2765" spans="1:2" x14ac:dyDescent="0.35">
      <c r="A2765">
        <v>7.0000000000000007E-2</v>
      </c>
      <c r="B2765">
        <f t="shared" si="49"/>
        <v>1</v>
      </c>
    </row>
    <row r="2766" spans="1:2" x14ac:dyDescent="0.35">
      <c r="A2766">
        <v>7.0000000000000007E-2</v>
      </c>
      <c r="B2766">
        <f t="shared" si="49"/>
        <v>1</v>
      </c>
    </row>
    <row r="2767" spans="1:2" x14ac:dyDescent="0.35">
      <c r="A2767">
        <v>7.0000000000000007E-2</v>
      </c>
      <c r="B2767">
        <f t="shared" si="49"/>
        <v>1</v>
      </c>
    </row>
    <row r="2768" spans="1:2" x14ac:dyDescent="0.35">
      <c r="A2768">
        <v>7.0000000000000007E-2</v>
      </c>
      <c r="B2768">
        <f t="shared" si="49"/>
        <v>1</v>
      </c>
    </row>
    <row r="2769" spans="1:2" x14ac:dyDescent="0.35">
      <c r="A2769">
        <v>7.0000000000000007E-2</v>
      </c>
      <c r="B2769">
        <f t="shared" si="49"/>
        <v>1</v>
      </c>
    </row>
    <row r="2770" spans="1:2" x14ac:dyDescent="0.35">
      <c r="A2770">
        <v>7.0000000000000007E-2</v>
      </c>
      <c r="B2770">
        <f t="shared" si="49"/>
        <v>1</v>
      </c>
    </row>
    <row r="2771" spans="1:2" x14ac:dyDescent="0.35">
      <c r="A2771">
        <v>0.08</v>
      </c>
      <c r="B2771">
        <f t="shared" si="49"/>
        <v>1</v>
      </c>
    </row>
    <row r="2772" spans="1:2" x14ac:dyDescent="0.35">
      <c r="A2772">
        <v>0.08</v>
      </c>
      <c r="B2772">
        <f t="shared" si="49"/>
        <v>1</v>
      </c>
    </row>
    <row r="2773" spans="1:2" x14ac:dyDescent="0.35">
      <c r="A2773">
        <v>0.08</v>
      </c>
      <c r="B2773">
        <f t="shared" si="49"/>
        <v>1</v>
      </c>
    </row>
    <row r="2774" spans="1:2" x14ac:dyDescent="0.35">
      <c r="A2774">
        <v>0.08</v>
      </c>
      <c r="B2774">
        <f t="shared" si="49"/>
        <v>1</v>
      </c>
    </row>
    <row r="2775" spans="1:2" x14ac:dyDescent="0.35">
      <c r="A2775">
        <v>0.08</v>
      </c>
      <c r="B2775">
        <f t="shared" si="49"/>
        <v>1</v>
      </c>
    </row>
    <row r="2776" spans="1:2" x14ac:dyDescent="0.35">
      <c r="A2776">
        <v>0.08</v>
      </c>
      <c r="B2776">
        <f t="shared" si="49"/>
        <v>1</v>
      </c>
    </row>
    <row r="2777" spans="1:2" x14ac:dyDescent="0.35">
      <c r="A2777">
        <v>0.08</v>
      </c>
      <c r="B2777">
        <f t="shared" si="49"/>
        <v>1</v>
      </c>
    </row>
    <row r="2778" spans="1:2" x14ac:dyDescent="0.35">
      <c r="A2778">
        <v>0.08</v>
      </c>
      <c r="B2778">
        <f t="shared" si="49"/>
        <v>1</v>
      </c>
    </row>
    <row r="2779" spans="1:2" x14ac:dyDescent="0.35">
      <c r="A2779">
        <v>0.08</v>
      </c>
      <c r="B2779">
        <f t="shared" si="49"/>
        <v>1</v>
      </c>
    </row>
    <row r="2780" spans="1:2" x14ac:dyDescent="0.35">
      <c r="A2780">
        <v>0.08</v>
      </c>
      <c r="B2780">
        <f t="shared" si="49"/>
        <v>1</v>
      </c>
    </row>
    <row r="2781" spans="1:2" x14ac:dyDescent="0.35">
      <c r="A2781">
        <v>0.08</v>
      </c>
      <c r="B2781">
        <f t="shared" si="49"/>
        <v>1</v>
      </c>
    </row>
    <row r="2782" spans="1:2" x14ac:dyDescent="0.35">
      <c r="A2782">
        <v>0.08</v>
      </c>
      <c r="B2782">
        <f t="shared" si="49"/>
        <v>1</v>
      </c>
    </row>
    <row r="2783" spans="1:2" x14ac:dyDescent="0.35">
      <c r="A2783">
        <v>0.08</v>
      </c>
      <c r="B2783">
        <f t="shared" si="49"/>
        <v>1</v>
      </c>
    </row>
    <row r="2784" spans="1:2" x14ac:dyDescent="0.35">
      <c r="A2784">
        <v>0.08</v>
      </c>
      <c r="B2784">
        <f t="shared" si="49"/>
        <v>1</v>
      </c>
    </row>
    <row r="2785" spans="1:2" x14ac:dyDescent="0.35">
      <c r="A2785">
        <v>0.08</v>
      </c>
      <c r="B2785">
        <f t="shared" si="49"/>
        <v>1</v>
      </c>
    </row>
    <row r="2786" spans="1:2" x14ac:dyDescent="0.35">
      <c r="A2786">
        <v>0.08</v>
      </c>
      <c r="B2786">
        <f t="shared" si="49"/>
        <v>1</v>
      </c>
    </row>
    <row r="2787" spans="1:2" x14ac:dyDescent="0.35">
      <c r="A2787">
        <v>0.08</v>
      </c>
      <c r="B2787">
        <f t="shared" si="49"/>
        <v>1</v>
      </c>
    </row>
    <row r="2788" spans="1:2" x14ac:dyDescent="0.35">
      <c r="A2788">
        <v>0.08</v>
      </c>
      <c r="B2788">
        <f t="shared" si="49"/>
        <v>1</v>
      </c>
    </row>
    <row r="2789" spans="1:2" x14ac:dyDescent="0.35">
      <c r="A2789">
        <v>0.08</v>
      </c>
      <c r="B2789">
        <f t="shared" si="49"/>
        <v>1</v>
      </c>
    </row>
    <row r="2790" spans="1:2" x14ac:dyDescent="0.35">
      <c r="A2790">
        <v>0.08</v>
      </c>
      <c r="B2790">
        <f t="shared" si="49"/>
        <v>1</v>
      </c>
    </row>
    <row r="2791" spans="1:2" x14ac:dyDescent="0.35">
      <c r="A2791">
        <v>0.08</v>
      </c>
      <c r="B2791">
        <f t="shared" si="49"/>
        <v>1</v>
      </c>
    </row>
    <row r="2792" spans="1:2" x14ac:dyDescent="0.35">
      <c r="A2792">
        <v>0.08</v>
      </c>
      <c r="B2792">
        <f t="shared" si="49"/>
        <v>1</v>
      </c>
    </row>
    <row r="2793" spans="1:2" x14ac:dyDescent="0.35">
      <c r="A2793">
        <v>0.08</v>
      </c>
      <c r="B2793">
        <f t="shared" si="49"/>
        <v>1</v>
      </c>
    </row>
    <row r="2794" spans="1:2" x14ac:dyDescent="0.35">
      <c r="A2794">
        <v>0.09</v>
      </c>
      <c r="B2794">
        <f t="shared" si="49"/>
        <v>1</v>
      </c>
    </row>
    <row r="2795" spans="1:2" x14ac:dyDescent="0.35">
      <c r="A2795">
        <v>0.09</v>
      </c>
      <c r="B2795">
        <f t="shared" si="49"/>
        <v>1</v>
      </c>
    </row>
    <row r="2796" spans="1:2" x14ac:dyDescent="0.35">
      <c r="A2796">
        <v>0.09</v>
      </c>
      <c r="B2796">
        <f t="shared" si="49"/>
        <v>1</v>
      </c>
    </row>
    <row r="2797" spans="1:2" x14ac:dyDescent="0.35">
      <c r="A2797">
        <v>0.09</v>
      </c>
      <c r="B2797">
        <f t="shared" si="49"/>
        <v>1</v>
      </c>
    </row>
    <row r="2798" spans="1:2" x14ac:dyDescent="0.35">
      <c r="A2798">
        <v>0.09</v>
      </c>
      <c r="B2798">
        <f t="shared" si="49"/>
        <v>1</v>
      </c>
    </row>
    <row r="2799" spans="1:2" x14ac:dyDescent="0.35">
      <c r="A2799">
        <v>0.09</v>
      </c>
      <c r="B2799">
        <f t="shared" si="49"/>
        <v>1</v>
      </c>
    </row>
    <row r="2800" spans="1:2" x14ac:dyDescent="0.35">
      <c r="A2800">
        <v>0.09</v>
      </c>
      <c r="B2800">
        <f t="shared" si="49"/>
        <v>1</v>
      </c>
    </row>
    <row r="2801" spans="1:2" x14ac:dyDescent="0.35">
      <c r="A2801">
        <v>0.09</v>
      </c>
      <c r="B2801">
        <f t="shared" si="49"/>
        <v>1</v>
      </c>
    </row>
    <row r="2802" spans="1:2" x14ac:dyDescent="0.35">
      <c r="A2802">
        <v>0.09</v>
      </c>
      <c r="B2802">
        <f t="shared" si="49"/>
        <v>1</v>
      </c>
    </row>
    <row r="2803" spans="1:2" x14ac:dyDescent="0.35">
      <c r="A2803">
        <v>0.09</v>
      </c>
      <c r="B2803">
        <f t="shared" si="49"/>
        <v>1</v>
      </c>
    </row>
    <row r="2804" spans="1:2" x14ac:dyDescent="0.35">
      <c r="A2804">
        <v>0.09</v>
      </c>
      <c r="B2804">
        <f t="shared" si="49"/>
        <v>1</v>
      </c>
    </row>
    <row r="2805" spans="1:2" x14ac:dyDescent="0.35">
      <c r="A2805">
        <v>0.09</v>
      </c>
      <c r="B2805">
        <f t="shared" si="49"/>
        <v>1</v>
      </c>
    </row>
    <row r="2806" spans="1:2" x14ac:dyDescent="0.35">
      <c r="A2806">
        <v>0.09</v>
      </c>
      <c r="B2806">
        <f t="shared" si="49"/>
        <v>1</v>
      </c>
    </row>
    <row r="2807" spans="1:2" x14ac:dyDescent="0.35">
      <c r="A2807">
        <v>0.09</v>
      </c>
      <c r="B2807">
        <f t="shared" si="49"/>
        <v>1</v>
      </c>
    </row>
    <row r="2808" spans="1:2" x14ac:dyDescent="0.35">
      <c r="A2808">
        <v>0.09</v>
      </c>
      <c r="B2808">
        <f t="shared" si="49"/>
        <v>1</v>
      </c>
    </row>
    <row r="2809" spans="1:2" x14ac:dyDescent="0.35">
      <c r="A2809">
        <v>0.09</v>
      </c>
      <c r="B2809">
        <f t="shared" si="49"/>
        <v>1</v>
      </c>
    </row>
    <row r="2810" spans="1:2" x14ac:dyDescent="0.35">
      <c r="A2810">
        <v>0.09</v>
      </c>
      <c r="B2810">
        <f t="shared" si="49"/>
        <v>1</v>
      </c>
    </row>
    <row r="2811" spans="1:2" x14ac:dyDescent="0.35">
      <c r="A2811">
        <v>0.09</v>
      </c>
      <c r="B2811">
        <f t="shared" si="49"/>
        <v>1</v>
      </c>
    </row>
    <row r="2812" spans="1:2" x14ac:dyDescent="0.35">
      <c r="A2812">
        <v>0.09</v>
      </c>
      <c r="B2812">
        <f t="shared" si="49"/>
        <v>1</v>
      </c>
    </row>
    <row r="2813" spans="1:2" x14ac:dyDescent="0.35">
      <c r="A2813">
        <v>0.1</v>
      </c>
      <c r="B2813">
        <f t="shared" si="49"/>
        <v>1</v>
      </c>
    </row>
    <row r="2814" spans="1:2" x14ac:dyDescent="0.35">
      <c r="A2814">
        <v>0.1</v>
      </c>
      <c r="B2814">
        <f t="shared" si="49"/>
        <v>1</v>
      </c>
    </row>
    <row r="2815" spans="1:2" x14ac:dyDescent="0.35">
      <c r="A2815">
        <v>0.1</v>
      </c>
      <c r="B2815">
        <f t="shared" si="49"/>
        <v>1</v>
      </c>
    </row>
    <row r="2816" spans="1:2" x14ac:dyDescent="0.35">
      <c r="A2816">
        <v>0.1</v>
      </c>
      <c r="B2816">
        <f t="shared" si="49"/>
        <v>1</v>
      </c>
    </row>
    <row r="2817" spans="1:2" x14ac:dyDescent="0.35">
      <c r="A2817">
        <v>0.1</v>
      </c>
      <c r="B2817">
        <f t="shared" si="49"/>
        <v>1</v>
      </c>
    </row>
    <row r="2818" spans="1:2" x14ac:dyDescent="0.35">
      <c r="A2818">
        <v>0.1</v>
      </c>
      <c r="B2818">
        <f t="shared" si="49"/>
        <v>1</v>
      </c>
    </row>
    <row r="2819" spans="1:2" x14ac:dyDescent="0.35">
      <c r="A2819">
        <v>0.1</v>
      </c>
      <c r="B2819">
        <f t="shared" ref="B2819:B2882" si="50">SIGN(A2819)</f>
        <v>1</v>
      </c>
    </row>
    <row r="2820" spans="1:2" x14ac:dyDescent="0.35">
      <c r="A2820">
        <v>0.1</v>
      </c>
      <c r="B2820">
        <f t="shared" si="50"/>
        <v>1</v>
      </c>
    </row>
    <row r="2821" spans="1:2" x14ac:dyDescent="0.35">
      <c r="A2821">
        <v>0.1</v>
      </c>
      <c r="B2821">
        <f t="shared" si="50"/>
        <v>1</v>
      </c>
    </row>
    <row r="2822" spans="1:2" x14ac:dyDescent="0.35">
      <c r="A2822">
        <v>0.1</v>
      </c>
      <c r="B2822">
        <f t="shared" si="50"/>
        <v>1</v>
      </c>
    </row>
    <row r="2823" spans="1:2" x14ac:dyDescent="0.35">
      <c r="A2823">
        <v>0.1</v>
      </c>
      <c r="B2823">
        <f t="shared" si="50"/>
        <v>1</v>
      </c>
    </row>
    <row r="2824" spans="1:2" x14ac:dyDescent="0.35">
      <c r="A2824">
        <v>0.1</v>
      </c>
      <c r="B2824">
        <f t="shared" si="50"/>
        <v>1</v>
      </c>
    </row>
    <row r="2825" spans="1:2" x14ac:dyDescent="0.35">
      <c r="A2825">
        <v>0.1</v>
      </c>
      <c r="B2825">
        <f t="shared" si="50"/>
        <v>1</v>
      </c>
    </row>
    <row r="2826" spans="1:2" x14ac:dyDescent="0.35">
      <c r="A2826">
        <v>0.1</v>
      </c>
      <c r="B2826">
        <f t="shared" si="50"/>
        <v>1</v>
      </c>
    </row>
    <row r="2827" spans="1:2" x14ac:dyDescent="0.35">
      <c r="A2827">
        <v>0.1</v>
      </c>
      <c r="B2827">
        <f t="shared" si="50"/>
        <v>1</v>
      </c>
    </row>
    <row r="2828" spans="1:2" x14ac:dyDescent="0.35">
      <c r="A2828">
        <v>0.1</v>
      </c>
      <c r="B2828">
        <f t="shared" si="50"/>
        <v>1</v>
      </c>
    </row>
    <row r="2829" spans="1:2" x14ac:dyDescent="0.35">
      <c r="A2829">
        <v>0.1</v>
      </c>
      <c r="B2829">
        <f t="shared" si="50"/>
        <v>1</v>
      </c>
    </row>
    <row r="2830" spans="1:2" x14ac:dyDescent="0.35">
      <c r="A2830">
        <v>0.11</v>
      </c>
      <c r="B2830">
        <f t="shared" si="50"/>
        <v>1</v>
      </c>
    </row>
    <row r="2831" spans="1:2" x14ac:dyDescent="0.35">
      <c r="A2831">
        <v>0.11</v>
      </c>
      <c r="B2831">
        <f t="shared" si="50"/>
        <v>1</v>
      </c>
    </row>
    <row r="2832" spans="1:2" x14ac:dyDescent="0.35">
      <c r="A2832">
        <v>0.11</v>
      </c>
      <c r="B2832">
        <f t="shared" si="50"/>
        <v>1</v>
      </c>
    </row>
    <row r="2833" spans="1:2" x14ac:dyDescent="0.35">
      <c r="A2833">
        <v>0.11</v>
      </c>
      <c r="B2833">
        <f t="shared" si="50"/>
        <v>1</v>
      </c>
    </row>
    <row r="2834" spans="1:2" x14ac:dyDescent="0.35">
      <c r="A2834">
        <v>0.11</v>
      </c>
      <c r="B2834">
        <f t="shared" si="50"/>
        <v>1</v>
      </c>
    </row>
    <row r="2835" spans="1:2" x14ac:dyDescent="0.35">
      <c r="A2835">
        <v>0.11</v>
      </c>
      <c r="B2835">
        <f t="shared" si="50"/>
        <v>1</v>
      </c>
    </row>
    <row r="2836" spans="1:2" x14ac:dyDescent="0.35">
      <c r="A2836">
        <v>0.11</v>
      </c>
      <c r="B2836">
        <f t="shared" si="50"/>
        <v>1</v>
      </c>
    </row>
    <row r="2837" spans="1:2" x14ac:dyDescent="0.35">
      <c r="A2837">
        <v>0.11</v>
      </c>
      <c r="B2837">
        <f t="shared" si="50"/>
        <v>1</v>
      </c>
    </row>
    <row r="2838" spans="1:2" x14ac:dyDescent="0.35">
      <c r="A2838">
        <v>0.11</v>
      </c>
      <c r="B2838">
        <f t="shared" si="50"/>
        <v>1</v>
      </c>
    </row>
    <row r="2839" spans="1:2" x14ac:dyDescent="0.35">
      <c r="A2839">
        <v>0.11</v>
      </c>
      <c r="B2839">
        <f t="shared" si="50"/>
        <v>1</v>
      </c>
    </row>
    <row r="2840" spans="1:2" x14ac:dyDescent="0.35">
      <c r="A2840">
        <v>0.11</v>
      </c>
      <c r="B2840">
        <f t="shared" si="50"/>
        <v>1</v>
      </c>
    </row>
    <row r="2841" spans="1:2" x14ac:dyDescent="0.35">
      <c r="A2841">
        <v>0.11</v>
      </c>
      <c r="B2841">
        <f t="shared" si="50"/>
        <v>1</v>
      </c>
    </row>
    <row r="2842" spans="1:2" x14ac:dyDescent="0.35">
      <c r="A2842">
        <v>0.11</v>
      </c>
      <c r="B2842">
        <f t="shared" si="50"/>
        <v>1</v>
      </c>
    </row>
    <row r="2843" spans="1:2" x14ac:dyDescent="0.35">
      <c r="A2843">
        <v>0.11</v>
      </c>
      <c r="B2843">
        <f t="shared" si="50"/>
        <v>1</v>
      </c>
    </row>
    <row r="2844" spans="1:2" x14ac:dyDescent="0.35">
      <c r="A2844">
        <v>0.11</v>
      </c>
      <c r="B2844">
        <f t="shared" si="50"/>
        <v>1</v>
      </c>
    </row>
    <row r="2845" spans="1:2" x14ac:dyDescent="0.35">
      <c r="A2845">
        <v>0.11</v>
      </c>
      <c r="B2845">
        <f t="shared" si="50"/>
        <v>1</v>
      </c>
    </row>
    <row r="2846" spans="1:2" x14ac:dyDescent="0.35">
      <c r="A2846">
        <v>0.11</v>
      </c>
      <c r="B2846">
        <f t="shared" si="50"/>
        <v>1</v>
      </c>
    </row>
    <row r="2847" spans="1:2" x14ac:dyDescent="0.35">
      <c r="A2847">
        <v>0.11</v>
      </c>
      <c r="B2847">
        <f t="shared" si="50"/>
        <v>1</v>
      </c>
    </row>
    <row r="2848" spans="1:2" x14ac:dyDescent="0.35">
      <c r="A2848">
        <v>0.12</v>
      </c>
      <c r="B2848">
        <f t="shared" si="50"/>
        <v>1</v>
      </c>
    </row>
    <row r="2849" spans="1:2" x14ac:dyDescent="0.35">
      <c r="A2849">
        <v>0.12</v>
      </c>
      <c r="B2849">
        <f t="shared" si="50"/>
        <v>1</v>
      </c>
    </row>
    <row r="2850" spans="1:2" x14ac:dyDescent="0.35">
      <c r="A2850">
        <v>0.12</v>
      </c>
      <c r="B2850">
        <f t="shared" si="50"/>
        <v>1</v>
      </c>
    </row>
    <row r="2851" spans="1:2" x14ac:dyDescent="0.35">
      <c r="A2851">
        <v>0.12</v>
      </c>
      <c r="B2851">
        <f t="shared" si="50"/>
        <v>1</v>
      </c>
    </row>
    <row r="2852" spans="1:2" x14ac:dyDescent="0.35">
      <c r="A2852">
        <v>0.12</v>
      </c>
      <c r="B2852">
        <f t="shared" si="50"/>
        <v>1</v>
      </c>
    </row>
    <row r="2853" spans="1:2" x14ac:dyDescent="0.35">
      <c r="A2853">
        <v>0.12</v>
      </c>
      <c r="B2853">
        <f t="shared" si="50"/>
        <v>1</v>
      </c>
    </row>
    <row r="2854" spans="1:2" x14ac:dyDescent="0.35">
      <c r="A2854">
        <v>0.12</v>
      </c>
      <c r="B2854">
        <f t="shared" si="50"/>
        <v>1</v>
      </c>
    </row>
    <row r="2855" spans="1:2" x14ac:dyDescent="0.35">
      <c r="A2855">
        <v>0.12</v>
      </c>
      <c r="B2855">
        <f t="shared" si="50"/>
        <v>1</v>
      </c>
    </row>
    <row r="2856" spans="1:2" x14ac:dyDescent="0.35">
      <c r="A2856">
        <v>0.12</v>
      </c>
      <c r="B2856">
        <f t="shared" si="50"/>
        <v>1</v>
      </c>
    </row>
    <row r="2857" spans="1:2" x14ac:dyDescent="0.35">
      <c r="A2857">
        <v>0.12</v>
      </c>
      <c r="B2857">
        <f t="shared" si="50"/>
        <v>1</v>
      </c>
    </row>
    <row r="2858" spans="1:2" x14ac:dyDescent="0.35">
      <c r="A2858">
        <v>0.12</v>
      </c>
      <c r="B2858">
        <f t="shared" si="50"/>
        <v>1</v>
      </c>
    </row>
    <row r="2859" spans="1:2" x14ac:dyDescent="0.35">
      <c r="A2859">
        <v>0.12</v>
      </c>
      <c r="B2859">
        <f t="shared" si="50"/>
        <v>1</v>
      </c>
    </row>
    <row r="2860" spans="1:2" x14ac:dyDescent="0.35">
      <c r="A2860">
        <v>0.12</v>
      </c>
      <c r="B2860">
        <f t="shared" si="50"/>
        <v>1</v>
      </c>
    </row>
    <row r="2861" spans="1:2" x14ac:dyDescent="0.35">
      <c r="A2861">
        <v>0.12</v>
      </c>
      <c r="B2861">
        <f t="shared" si="50"/>
        <v>1</v>
      </c>
    </row>
    <row r="2862" spans="1:2" x14ac:dyDescent="0.35">
      <c r="A2862">
        <v>0.12</v>
      </c>
      <c r="B2862">
        <f t="shared" si="50"/>
        <v>1</v>
      </c>
    </row>
    <row r="2863" spans="1:2" x14ac:dyDescent="0.35">
      <c r="A2863">
        <v>0.12</v>
      </c>
      <c r="B2863">
        <f t="shared" si="50"/>
        <v>1</v>
      </c>
    </row>
    <row r="2864" spans="1:2" x14ac:dyDescent="0.35">
      <c r="A2864">
        <v>0.12</v>
      </c>
      <c r="B2864">
        <f t="shared" si="50"/>
        <v>1</v>
      </c>
    </row>
    <row r="2865" spans="1:2" x14ac:dyDescent="0.35">
      <c r="A2865">
        <v>0.12</v>
      </c>
      <c r="B2865">
        <f t="shared" si="50"/>
        <v>1</v>
      </c>
    </row>
    <row r="2866" spans="1:2" x14ac:dyDescent="0.35">
      <c r="A2866">
        <v>0.12</v>
      </c>
      <c r="B2866">
        <f t="shared" si="50"/>
        <v>1</v>
      </c>
    </row>
    <row r="2867" spans="1:2" x14ac:dyDescent="0.35">
      <c r="A2867">
        <v>0.12</v>
      </c>
      <c r="B2867">
        <f t="shared" si="50"/>
        <v>1</v>
      </c>
    </row>
    <row r="2868" spans="1:2" x14ac:dyDescent="0.35">
      <c r="A2868">
        <v>0.12</v>
      </c>
      <c r="B2868">
        <f t="shared" si="50"/>
        <v>1</v>
      </c>
    </row>
    <row r="2869" spans="1:2" x14ac:dyDescent="0.35">
      <c r="A2869">
        <v>0.12</v>
      </c>
      <c r="B2869">
        <f t="shared" si="50"/>
        <v>1</v>
      </c>
    </row>
    <row r="2870" spans="1:2" x14ac:dyDescent="0.35">
      <c r="A2870">
        <v>0.12</v>
      </c>
      <c r="B2870">
        <f t="shared" si="50"/>
        <v>1</v>
      </c>
    </row>
    <row r="2871" spans="1:2" x14ac:dyDescent="0.35">
      <c r="A2871">
        <v>0.12</v>
      </c>
      <c r="B2871">
        <f t="shared" si="50"/>
        <v>1</v>
      </c>
    </row>
    <row r="2872" spans="1:2" x14ac:dyDescent="0.35">
      <c r="A2872">
        <v>0.12</v>
      </c>
      <c r="B2872">
        <f t="shared" si="50"/>
        <v>1</v>
      </c>
    </row>
    <row r="2873" spans="1:2" x14ac:dyDescent="0.35">
      <c r="A2873">
        <v>0.12</v>
      </c>
      <c r="B2873">
        <f t="shared" si="50"/>
        <v>1</v>
      </c>
    </row>
    <row r="2874" spans="1:2" x14ac:dyDescent="0.35">
      <c r="A2874">
        <v>0.12</v>
      </c>
      <c r="B2874">
        <f t="shared" si="50"/>
        <v>1</v>
      </c>
    </row>
    <row r="2875" spans="1:2" x14ac:dyDescent="0.35">
      <c r="A2875">
        <v>0.13</v>
      </c>
      <c r="B2875">
        <f t="shared" si="50"/>
        <v>1</v>
      </c>
    </row>
    <row r="2876" spans="1:2" x14ac:dyDescent="0.35">
      <c r="A2876">
        <v>0.13</v>
      </c>
      <c r="B2876">
        <f t="shared" si="50"/>
        <v>1</v>
      </c>
    </row>
    <row r="2877" spans="1:2" x14ac:dyDescent="0.35">
      <c r="A2877">
        <v>0.13</v>
      </c>
      <c r="B2877">
        <f t="shared" si="50"/>
        <v>1</v>
      </c>
    </row>
    <row r="2878" spans="1:2" x14ac:dyDescent="0.35">
      <c r="A2878">
        <v>0.13</v>
      </c>
      <c r="B2878">
        <f t="shared" si="50"/>
        <v>1</v>
      </c>
    </row>
    <row r="2879" spans="1:2" x14ac:dyDescent="0.35">
      <c r="A2879">
        <v>0.13</v>
      </c>
      <c r="B2879">
        <f t="shared" si="50"/>
        <v>1</v>
      </c>
    </row>
    <row r="2880" spans="1:2" x14ac:dyDescent="0.35">
      <c r="A2880">
        <v>0.13</v>
      </c>
      <c r="B2880">
        <f t="shared" si="50"/>
        <v>1</v>
      </c>
    </row>
    <row r="2881" spans="1:2" x14ac:dyDescent="0.35">
      <c r="A2881">
        <v>0.13</v>
      </c>
      <c r="B2881">
        <f t="shared" si="50"/>
        <v>1</v>
      </c>
    </row>
    <row r="2882" spans="1:2" x14ac:dyDescent="0.35">
      <c r="A2882">
        <v>0.13</v>
      </c>
      <c r="B2882">
        <f t="shared" si="50"/>
        <v>1</v>
      </c>
    </row>
    <row r="2883" spans="1:2" x14ac:dyDescent="0.35">
      <c r="A2883">
        <v>0.13</v>
      </c>
      <c r="B2883">
        <f t="shared" ref="B2883:B2946" si="51">SIGN(A2883)</f>
        <v>1</v>
      </c>
    </row>
    <row r="2884" spans="1:2" x14ac:dyDescent="0.35">
      <c r="A2884">
        <v>0.13</v>
      </c>
      <c r="B2884">
        <f t="shared" si="51"/>
        <v>1</v>
      </c>
    </row>
    <row r="2885" spans="1:2" x14ac:dyDescent="0.35">
      <c r="A2885">
        <v>0.13</v>
      </c>
      <c r="B2885">
        <f t="shared" si="51"/>
        <v>1</v>
      </c>
    </row>
    <row r="2886" spans="1:2" x14ac:dyDescent="0.35">
      <c r="A2886">
        <v>0.13</v>
      </c>
      <c r="B2886">
        <f t="shared" si="51"/>
        <v>1</v>
      </c>
    </row>
    <row r="2887" spans="1:2" x14ac:dyDescent="0.35">
      <c r="A2887">
        <v>0.13</v>
      </c>
      <c r="B2887">
        <f t="shared" si="51"/>
        <v>1</v>
      </c>
    </row>
    <row r="2888" spans="1:2" x14ac:dyDescent="0.35">
      <c r="A2888">
        <v>0.13</v>
      </c>
      <c r="B2888">
        <f t="shared" si="51"/>
        <v>1</v>
      </c>
    </row>
    <row r="2889" spans="1:2" x14ac:dyDescent="0.35">
      <c r="A2889">
        <v>0.13</v>
      </c>
      <c r="B2889">
        <f t="shared" si="51"/>
        <v>1</v>
      </c>
    </row>
    <row r="2890" spans="1:2" x14ac:dyDescent="0.35">
      <c r="A2890">
        <v>0.13</v>
      </c>
      <c r="B2890">
        <f t="shared" si="51"/>
        <v>1</v>
      </c>
    </row>
    <row r="2891" spans="1:2" x14ac:dyDescent="0.35">
      <c r="A2891">
        <v>0.13</v>
      </c>
      <c r="B2891">
        <f t="shared" si="51"/>
        <v>1</v>
      </c>
    </row>
    <row r="2892" spans="1:2" x14ac:dyDescent="0.35">
      <c r="A2892">
        <v>0.13</v>
      </c>
      <c r="B2892">
        <f t="shared" si="51"/>
        <v>1</v>
      </c>
    </row>
    <row r="2893" spans="1:2" x14ac:dyDescent="0.35">
      <c r="A2893">
        <v>0.13</v>
      </c>
      <c r="B2893">
        <f t="shared" si="51"/>
        <v>1</v>
      </c>
    </row>
    <row r="2894" spans="1:2" x14ac:dyDescent="0.35">
      <c r="A2894">
        <v>0.13</v>
      </c>
      <c r="B2894">
        <f t="shared" si="51"/>
        <v>1</v>
      </c>
    </row>
    <row r="2895" spans="1:2" x14ac:dyDescent="0.35">
      <c r="A2895">
        <v>0.14000000000000001</v>
      </c>
      <c r="B2895">
        <f t="shared" si="51"/>
        <v>1</v>
      </c>
    </row>
    <row r="2896" spans="1:2" x14ac:dyDescent="0.35">
      <c r="A2896">
        <v>0.14000000000000001</v>
      </c>
      <c r="B2896">
        <f t="shared" si="51"/>
        <v>1</v>
      </c>
    </row>
    <row r="2897" spans="1:2" x14ac:dyDescent="0.35">
      <c r="A2897">
        <v>0.14000000000000001</v>
      </c>
      <c r="B2897">
        <f t="shared" si="51"/>
        <v>1</v>
      </c>
    </row>
    <row r="2898" spans="1:2" x14ac:dyDescent="0.35">
      <c r="A2898">
        <v>0.14000000000000001</v>
      </c>
      <c r="B2898">
        <f t="shared" si="51"/>
        <v>1</v>
      </c>
    </row>
    <row r="2899" spans="1:2" x14ac:dyDescent="0.35">
      <c r="A2899">
        <v>0.14000000000000001</v>
      </c>
      <c r="B2899">
        <f t="shared" si="51"/>
        <v>1</v>
      </c>
    </row>
    <row r="2900" spans="1:2" x14ac:dyDescent="0.35">
      <c r="A2900">
        <v>0.14000000000000001</v>
      </c>
      <c r="B2900">
        <f t="shared" si="51"/>
        <v>1</v>
      </c>
    </row>
    <row r="2901" spans="1:2" x14ac:dyDescent="0.35">
      <c r="A2901">
        <v>0.14000000000000001</v>
      </c>
      <c r="B2901">
        <f t="shared" si="51"/>
        <v>1</v>
      </c>
    </row>
    <row r="2902" spans="1:2" x14ac:dyDescent="0.35">
      <c r="A2902">
        <v>0.14000000000000001</v>
      </c>
      <c r="B2902">
        <f t="shared" si="51"/>
        <v>1</v>
      </c>
    </row>
    <row r="2903" spans="1:2" x14ac:dyDescent="0.35">
      <c r="A2903">
        <v>0.14000000000000001</v>
      </c>
      <c r="B2903">
        <f t="shared" si="51"/>
        <v>1</v>
      </c>
    </row>
    <row r="2904" spans="1:2" x14ac:dyDescent="0.35">
      <c r="A2904">
        <v>0.14000000000000001</v>
      </c>
      <c r="B2904">
        <f t="shared" si="51"/>
        <v>1</v>
      </c>
    </row>
    <row r="2905" spans="1:2" x14ac:dyDescent="0.35">
      <c r="A2905">
        <v>0.14000000000000001</v>
      </c>
      <c r="B2905">
        <f t="shared" si="51"/>
        <v>1</v>
      </c>
    </row>
    <row r="2906" spans="1:2" x14ac:dyDescent="0.35">
      <c r="A2906">
        <v>0.14000000000000001</v>
      </c>
      <c r="B2906">
        <f t="shared" si="51"/>
        <v>1</v>
      </c>
    </row>
    <row r="2907" spans="1:2" x14ac:dyDescent="0.35">
      <c r="A2907">
        <v>0.14000000000000001</v>
      </c>
      <c r="B2907">
        <f t="shared" si="51"/>
        <v>1</v>
      </c>
    </row>
    <row r="2908" spans="1:2" x14ac:dyDescent="0.35">
      <c r="A2908">
        <v>0.14000000000000001</v>
      </c>
      <c r="B2908">
        <f t="shared" si="51"/>
        <v>1</v>
      </c>
    </row>
    <row r="2909" spans="1:2" x14ac:dyDescent="0.35">
      <c r="A2909">
        <v>0.14000000000000001</v>
      </c>
      <c r="B2909">
        <f t="shared" si="51"/>
        <v>1</v>
      </c>
    </row>
    <row r="2910" spans="1:2" x14ac:dyDescent="0.35">
      <c r="A2910">
        <v>0.14000000000000001</v>
      </c>
      <c r="B2910">
        <f t="shared" si="51"/>
        <v>1</v>
      </c>
    </row>
    <row r="2911" spans="1:2" x14ac:dyDescent="0.35">
      <c r="A2911">
        <v>0.14000000000000001</v>
      </c>
      <c r="B2911">
        <f t="shared" si="51"/>
        <v>1</v>
      </c>
    </row>
    <row r="2912" spans="1:2" x14ac:dyDescent="0.35">
      <c r="A2912">
        <v>0.14000000000000001</v>
      </c>
      <c r="B2912">
        <f t="shared" si="51"/>
        <v>1</v>
      </c>
    </row>
    <row r="2913" spans="1:2" x14ac:dyDescent="0.35">
      <c r="A2913">
        <v>0.14000000000000001</v>
      </c>
      <c r="B2913">
        <f t="shared" si="51"/>
        <v>1</v>
      </c>
    </row>
    <row r="2914" spans="1:2" x14ac:dyDescent="0.35">
      <c r="A2914">
        <v>0.14000000000000001</v>
      </c>
      <c r="B2914">
        <f t="shared" si="51"/>
        <v>1</v>
      </c>
    </row>
    <row r="2915" spans="1:2" x14ac:dyDescent="0.35">
      <c r="A2915">
        <v>0.14000000000000001</v>
      </c>
      <c r="B2915">
        <f t="shared" si="51"/>
        <v>1</v>
      </c>
    </row>
    <row r="2916" spans="1:2" x14ac:dyDescent="0.35">
      <c r="A2916">
        <v>0.14000000000000001</v>
      </c>
      <c r="B2916">
        <f t="shared" si="51"/>
        <v>1</v>
      </c>
    </row>
    <row r="2917" spans="1:2" x14ac:dyDescent="0.35">
      <c r="A2917">
        <v>0.14000000000000001</v>
      </c>
      <c r="B2917">
        <f t="shared" si="51"/>
        <v>1</v>
      </c>
    </row>
    <row r="2918" spans="1:2" x14ac:dyDescent="0.35">
      <c r="A2918">
        <v>0.14000000000000001</v>
      </c>
      <c r="B2918">
        <f t="shared" si="51"/>
        <v>1</v>
      </c>
    </row>
    <row r="2919" spans="1:2" x14ac:dyDescent="0.35">
      <c r="A2919">
        <v>0.14000000000000001</v>
      </c>
      <c r="B2919">
        <f t="shared" si="51"/>
        <v>1</v>
      </c>
    </row>
    <row r="2920" spans="1:2" x14ac:dyDescent="0.35">
      <c r="A2920">
        <v>0.14000000000000001</v>
      </c>
      <c r="B2920">
        <f t="shared" si="51"/>
        <v>1</v>
      </c>
    </row>
    <row r="2921" spans="1:2" x14ac:dyDescent="0.35">
      <c r="A2921">
        <v>0.14000000000000001</v>
      </c>
      <c r="B2921">
        <f t="shared" si="51"/>
        <v>1</v>
      </c>
    </row>
    <row r="2922" spans="1:2" x14ac:dyDescent="0.35">
      <c r="A2922">
        <v>0.14000000000000001</v>
      </c>
      <c r="B2922">
        <f t="shared" si="51"/>
        <v>1</v>
      </c>
    </row>
    <row r="2923" spans="1:2" x14ac:dyDescent="0.35">
      <c r="A2923">
        <v>0.15</v>
      </c>
      <c r="B2923">
        <f t="shared" si="51"/>
        <v>1</v>
      </c>
    </row>
    <row r="2924" spans="1:2" x14ac:dyDescent="0.35">
      <c r="A2924">
        <v>0.15</v>
      </c>
      <c r="B2924">
        <f t="shared" si="51"/>
        <v>1</v>
      </c>
    </row>
    <row r="2925" spans="1:2" x14ac:dyDescent="0.35">
      <c r="A2925">
        <v>0.15</v>
      </c>
      <c r="B2925">
        <f t="shared" si="51"/>
        <v>1</v>
      </c>
    </row>
    <row r="2926" spans="1:2" x14ac:dyDescent="0.35">
      <c r="A2926">
        <v>0.15</v>
      </c>
      <c r="B2926">
        <f t="shared" si="51"/>
        <v>1</v>
      </c>
    </row>
    <row r="2927" spans="1:2" x14ac:dyDescent="0.35">
      <c r="A2927">
        <v>0.15</v>
      </c>
      <c r="B2927">
        <f t="shared" si="51"/>
        <v>1</v>
      </c>
    </row>
    <row r="2928" spans="1:2" x14ac:dyDescent="0.35">
      <c r="A2928">
        <v>0.15</v>
      </c>
      <c r="B2928">
        <f t="shared" si="51"/>
        <v>1</v>
      </c>
    </row>
    <row r="2929" spans="1:2" x14ac:dyDescent="0.35">
      <c r="A2929">
        <v>0.15</v>
      </c>
      <c r="B2929">
        <f t="shared" si="51"/>
        <v>1</v>
      </c>
    </row>
    <row r="2930" spans="1:2" x14ac:dyDescent="0.35">
      <c r="A2930">
        <v>0.15</v>
      </c>
      <c r="B2930">
        <f t="shared" si="51"/>
        <v>1</v>
      </c>
    </row>
    <row r="2931" spans="1:2" x14ac:dyDescent="0.35">
      <c r="A2931">
        <v>0.15</v>
      </c>
      <c r="B2931">
        <f t="shared" si="51"/>
        <v>1</v>
      </c>
    </row>
    <row r="2932" spans="1:2" x14ac:dyDescent="0.35">
      <c r="A2932">
        <v>0.15</v>
      </c>
      <c r="B2932">
        <f t="shared" si="51"/>
        <v>1</v>
      </c>
    </row>
    <row r="2933" spans="1:2" x14ac:dyDescent="0.35">
      <c r="A2933">
        <v>0.15</v>
      </c>
      <c r="B2933">
        <f t="shared" si="51"/>
        <v>1</v>
      </c>
    </row>
    <row r="2934" spans="1:2" x14ac:dyDescent="0.35">
      <c r="A2934">
        <v>0.15</v>
      </c>
      <c r="B2934">
        <f t="shared" si="51"/>
        <v>1</v>
      </c>
    </row>
    <row r="2935" spans="1:2" x14ac:dyDescent="0.35">
      <c r="A2935">
        <v>0.15</v>
      </c>
      <c r="B2935">
        <f t="shared" si="51"/>
        <v>1</v>
      </c>
    </row>
    <row r="2936" spans="1:2" x14ac:dyDescent="0.35">
      <c r="A2936">
        <v>0.15</v>
      </c>
      <c r="B2936">
        <f t="shared" si="51"/>
        <v>1</v>
      </c>
    </row>
    <row r="2937" spans="1:2" x14ac:dyDescent="0.35">
      <c r="A2937">
        <v>0.15</v>
      </c>
      <c r="B2937">
        <f t="shared" si="51"/>
        <v>1</v>
      </c>
    </row>
    <row r="2938" spans="1:2" x14ac:dyDescent="0.35">
      <c r="A2938">
        <v>0.15</v>
      </c>
      <c r="B2938">
        <f t="shared" si="51"/>
        <v>1</v>
      </c>
    </row>
    <row r="2939" spans="1:2" x14ac:dyDescent="0.35">
      <c r="A2939">
        <v>0.15</v>
      </c>
      <c r="B2939">
        <f t="shared" si="51"/>
        <v>1</v>
      </c>
    </row>
    <row r="2940" spans="1:2" x14ac:dyDescent="0.35">
      <c r="A2940">
        <v>0.15</v>
      </c>
      <c r="B2940">
        <f t="shared" si="51"/>
        <v>1</v>
      </c>
    </row>
    <row r="2941" spans="1:2" x14ac:dyDescent="0.35">
      <c r="A2941">
        <v>0.15</v>
      </c>
      <c r="B2941">
        <f t="shared" si="51"/>
        <v>1</v>
      </c>
    </row>
    <row r="2942" spans="1:2" x14ac:dyDescent="0.35">
      <c r="A2942">
        <v>0.15</v>
      </c>
      <c r="B2942">
        <f t="shared" si="51"/>
        <v>1</v>
      </c>
    </row>
    <row r="2943" spans="1:2" x14ac:dyDescent="0.35">
      <c r="A2943">
        <v>0.15</v>
      </c>
      <c r="B2943">
        <f t="shared" si="51"/>
        <v>1</v>
      </c>
    </row>
    <row r="2944" spans="1:2" x14ac:dyDescent="0.35">
      <c r="A2944">
        <v>0.15</v>
      </c>
      <c r="B2944">
        <f t="shared" si="51"/>
        <v>1</v>
      </c>
    </row>
    <row r="2945" spans="1:2" x14ac:dyDescent="0.35">
      <c r="A2945">
        <v>0.15</v>
      </c>
      <c r="B2945">
        <f t="shared" si="51"/>
        <v>1</v>
      </c>
    </row>
    <row r="2946" spans="1:2" x14ac:dyDescent="0.35">
      <c r="A2946">
        <v>0.16</v>
      </c>
      <c r="B2946">
        <f t="shared" si="51"/>
        <v>1</v>
      </c>
    </row>
    <row r="2947" spans="1:2" x14ac:dyDescent="0.35">
      <c r="A2947">
        <v>0.16</v>
      </c>
      <c r="B2947">
        <f t="shared" ref="B2947:B3010" si="52">SIGN(A2947)</f>
        <v>1</v>
      </c>
    </row>
    <row r="2948" spans="1:2" x14ac:dyDescent="0.35">
      <c r="A2948">
        <v>0.16</v>
      </c>
      <c r="B2948">
        <f t="shared" si="52"/>
        <v>1</v>
      </c>
    </row>
    <row r="2949" spans="1:2" x14ac:dyDescent="0.35">
      <c r="A2949">
        <v>0.16</v>
      </c>
      <c r="B2949">
        <f t="shared" si="52"/>
        <v>1</v>
      </c>
    </row>
    <row r="2950" spans="1:2" x14ac:dyDescent="0.35">
      <c r="A2950">
        <v>0.16</v>
      </c>
      <c r="B2950">
        <f t="shared" si="52"/>
        <v>1</v>
      </c>
    </row>
    <row r="2951" spans="1:2" x14ac:dyDescent="0.35">
      <c r="A2951">
        <v>0.16</v>
      </c>
      <c r="B2951">
        <f t="shared" si="52"/>
        <v>1</v>
      </c>
    </row>
    <row r="2952" spans="1:2" x14ac:dyDescent="0.35">
      <c r="A2952">
        <v>0.16</v>
      </c>
      <c r="B2952">
        <f t="shared" si="52"/>
        <v>1</v>
      </c>
    </row>
    <row r="2953" spans="1:2" x14ac:dyDescent="0.35">
      <c r="A2953">
        <v>0.16</v>
      </c>
      <c r="B2953">
        <f t="shared" si="52"/>
        <v>1</v>
      </c>
    </row>
    <row r="2954" spans="1:2" x14ac:dyDescent="0.35">
      <c r="A2954">
        <v>0.16</v>
      </c>
      <c r="B2954">
        <f t="shared" si="52"/>
        <v>1</v>
      </c>
    </row>
    <row r="2955" spans="1:2" x14ac:dyDescent="0.35">
      <c r="A2955">
        <v>0.16</v>
      </c>
      <c r="B2955">
        <f t="shared" si="52"/>
        <v>1</v>
      </c>
    </row>
    <row r="2956" spans="1:2" x14ac:dyDescent="0.35">
      <c r="A2956">
        <v>0.16</v>
      </c>
      <c r="B2956">
        <f t="shared" si="52"/>
        <v>1</v>
      </c>
    </row>
    <row r="2957" spans="1:2" x14ac:dyDescent="0.35">
      <c r="A2957">
        <v>0.16</v>
      </c>
      <c r="B2957">
        <f t="shared" si="52"/>
        <v>1</v>
      </c>
    </row>
    <row r="2958" spans="1:2" x14ac:dyDescent="0.35">
      <c r="A2958">
        <v>0.16</v>
      </c>
      <c r="B2958">
        <f t="shared" si="52"/>
        <v>1</v>
      </c>
    </row>
    <row r="2959" spans="1:2" x14ac:dyDescent="0.35">
      <c r="A2959">
        <v>0.16</v>
      </c>
      <c r="B2959">
        <f t="shared" si="52"/>
        <v>1</v>
      </c>
    </row>
    <row r="2960" spans="1:2" x14ac:dyDescent="0.35">
      <c r="A2960">
        <v>0.16</v>
      </c>
      <c r="B2960">
        <f t="shared" si="52"/>
        <v>1</v>
      </c>
    </row>
    <row r="2961" spans="1:2" x14ac:dyDescent="0.35">
      <c r="A2961">
        <v>0.16</v>
      </c>
      <c r="B2961">
        <f t="shared" si="52"/>
        <v>1</v>
      </c>
    </row>
    <row r="2962" spans="1:2" x14ac:dyDescent="0.35">
      <c r="A2962">
        <v>0.16</v>
      </c>
      <c r="B2962">
        <f t="shared" si="52"/>
        <v>1</v>
      </c>
    </row>
    <row r="2963" spans="1:2" x14ac:dyDescent="0.35">
      <c r="A2963">
        <v>0.16</v>
      </c>
      <c r="B2963">
        <f t="shared" si="52"/>
        <v>1</v>
      </c>
    </row>
    <row r="2964" spans="1:2" x14ac:dyDescent="0.35">
      <c r="A2964">
        <v>0.16</v>
      </c>
      <c r="B2964">
        <f t="shared" si="52"/>
        <v>1</v>
      </c>
    </row>
    <row r="2965" spans="1:2" x14ac:dyDescent="0.35">
      <c r="A2965">
        <v>0.16</v>
      </c>
      <c r="B2965">
        <f t="shared" si="52"/>
        <v>1</v>
      </c>
    </row>
    <row r="2966" spans="1:2" x14ac:dyDescent="0.35">
      <c r="A2966">
        <v>0.16</v>
      </c>
      <c r="B2966">
        <f t="shared" si="52"/>
        <v>1</v>
      </c>
    </row>
    <row r="2967" spans="1:2" x14ac:dyDescent="0.35">
      <c r="A2967">
        <v>0.16</v>
      </c>
      <c r="B2967">
        <f t="shared" si="52"/>
        <v>1</v>
      </c>
    </row>
    <row r="2968" spans="1:2" x14ac:dyDescent="0.35">
      <c r="A2968">
        <v>0.16</v>
      </c>
      <c r="B2968">
        <f t="shared" si="52"/>
        <v>1</v>
      </c>
    </row>
    <row r="2969" spans="1:2" x14ac:dyDescent="0.35">
      <c r="A2969">
        <v>0.16</v>
      </c>
      <c r="B2969">
        <f t="shared" si="52"/>
        <v>1</v>
      </c>
    </row>
    <row r="2970" spans="1:2" x14ac:dyDescent="0.35">
      <c r="A2970">
        <v>0.16</v>
      </c>
      <c r="B2970">
        <f t="shared" si="52"/>
        <v>1</v>
      </c>
    </row>
    <row r="2971" spans="1:2" x14ac:dyDescent="0.35">
      <c r="A2971">
        <v>0.16</v>
      </c>
      <c r="B2971">
        <f t="shared" si="52"/>
        <v>1</v>
      </c>
    </row>
    <row r="2972" spans="1:2" x14ac:dyDescent="0.35">
      <c r="A2972">
        <v>0.17</v>
      </c>
      <c r="B2972">
        <f t="shared" si="52"/>
        <v>1</v>
      </c>
    </row>
    <row r="2973" spans="1:2" x14ac:dyDescent="0.35">
      <c r="A2973">
        <v>0.17</v>
      </c>
      <c r="B2973">
        <f t="shared" si="52"/>
        <v>1</v>
      </c>
    </row>
    <row r="2974" spans="1:2" x14ac:dyDescent="0.35">
      <c r="A2974">
        <v>0.17</v>
      </c>
      <c r="B2974">
        <f t="shared" si="52"/>
        <v>1</v>
      </c>
    </row>
    <row r="2975" spans="1:2" x14ac:dyDescent="0.35">
      <c r="A2975">
        <v>0.17</v>
      </c>
      <c r="B2975">
        <f t="shared" si="52"/>
        <v>1</v>
      </c>
    </row>
    <row r="2976" spans="1:2" x14ac:dyDescent="0.35">
      <c r="A2976">
        <v>0.17</v>
      </c>
      <c r="B2976">
        <f t="shared" si="52"/>
        <v>1</v>
      </c>
    </row>
    <row r="2977" spans="1:2" x14ac:dyDescent="0.35">
      <c r="A2977">
        <v>0.17</v>
      </c>
      <c r="B2977">
        <f t="shared" si="52"/>
        <v>1</v>
      </c>
    </row>
    <row r="2978" spans="1:2" x14ac:dyDescent="0.35">
      <c r="A2978">
        <v>0.17</v>
      </c>
      <c r="B2978">
        <f t="shared" si="52"/>
        <v>1</v>
      </c>
    </row>
    <row r="2979" spans="1:2" x14ac:dyDescent="0.35">
      <c r="A2979">
        <v>0.17</v>
      </c>
      <c r="B2979">
        <f t="shared" si="52"/>
        <v>1</v>
      </c>
    </row>
    <row r="2980" spans="1:2" x14ac:dyDescent="0.35">
      <c r="A2980">
        <v>0.17</v>
      </c>
      <c r="B2980">
        <f t="shared" si="52"/>
        <v>1</v>
      </c>
    </row>
    <row r="2981" spans="1:2" x14ac:dyDescent="0.35">
      <c r="A2981">
        <v>0.17</v>
      </c>
      <c r="B2981">
        <f t="shared" si="52"/>
        <v>1</v>
      </c>
    </row>
    <row r="2982" spans="1:2" x14ac:dyDescent="0.35">
      <c r="A2982">
        <v>0.17</v>
      </c>
      <c r="B2982">
        <f t="shared" si="52"/>
        <v>1</v>
      </c>
    </row>
    <row r="2983" spans="1:2" x14ac:dyDescent="0.35">
      <c r="A2983">
        <v>0.17</v>
      </c>
      <c r="B2983">
        <f t="shared" si="52"/>
        <v>1</v>
      </c>
    </row>
    <row r="2984" spans="1:2" x14ac:dyDescent="0.35">
      <c r="A2984">
        <v>0.17</v>
      </c>
      <c r="B2984">
        <f t="shared" si="52"/>
        <v>1</v>
      </c>
    </row>
    <row r="2985" spans="1:2" x14ac:dyDescent="0.35">
      <c r="A2985">
        <v>0.17</v>
      </c>
      <c r="B2985">
        <f t="shared" si="52"/>
        <v>1</v>
      </c>
    </row>
    <row r="2986" spans="1:2" x14ac:dyDescent="0.35">
      <c r="A2986">
        <v>0.17</v>
      </c>
      <c r="B2986">
        <f t="shared" si="52"/>
        <v>1</v>
      </c>
    </row>
    <row r="2987" spans="1:2" x14ac:dyDescent="0.35">
      <c r="A2987">
        <v>0.17</v>
      </c>
      <c r="B2987">
        <f t="shared" si="52"/>
        <v>1</v>
      </c>
    </row>
    <row r="2988" spans="1:2" x14ac:dyDescent="0.35">
      <c r="A2988">
        <v>0.17</v>
      </c>
      <c r="B2988">
        <f t="shared" si="52"/>
        <v>1</v>
      </c>
    </row>
    <row r="2989" spans="1:2" x14ac:dyDescent="0.35">
      <c r="A2989">
        <v>0.17</v>
      </c>
      <c r="B2989">
        <f t="shared" si="52"/>
        <v>1</v>
      </c>
    </row>
    <row r="2990" spans="1:2" x14ac:dyDescent="0.35">
      <c r="A2990">
        <v>0.17</v>
      </c>
      <c r="B2990">
        <f t="shared" si="52"/>
        <v>1</v>
      </c>
    </row>
    <row r="2991" spans="1:2" x14ac:dyDescent="0.35">
      <c r="A2991">
        <v>0.17</v>
      </c>
      <c r="B2991">
        <f t="shared" si="52"/>
        <v>1</v>
      </c>
    </row>
    <row r="2992" spans="1:2" x14ac:dyDescent="0.35">
      <c r="A2992">
        <v>0.17</v>
      </c>
      <c r="B2992">
        <f t="shared" si="52"/>
        <v>1</v>
      </c>
    </row>
    <row r="2993" spans="1:2" x14ac:dyDescent="0.35">
      <c r="A2993">
        <v>0.17</v>
      </c>
      <c r="B2993">
        <f t="shared" si="52"/>
        <v>1</v>
      </c>
    </row>
    <row r="2994" spans="1:2" x14ac:dyDescent="0.35">
      <c r="A2994">
        <v>0.17</v>
      </c>
      <c r="B2994">
        <f t="shared" si="52"/>
        <v>1</v>
      </c>
    </row>
    <row r="2995" spans="1:2" x14ac:dyDescent="0.35">
      <c r="A2995">
        <v>0.17</v>
      </c>
      <c r="B2995">
        <f t="shared" si="52"/>
        <v>1</v>
      </c>
    </row>
    <row r="2996" spans="1:2" x14ac:dyDescent="0.35">
      <c r="A2996">
        <v>0.17</v>
      </c>
      <c r="B2996">
        <f t="shared" si="52"/>
        <v>1</v>
      </c>
    </row>
    <row r="2997" spans="1:2" x14ac:dyDescent="0.35">
      <c r="A2997">
        <v>0.17</v>
      </c>
      <c r="B2997">
        <f t="shared" si="52"/>
        <v>1</v>
      </c>
    </row>
    <row r="2998" spans="1:2" x14ac:dyDescent="0.35">
      <c r="A2998">
        <v>0.17</v>
      </c>
      <c r="B2998">
        <f t="shared" si="52"/>
        <v>1</v>
      </c>
    </row>
    <row r="2999" spans="1:2" x14ac:dyDescent="0.35">
      <c r="A2999">
        <v>0.17</v>
      </c>
      <c r="B2999">
        <f t="shared" si="52"/>
        <v>1</v>
      </c>
    </row>
    <row r="3000" spans="1:2" x14ac:dyDescent="0.35">
      <c r="A3000">
        <v>0.17</v>
      </c>
      <c r="B3000">
        <f t="shared" si="52"/>
        <v>1</v>
      </c>
    </row>
    <row r="3001" spans="1:2" x14ac:dyDescent="0.35">
      <c r="A3001">
        <v>0.17</v>
      </c>
      <c r="B3001">
        <f t="shared" si="52"/>
        <v>1</v>
      </c>
    </row>
    <row r="3002" spans="1:2" x14ac:dyDescent="0.35">
      <c r="A3002">
        <v>0.17</v>
      </c>
      <c r="B3002">
        <f t="shared" si="52"/>
        <v>1</v>
      </c>
    </row>
    <row r="3003" spans="1:2" x14ac:dyDescent="0.35">
      <c r="A3003">
        <v>0.18</v>
      </c>
      <c r="B3003">
        <f t="shared" si="52"/>
        <v>1</v>
      </c>
    </row>
    <row r="3004" spans="1:2" x14ac:dyDescent="0.35">
      <c r="A3004">
        <v>0.18</v>
      </c>
      <c r="B3004">
        <f t="shared" si="52"/>
        <v>1</v>
      </c>
    </row>
    <row r="3005" spans="1:2" x14ac:dyDescent="0.35">
      <c r="A3005">
        <v>0.18</v>
      </c>
      <c r="B3005">
        <f t="shared" si="52"/>
        <v>1</v>
      </c>
    </row>
    <row r="3006" spans="1:2" x14ac:dyDescent="0.35">
      <c r="A3006">
        <v>0.18</v>
      </c>
      <c r="B3006">
        <f t="shared" si="52"/>
        <v>1</v>
      </c>
    </row>
    <row r="3007" spans="1:2" x14ac:dyDescent="0.35">
      <c r="A3007">
        <v>0.18</v>
      </c>
      <c r="B3007">
        <f t="shared" si="52"/>
        <v>1</v>
      </c>
    </row>
    <row r="3008" spans="1:2" x14ac:dyDescent="0.35">
      <c r="A3008">
        <v>0.18</v>
      </c>
      <c r="B3008">
        <f t="shared" si="52"/>
        <v>1</v>
      </c>
    </row>
    <row r="3009" spans="1:2" x14ac:dyDescent="0.35">
      <c r="A3009">
        <v>0.18</v>
      </c>
      <c r="B3009">
        <f t="shared" si="52"/>
        <v>1</v>
      </c>
    </row>
    <row r="3010" spans="1:2" x14ac:dyDescent="0.35">
      <c r="A3010">
        <v>0.18</v>
      </c>
      <c r="B3010">
        <f t="shared" si="52"/>
        <v>1</v>
      </c>
    </row>
    <row r="3011" spans="1:2" x14ac:dyDescent="0.35">
      <c r="A3011">
        <v>0.18</v>
      </c>
      <c r="B3011">
        <f t="shared" ref="B3011:B3074" si="53">SIGN(A3011)</f>
        <v>1</v>
      </c>
    </row>
    <row r="3012" spans="1:2" x14ac:dyDescent="0.35">
      <c r="A3012">
        <v>0.18</v>
      </c>
      <c r="B3012">
        <f t="shared" si="53"/>
        <v>1</v>
      </c>
    </row>
    <row r="3013" spans="1:2" x14ac:dyDescent="0.35">
      <c r="A3013">
        <v>0.18</v>
      </c>
      <c r="B3013">
        <f t="shared" si="53"/>
        <v>1</v>
      </c>
    </row>
    <row r="3014" spans="1:2" x14ac:dyDescent="0.35">
      <c r="A3014">
        <v>0.18</v>
      </c>
      <c r="B3014">
        <f t="shared" si="53"/>
        <v>1</v>
      </c>
    </row>
    <row r="3015" spans="1:2" x14ac:dyDescent="0.35">
      <c r="A3015">
        <v>0.18</v>
      </c>
      <c r="B3015">
        <f t="shared" si="53"/>
        <v>1</v>
      </c>
    </row>
    <row r="3016" spans="1:2" x14ac:dyDescent="0.35">
      <c r="A3016">
        <v>0.18</v>
      </c>
      <c r="B3016">
        <f t="shared" si="53"/>
        <v>1</v>
      </c>
    </row>
    <row r="3017" spans="1:2" x14ac:dyDescent="0.35">
      <c r="A3017">
        <v>0.18</v>
      </c>
      <c r="B3017">
        <f t="shared" si="53"/>
        <v>1</v>
      </c>
    </row>
    <row r="3018" spans="1:2" x14ac:dyDescent="0.35">
      <c r="A3018">
        <v>0.18</v>
      </c>
      <c r="B3018">
        <f t="shared" si="53"/>
        <v>1</v>
      </c>
    </row>
    <row r="3019" spans="1:2" x14ac:dyDescent="0.35">
      <c r="A3019">
        <v>0.18</v>
      </c>
      <c r="B3019">
        <f t="shared" si="53"/>
        <v>1</v>
      </c>
    </row>
    <row r="3020" spans="1:2" x14ac:dyDescent="0.35">
      <c r="A3020">
        <v>0.18</v>
      </c>
      <c r="B3020">
        <f t="shared" si="53"/>
        <v>1</v>
      </c>
    </row>
    <row r="3021" spans="1:2" x14ac:dyDescent="0.35">
      <c r="A3021">
        <v>0.18</v>
      </c>
      <c r="B3021">
        <f t="shared" si="53"/>
        <v>1</v>
      </c>
    </row>
    <row r="3022" spans="1:2" x14ac:dyDescent="0.35">
      <c r="A3022">
        <v>0.18</v>
      </c>
      <c r="B3022">
        <f t="shared" si="53"/>
        <v>1</v>
      </c>
    </row>
    <row r="3023" spans="1:2" x14ac:dyDescent="0.35">
      <c r="A3023">
        <v>0.18</v>
      </c>
      <c r="B3023">
        <f t="shared" si="53"/>
        <v>1</v>
      </c>
    </row>
    <row r="3024" spans="1:2" x14ac:dyDescent="0.35">
      <c r="A3024">
        <v>0.18</v>
      </c>
      <c r="B3024">
        <f t="shared" si="53"/>
        <v>1</v>
      </c>
    </row>
    <row r="3025" spans="1:2" x14ac:dyDescent="0.35">
      <c r="A3025">
        <v>0.18</v>
      </c>
      <c r="B3025">
        <f t="shared" si="53"/>
        <v>1</v>
      </c>
    </row>
    <row r="3026" spans="1:2" x14ac:dyDescent="0.35">
      <c r="A3026">
        <v>0.18</v>
      </c>
      <c r="B3026">
        <f t="shared" si="53"/>
        <v>1</v>
      </c>
    </row>
    <row r="3027" spans="1:2" x14ac:dyDescent="0.35">
      <c r="A3027">
        <v>0.18</v>
      </c>
      <c r="B3027">
        <f t="shared" si="53"/>
        <v>1</v>
      </c>
    </row>
    <row r="3028" spans="1:2" x14ac:dyDescent="0.35">
      <c r="A3028">
        <v>0.18</v>
      </c>
      <c r="B3028">
        <f t="shared" si="53"/>
        <v>1</v>
      </c>
    </row>
    <row r="3029" spans="1:2" x14ac:dyDescent="0.35">
      <c r="A3029">
        <v>0.18</v>
      </c>
      <c r="B3029">
        <f t="shared" si="53"/>
        <v>1</v>
      </c>
    </row>
    <row r="3030" spans="1:2" x14ac:dyDescent="0.35">
      <c r="A3030">
        <v>0.18</v>
      </c>
      <c r="B3030">
        <f t="shared" si="53"/>
        <v>1</v>
      </c>
    </row>
    <row r="3031" spans="1:2" x14ac:dyDescent="0.35">
      <c r="A3031">
        <v>0.18</v>
      </c>
      <c r="B3031">
        <f t="shared" si="53"/>
        <v>1</v>
      </c>
    </row>
    <row r="3032" spans="1:2" x14ac:dyDescent="0.35">
      <c r="A3032">
        <v>0.18</v>
      </c>
      <c r="B3032">
        <f t="shared" si="53"/>
        <v>1</v>
      </c>
    </row>
    <row r="3033" spans="1:2" x14ac:dyDescent="0.35">
      <c r="A3033">
        <v>0.18</v>
      </c>
      <c r="B3033">
        <f t="shared" si="53"/>
        <v>1</v>
      </c>
    </row>
    <row r="3034" spans="1:2" x14ac:dyDescent="0.35">
      <c r="A3034">
        <v>0.18</v>
      </c>
      <c r="B3034">
        <f t="shared" si="53"/>
        <v>1</v>
      </c>
    </row>
    <row r="3035" spans="1:2" x14ac:dyDescent="0.35">
      <c r="A3035">
        <v>0.18</v>
      </c>
      <c r="B3035">
        <f t="shared" si="53"/>
        <v>1</v>
      </c>
    </row>
    <row r="3036" spans="1:2" x14ac:dyDescent="0.35">
      <c r="A3036">
        <v>0.18</v>
      </c>
      <c r="B3036">
        <f t="shared" si="53"/>
        <v>1</v>
      </c>
    </row>
    <row r="3037" spans="1:2" x14ac:dyDescent="0.35">
      <c r="A3037">
        <v>0.19</v>
      </c>
      <c r="B3037">
        <f t="shared" si="53"/>
        <v>1</v>
      </c>
    </row>
    <row r="3038" spans="1:2" x14ac:dyDescent="0.35">
      <c r="A3038">
        <v>0.19</v>
      </c>
      <c r="B3038">
        <f t="shared" si="53"/>
        <v>1</v>
      </c>
    </row>
    <row r="3039" spans="1:2" x14ac:dyDescent="0.35">
      <c r="A3039">
        <v>0.19</v>
      </c>
      <c r="B3039">
        <f t="shared" si="53"/>
        <v>1</v>
      </c>
    </row>
    <row r="3040" spans="1:2" x14ac:dyDescent="0.35">
      <c r="A3040">
        <v>0.19</v>
      </c>
      <c r="B3040">
        <f t="shared" si="53"/>
        <v>1</v>
      </c>
    </row>
    <row r="3041" spans="1:2" x14ac:dyDescent="0.35">
      <c r="A3041">
        <v>0.19</v>
      </c>
      <c r="B3041">
        <f t="shared" si="53"/>
        <v>1</v>
      </c>
    </row>
    <row r="3042" spans="1:2" x14ac:dyDescent="0.35">
      <c r="A3042">
        <v>0.19</v>
      </c>
      <c r="B3042">
        <f t="shared" si="53"/>
        <v>1</v>
      </c>
    </row>
    <row r="3043" spans="1:2" x14ac:dyDescent="0.35">
      <c r="A3043">
        <v>0.19</v>
      </c>
      <c r="B3043">
        <f t="shared" si="53"/>
        <v>1</v>
      </c>
    </row>
    <row r="3044" spans="1:2" x14ac:dyDescent="0.35">
      <c r="A3044">
        <v>0.19</v>
      </c>
      <c r="B3044">
        <f t="shared" si="53"/>
        <v>1</v>
      </c>
    </row>
    <row r="3045" spans="1:2" x14ac:dyDescent="0.35">
      <c r="A3045">
        <v>0.19</v>
      </c>
      <c r="B3045">
        <f t="shared" si="53"/>
        <v>1</v>
      </c>
    </row>
    <row r="3046" spans="1:2" x14ac:dyDescent="0.35">
      <c r="A3046">
        <v>0.19</v>
      </c>
      <c r="B3046">
        <f t="shared" si="53"/>
        <v>1</v>
      </c>
    </row>
    <row r="3047" spans="1:2" x14ac:dyDescent="0.35">
      <c r="A3047">
        <v>0.19</v>
      </c>
      <c r="B3047">
        <f t="shared" si="53"/>
        <v>1</v>
      </c>
    </row>
    <row r="3048" spans="1:2" x14ac:dyDescent="0.35">
      <c r="A3048">
        <v>0.19</v>
      </c>
      <c r="B3048">
        <f t="shared" si="53"/>
        <v>1</v>
      </c>
    </row>
    <row r="3049" spans="1:2" x14ac:dyDescent="0.35">
      <c r="A3049">
        <v>0.19</v>
      </c>
      <c r="B3049">
        <f t="shared" si="53"/>
        <v>1</v>
      </c>
    </row>
    <row r="3050" spans="1:2" x14ac:dyDescent="0.35">
      <c r="A3050">
        <v>0.2</v>
      </c>
      <c r="B3050">
        <f t="shared" si="53"/>
        <v>1</v>
      </c>
    </row>
    <row r="3051" spans="1:2" x14ac:dyDescent="0.35">
      <c r="A3051">
        <v>0.2</v>
      </c>
      <c r="B3051">
        <f t="shared" si="53"/>
        <v>1</v>
      </c>
    </row>
    <row r="3052" spans="1:2" x14ac:dyDescent="0.35">
      <c r="A3052">
        <v>0.2</v>
      </c>
      <c r="B3052">
        <f t="shared" si="53"/>
        <v>1</v>
      </c>
    </row>
    <row r="3053" spans="1:2" x14ac:dyDescent="0.35">
      <c r="A3053">
        <v>0.2</v>
      </c>
      <c r="B3053">
        <f t="shared" si="53"/>
        <v>1</v>
      </c>
    </row>
    <row r="3054" spans="1:2" x14ac:dyDescent="0.35">
      <c r="A3054">
        <v>0.2</v>
      </c>
      <c r="B3054">
        <f t="shared" si="53"/>
        <v>1</v>
      </c>
    </row>
    <row r="3055" spans="1:2" x14ac:dyDescent="0.35">
      <c r="A3055">
        <v>0.2</v>
      </c>
      <c r="B3055">
        <f t="shared" si="53"/>
        <v>1</v>
      </c>
    </row>
    <row r="3056" spans="1:2" x14ac:dyDescent="0.35">
      <c r="A3056">
        <v>0.2</v>
      </c>
      <c r="B3056">
        <f t="shared" si="53"/>
        <v>1</v>
      </c>
    </row>
    <row r="3057" spans="1:2" x14ac:dyDescent="0.35">
      <c r="A3057">
        <v>0.2</v>
      </c>
      <c r="B3057">
        <f t="shared" si="53"/>
        <v>1</v>
      </c>
    </row>
    <row r="3058" spans="1:2" x14ac:dyDescent="0.35">
      <c r="A3058">
        <v>0.2</v>
      </c>
      <c r="B3058">
        <f t="shared" si="53"/>
        <v>1</v>
      </c>
    </row>
    <row r="3059" spans="1:2" x14ac:dyDescent="0.35">
      <c r="A3059">
        <v>0.2</v>
      </c>
      <c r="B3059">
        <f t="shared" si="53"/>
        <v>1</v>
      </c>
    </row>
    <row r="3060" spans="1:2" x14ac:dyDescent="0.35">
      <c r="A3060">
        <v>0.2</v>
      </c>
      <c r="B3060">
        <f t="shared" si="53"/>
        <v>1</v>
      </c>
    </row>
    <row r="3061" spans="1:2" x14ac:dyDescent="0.35">
      <c r="A3061">
        <v>0.2</v>
      </c>
      <c r="B3061">
        <f t="shared" si="53"/>
        <v>1</v>
      </c>
    </row>
    <row r="3062" spans="1:2" x14ac:dyDescent="0.35">
      <c r="A3062">
        <v>0.2</v>
      </c>
      <c r="B3062">
        <f t="shared" si="53"/>
        <v>1</v>
      </c>
    </row>
    <row r="3063" spans="1:2" x14ac:dyDescent="0.35">
      <c r="A3063">
        <v>0.2</v>
      </c>
      <c r="B3063">
        <f t="shared" si="53"/>
        <v>1</v>
      </c>
    </row>
    <row r="3064" spans="1:2" x14ac:dyDescent="0.35">
      <c r="A3064">
        <v>0.2</v>
      </c>
      <c r="B3064">
        <f t="shared" si="53"/>
        <v>1</v>
      </c>
    </row>
    <row r="3065" spans="1:2" x14ac:dyDescent="0.35">
      <c r="A3065">
        <v>0.2</v>
      </c>
      <c r="B3065">
        <f t="shared" si="53"/>
        <v>1</v>
      </c>
    </row>
    <row r="3066" spans="1:2" x14ac:dyDescent="0.35">
      <c r="A3066">
        <v>0.2</v>
      </c>
      <c r="B3066">
        <f t="shared" si="53"/>
        <v>1</v>
      </c>
    </row>
    <row r="3067" spans="1:2" x14ac:dyDescent="0.35">
      <c r="A3067">
        <v>0.2</v>
      </c>
      <c r="B3067">
        <f t="shared" si="53"/>
        <v>1</v>
      </c>
    </row>
    <row r="3068" spans="1:2" x14ac:dyDescent="0.35">
      <c r="A3068">
        <v>0.2</v>
      </c>
      <c r="B3068">
        <f t="shared" si="53"/>
        <v>1</v>
      </c>
    </row>
    <row r="3069" spans="1:2" x14ac:dyDescent="0.35">
      <c r="A3069">
        <v>0.2</v>
      </c>
      <c r="B3069">
        <f t="shared" si="53"/>
        <v>1</v>
      </c>
    </row>
    <row r="3070" spans="1:2" x14ac:dyDescent="0.35">
      <c r="A3070">
        <v>0.2</v>
      </c>
      <c r="B3070">
        <f t="shared" si="53"/>
        <v>1</v>
      </c>
    </row>
    <row r="3071" spans="1:2" x14ac:dyDescent="0.35">
      <c r="A3071">
        <v>0.2</v>
      </c>
      <c r="B3071">
        <f t="shared" si="53"/>
        <v>1</v>
      </c>
    </row>
    <row r="3072" spans="1:2" x14ac:dyDescent="0.35">
      <c r="A3072">
        <v>0.2</v>
      </c>
      <c r="B3072">
        <f t="shared" si="53"/>
        <v>1</v>
      </c>
    </row>
    <row r="3073" spans="1:2" x14ac:dyDescent="0.35">
      <c r="A3073">
        <v>0.2</v>
      </c>
      <c r="B3073">
        <f t="shared" si="53"/>
        <v>1</v>
      </c>
    </row>
    <row r="3074" spans="1:2" x14ac:dyDescent="0.35">
      <c r="A3074">
        <v>0.21</v>
      </c>
      <c r="B3074">
        <f t="shared" si="53"/>
        <v>1</v>
      </c>
    </row>
    <row r="3075" spans="1:2" x14ac:dyDescent="0.35">
      <c r="A3075">
        <v>0.21</v>
      </c>
      <c r="B3075">
        <f t="shared" ref="B3075:B3138" si="54">SIGN(A3075)</f>
        <v>1</v>
      </c>
    </row>
    <row r="3076" spans="1:2" x14ac:dyDescent="0.35">
      <c r="A3076">
        <v>0.21</v>
      </c>
      <c r="B3076">
        <f t="shared" si="54"/>
        <v>1</v>
      </c>
    </row>
    <row r="3077" spans="1:2" x14ac:dyDescent="0.35">
      <c r="A3077">
        <v>0.21</v>
      </c>
      <c r="B3077">
        <f t="shared" si="54"/>
        <v>1</v>
      </c>
    </row>
    <row r="3078" spans="1:2" x14ac:dyDescent="0.35">
      <c r="A3078">
        <v>0.21</v>
      </c>
      <c r="B3078">
        <f t="shared" si="54"/>
        <v>1</v>
      </c>
    </row>
    <row r="3079" spans="1:2" x14ac:dyDescent="0.35">
      <c r="A3079">
        <v>0.21</v>
      </c>
      <c r="B3079">
        <f t="shared" si="54"/>
        <v>1</v>
      </c>
    </row>
    <row r="3080" spans="1:2" x14ac:dyDescent="0.35">
      <c r="A3080">
        <v>0.21</v>
      </c>
      <c r="B3080">
        <f t="shared" si="54"/>
        <v>1</v>
      </c>
    </row>
    <row r="3081" spans="1:2" x14ac:dyDescent="0.35">
      <c r="A3081">
        <v>0.21</v>
      </c>
      <c r="B3081">
        <f t="shared" si="54"/>
        <v>1</v>
      </c>
    </row>
    <row r="3082" spans="1:2" x14ac:dyDescent="0.35">
      <c r="A3082">
        <v>0.21</v>
      </c>
      <c r="B3082">
        <f t="shared" si="54"/>
        <v>1</v>
      </c>
    </row>
    <row r="3083" spans="1:2" x14ac:dyDescent="0.35">
      <c r="A3083">
        <v>0.21</v>
      </c>
      <c r="B3083">
        <f t="shared" si="54"/>
        <v>1</v>
      </c>
    </row>
    <row r="3084" spans="1:2" x14ac:dyDescent="0.35">
      <c r="A3084">
        <v>0.21</v>
      </c>
      <c r="B3084">
        <f t="shared" si="54"/>
        <v>1</v>
      </c>
    </row>
    <row r="3085" spans="1:2" x14ac:dyDescent="0.35">
      <c r="A3085">
        <v>0.21</v>
      </c>
      <c r="B3085">
        <f t="shared" si="54"/>
        <v>1</v>
      </c>
    </row>
    <row r="3086" spans="1:2" x14ac:dyDescent="0.35">
      <c r="A3086">
        <v>0.21</v>
      </c>
      <c r="B3086">
        <f t="shared" si="54"/>
        <v>1</v>
      </c>
    </row>
    <row r="3087" spans="1:2" x14ac:dyDescent="0.35">
      <c r="A3087">
        <v>0.21</v>
      </c>
      <c r="B3087">
        <f t="shared" si="54"/>
        <v>1</v>
      </c>
    </row>
    <row r="3088" spans="1:2" x14ac:dyDescent="0.35">
      <c r="A3088">
        <v>0.21</v>
      </c>
      <c r="B3088">
        <f t="shared" si="54"/>
        <v>1</v>
      </c>
    </row>
    <row r="3089" spans="1:2" x14ac:dyDescent="0.35">
      <c r="A3089">
        <v>0.21</v>
      </c>
      <c r="B3089">
        <f t="shared" si="54"/>
        <v>1</v>
      </c>
    </row>
    <row r="3090" spans="1:2" x14ac:dyDescent="0.35">
      <c r="A3090">
        <v>0.21</v>
      </c>
      <c r="B3090">
        <f t="shared" si="54"/>
        <v>1</v>
      </c>
    </row>
    <row r="3091" spans="1:2" x14ac:dyDescent="0.35">
      <c r="A3091">
        <v>0.21</v>
      </c>
      <c r="B3091">
        <f t="shared" si="54"/>
        <v>1</v>
      </c>
    </row>
    <row r="3092" spans="1:2" x14ac:dyDescent="0.35">
      <c r="A3092">
        <v>0.21</v>
      </c>
      <c r="B3092">
        <f t="shared" si="54"/>
        <v>1</v>
      </c>
    </row>
    <row r="3093" spans="1:2" x14ac:dyDescent="0.35">
      <c r="A3093">
        <v>0.21</v>
      </c>
      <c r="B3093">
        <f t="shared" si="54"/>
        <v>1</v>
      </c>
    </row>
    <row r="3094" spans="1:2" x14ac:dyDescent="0.35">
      <c r="A3094">
        <v>0.21</v>
      </c>
      <c r="B3094">
        <f t="shared" si="54"/>
        <v>1</v>
      </c>
    </row>
    <row r="3095" spans="1:2" x14ac:dyDescent="0.35">
      <c r="A3095">
        <v>0.21</v>
      </c>
      <c r="B3095">
        <f t="shared" si="54"/>
        <v>1</v>
      </c>
    </row>
    <row r="3096" spans="1:2" x14ac:dyDescent="0.35">
      <c r="A3096">
        <v>0.21</v>
      </c>
      <c r="B3096">
        <f t="shared" si="54"/>
        <v>1</v>
      </c>
    </row>
    <row r="3097" spans="1:2" x14ac:dyDescent="0.35">
      <c r="A3097">
        <v>0.21</v>
      </c>
      <c r="B3097">
        <f t="shared" si="54"/>
        <v>1</v>
      </c>
    </row>
    <row r="3098" spans="1:2" x14ac:dyDescent="0.35">
      <c r="A3098">
        <v>0.21</v>
      </c>
      <c r="B3098">
        <f t="shared" si="54"/>
        <v>1</v>
      </c>
    </row>
    <row r="3099" spans="1:2" x14ac:dyDescent="0.35">
      <c r="A3099">
        <v>0.22</v>
      </c>
      <c r="B3099">
        <f t="shared" si="54"/>
        <v>1</v>
      </c>
    </row>
    <row r="3100" spans="1:2" x14ac:dyDescent="0.35">
      <c r="A3100">
        <v>0.22</v>
      </c>
      <c r="B3100">
        <f t="shared" si="54"/>
        <v>1</v>
      </c>
    </row>
    <row r="3101" spans="1:2" x14ac:dyDescent="0.35">
      <c r="A3101">
        <v>0.22</v>
      </c>
      <c r="B3101">
        <f t="shared" si="54"/>
        <v>1</v>
      </c>
    </row>
    <row r="3102" spans="1:2" x14ac:dyDescent="0.35">
      <c r="A3102">
        <v>0.22</v>
      </c>
      <c r="B3102">
        <f t="shared" si="54"/>
        <v>1</v>
      </c>
    </row>
    <row r="3103" spans="1:2" x14ac:dyDescent="0.35">
      <c r="A3103">
        <v>0.22</v>
      </c>
      <c r="B3103">
        <f t="shared" si="54"/>
        <v>1</v>
      </c>
    </row>
    <row r="3104" spans="1:2" x14ac:dyDescent="0.35">
      <c r="A3104">
        <v>0.22</v>
      </c>
      <c r="B3104">
        <f t="shared" si="54"/>
        <v>1</v>
      </c>
    </row>
    <row r="3105" spans="1:2" x14ac:dyDescent="0.35">
      <c r="A3105">
        <v>0.22</v>
      </c>
      <c r="B3105">
        <f t="shared" si="54"/>
        <v>1</v>
      </c>
    </row>
    <row r="3106" spans="1:2" x14ac:dyDescent="0.35">
      <c r="A3106">
        <v>0.22</v>
      </c>
      <c r="B3106">
        <f t="shared" si="54"/>
        <v>1</v>
      </c>
    </row>
    <row r="3107" spans="1:2" x14ac:dyDescent="0.35">
      <c r="A3107">
        <v>0.22</v>
      </c>
      <c r="B3107">
        <f t="shared" si="54"/>
        <v>1</v>
      </c>
    </row>
    <row r="3108" spans="1:2" x14ac:dyDescent="0.35">
      <c r="A3108">
        <v>0.22</v>
      </c>
      <c r="B3108">
        <f t="shared" si="54"/>
        <v>1</v>
      </c>
    </row>
    <row r="3109" spans="1:2" x14ac:dyDescent="0.35">
      <c r="A3109">
        <v>0.22</v>
      </c>
      <c r="B3109">
        <f t="shared" si="54"/>
        <v>1</v>
      </c>
    </row>
    <row r="3110" spans="1:2" x14ac:dyDescent="0.35">
      <c r="A3110">
        <v>0.22</v>
      </c>
      <c r="B3110">
        <f t="shared" si="54"/>
        <v>1</v>
      </c>
    </row>
    <row r="3111" spans="1:2" x14ac:dyDescent="0.35">
      <c r="A3111">
        <v>0.22</v>
      </c>
      <c r="B3111">
        <f t="shared" si="54"/>
        <v>1</v>
      </c>
    </row>
    <row r="3112" spans="1:2" x14ac:dyDescent="0.35">
      <c r="A3112">
        <v>0.22</v>
      </c>
      <c r="B3112">
        <f t="shared" si="54"/>
        <v>1</v>
      </c>
    </row>
    <row r="3113" spans="1:2" x14ac:dyDescent="0.35">
      <c r="A3113">
        <v>0.22</v>
      </c>
      <c r="B3113">
        <f t="shared" si="54"/>
        <v>1</v>
      </c>
    </row>
    <row r="3114" spans="1:2" x14ac:dyDescent="0.35">
      <c r="A3114">
        <v>0.22</v>
      </c>
      <c r="B3114">
        <f t="shared" si="54"/>
        <v>1</v>
      </c>
    </row>
    <row r="3115" spans="1:2" x14ac:dyDescent="0.35">
      <c r="A3115">
        <v>0.22</v>
      </c>
      <c r="B3115">
        <f t="shared" si="54"/>
        <v>1</v>
      </c>
    </row>
    <row r="3116" spans="1:2" x14ac:dyDescent="0.35">
      <c r="A3116">
        <v>0.22</v>
      </c>
      <c r="B3116">
        <f t="shared" si="54"/>
        <v>1</v>
      </c>
    </row>
    <row r="3117" spans="1:2" x14ac:dyDescent="0.35">
      <c r="A3117">
        <v>0.22</v>
      </c>
      <c r="B3117">
        <f t="shared" si="54"/>
        <v>1</v>
      </c>
    </row>
    <row r="3118" spans="1:2" x14ac:dyDescent="0.35">
      <c r="A3118">
        <v>0.22</v>
      </c>
      <c r="B3118">
        <f t="shared" si="54"/>
        <v>1</v>
      </c>
    </row>
    <row r="3119" spans="1:2" x14ac:dyDescent="0.35">
      <c r="A3119">
        <v>0.22</v>
      </c>
      <c r="B3119">
        <f t="shared" si="54"/>
        <v>1</v>
      </c>
    </row>
    <row r="3120" spans="1:2" x14ac:dyDescent="0.35">
      <c r="A3120">
        <v>0.22</v>
      </c>
      <c r="B3120">
        <f t="shared" si="54"/>
        <v>1</v>
      </c>
    </row>
    <row r="3121" spans="1:2" x14ac:dyDescent="0.35">
      <c r="A3121">
        <v>0.22</v>
      </c>
      <c r="B3121">
        <f t="shared" si="54"/>
        <v>1</v>
      </c>
    </row>
    <row r="3122" spans="1:2" x14ac:dyDescent="0.35">
      <c r="A3122">
        <v>0.22</v>
      </c>
      <c r="B3122">
        <f t="shared" si="54"/>
        <v>1</v>
      </c>
    </row>
    <row r="3123" spans="1:2" x14ac:dyDescent="0.35">
      <c r="A3123">
        <v>0.22</v>
      </c>
      <c r="B3123">
        <f t="shared" si="54"/>
        <v>1</v>
      </c>
    </row>
    <row r="3124" spans="1:2" x14ac:dyDescent="0.35">
      <c r="A3124">
        <v>0.22</v>
      </c>
      <c r="B3124">
        <f t="shared" si="54"/>
        <v>1</v>
      </c>
    </row>
    <row r="3125" spans="1:2" x14ac:dyDescent="0.35">
      <c r="A3125">
        <v>0.22</v>
      </c>
      <c r="B3125">
        <f t="shared" si="54"/>
        <v>1</v>
      </c>
    </row>
    <row r="3126" spans="1:2" x14ac:dyDescent="0.35">
      <c r="A3126">
        <v>0.23</v>
      </c>
      <c r="B3126">
        <f t="shared" si="54"/>
        <v>1</v>
      </c>
    </row>
    <row r="3127" spans="1:2" x14ac:dyDescent="0.35">
      <c r="A3127">
        <v>0.23</v>
      </c>
      <c r="B3127">
        <f t="shared" si="54"/>
        <v>1</v>
      </c>
    </row>
    <row r="3128" spans="1:2" x14ac:dyDescent="0.35">
      <c r="A3128">
        <v>0.23</v>
      </c>
      <c r="B3128">
        <f t="shared" si="54"/>
        <v>1</v>
      </c>
    </row>
    <row r="3129" spans="1:2" x14ac:dyDescent="0.35">
      <c r="A3129">
        <v>0.23</v>
      </c>
      <c r="B3129">
        <f t="shared" si="54"/>
        <v>1</v>
      </c>
    </row>
    <row r="3130" spans="1:2" x14ac:dyDescent="0.35">
      <c r="A3130">
        <v>0.23</v>
      </c>
      <c r="B3130">
        <f t="shared" si="54"/>
        <v>1</v>
      </c>
    </row>
    <row r="3131" spans="1:2" x14ac:dyDescent="0.35">
      <c r="A3131">
        <v>0.23</v>
      </c>
      <c r="B3131">
        <f t="shared" si="54"/>
        <v>1</v>
      </c>
    </row>
    <row r="3132" spans="1:2" x14ac:dyDescent="0.35">
      <c r="A3132">
        <v>0.23</v>
      </c>
      <c r="B3132">
        <f t="shared" si="54"/>
        <v>1</v>
      </c>
    </row>
    <row r="3133" spans="1:2" x14ac:dyDescent="0.35">
      <c r="A3133">
        <v>0.23</v>
      </c>
      <c r="B3133">
        <f t="shared" si="54"/>
        <v>1</v>
      </c>
    </row>
    <row r="3134" spans="1:2" x14ac:dyDescent="0.35">
      <c r="A3134">
        <v>0.23</v>
      </c>
      <c r="B3134">
        <f t="shared" si="54"/>
        <v>1</v>
      </c>
    </row>
    <row r="3135" spans="1:2" x14ac:dyDescent="0.35">
      <c r="A3135">
        <v>0.23</v>
      </c>
      <c r="B3135">
        <f t="shared" si="54"/>
        <v>1</v>
      </c>
    </row>
    <row r="3136" spans="1:2" x14ac:dyDescent="0.35">
      <c r="A3136">
        <v>0.23</v>
      </c>
      <c r="B3136">
        <f t="shared" si="54"/>
        <v>1</v>
      </c>
    </row>
    <row r="3137" spans="1:2" x14ac:dyDescent="0.35">
      <c r="A3137">
        <v>0.23</v>
      </c>
      <c r="B3137">
        <f t="shared" si="54"/>
        <v>1</v>
      </c>
    </row>
    <row r="3138" spans="1:2" x14ac:dyDescent="0.35">
      <c r="A3138">
        <v>0.23</v>
      </c>
      <c r="B3138">
        <f t="shared" si="54"/>
        <v>1</v>
      </c>
    </row>
    <row r="3139" spans="1:2" x14ac:dyDescent="0.35">
      <c r="A3139">
        <v>0.23</v>
      </c>
      <c r="B3139">
        <f t="shared" ref="B3139:B3202" si="55">SIGN(A3139)</f>
        <v>1</v>
      </c>
    </row>
    <row r="3140" spans="1:2" x14ac:dyDescent="0.35">
      <c r="A3140">
        <v>0.23</v>
      </c>
      <c r="B3140">
        <f t="shared" si="55"/>
        <v>1</v>
      </c>
    </row>
    <row r="3141" spans="1:2" x14ac:dyDescent="0.35">
      <c r="A3141">
        <v>0.23</v>
      </c>
      <c r="B3141">
        <f t="shared" si="55"/>
        <v>1</v>
      </c>
    </row>
    <row r="3142" spans="1:2" x14ac:dyDescent="0.35">
      <c r="A3142">
        <v>0.23</v>
      </c>
      <c r="B3142">
        <f t="shared" si="55"/>
        <v>1</v>
      </c>
    </row>
    <row r="3143" spans="1:2" x14ac:dyDescent="0.35">
      <c r="A3143">
        <v>0.23</v>
      </c>
      <c r="B3143">
        <f t="shared" si="55"/>
        <v>1</v>
      </c>
    </row>
    <row r="3144" spans="1:2" x14ac:dyDescent="0.35">
      <c r="A3144">
        <v>0.23</v>
      </c>
      <c r="B3144">
        <f t="shared" si="55"/>
        <v>1</v>
      </c>
    </row>
    <row r="3145" spans="1:2" x14ac:dyDescent="0.35">
      <c r="A3145">
        <v>0.23</v>
      </c>
      <c r="B3145">
        <f t="shared" si="55"/>
        <v>1</v>
      </c>
    </row>
    <row r="3146" spans="1:2" x14ac:dyDescent="0.35">
      <c r="A3146">
        <v>0.23</v>
      </c>
      <c r="B3146">
        <f t="shared" si="55"/>
        <v>1</v>
      </c>
    </row>
    <row r="3147" spans="1:2" x14ac:dyDescent="0.35">
      <c r="A3147">
        <v>0.23</v>
      </c>
      <c r="B3147">
        <f t="shared" si="55"/>
        <v>1</v>
      </c>
    </row>
    <row r="3148" spans="1:2" x14ac:dyDescent="0.35">
      <c r="A3148">
        <v>0.24</v>
      </c>
      <c r="B3148">
        <f t="shared" si="55"/>
        <v>1</v>
      </c>
    </row>
    <row r="3149" spans="1:2" x14ac:dyDescent="0.35">
      <c r="A3149">
        <v>0.24</v>
      </c>
      <c r="B3149">
        <f t="shared" si="55"/>
        <v>1</v>
      </c>
    </row>
    <row r="3150" spans="1:2" x14ac:dyDescent="0.35">
      <c r="A3150">
        <v>0.24</v>
      </c>
      <c r="B3150">
        <f t="shared" si="55"/>
        <v>1</v>
      </c>
    </row>
    <row r="3151" spans="1:2" x14ac:dyDescent="0.35">
      <c r="A3151">
        <v>0.24</v>
      </c>
      <c r="B3151">
        <f t="shared" si="55"/>
        <v>1</v>
      </c>
    </row>
    <row r="3152" spans="1:2" x14ac:dyDescent="0.35">
      <c r="A3152">
        <v>0.24</v>
      </c>
      <c r="B3152">
        <f t="shared" si="55"/>
        <v>1</v>
      </c>
    </row>
    <row r="3153" spans="1:2" x14ac:dyDescent="0.35">
      <c r="A3153">
        <v>0.24</v>
      </c>
      <c r="B3153">
        <f t="shared" si="55"/>
        <v>1</v>
      </c>
    </row>
    <row r="3154" spans="1:2" x14ac:dyDescent="0.35">
      <c r="A3154">
        <v>0.24</v>
      </c>
      <c r="B3154">
        <f t="shared" si="55"/>
        <v>1</v>
      </c>
    </row>
    <row r="3155" spans="1:2" x14ac:dyDescent="0.35">
      <c r="A3155">
        <v>0.24</v>
      </c>
      <c r="B3155">
        <f t="shared" si="55"/>
        <v>1</v>
      </c>
    </row>
    <row r="3156" spans="1:2" x14ac:dyDescent="0.35">
      <c r="A3156">
        <v>0.24</v>
      </c>
      <c r="B3156">
        <f t="shared" si="55"/>
        <v>1</v>
      </c>
    </row>
    <row r="3157" spans="1:2" x14ac:dyDescent="0.35">
      <c r="A3157">
        <v>0.24</v>
      </c>
      <c r="B3157">
        <f t="shared" si="55"/>
        <v>1</v>
      </c>
    </row>
    <row r="3158" spans="1:2" x14ac:dyDescent="0.35">
      <c r="A3158">
        <v>0.24</v>
      </c>
      <c r="B3158">
        <f t="shared" si="55"/>
        <v>1</v>
      </c>
    </row>
    <row r="3159" spans="1:2" x14ac:dyDescent="0.35">
      <c r="A3159">
        <v>0.24</v>
      </c>
      <c r="B3159">
        <f t="shared" si="55"/>
        <v>1</v>
      </c>
    </row>
    <row r="3160" spans="1:2" x14ac:dyDescent="0.35">
      <c r="A3160">
        <v>0.24</v>
      </c>
      <c r="B3160">
        <f t="shared" si="55"/>
        <v>1</v>
      </c>
    </row>
    <row r="3161" spans="1:2" x14ac:dyDescent="0.35">
      <c r="A3161">
        <v>0.24</v>
      </c>
      <c r="B3161">
        <f t="shared" si="55"/>
        <v>1</v>
      </c>
    </row>
    <row r="3162" spans="1:2" x14ac:dyDescent="0.35">
      <c r="A3162">
        <v>0.24</v>
      </c>
      <c r="B3162">
        <f t="shared" si="55"/>
        <v>1</v>
      </c>
    </row>
    <row r="3163" spans="1:2" x14ac:dyDescent="0.35">
      <c r="A3163">
        <v>0.24</v>
      </c>
      <c r="B3163">
        <f t="shared" si="55"/>
        <v>1</v>
      </c>
    </row>
    <row r="3164" spans="1:2" x14ac:dyDescent="0.35">
      <c r="A3164">
        <v>0.24</v>
      </c>
      <c r="B3164">
        <f t="shared" si="55"/>
        <v>1</v>
      </c>
    </row>
    <row r="3165" spans="1:2" x14ac:dyDescent="0.35">
      <c r="A3165">
        <v>0.24</v>
      </c>
      <c r="B3165">
        <f t="shared" si="55"/>
        <v>1</v>
      </c>
    </row>
    <row r="3166" spans="1:2" x14ac:dyDescent="0.35">
      <c r="A3166">
        <v>0.24</v>
      </c>
      <c r="B3166">
        <f t="shared" si="55"/>
        <v>1</v>
      </c>
    </row>
    <row r="3167" spans="1:2" x14ac:dyDescent="0.35">
      <c r="A3167">
        <v>0.25</v>
      </c>
      <c r="B3167">
        <f t="shared" si="55"/>
        <v>1</v>
      </c>
    </row>
    <row r="3168" spans="1:2" x14ac:dyDescent="0.35">
      <c r="A3168">
        <v>0.25</v>
      </c>
      <c r="B3168">
        <f t="shared" si="55"/>
        <v>1</v>
      </c>
    </row>
    <row r="3169" spans="1:2" x14ac:dyDescent="0.35">
      <c r="A3169">
        <v>0.25</v>
      </c>
      <c r="B3169">
        <f t="shared" si="55"/>
        <v>1</v>
      </c>
    </row>
    <row r="3170" spans="1:2" x14ac:dyDescent="0.35">
      <c r="A3170">
        <v>0.25</v>
      </c>
      <c r="B3170">
        <f t="shared" si="55"/>
        <v>1</v>
      </c>
    </row>
    <row r="3171" spans="1:2" x14ac:dyDescent="0.35">
      <c r="A3171">
        <v>0.25</v>
      </c>
      <c r="B3171">
        <f t="shared" si="55"/>
        <v>1</v>
      </c>
    </row>
    <row r="3172" spans="1:2" x14ac:dyDescent="0.35">
      <c r="A3172">
        <v>0.25</v>
      </c>
      <c r="B3172">
        <f t="shared" si="55"/>
        <v>1</v>
      </c>
    </row>
    <row r="3173" spans="1:2" x14ac:dyDescent="0.35">
      <c r="A3173">
        <v>0.25</v>
      </c>
      <c r="B3173">
        <f t="shared" si="55"/>
        <v>1</v>
      </c>
    </row>
    <row r="3174" spans="1:2" x14ac:dyDescent="0.35">
      <c r="A3174">
        <v>0.25</v>
      </c>
      <c r="B3174">
        <f t="shared" si="55"/>
        <v>1</v>
      </c>
    </row>
    <row r="3175" spans="1:2" x14ac:dyDescent="0.35">
      <c r="A3175">
        <v>0.25</v>
      </c>
      <c r="B3175">
        <f t="shared" si="55"/>
        <v>1</v>
      </c>
    </row>
    <row r="3176" spans="1:2" x14ac:dyDescent="0.35">
      <c r="A3176">
        <v>0.25</v>
      </c>
      <c r="B3176">
        <f t="shared" si="55"/>
        <v>1</v>
      </c>
    </row>
    <row r="3177" spans="1:2" x14ac:dyDescent="0.35">
      <c r="A3177">
        <v>0.25</v>
      </c>
      <c r="B3177">
        <f t="shared" si="55"/>
        <v>1</v>
      </c>
    </row>
    <row r="3178" spans="1:2" x14ac:dyDescent="0.35">
      <c r="A3178">
        <v>0.25</v>
      </c>
      <c r="B3178">
        <f t="shared" si="55"/>
        <v>1</v>
      </c>
    </row>
    <row r="3179" spans="1:2" x14ac:dyDescent="0.35">
      <c r="A3179">
        <v>0.25</v>
      </c>
      <c r="B3179">
        <f t="shared" si="55"/>
        <v>1</v>
      </c>
    </row>
    <row r="3180" spans="1:2" x14ac:dyDescent="0.35">
      <c r="A3180">
        <v>0.25</v>
      </c>
      <c r="B3180">
        <f t="shared" si="55"/>
        <v>1</v>
      </c>
    </row>
    <row r="3181" spans="1:2" x14ac:dyDescent="0.35">
      <c r="A3181">
        <v>0.25</v>
      </c>
      <c r="B3181">
        <f t="shared" si="55"/>
        <v>1</v>
      </c>
    </row>
    <row r="3182" spans="1:2" x14ac:dyDescent="0.35">
      <c r="A3182">
        <v>0.25</v>
      </c>
      <c r="B3182">
        <f t="shared" si="55"/>
        <v>1</v>
      </c>
    </row>
    <row r="3183" spans="1:2" x14ac:dyDescent="0.35">
      <c r="A3183">
        <v>0.25</v>
      </c>
      <c r="B3183">
        <f t="shared" si="55"/>
        <v>1</v>
      </c>
    </row>
    <row r="3184" spans="1:2" x14ac:dyDescent="0.35">
      <c r="A3184">
        <v>0.25</v>
      </c>
      <c r="B3184">
        <f t="shared" si="55"/>
        <v>1</v>
      </c>
    </row>
    <row r="3185" spans="1:2" x14ac:dyDescent="0.35">
      <c r="A3185">
        <v>0.25</v>
      </c>
      <c r="B3185">
        <f t="shared" si="55"/>
        <v>1</v>
      </c>
    </row>
    <row r="3186" spans="1:2" x14ac:dyDescent="0.35">
      <c r="A3186">
        <v>0.25</v>
      </c>
      <c r="B3186">
        <f t="shared" si="55"/>
        <v>1</v>
      </c>
    </row>
    <row r="3187" spans="1:2" x14ac:dyDescent="0.35">
      <c r="A3187">
        <v>0.25</v>
      </c>
      <c r="B3187">
        <f t="shared" si="55"/>
        <v>1</v>
      </c>
    </row>
    <row r="3188" spans="1:2" x14ac:dyDescent="0.35">
      <c r="A3188">
        <v>0.25</v>
      </c>
      <c r="B3188">
        <f t="shared" si="55"/>
        <v>1</v>
      </c>
    </row>
    <row r="3189" spans="1:2" x14ac:dyDescent="0.35">
      <c r="A3189">
        <v>0.25</v>
      </c>
      <c r="B3189">
        <f t="shared" si="55"/>
        <v>1</v>
      </c>
    </row>
    <row r="3190" spans="1:2" x14ac:dyDescent="0.35">
      <c r="A3190">
        <v>0.25</v>
      </c>
      <c r="B3190">
        <f t="shared" si="55"/>
        <v>1</v>
      </c>
    </row>
    <row r="3191" spans="1:2" x14ac:dyDescent="0.35">
      <c r="A3191">
        <v>0.25</v>
      </c>
      <c r="B3191">
        <f t="shared" si="55"/>
        <v>1</v>
      </c>
    </row>
    <row r="3192" spans="1:2" x14ac:dyDescent="0.35">
      <c r="A3192">
        <v>0.25</v>
      </c>
      <c r="B3192">
        <f t="shared" si="55"/>
        <v>1</v>
      </c>
    </row>
    <row r="3193" spans="1:2" x14ac:dyDescent="0.35">
      <c r="A3193">
        <v>0.25</v>
      </c>
      <c r="B3193">
        <f t="shared" si="55"/>
        <v>1</v>
      </c>
    </row>
    <row r="3194" spans="1:2" x14ac:dyDescent="0.35">
      <c r="A3194">
        <v>0.26</v>
      </c>
      <c r="B3194">
        <f t="shared" si="55"/>
        <v>1</v>
      </c>
    </row>
    <row r="3195" spans="1:2" x14ac:dyDescent="0.35">
      <c r="A3195">
        <v>0.26</v>
      </c>
      <c r="B3195">
        <f t="shared" si="55"/>
        <v>1</v>
      </c>
    </row>
    <row r="3196" spans="1:2" x14ac:dyDescent="0.35">
      <c r="A3196">
        <v>0.26</v>
      </c>
      <c r="B3196">
        <f t="shared" si="55"/>
        <v>1</v>
      </c>
    </row>
    <row r="3197" spans="1:2" x14ac:dyDescent="0.35">
      <c r="A3197">
        <v>0.26</v>
      </c>
      <c r="B3197">
        <f t="shared" si="55"/>
        <v>1</v>
      </c>
    </row>
    <row r="3198" spans="1:2" x14ac:dyDescent="0.35">
      <c r="A3198">
        <v>0.26</v>
      </c>
      <c r="B3198">
        <f t="shared" si="55"/>
        <v>1</v>
      </c>
    </row>
    <row r="3199" spans="1:2" x14ac:dyDescent="0.35">
      <c r="A3199">
        <v>0.26</v>
      </c>
      <c r="B3199">
        <f t="shared" si="55"/>
        <v>1</v>
      </c>
    </row>
    <row r="3200" spans="1:2" x14ac:dyDescent="0.35">
      <c r="A3200">
        <v>0.26</v>
      </c>
      <c r="B3200">
        <f t="shared" si="55"/>
        <v>1</v>
      </c>
    </row>
    <row r="3201" spans="1:2" x14ac:dyDescent="0.35">
      <c r="A3201">
        <v>0.26</v>
      </c>
      <c r="B3201">
        <f t="shared" si="55"/>
        <v>1</v>
      </c>
    </row>
    <row r="3202" spans="1:2" x14ac:dyDescent="0.35">
      <c r="A3202">
        <v>0.26</v>
      </c>
      <c r="B3202">
        <f t="shared" si="55"/>
        <v>1</v>
      </c>
    </row>
    <row r="3203" spans="1:2" x14ac:dyDescent="0.35">
      <c r="A3203">
        <v>0.26</v>
      </c>
      <c r="B3203">
        <f t="shared" ref="B3203:B3266" si="56">SIGN(A3203)</f>
        <v>1</v>
      </c>
    </row>
    <row r="3204" spans="1:2" x14ac:dyDescent="0.35">
      <c r="A3204">
        <v>0.26</v>
      </c>
      <c r="B3204">
        <f t="shared" si="56"/>
        <v>1</v>
      </c>
    </row>
    <row r="3205" spans="1:2" x14ac:dyDescent="0.35">
      <c r="A3205">
        <v>0.26</v>
      </c>
      <c r="B3205">
        <f t="shared" si="56"/>
        <v>1</v>
      </c>
    </row>
    <row r="3206" spans="1:2" x14ac:dyDescent="0.35">
      <c r="A3206">
        <v>0.26</v>
      </c>
      <c r="B3206">
        <f t="shared" si="56"/>
        <v>1</v>
      </c>
    </row>
    <row r="3207" spans="1:2" x14ac:dyDescent="0.35">
      <c r="A3207">
        <v>0.26</v>
      </c>
      <c r="B3207">
        <f t="shared" si="56"/>
        <v>1</v>
      </c>
    </row>
    <row r="3208" spans="1:2" x14ac:dyDescent="0.35">
      <c r="A3208">
        <v>0.26</v>
      </c>
      <c r="B3208">
        <f t="shared" si="56"/>
        <v>1</v>
      </c>
    </row>
    <row r="3209" spans="1:2" x14ac:dyDescent="0.35">
      <c r="A3209">
        <v>0.26</v>
      </c>
      <c r="B3209">
        <f t="shared" si="56"/>
        <v>1</v>
      </c>
    </row>
    <row r="3210" spans="1:2" x14ac:dyDescent="0.35">
      <c r="A3210">
        <v>0.26</v>
      </c>
      <c r="B3210">
        <f t="shared" si="56"/>
        <v>1</v>
      </c>
    </row>
    <row r="3211" spans="1:2" x14ac:dyDescent="0.35">
      <c r="A3211">
        <v>0.26</v>
      </c>
      <c r="B3211">
        <f t="shared" si="56"/>
        <v>1</v>
      </c>
    </row>
    <row r="3212" spans="1:2" x14ac:dyDescent="0.35">
      <c r="A3212">
        <v>0.26</v>
      </c>
      <c r="B3212">
        <f t="shared" si="56"/>
        <v>1</v>
      </c>
    </row>
    <row r="3213" spans="1:2" x14ac:dyDescent="0.35">
      <c r="A3213">
        <v>0.26</v>
      </c>
      <c r="B3213">
        <f t="shared" si="56"/>
        <v>1</v>
      </c>
    </row>
    <row r="3214" spans="1:2" x14ac:dyDescent="0.35">
      <c r="A3214">
        <v>0.26</v>
      </c>
      <c r="B3214">
        <f t="shared" si="56"/>
        <v>1</v>
      </c>
    </row>
    <row r="3215" spans="1:2" x14ac:dyDescent="0.35">
      <c r="A3215">
        <v>0.27</v>
      </c>
      <c r="B3215">
        <f t="shared" si="56"/>
        <v>1</v>
      </c>
    </row>
    <row r="3216" spans="1:2" x14ac:dyDescent="0.35">
      <c r="A3216">
        <v>0.27</v>
      </c>
      <c r="B3216">
        <f t="shared" si="56"/>
        <v>1</v>
      </c>
    </row>
    <row r="3217" spans="1:2" x14ac:dyDescent="0.35">
      <c r="A3217">
        <v>0.27</v>
      </c>
      <c r="B3217">
        <f t="shared" si="56"/>
        <v>1</v>
      </c>
    </row>
    <row r="3218" spans="1:2" x14ac:dyDescent="0.35">
      <c r="A3218">
        <v>0.27</v>
      </c>
      <c r="B3218">
        <f t="shared" si="56"/>
        <v>1</v>
      </c>
    </row>
    <row r="3219" spans="1:2" x14ac:dyDescent="0.35">
      <c r="A3219">
        <v>0.27</v>
      </c>
      <c r="B3219">
        <f t="shared" si="56"/>
        <v>1</v>
      </c>
    </row>
    <row r="3220" spans="1:2" x14ac:dyDescent="0.35">
      <c r="A3220">
        <v>0.27</v>
      </c>
      <c r="B3220">
        <f t="shared" si="56"/>
        <v>1</v>
      </c>
    </row>
    <row r="3221" spans="1:2" x14ac:dyDescent="0.35">
      <c r="A3221">
        <v>0.27</v>
      </c>
      <c r="B3221">
        <f t="shared" si="56"/>
        <v>1</v>
      </c>
    </row>
    <row r="3222" spans="1:2" x14ac:dyDescent="0.35">
      <c r="A3222">
        <v>0.27</v>
      </c>
      <c r="B3222">
        <f t="shared" si="56"/>
        <v>1</v>
      </c>
    </row>
    <row r="3223" spans="1:2" x14ac:dyDescent="0.35">
      <c r="A3223">
        <v>0.27</v>
      </c>
      <c r="B3223">
        <f t="shared" si="56"/>
        <v>1</v>
      </c>
    </row>
    <row r="3224" spans="1:2" x14ac:dyDescent="0.35">
      <c r="A3224">
        <v>0.27</v>
      </c>
      <c r="B3224">
        <f t="shared" si="56"/>
        <v>1</v>
      </c>
    </row>
    <row r="3225" spans="1:2" x14ac:dyDescent="0.35">
      <c r="A3225">
        <v>0.27</v>
      </c>
      <c r="B3225">
        <f t="shared" si="56"/>
        <v>1</v>
      </c>
    </row>
    <row r="3226" spans="1:2" x14ac:dyDescent="0.35">
      <c r="A3226">
        <v>0.27</v>
      </c>
      <c r="B3226">
        <f t="shared" si="56"/>
        <v>1</v>
      </c>
    </row>
    <row r="3227" spans="1:2" x14ac:dyDescent="0.35">
      <c r="A3227">
        <v>0.27</v>
      </c>
      <c r="B3227">
        <f t="shared" si="56"/>
        <v>1</v>
      </c>
    </row>
    <row r="3228" spans="1:2" x14ac:dyDescent="0.35">
      <c r="A3228">
        <v>0.27</v>
      </c>
      <c r="B3228">
        <f t="shared" si="56"/>
        <v>1</v>
      </c>
    </row>
    <row r="3229" spans="1:2" x14ac:dyDescent="0.35">
      <c r="A3229">
        <v>0.27</v>
      </c>
      <c r="B3229">
        <f t="shared" si="56"/>
        <v>1</v>
      </c>
    </row>
    <row r="3230" spans="1:2" x14ac:dyDescent="0.35">
      <c r="A3230">
        <v>0.27</v>
      </c>
      <c r="B3230">
        <f t="shared" si="56"/>
        <v>1</v>
      </c>
    </row>
    <row r="3231" spans="1:2" x14ac:dyDescent="0.35">
      <c r="A3231">
        <v>0.27</v>
      </c>
      <c r="B3231">
        <f t="shared" si="56"/>
        <v>1</v>
      </c>
    </row>
    <row r="3232" spans="1:2" x14ac:dyDescent="0.35">
      <c r="A3232">
        <v>0.27</v>
      </c>
      <c r="B3232">
        <f t="shared" si="56"/>
        <v>1</v>
      </c>
    </row>
    <row r="3233" spans="1:2" x14ac:dyDescent="0.35">
      <c r="A3233">
        <v>0.27</v>
      </c>
      <c r="B3233">
        <f t="shared" si="56"/>
        <v>1</v>
      </c>
    </row>
    <row r="3234" spans="1:2" x14ac:dyDescent="0.35">
      <c r="A3234">
        <v>0.28000000000000003</v>
      </c>
      <c r="B3234">
        <f t="shared" si="56"/>
        <v>1</v>
      </c>
    </row>
    <row r="3235" spans="1:2" x14ac:dyDescent="0.35">
      <c r="A3235">
        <v>0.28000000000000003</v>
      </c>
      <c r="B3235">
        <f t="shared" si="56"/>
        <v>1</v>
      </c>
    </row>
    <row r="3236" spans="1:2" x14ac:dyDescent="0.35">
      <c r="A3236">
        <v>0.28000000000000003</v>
      </c>
      <c r="B3236">
        <f t="shared" si="56"/>
        <v>1</v>
      </c>
    </row>
    <row r="3237" spans="1:2" x14ac:dyDescent="0.35">
      <c r="A3237">
        <v>0.28000000000000003</v>
      </c>
      <c r="B3237">
        <f t="shared" si="56"/>
        <v>1</v>
      </c>
    </row>
    <row r="3238" spans="1:2" x14ac:dyDescent="0.35">
      <c r="A3238">
        <v>0.28000000000000003</v>
      </c>
      <c r="B3238">
        <f t="shared" si="56"/>
        <v>1</v>
      </c>
    </row>
    <row r="3239" spans="1:2" x14ac:dyDescent="0.35">
      <c r="A3239">
        <v>0.28000000000000003</v>
      </c>
      <c r="B3239">
        <f t="shared" si="56"/>
        <v>1</v>
      </c>
    </row>
    <row r="3240" spans="1:2" x14ac:dyDescent="0.35">
      <c r="A3240">
        <v>0.28000000000000003</v>
      </c>
      <c r="B3240">
        <f t="shared" si="56"/>
        <v>1</v>
      </c>
    </row>
    <row r="3241" spans="1:2" x14ac:dyDescent="0.35">
      <c r="A3241">
        <v>0.28000000000000003</v>
      </c>
      <c r="B3241">
        <f t="shared" si="56"/>
        <v>1</v>
      </c>
    </row>
    <row r="3242" spans="1:2" x14ac:dyDescent="0.35">
      <c r="A3242">
        <v>0.28000000000000003</v>
      </c>
      <c r="B3242">
        <f t="shared" si="56"/>
        <v>1</v>
      </c>
    </row>
    <row r="3243" spans="1:2" x14ac:dyDescent="0.35">
      <c r="A3243">
        <v>0.28000000000000003</v>
      </c>
      <c r="B3243">
        <f t="shared" si="56"/>
        <v>1</v>
      </c>
    </row>
    <row r="3244" spans="1:2" x14ac:dyDescent="0.35">
      <c r="A3244">
        <v>0.28000000000000003</v>
      </c>
      <c r="B3244">
        <f t="shared" si="56"/>
        <v>1</v>
      </c>
    </row>
    <row r="3245" spans="1:2" x14ac:dyDescent="0.35">
      <c r="A3245">
        <v>0.28000000000000003</v>
      </c>
      <c r="B3245">
        <f t="shared" si="56"/>
        <v>1</v>
      </c>
    </row>
    <row r="3246" spans="1:2" x14ac:dyDescent="0.35">
      <c r="A3246">
        <v>0.28000000000000003</v>
      </c>
      <c r="B3246">
        <f t="shared" si="56"/>
        <v>1</v>
      </c>
    </row>
    <row r="3247" spans="1:2" x14ac:dyDescent="0.35">
      <c r="A3247">
        <v>0.28000000000000003</v>
      </c>
      <c r="B3247">
        <f t="shared" si="56"/>
        <v>1</v>
      </c>
    </row>
    <row r="3248" spans="1:2" x14ac:dyDescent="0.35">
      <c r="A3248">
        <v>0.28000000000000003</v>
      </c>
      <c r="B3248">
        <f t="shared" si="56"/>
        <v>1</v>
      </c>
    </row>
    <row r="3249" spans="1:2" x14ac:dyDescent="0.35">
      <c r="A3249">
        <v>0.28000000000000003</v>
      </c>
      <c r="B3249">
        <f t="shared" si="56"/>
        <v>1</v>
      </c>
    </row>
    <row r="3250" spans="1:2" x14ac:dyDescent="0.35">
      <c r="A3250">
        <v>0.28000000000000003</v>
      </c>
      <c r="B3250">
        <f t="shared" si="56"/>
        <v>1</v>
      </c>
    </row>
    <row r="3251" spans="1:2" x14ac:dyDescent="0.35">
      <c r="A3251">
        <v>0.28000000000000003</v>
      </c>
      <c r="B3251">
        <f t="shared" si="56"/>
        <v>1</v>
      </c>
    </row>
    <row r="3252" spans="1:2" x14ac:dyDescent="0.35">
      <c r="A3252">
        <v>0.28000000000000003</v>
      </c>
      <c r="B3252">
        <f t="shared" si="56"/>
        <v>1</v>
      </c>
    </row>
    <row r="3253" spans="1:2" x14ac:dyDescent="0.35">
      <c r="A3253">
        <v>0.28000000000000003</v>
      </c>
      <c r="B3253">
        <f t="shared" si="56"/>
        <v>1</v>
      </c>
    </row>
    <row r="3254" spans="1:2" x14ac:dyDescent="0.35">
      <c r="A3254">
        <v>0.28000000000000003</v>
      </c>
      <c r="B3254">
        <f t="shared" si="56"/>
        <v>1</v>
      </c>
    </row>
    <row r="3255" spans="1:2" x14ac:dyDescent="0.35">
      <c r="A3255">
        <v>0.28000000000000003</v>
      </c>
      <c r="B3255">
        <f t="shared" si="56"/>
        <v>1</v>
      </c>
    </row>
    <row r="3256" spans="1:2" x14ac:dyDescent="0.35">
      <c r="A3256">
        <v>0.28000000000000003</v>
      </c>
      <c r="B3256">
        <f t="shared" si="56"/>
        <v>1</v>
      </c>
    </row>
    <row r="3257" spans="1:2" x14ac:dyDescent="0.35">
      <c r="A3257">
        <v>0.28000000000000003</v>
      </c>
      <c r="B3257">
        <f t="shared" si="56"/>
        <v>1</v>
      </c>
    </row>
    <row r="3258" spans="1:2" x14ac:dyDescent="0.35">
      <c r="A3258">
        <v>0.28000000000000003</v>
      </c>
      <c r="B3258">
        <f t="shared" si="56"/>
        <v>1</v>
      </c>
    </row>
    <row r="3259" spans="1:2" x14ac:dyDescent="0.35">
      <c r="A3259">
        <v>0.28000000000000003</v>
      </c>
      <c r="B3259">
        <f t="shared" si="56"/>
        <v>1</v>
      </c>
    </row>
    <row r="3260" spans="1:2" x14ac:dyDescent="0.35">
      <c r="A3260">
        <v>0.28000000000000003</v>
      </c>
      <c r="B3260">
        <f t="shared" si="56"/>
        <v>1</v>
      </c>
    </row>
    <row r="3261" spans="1:2" x14ac:dyDescent="0.35">
      <c r="A3261">
        <v>0.28000000000000003</v>
      </c>
      <c r="B3261">
        <f t="shared" si="56"/>
        <v>1</v>
      </c>
    </row>
    <row r="3262" spans="1:2" x14ac:dyDescent="0.35">
      <c r="A3262">
        <v>0.28999999999999998</v>
      </c>
      <c r="B3262">
        <f t="shared" si="56"/>
        <v>1</v>
      </c>
    </row>
    <row r="3263" spans="1:2" x14ac:dyDescent="0.35">
      <c r="A3263">
        <v>0.28999999999999998</v>
      </c>
      <c r="B3263">
        <f t="shared" si="56"/>
        <v>1</v>
      </c>
    </row>
    <row r="3264" spans="1:2" x14ac:dyDescent="0.35">
      <c r="A3264">
        <v>0.28999999999999998</v>
      </c>
      <c r="B3264">
        <f t="shared" si="56"/>
        <v>1</v>
      </c>
    </row>
    <row r="3265" spans="1:2" x14ac:dyDescent="0.35">
      <c r="A3265">
        <v>0.28999999999999998</v>
      </c>
      <c r="B3265">
        <f t="shared" si="56"/>
        <v>1</v>
      </c>
    </row>
    <row r="3266" spans="1:2" x14ac:dyDescent="0.35">
      <c r="A3266">
        <v>0.28999999999999998</v>
      </c>
      <c r="B3266">
        <f t="shared" si="56"/>
        <v>1</v>
      </c>
    </row>
    <row r="3267" spans="1:2" x14ac:dyDescent="0.35">
      <c r="A3267">
        <v>0.28999999999999998</v>
      </c>
      <c r="B3267">
        <f t="shared" ref="B3267:B3330" si="57">SIGN(A3267)</f>
        <v>1</v>
      </c>
    </row>
    <row r="3268" spans="1:2" x14ac:dyDescent="0.35">
      <c r="A3268">
        <v>0.28999999999999998</v>
      </c>
      <c r="B3268">
        <f t="shared" si="57"/>
        <v>1</v>
      </c>
    </row>
    <row r="3269" spans="1:2" x14ac:dyDescent="0.35">
      <c r="A3269">
        <v>0.28999999999999998</v>
      </c>
      <c r="B3269">
        <f t="shared" si="57"/>
        <v>1</v>
      </c>
    </row>
    <row r="3270" spans="1:2" x14ac:dyDescent="0.35">
      <c r="A3270">
        <v>0.28999999999999998</v>
      </c>
      <c r="B3270">
        <f t="shared" si="57"/>
        <v>1</v>
      </c>
    </row>
    <row r="3271" spans="1:2" x14ac:dyDescent="0.35">
      <c r="A3271">
        <v>0.28999999999999998</v>
      </c>
      <c r="B3271">
        <f t="shared" si="57"/>
        <v>1</v>
      </c>
    </row>
    <row r="3272" spans="1:2" x14ac:dyDescent="0.35">
      <c r="A3272">
        <v>0.28999999999999998</v>
      </c>
      <c r="B3272">
        <f t="shared" si="57"/>
        <v>1</v>
      </c>
    </row>
    <row r="3273" spans="1:2" x14ac:dyDescent="0.35">
      <c r="A3273">
        <v>0.28999999999999998</v>
      </c>
      <c r="B3273">
        <f t="shared" si="57"/>
        <v>1</v>
      </c>
    </row>
    <row r="3274" spans="1:2" x14ac:dyDescent="0.35">
      <c r="A3274">
        <v>0.28999999999999998</v>
      </c>
      <c r="B3274">
        <f t="shared" si="57"/>
        <v>1</v>
      </c>
    </row>
    <row r="3275" spans="1:2" x14ac:dyDescent="0.35">
      <c r="A3275">
        <v>0.28999999999999998</v>
      </c>
      <c r="B3275">
        <f t="shared" si="57"/>
        <v>1</v>
      </c>
    </row>
    <row r="3276" spans="1:2" x14ac:dyDescent="0.35">
      <c r="A3276">
        <v>0.3</v>
      </c>
      <c r="B3276">
        <f t="shared" si="57"/>
        <v>1</v>
      </c>
    </row>
    <row r="3277" spans="1:2" x14ac:dyDescent="0.35">
      <c r="A3277">
        <v>0.3</v>
      </c>
      <c r="B3277">
        <f t="shared" si="57"/>
        <v>1</v>
      </c>
    </row>
    <row r="3278" spans="1:2" x14ac:dyDescent="0.35">
      <c r="A3278">
        <v>0.3</v>
      </c>
      <c r="B3278">
        <f t="shared" si="57"/>
        <v>1</v>
      </c>
    </row>
    <row r="3279" spans="1:2" x14ac:dyDescent="0.35">
      <c r="A3279">
        <v>0.3</v>
      </c>
      <c r="B3279">
        <f t="shared" si="57"/>
        <v>1</v>
      </c>
    </row>
    <row r="3280" spans="1:2" x14ac:dyDescent="0.35">
      <c r="A3280">
        <v>0.3</v>
      </c>
      <c r="B3280">
        <f t="shared" si="57"/>
        <v>1</v>
      </c>
    </row>
    <row r="3281" spans="1:2" x14ac:dyDescent="0.35">
      <c r="A3281">
        <v>0.3</v>
      </c>
      <c r="B3281">
        <f t="shared" si="57"/>
        <v>1</v>
      </c>
    </row>
    <row r="3282" spans="1:2" x14ac:dyDescent="0.35">
      <c r="A3282">
        <v>0.3</v>
      </c>
      <c r="B3282">
        <f t="shared" si="57"/>
        <v>1</v>
      </c>
    </row>
    <row r="3283" spans="1:2" x14ac:dyDescent="0.35">
      <c r="A3283">
        <v>0.3</v>
      </c>
      <c r="B3283">
        <f t="shared" si="57"/>
        <v>1</v>
      </c>
    </row>
    <row r="3284" spans="1:2" x14ac:dyDescent="0.35">
      <c r="A3284">
        <v>0.3</v>
      </c>
      <c r="B3284">
        <f t="shared" si="57"/>
        <v>1</v>
      </c>
    </row>
    <row r="3285" spans="1:2" x14ac:dyDescent="0.35">
      <c r="A3285">
        <v>0.3</v>
      </c>
      <c r="B3285">
        <f t="shared" si="57"/>
        <v>1</v>
      </c>
    </row>
    <row r="3286" spans="1:2" x14ac:dyDescent="0.35">
      <c r="A3286">
        <v>0.3</v>
      </c>
      <c r="B3286">
        <f t="shared" si="57"/>
        <v>1</v>
      </c>
    </row>
    <row r="3287" spans="1:2" x14ac:dyDescent="0.35">
      <c r="A3287">
        <v>0.3</v>
      </c>
      <c r="B3287">
        <f t="shared" si="57"/>
        <v>1</v>
      </c>
    </row>
    <row r="3288" spans="1:2" x14ac:dyDescent="0.35">
      <c r="A3288">
        <v>0.3</v>
      </c>
      <c r="B3288">
        <f t="shared" si="57"/>
        <v>1</v>
      </c>
    </row>
    <row r="3289" spans="1:2" x14ac:dyDescent="0.35">
      <c r="A3289">
        <v>0.3</v>
      </c>
      <c r="B3289">
        <f t="shared" si="57"/>
        <v>1</v>
      </c>
    </row>
    <row r="3290" spans="1:2" x14ac:dyDescent="0.35">
      <c r="A3290">
        <v>0.3</v>
      </c>
      <c r="B3290">
        <f t="shared" si="57"/>
        <v>1</v>
      </c>
    </row>
    <row r="3291" spans="1:2" x14ac:dyDescent="0.35">
      <c r="A3291">
        <v>0.3</v>
      </c>
      <c r="B3291">
        <f t="shared" si="57"/>
        <v>1</v>
      </c>
    </row>
    <row r="3292" spans="1:2" x14ac:dyDescent="0.35">
      <c r="A3292">
        <v>0.3</v>
      </c>
      <c r="B3292">
        <f t="shared" si="57"/>
        <v>1</v>
      </c>
    </row>
    <row r="3293" spans="1:2" x14ac:dyDescent="0.35">
      <c r="A3293">
        <v>0.3</v>
      </c>
      <c r="B3293">
        <f t="shared" si="57"/>
        <v>1</v>
      </c>
    </row>
    <row r="3294" spans="1:2" x14ac:dyDescent="0.35">
      <c r="A3294">
        <v>0.3</v>
      </c>
      <c r="B3294">
        <f t="shared" si="57"/>
        <v>1</v>
      </c>
    </row>
    <row r="3295" spans="1:2" x14ac:dyDescent="0.35">
      <c r="A3295">
        <v>0.3</v>
      </c>
      <c r="B3295">
        <f t="shared" si="57"/>
        <v>1</v>
      </c>
    </row>
    <row r="3296" spans="1:2" x14ac:dyDescent="0.35">
      <c r="A3296">
        <v>0.3</v>
      </c>
      <c r="B3296">
        <f t="shared" si="57"/>
        <v>1</v>
      </c>
    </row>
    <row r="3297" spans="1:2" x14ac:dyDescent="0.35">
      <c r="A3297">
        <v>0.3</v>
      </c>
      <c r="B3297">
        <f t="shared" si="57"/>
        <v>1</v>
      </c>
    </row>
    <row r="3298" spans="1:2" x14ac:dyDescent="0.35">
      <c r="A3298">
        <v>0.3</v>
      </c>
      <c r="B3298">
        <f t="shared" si="57"/>
        <v>1</v>
      </c>
    </row>
    <row r="3299" spans="1:2" x14ac:dyDescent="0.35">
      <c r="A3299">
        <v>0.31</v>
      </c>
      <c r="B3299">
        <f t="shared" si="57"/>
        <v>1</v>
      </c>
    </row>
    <row r="3300" spans="1:2" x14ac:dyDescent="0.35">
      <c r="A3300">
        <v>0.31</v>
      </c>
      <c r="B3300">
        <f t="shared" si="57"/>
        <v>1</v>
      </c>
    </row>
    <row r="3301" spans="1:2" x14ac:dyDescent="0.35">
      <c r="A3301">
        <v>0.31</v>
      </c>
      <c r="B3301">
        <f t="shared" si="57"/>
        <v>1</v>
      </c>
    </row>
    <row r="3302" spans="1:2" x14ac:dyDescent="0.35">
      <c r="A3302">
        <v>0.31</v>
      </c>
      <c r="B3302">
        <f t="shared" si="57"/>
        <v>1</v>
      </c>
    </row>
    <row r="3303" spans="1:2" x14ac:dyDescent="0.35">
      <c r="A3303">
        <v>0.31</v>
      </c>
      <c r="B3303">
        <f t="shared" si="57"/>
        <v>1</v>
      </c>
    </row>
    <row r="3304" spans="1:2" x14ac:dyDescent="0.35">
      <c r="A3304">
        <v>0.31</v>
      </c>
      <c r="B3304">
        <f t="shared" si="57"/>
        <v>1</v>
      </c>
    </row>
    <row r="3305" spans="1:2" x14ac:dyDescent="0.35">
      <c r="A3305">
        <v>0.31</v>
      </c>
      <c r="B3305">
        <f t="shared" si="57"/>
        <v>1</v>
      </c>
    </row>
    <row r="3306" spans="1:2" x14ac:dyDescent="0.35">
      <c r="A3306">
        <v>0.31</v>
      </c>
      <c r="B3306">
        <f t="shared" si="57"/>
        <v>1</v>
      </c>
    </row>
    <row r="3307" spans="1:2" x14ac:dyDescent="0.35">
      <c r="A3307">
        <v>0.31</v>
      </c>
      <c r="B3307">
        <f t="shared" si="57"/>
        <v>1</v>
      </c>
    </row>
    <row r="3308" spans="1:2" x14ac:dyDescent="0.35">
      <c r="A3308">
        <v>0.31</v>
      </c>
      <c r="B3308">
        <f t="shared" si="57"/>
        <v>1</v>
      </c>
    </row>
    <row r="3309" spans="1:2" x14ac:dyDescent="0.35">
      <c r="A3309">
        <v>0.31</v>
      </c>
      <c r="B3309">
        <f t="shared" si="57"/>
        <v>1</v>
      </c>
    </row>
    <row r="3310" spans="1:2" x14ac:dyDescent="0.35">
      <c r="A3310">
        <v>0.31</v>
      </c>
      <c r="B3310">
        <f t="shared" si="57"/>
        <v>1</v>
      </c>
    </row>
    <row r="3311" spans="1:2" x14ac:dyDescent="0.35">
      <c r="A3311">
        <v>0.31</v>
      </c>
      <c r="B3311">
        <f t="shared" si="57"/>
        <v>1</v>
      </c>
    </row>
    <row r="3312" spans="1:2" x14ac:dyDescent="0.35">
      <c r="A3312">
        <v>0.31</v>
      </c>
      <c r="B3312">
        <f t="shared" si="57"/>
        <v>1</v>
      </c>
    </row>
    <row r="3313" spans="1:2" x14ac:dyDescent="0.35">
      <c r="A3313">
        <v>0.31</v>
      </c>
      <c r="B3313">
        <f t="shared" si="57"/>
        <v>1</v>
      </c>
    </row>
    <row r="3314" spans="1:2" x14ac:dyDescent="0.35">
      <c r="A3314">
        <v>0.31</v>
      </c>
      <c r="B3314">
        <f t="shared" si="57"/>
        <v>1</v>
      </c>
    </row>
    <row r="3315" spans="1:2" x14ac:dyDescent="0.35">
      <c r="A3315">
        <v>0.31</v>
      </c>
      <c r="B3315">
        <f t="shared" si="57"/>
        <v>1</v>
      </c>
    </row>
    <row r="3316" spans="1:2" x14ac:dyDescent="0.35">
      <c r="A3316">
        <v>0.31</v>
      </c>
      <c r="B3316">
        <f t="shared" si="57"/>
        <v>1</v>
      </c>
    </row>
    <row r="3317" spans="1:2" x14ac:dyDescent="0.35">
      <c r="A3317">
        <v>0.31</v>
      </c>
      <c r="B3317">
        <f t="shared" si="57"/>
        <v>1</v>
      </c>
    </row>
    <row r="3318" spans="1:2" x14ac:dyDescent="0.35">
      <c r="A3318">
        <v>0.31</v>
      </c>
      <c r="B3318">
        <f t="shared" si="57"/>
        <v>1</v>
      </c>
    </row>
    <row r="3319" spans="1:2" x14ac:dyDescent="0.35">
      <c r="A3319">
        <v>0.31</v>
      </c>
      <c r="B3319">
        <f t="shared" si="57"/>
        <v>1</v>
      </c>
    </row>
    <row r="3320" spans="1:2" x14ac:dyDescent="0.35">
      <c r="A3320">
        <v>0.31</v>
      </c>
      <c r="B3320">
        <f t="shared" si="57"/>
        <v>1</v>
      </c>
    </row>
    <row r="3321" spans="1:2" x14ac:dyDescent="0.35">
      <c r="A3321">
        <v>0.31</v>
      </c>
      <c r="B3321">
        <f t="shared" si="57"/>
        <v>1</v>
      </c>
    </row>
    <row r="3322" spans="1:2" x14ac:dyDescent="0.35">
      <c r="A3322">
        <v>0.31</v>
      </c>
      <c r="B3322">
        <f t="shared" si="57"/>
        <v>1</v>
      </c>
    </row>
    <row r="3323" spans="1:2" x14ac:dyDescent="0.35">
      <c r="A3323">
        <v>0.31</v>
      </c>
      <c r="B3323">
        <f t="shared" si="57"/>
        <v>1</v>
      </c>
    </row>
    <row r="3324" spans="1:2" x14ac:dyDescent="0.35">
      <c r="A3324">
        <v>0.31</v>
      </c>
      <c r="B3324">
        <f t="shared" si="57"/>
        <v>1</v>
      </c>
    </row>
    <row r="3325" spans="1:2" x14ac:dyDescent="0.35">
      <c r="A3325">
        <v>0.32</v>
      </c>
      <c r="B3325">
        <f t="shared" si="57"/>
        <v>1</v>
      </c>
    </row>
    <row r="3326" spans="1:2" x14ac:dyDescent="0.35">
      <c r="A3326">
        <v>0.32</v>
      </c>
      <c r="B3326">
        <f t="shared" si="57"/>
        <v>1</v>
      </c>
    </row>
    <row r="3327" spans="1:2" x14ac:dyDescent="0.35">
      <c r="A3327">
        <v>0.32</v>
      </c>
      <c r="B3327">
        <f t="shared" si="57"/>
        <v>1</v>
      </c>
    </row>
    <row r="3328" spans="1:2" x14ac:dyDescent="0.35">
      <c r="A3328">
        <v>0.32</v>
      </c>
      <c r="B3328">
        <f t="shared" si="57"/>
        <v>1</v>
      </c>
    </row>
    <row r="3329" spans="1:2" x14ac:dyDescent="0.35">
      <c r="A3329">
        <v>0.32</v>
      </c>
      <c r="B3329">
        <f t="shared" si="57"/>
        <v>1</v>
      </c>
    </row>
    <row r="3330" spans="1:2" x14ac:dyDescent="0.35">
      <c r="A3330">
        <v>0.32</v>
      </c>
      <c r="B3330">
        <f t="shared" si="57"/>
        <v>1</v>
      </c>
    </row>
    <row r="3331" spans="1:2" x14ac:dyDescent="0.35">
      <c r="A3331">
        <v>0.32</v>
      </c>
      <c r="B3331">
        <f t="shared" ref="B3331:B3394" si="58">SIGN(A3331)</f>
        <v>1</v>
      </c>
    </row>
    <row r="3332" spans="1:2" x14ac:dyDescent="0.35">
      <c r="A3332">
        <v>0.32</v>
      </c>
      <c r="B3332">
        <f t="shared" si="58"/>
        <v>1</v>
      </c>
    </row>
    <row r="3333" spans="1:2" x14ac:dyDescent="0.35">
      <c r="A3333">
        <v>0.32</v>
      </c>
      <c r="B3333">
        <f t="shared" si="58"/>
        <v>1</v>
      </c>
    </row>
    <row r="3334" spans="1:2" x14ac:dyDescent="0.35">
      <c r="A3334">
        <v>0.32</v>
      </c>
      <c r="B3334">
        <f t="shared" si="58"/>
        <v>1</v>
      </c>
    </row>
    <row r="3335" spans="1:2" x14ac:dyDescent="0.35">
      <c r="A3335">
        <v>0.32</v>
      </c>
      <c r="B3335">
        <f t="shared" si="58"/>
        <v>1</v>
      </c>
    </row>
    <row r="3336" spans="1:2" x14ac:dyDescent="0.35">
      <c r="A3336">
        <v>0.32</v>
      </c>
      <c r="B3336">
        <f t="shared" si="58"/>
        <v>1</v>
      </c>
    </row>
    <row r="3337" spans="1:2" x14ac:dyDescent="0.35">
      <c r="A3337">
        <v>0.32</v>
      </c>
      <c r="B3337">
        <f t="shared" si="58"/>
        <v>1</v>
      </c>
    </row>
    <row r="3338" spans="1:2" x14ac:dyDescent="0.35">
      <c r="A3338">
        <v>0.32</v>
      </c>
      <c r="B3338">
        <f t="shared" si="58"/>
        <v>1</v>
      </c>
    </row>
    <row r="3339" spans="1:2" x14ac:dyDescent="0.35">
      <c r="A3339">
        <v>0.32</v>
      </c>
      <c r="B3339">
        <f t="shared" si="58"/>
        <v>1</v>
      </c>
    </row>
    <row r="3340" spans="1:2" x14ac:dyDescent="0.35">
      <c r="A3340">
        <v>0.32</v>
      </c>
      <c r="B3340">
        <f t="shared" si="58"/>
        <v>1</v>
      </c>
    </row>
    <row r="3341" spans="1:2" x14ac:dyDescent="0.35">
      <c r="A3341">
        <v>0.32</v>
      </c>
      <c r="B3341">
        <f t="shared" si="58"/>
        <v>1</v>
      </c>
    </row>
    <row r="3342" spans="1:2" x14ac:dyDescent="0.35">
      <c r="A3342">
        <v>0.32</v>
      </c>
      <c r="B3342">
        <f t="shared" si="58"/>
        <v>1</v>
      </c>
    </row>
    <row r="3343" spans="1:2" x14ac:dyDescent="0.35">
      <c r="A3343">
        <v>0.33</v>
      </c>
      <c r="B3343">
        <f t="shared" si="58"/>
        <v>1</v>
      </c>
    </row>
    <row r="3344" spans="1:2" x14ac:dyDescent="0.35">
      <c r="A3344">
        <v>0.33</v>
      </c>
      <c r="B3344">
        <f t="shared" si="58"/>
        <v>1</v>
      </c>
    </row>
    <row r="3345" spans="1:2" x14ac:dyDescent="0.35">
      <c r="A3345">
        <v>0.33</v>
      </c>
      <c r="B3345">
        <f t="shared" si="58"/>
        <v>1</v>
      </c>
    </row>
    <row r="3346" spans="1:2" x14ac:dyDescent="0.35">
      <c r="A3346">
        <v>0.33</v>
      </c>
      <c r="B3346">
        <f t="shared" si="58"/>
        <v>1</v>
      </c>
    </row>
    <row r="3347" spans="1:2" x14ac:dyDescent="0.35">
      <c r="A3347">
        <v>0.33</v>
      </c>
      <c r="B3347">
        <f t="shared" si="58"/>
        <v>1</v>
      </c>
    </row>
    <row r="3348" spans="1:2" x14ac:dyDescent="0.35">
      <c r="A3348">
        <v>0.33</v>
      </c>
      <c r="B3348">
        <f t="shared" si="58"/>
        <v>1</v>
      </c>
    </row>
    <row r="3349" spans="1:2" x14ac:dyDescent="0.35">
      <c r="A3349">
        <v>0.33</v>
      </c>
      <c r="B3349">
        <f t="shared" si="58"/>
        <v>1</v>
      </c>
    </row>
    <row r="3350" spans="1:2" x14ac:dyDescent="0.35">
      <c r="A3350">
        <v>0.33</v>
      </c>
      <c r="B3350">
        <f t="shared" si="58"/>
        <v>1</v>
      </c>
    </row>
    <row r="3351" spans="1:2" x14ac:dyDescent="0.35">
      <c r="A3351">
        <v>0.33</v>
      </c>
      <c r="B3351">
        <f t="shared" si="58"/>
        <v>1</v>
      </c>
    </row>
    <row r="3352" spans="1:2" x14ac:dyDescent="0.35">
      <c r="A3352">
        <v>0.33</v>
      </c>
      <c r="B3352">
        <f t="shared" si="58"/>
        <v>1</v>
      </c>
    </row>
    <row r="3353" spans="1:2" x14ac:dyDescent="0.35">
      <c r="A3353">
        <v>0.33</v>
      </c>
      <c r="B3353">
        <f t="shared" si="58"/>
        <v>1</v>
      </c>
    </row>
    <row r="3354" spans="1:2" x14ac:dyDescent="0.35">
      <c r="A3354">
        <v>0.33</v>
      </c>
      <c r="B3354">
        <f t="shared" si="58"/>
        <v>1</v>
      </c>
    </row>
    <row r="3355" spans="1:2" x14ac:dyDescent="0.35">
      <c r="A3355">
        <v>0.33</v>
      </c>
      <c r="B3355">
        <f t="shared" si="58"/>
        <v>1</v>
      </c>
    </row>
    <row r="3356" spans="1:2" x14ac:dyDescent="0.35">
      <c r="A3356">
        <v>0.33</v>
      </c>
      <c r="B3356">
        <f t="shared" si="58"/>
        <v>1</v>
      </c>
    </row>
    <row r="3357" spans="1:2" x14ac:dyDescent="0.35">
      <c r="A3357">
        <v>0.33</v>
      </c>
      <c r="B3357">
        <f t="shared" si="58"/>
        <v>1</v>
      </c>
    </row>
    <row r="3358" spans="1:2" x14ac:dyDescent="0.35">
      <c r="A3358">
        <v>0.33</v>
      </c>
      <c r="B3358">
        <f t="shared" si="58"/>
        <v>1</v>
      </c>
    </row>
    <row r="3359" spans="1:2" x14ac:dyDescent="0.35">
      <c r="A3359">
        <v>0.33</v>
      </c>
      <c r="B3359">
        <f t="shared" si="58"/>
        <v>1</v>
      </c>
    </row>
    <row r="3360" spans="1:2" x14ac:dyDescent="0.35">
      <c r="A3360">
        <v>0.33</v>
      </c>
      <c r="B3360">
        <f t="shared" si="58"/>
        <v>1</v>
      </c>
    </row>
    <row r="3361" spans="1:2" x14ac:dyDescent="0.35">
      <c r="A3361">
        <v>0.33</v>
      </c>
      <c r="B3361">
        <f t="shared" si="58"/>
        <v>1</v>
      </c>
    </row>
    <row r="3362" spans="1:2" x14ac:dyDescent="0.35">
      <c r="A3362">
        <v>0.33</v>
      </c>
      <c r="B3362">
        <f t="shared" si="58"/>
        <v>1</v>
      </c>
    </row>
    <row r="3363" spans="1:2" x14ac:dyDescent="0.35">
      <c r="A3363">
        <v>0.34</v>
      </c>
      <c r="B3363">
        <f t="shared" si="58"/>
        <v>1</v>
      </c>
    </row>
    <row r="3364" spans="1:2" x14ac:dyDescent="0.35">
      <c r="A3364">
        <v>0.34</v>
      </c>
      <c r="B3364">
        <f t="shared" si="58"/>
        <v>1</v>
      </c>
    </row>
    <row r="3365" spans="1:2" x14ac:dyDescent="0.35">
      <c r="A3365">
        <v>0.34</v>
      </c>
      <c r="B3365">
        <f t="shared" si="58"/>
        <v>1</v>
      </c>
    </row>
    <row r="3366" spans="1:2" x14ac:dyDescent="0.35">
      <c r="A3366">
        <v>0.34</v>
      </c>
      <c r="B3366">
        <f t="shared" si="58"/>
        <v>1</v>
      </c>
    </row>
    <row r="3367" spans="1:2" x14ac:dyDescent="0.35">
      <c r="A3367">
        <v>0.34</v>
      </c>
      <c r="B3367">
        <f t="shared" si="58"/>
        <v>1</v>
      </c>
    </row>
    <row r="3368" spans="1:2" x14ac:dyDescent="0.35">
      <c r="A3368">
        <v>0.34</v>
      </c>
      <c r="B3368">
        <f t="shared" si="58"/>
        <v>1</v>
      </c>
    </row>
    <row r="3369" spans="1:2" x14ac:dyDescent="0.35">
      <c r="A3369">
        <v>0.34</v>
      </c>
      <c r="B3369">
        <f t="shared" si="58"/>
        <v>1</v>
      </c>
    </row>
    <row r="3370" spans="1:2" x14ac:dyDescent="0.35">
      <c r="A3370">
        <v>0.34</v>
      </c>
      <c r="B3370">
        <f t="shared" si="58"/>
        <v>1</v>
      </c>
    </row>
    <row r="3371" spans="1:2" x14ac:dyDescent="0.35">
      <c r="A3371">
        <v>0.34</v>
      </c>
      <c r="B3371">
        <f t="shared" si="58"/>
        <v>1</v>
      </c>
    </row>
    <row r="3372" spans="1:2" x14ac:dyDescent="0.35">
      <c r="A3372">
        <v>0.34</v>
      </c>
      <c r="B3372">
        <f t="shared" si="58"/>
        <v>1</v>
      </c>
    </row>
    <row r="3373" spans="1:2" x14ac:dyDescent="0.35">
      <c r="A3373">
        <v>0.34</v>
      </c>
      <c r="B3373">
        <f t="shared" si="58"/>
        <v>1</v>
      </c>
    </row>
    <row r="3374" spans="1:2" x14ac:dyDescent="0.35">
      <c r="A3374">
        <v>0.34</v>
      </c>
      <c r="B3374">
        <f t="shared" si="58"/>
        <v>1</v>
      </c>
    </row>
    <row r="3375" spans="1:2" x14ac:dyDescent="0.35">
      <c r="A3375">
        <v>0.34</v>
      </c>
      <c r="B3375">
        <f t="shared" si="58"/>
        <v>1</v>
      </c>
    </row>
    <row r="3376" spans="1:2" x14ac:dyDescent="0.35">
      <c r="A3376">
        <v>0.34</v>
      </c>
      <c r="B3376">
        <f t="shared" si="58"/>
        <v>1</v>
      </c>
    </row>
    <row r="3377" spans="1:2" x14ac:dyDescent="0.35">
      <c r="A3377">
        <v>0.35</v>
      </c>
      <c r="B3377">
        <f t="shared" si="58"/>
        <v>1</v>
      </c>
    </row>
    <row r="3378" spans="1:2" x14ac:dyDescent="0.35">
      <c r="A3378">
        <v>0.35</v>
      </c>
      <c r="B3378">
        <f t="shared" si="58"/>
        <v>1</v>
      </c>
    </row>
    <row r="3379" spans="1:2" x14ac:dyDescent="0.35">
      <c r="A3379">
        <v>0.35</v>
      </c>
      <c r="B3379">
        <f t="shared" si="58"/>
        <v>1</v>
      </c>
    </row>
    <row r="3380" spans="1:2" x14ac:dyDescent="0.35">
      <c r="A3380">
        <v>0.35</v>
      </c>
      <c r="B3380">
        <f t="shared" si="58"/>
        <v>1</v>
      </c>
    </row>
    <row r="3381" spans="1:2" x14ac:dyDescent="0.35">
      <c r="A3381">
        <v>0.35</v>
      </c>
      <c r="B3381">
        <f t="shared" si="58"/>
        <v>1</v>
      </c>
    </row>
    <row r="3382" spans="1:2" x14ac:dyDescent="0.35">
      <c r="A3382">
        <v>0.35</v>
      </c>
      <c r="B3382">
        <f t="shared" si="58"/>
        <v>1</v>
      </c>
    </row>
    <row r="3383" spans="1:2" x14ac:dyDescent="0.35">
      <c r="A3383">
        <v>0.35</v>
      </c>
      <c r="B3383">
        <f t="shared" si="58"/>
        <v>1</v>
      </c>
    </row>
    <row r="3384" spans="1:2" x14ac:dyDescent="0.35">
      <c r="A3384">
        <v>0.35</v>
      </c>
      <c r="B3384">
        <f t="shared" si="58"/>
        <v>1</v>
      </c>
    </row>
    <row r="3385" spans="1:2" x14ac:dyDescent="0.35">
      <c r="A3385">
        <v>0.35</v>
      </c>
      <c r="B3385">
        <f t="shared" si="58"/>
        <v>1</v>
      </c>
    </row>
    <row r="3386" spans="1:2" x14ac:dyDescent="0.35">
      <c r="A3386">
        <v>0.35</v>
      </c>
      <c r="B3386">
        <f t="shared" si="58"/>
        <v>1</v>
      </c>
    </row>
    <row r="3387" spans="1:2" x14ac:dyDescent="0.35">
      <c r="A3387">
        <v>0.35</v>
      </c>
      <c r="B3387">
        <f t="shared" si="58"/>
        <v>1</v>
      </c>
    </row>
    <row r="3388" spans="1:2" x14ac:dyDescent="0.35">
      <c r="A3388">
        <v>0.35</v>
      </c>
      <c r="B3388">
        <f t="shared" si="58"/>
        <v>1</v>
      </c>
    </row>
    <row r="3389" spans="1:2" x14ac:dyDescent="0.35">
      <c r="A3389">
        <v>0.35</v>
      </c>
      <c r="B3389">
        <f t="shared" si="58"/>
        <v>1</v>
      </c>
    </row>
    <row r="3390" spans="1:2" x14ac:dyDescent="0.35">
      <c r="A3390">
        <v>0.35</v>
      </c>
      <c r="B3390">
        <f t="shared" si="58"/>
        <v>1</v>
      </c>
    </row>
    <row r="3391" spans="1:2" x14ac:dyDescent="0.35">
      <c r="A3391">
        <v>0.35</v>
      </c>
      <c r="B3391">
        <f t="shared" si="58"/>
        <v>1</v>
      </c>
    </row>
    <row r="3392" spans="1:2" x14ac:dyDescent="0.35">
      <c r="A3392">
        <v>0.35</v>
      </c>
      <c r="B3392">
        <f t="shared" si="58"/>
        <v>1</v>
      </c>
    </row>
    <row r="3393" spans="1:2" x14ac:dyDescent="0.35">
      <c r="A3393">
        <v>0.36</v>
      </c>
      <c r="B3393">
        <f t="shared" si="58"/>
        <v>1</v>
      </c>
    </row>
    <row r="3394" spans="1:2" x14ac:dyDescent="0.35">
      <c r="A3394">
        <v>0.36</v>
      </c>
      <c r="B3394">
        <f t="shared" si="58"/>
        <v>1</v>
      </c>
    </row>
    <row r="3395" spans="1:2" x14ac:dyDescent="0.35">
      <c r="A3395">
        <v>0.36</v>
      </c>
      <c r="B3395">
        <f t="shared" ref="B3395:B3458" si="59">SIGN(A3395)</f>
        <v>1</v>
      </c>
    </row>
    <row r="3396" spans="1:2" x14ac:dyDescent="0.35">
      <c r="A3396">
        <v>0.36</v>
      </c>
      <c r="B3396">
        <f t="shared" si="59"/>
        <v>1</v>
      </c>
    </row>
    <row r="3397" spans="1:2" x14ac:dyDescent="0.35">
      <c r="A3397">
        <v>0.36</v>
      </c>
      <c r="B3397">
        <f t="shared" si="59"/>
        <v>1</v>
      </c>
    </row>
    <row r="3398" spans="1:2" x14ac:dyDescent="0.35">
      <c r="A3398">
        <v>0.36</v>
      </c>
      <c r="B3398">
        <f t="shared" si="59"/>
        <v>1</v>
      </c>
    </row>
    <row r="3399" spans="1:2" x14ac:dyDescent="0.35">
      <c r="A3399">
        <v>0.36</v>
      </c>
      <c r="B3399">
        <f t="shared" si="59"/>
        <v>1</v>
      </c>
    </row>
    <row r="3400" spans="1:2" x14ac:dyDescent="0.35">
      <c r="A3400">
        <v>0.36</v>
      </c>
      <c r="B3400">
        <f t="shared" si="59"/>
        <v>1</v>
      </c>
    </row>
    <row r="3401" spans="1:2" x14ac:dyDescent="0.35">
      <c r="A3401">
        <v>0.36</v>
      </c>
      <c r="B3401">
        <f t="shared" si="59"/>
        <v>1</v>
      </c>
    </row>
    <row r="3402" spans="1:2" x14ac:dyDescent="0.35">
      <c r="A3402">
        <v>0.36</v>
      </c>
      <c r="B3402">
        <f t="shared" si="59"/>
        <v>1</v>
      </c>
    </row>
    <row r="3403" spans="1:2" x14ac:dyDescent="0.35">
      <c r="A3403">
        <v>0.36</v>
      </c>
      <c r="B3403">
        <f t="shared" si="59"/>
        <v>1</v>
      </c>
    </row>
    <row r="3404" spans="1:2" x14ac:dyDescent="0.35">
      <c r="A3404">
        <v>0.36</v>
      </c>
      <c r="B3404">
        <f t="shared" si="59"/>
        <v>1</v>
      </c>
    </row>
    <row r="3405" spans="1:2" x14ac:dyDescent="0.35">
      <c r="A3405">
        <v>0.36</v>
      </c>
      <c r="B3405">
        <f t="shared" si="59"/>
        <v>1</v>
      </c>
    </row>
    <row r="3406" spans="1:2" x14ac:dyDescent="0.35">
      <c r="A3406">
        <v>0.36</v>
      </c>
      <c r="B3406">
        <f t="shared" si="59"/>
        <v>1</v>
      </c>
    </row>
    <row r="3407" spans="1:2" x14ac:dyDescent="0.35">
      <c r="A3407">
        <v>0.36</v>
      </c>
      <c r="B3407">
        <f t="shared" si="59"/>
        <v>1</v>
      </c>
    </row>
    <row r="3408" spans="1:2" x14ac:dyDescent="0.35">
      <c r="A3408">
        <v>0.36</v>
      </c>
      <c r="B3408">
        <f t="shared" si="59"/>
        <v>1</v>
      </c>
    </row>
    <row r="3409" spans="1:2" x14ac:dyDescent="0.35">
      <c r="A3409">
        <v>0.36</v>
      </c>
      <c r="B3409">
        <f t="shared" si="59"/>
        <v>1</v>
      </c>
    </row>
    <row r="3410" spans="1:2" x14ac:dyDescent="0.35">
      <c r="A3410">
        <v>0.36</v>
      </c>
      <c r="B3410">
        <f t="shared" si="59"/>
        <v>1</v>
      </c>
    </row>
    <row r="3411" spans="1:2" x14ac:dyDescent="0.35">
      <c r="A3411">
        <v>0.36</v>
      </c>
      <c r="B3411">
        <f t="shared" si="59"/>
        <v>1</v>
      </c>
    </row>
    <row r="3412" spans="1:2" x14ac:dyDescent="0.35">
      <c r="A3412">
        <v>0.36</v>
      </c>
      <c r="B3412">
        <f t="shared" si="59"/>
        <v>1</v>
      </c>
    </row>
    <row r="3413" spans="1:2" x14ac:dyDescent="0.35">
      <c r="A3413">
        <v>0.36</v>
      </c>
      <c r="B3413">
        <f t="shared" si="59"/>
        <v>1</v>
      </c>
    </row>
    <row r="3414" spans="1:2" x14ac:dyDescent="0.35">
      <c r="A3414">
        <v>0.37</v>
      </c>
      <c r="B3414">
        <f t="shared" si="59"/>
        <v>1</v>
      </c>
    </row>
    <row r="3415" spans="1:2" x14ac:dyDescent="0.35">
      <c r="A3415">
        <v>0.37</v>
      </c>
      <c r="B3415">
        <f t="shared" si="59"/>
        <v>1</v>
      </c>
    </row>
    <row r="3416" spans="1:2" x14ac:dyDescent="0.35">
      <c r="A3416">
        <v>0.37</v>
      </c>
      <c r="B3416">
        <f t="shared" si="59"/>
        <v>1</v>
      </c>
    </row>
    <row r="3417" spans="1:2" x14ac:dyDescent="0.35">
      <c r="A3417">
        <v>0.37</v>
      </c>
      <c r="B3417">
        <f t="shared" si="59"/>
        <v>1</v>
      </c>
    </row>
    <row r="3418" spans="1:2" x14ac:dyDescent="0.35">
      <c r="A3418">
        <v>0.37</v>
      </c>
      <c r="B3418">
        <f t="shared" si="59"/>
        <v>1</v>
      </c>
    </row>
    <row r="3419" spans="1:2" x14ac:dyDescent="0.35">
      <c r="A3419">
        <v>0.37</v>
      </c>
      <c r="B3419">
        <f t="shared" si="59"/>
        <v>1</v>
      </c>
    </row>
    <row r="3420" spans="1:2" x14ac:dyDescent="0.35">
      <c r="A3420">
        <v>0.37</v>
      </c>
      <c r="B3420">
        <f t="shared" si="59"/>
        <v>1</v>
      </c>
    </row>
    <row r="3421" spans="1:2" x14ac:dyDescent="0.35">
      <c r="A3421">
        <v>0.37</v>
      </c>
      <c r="B3421">
        <f t="shared" si="59"/>
        <v>1</v>
      </c>
    </row>
    <row r="3422" spans="1:2" x14ac:dyDescent="0.35">
      <c r="A3422">
        <v>0.37</v>
      </c>
      <c r="B3422">
        <f t="shared" si="59"/>
        <v>1</v>
      </c>
    </row>
    <row r="3423" spans="1:2" x14ac:dyDescent="0.35">
      <c r="A3423">
        <v>0.37</v>
      </c>
      <c r="B3423">
        <f t="shared" si="59"/>
        <v>1</v>
      </c>
    </row>
    <row r="3424" spans="1:2" x14ac:dyDescent="0.35">
      <c r="A3424">
        <v>0.37</v>
      </c>
      <c r="B3424">
        <f t="shared" si="59"/>
        <v>1</v>
      </c>
    </row>
    <row r="3425" spans="1:2" x14ac:dyDescent="0.35">
      <c r="A3425">
        <v>0.37</v>
      </c>
      <c r="B3425">
        <f t="shared" si="59"/>
        <v>1</v>
      </c>
    </row>
    <row r="3426" spans="1:2" x14ac:dyDescent="0.35">
      <c r="A3426">
        <v>0.37</v>
      </c>
      <c r="B3426">
        <f t="shared" si="59"/>
        <v>1</v>
      </c>
    </row>
    <row r="3427" spans="1:2" x14ac:dyDescent="0.35">
      <c r="A3427">
        <v>0.37</v>
      </c>
      <c r="B3427">
        <f t="shared" si="59"/>
        <v>1</v>
      </c>
    </row>
    <row r="3428" spans="1:2" x14ac:dyDescent="0.35">
      <c r="A3428">
        <v>0.37</v>
      </c>
      <c r="B3428">
        <f t="shared" si="59"/>
        <v>1</v>
      </c>
    </row>
    <row r="3429" spans="1:2" x14ac:dyDescent="0.35">
      <c r="A3429">
        <v>0.37</v>
      </c>
      <c r="B3429">
        <f t="shared" si="59"/>
        <v>1</v>
      </c>
    </row>
    <row r="3430" spans="1:2" x14ac:dyDescent="0.35">
      <c r="A3430">
        <v>0.37</v>
      </c>
      <c r="B3430">
        <f t="shared" si="59"/>
        <v>1</v>
      </c>
    </row>
    <row r="3431" spans="1:2" x14ac:dyDescent="0.35">
      <c r="A3431">
        <v>0.37</v>
      </c>
      <c r="B3431">
        <f t="shared" si="59"/>
        <v>1</v>
      </c>
    </row>
    <row r="3432" spans="1:2" x14ac:dyDescent="0.35">
      <c r="A3432">
        <v>0.37</v>
      </c>
      <c r="B3432">
        <f t="shared" si="59"/>
        <v>1</v>
      </c>
    </row>
    <row r="3433" spans="1:2" x14ac:dyDescent="0.35">
      <c r="A3433">
        <v>0.37</v>
      </c>
      <c r="B3433">
        <f t="shared" si="59"/>
        <v>1</v>
      </c>
    </row>
    <row r="3434" spans="1:2" x14ac:dyDescent="0.35">
      <c r="A3434">
        <v>0.37</v>
      </c>
      <c r="B3434">
        <f t="shared" si="59"/>
        <v>1</v>
      </c>
    </row>
    <row r="3435" spans="1:2" x14ac:dyDescent="0.35">
      <c r="A3435">
        <v>0.37</v>
      </c>
      <c r="B3435">
        <f t="shared" si="59"/>
        <v>1</v>
      </c>
    </row>
    <row r="3436" spans="1:2" x14ac:dyDescent="0.35">
      <c r="A3436">
        <v>0.38</v>
      </c>
      <c r="B3436">
        <f t="shared" si="59"/>
        <v>1</v>
      </c>
    </row>
    <row r="3437" spans="1:2" x14ac:dyDescent="0.35">
      <c r="A3437">
        <v>0.38</v>
      </c>
      <c r="B3437">
        <f t="shared" si="59"/>
        <v>1</v>
      </c>
    </row>
    <row r="3438" spans="1:2" x14ac:dyDescent="0.35">
      <c r="A3438">
        <v>0.38</v>
      </c>
      <c r="B3438">
        <f t="shared" si="59"/>
        <v>1</v>
      </c>
    </row>
    <row r="3439" spans="1:2" x14ac:dyDescent="0.35">
      <c r="A3439">
        <v>0.38</v>
      </c>
      <c r="B3439">
        <f t="shared" si="59"/>
        <v>1</v>
      </c>
    </row>
    <row r="3440" spans="1:2" x14ac:dyDescent="0.35">
      <c r="A3440">
        <v>0.38</v>
      </c>
      <c r="B3440">
        <f t="shared" si="59"/>
        <v>1</v>
      </c>
    </row>
    <row r="3441" spans="1:2" x14ac:dyDescent="0.35">
      <c r="A3441">
        <v>0.38</v>
      </c>
      <c r="B3441">
        <f t="shared" si="59"/>
        <v>1</v>
      </c>
    </row>
    <row r="3442" spans="1:2" x14ac:dyDescent="0.35">
      <c r="A3442">
        <v>0.38</v>
      </c>
      <c r="B3442">
        <f t="shared" si="59"/>
        <v>1</v>
      </c>
    </row>
    <row r="3443" spans="1:2" x14ac:dyDescent="0.35">
      <c r="A3443">
        <v>0.38</v>
      </c>
      <c r="B3443">
        <f t="shared" si="59"/>
        <v>1</v>
      </c>
    </row>
    <row r="3444" spans="1:2" x14ac:dyDescent="0.35">
      <c r="A3444">
        <v>0.38</v>
      </c>
      <c r="B3444">
        <f t="shared" si="59"/>
        <v>1</v>
      </c>
    </row>
    <row r="3445" spans="1:2" x14ac:dyDescent="0.35">
      <c r="A3445">
        <v>0.38</v>
      </c>
      <c r="B3445">
        <f t="shared" si="59"/>
        <v>1</v>
      </c>
    </row>
    <row r="3446" spans="1:2" x14ac:dyDescent="0.35">
      <c r="A3446">
        <v>0.38</v>
      </c>
      <c r="B3446">
        <f t="shared" si="59"/>
        <v>1</v>
      </c>
    </row>
    <row r="3447" spans="1:2" x14ac:dyDescent="0.35">
      <c r="A3447">
        <v>0.38</v>
      </c>
      <c r="B3447">
        <f t="shared" si="59"/>
        <v>1</v>
      </c>
    </row>
    <row r="3448" spans="1:2" x14ac:dyDescent="0.35">
      <c r="A3448">
        <v>0.38</v>
      </c>
      <c r="B3448">
        <f t="shared" si="59"/>
        <v>1</v>
      </c>
    </row>
    <row r="3449" spans="1:2" x14ac:dyDescent="0.35">
      <c r="A3449">
        <v>0.38</v>
      </c>
      <c r="B3449">
        <f t="shared" si="59"/>
        <v>1</v>
      </c>
    </row>
    <row r="3450" spans="1:2" x14ac:dyDescent="0.35">
      <c r="A3450">
        <v>0.38</v>
      </c>
      <c r="B3450">
        <f t="shared" si="59"/>
        <v>1</v>
      </c>
    </row>
    <row r="3451" spans="1:2" x14ac:dyDescent="0.35">
      <c r="A3451">
        <v>0.38</v>
      </c>
      <c r="B3451">
        <f t="shared" si="59"/>
        <v>1</v>
      </c>
    </row>
    <row r="3452" spans="1:2" x14ac:dyDescent="0.35">
      <c r="A3452">
        <v>0.38</v>
      </c>
      <c r="B3452">
        <f t="shared" si="59"/>
        <v>1</v>
      </c>
    </row>
    <row r="3453" spans="1:2" x14ac:dyDescent="0.35">
      <c r="A3453">
        <v>0.38</v>
      </c>
      <c r="B3453">
        <f t="shared" si="59"/>
        <v>1</v>
      </c>
    </row>
    <row r="3454" spans="1:2" x14ac:dyDescent="0.35">
      <c r="A3454">
        <v>0.38</v>
      </c>
      <c r="B3454">
        <f t="shared" si="59"/>
        <v>1</v>
      </c>
    </row>
    <row r="3455" spans="1:2" x14ac:dyDescent="0.35">
      <c r="A3455">
        <v>0.38</v>
      </c>
      <c r="B3455">
        <f t="shared" si="59"/>
        <v>1</v>
      </c>
    </row>
    <row r="3456" spans="1:2" x14ac:dyDescent="0.35">
      <c r="A3456">
        <v>0.38</v>
      </c>
      <c r="B3456">
        <f t="shared" si="59"/>
        <v>1</v>
      </c>
    </row>
    <row r="3457" spans="1:2" x14ac:dyDescent="0.35">
      <c r="A3457">
        <v>0.38</v>
      </c>
      <c r="B3457">
        <f t="shared" si="59"/>
        <v>1</v>
      </c>
    </row>
    <row r="3458" spans="1:2" x14ac:dyDescent="0.35">
      <c r="A3458">
        <v>0.38</v>
      </c>
      <c r="B3458">
        <f t="shared" si="59"/>
        <v>1</v>
      </c>
    </row>
    <row r="3459" spans="1:2" x14ac:dyDescent="0.35">
      <c r="A3459">
        <v>0.38</v>
      </c>
      <c r="B3459">
        <f t="shared" ref="B3459:B3522" si="60">SIGN(A3459)</f>
        <v>1</v>
      </c>
    </row>
    <row r="3460" spans="1:2" x14ac:dyDescent="0.35">
      <c r="A3460">
        <v>0.39</v>
      </c>
      <c r="B3460">
        <f t="shared" si="60"/>
        <v>1</v>
      </c>
    </row>
    <row r="3461" spans="1:2" x14ac:dyDescent="0.35">
      <c r="A3461">
        <v>0.39</v>
      </c>
      <c r="B3461">
        <f t="shared" si="60"/>
        <v>1</v>
      </c>
    </row>
    <row r="3462" spans="1:2" x14ac:dyDescent="0.35">
      <c r="A3462">
        <v>0.39</v>
      </c>
      <c r="B3462">
        <f t="shared" si="60"/>
        <v>1</v>
      </c>
    </row>
    <row r="3463" spans="1:2" x14ac:dyDescent="0.35">
      <c r="A3463">
        <v>0.39</v>
      </c>
      <c r="B3463">
        <f t="shared" si="60"/>
        <v>1</v>
      </c>
    </row>
    <row r="3464" spans="1:2" x14ac:dyDescent="0.35">
      <c r="A3464">
        <v>0.39</v>
      </c>
      <c r="B3464">
        <f t="shared" si="60"/>
        <v>1</v>
      </c>
    </row>
    <row r="3465" spans="1:2" x14ac:dyDescent="0.35">
      <c r="A3465">
        <v>0.39</v>
      </c>
      <c r="B3465">
        <f t="shared" si="60"/>
        <v>1</v>
      </c>
    </row>
    <row r="3466" spans="1:2" x14ac:dyDescent="0.35">
      <c r="A3466">
        <v>0.39</v>
      </c>
      <c r="B3466">
        <f t="shared" si="60"/>
        <v>1</v>
      </c>
    </row>
    <row r="3467" spans="1:2" x14ac:dyDescent="0.35">
      <c r="A3467">
        <v>0.39</v>
      </c>
      <c r="B3467">
        <f t="shared" si="60"/>
        <v>1</v>
      </c>
    </row>
    <row r="3468" spans="1:2" x14ac:dyDescent="0.35">
      <c r="A3468">
        <v>0.39</v>
      </c>
      <c r="B3468">
        <f t="shared" si="60"/>
        <v>1</v>
      </c>
    </row>
    <row r="3469" spans="1:2" x14ac:dyDescent="0.35">
      <c r="A3469">
        <v>0.39</v>
      </c>
      <c r="B3469">
        <f t="shared" si="60"/>
        <v>1</v>
      </c>
    </row>
    <row r="3470" spans="1:2" x14ac:dyDescent="0.35">
      <c r="A3470">
        <v>0.39</v>
      </c>
      <c r="B3470">
        <f t="shared" si="60"/>
        <v>1</v>
      </c>
    </row>
    <row r="3471" spans="1:2" x14ac:dyDescent="0.35">
      <c r="A3471">
        <v>0.39</v>
      </c>
      <c r="B3471">
        <f t="shared" si="60"/>
        <v>1</v>
      </c>
    </row>
    <row r="3472" spans="1:2" x14ac:dyDescent="0.35">
      <c r="A3472">
        <v>0.39</v>
      </c>
      <c r="B3472">
        <f t="shared" si="60"/>
        <v>1</v>
      </c>
    </row>
    <row r="3473" spans="1:2" x14ac:dyDescent="0.35">
      <c r="A3473">
        <v>0.39</v>
      </c>
      <c r="B3473">
        <f t="shared" si="60"/>
        <v>1</v>
      </c>
    </row>
    <row r="3474" spans="1:2" x14ac:dyDescent="0.35">
      <c r="A3474">
        <v>0.39</v>
      </c>
      <c r="B3474">
        <f t="shared" si="60"/>
        <v>1</v>
      </c>
    </row>
    <row r="3475" spans="1:2" x14ac:dyDescent="0.35">
      <c r="A3475">
        <v>0.39</v>
      </c>
      <c r="B3475">
        <f t="shared" si="60"/>
        <v>1</v>
      </c>
    </row>
    <row r="3476" spans="1:2" x14ac:dyDescent="0.35">
      <c r="A3476">
        <v>0.39</v>
      </c>
      <c r="B3476">
        <f t="shared" si="60"/>
        <v>1</v>
      </c>
    </row>
    <row r="3477" spans="1:2" x14ac:dyDescent="0.35">
      <c r="A3477">
        <v>0.39</v>
      </c>
      <c r="B3477">
        <f t="shared" si="60"/>
        <v>1</v>
      </c>
    </row>
    <row r="3478" spans="1:2" x14ac:dyDescent="0.35">
      <c r="A3478">
        <v>0.39</v>
      </c>
      <c r="B3478">
        <f t="shared" si="60"/>
        <v>1</v>
      </c>
    </row>
    <row r="3479" spans="1:2" x14ac:dyDescent="0.35">
      <c r="A3479">
        <v>0.39</v>
      </c>
      <c r="B3479">
        <f t="shared" si="60"/>
        <v>1</v>
      </c>
    </row>
    <row r="3480" spans="1:2" x14ac:dyDescent="0.35">
      <c r="A3480">
        <v>0.39</v>
      </c>
      <c r="B3480">
        <f t="shared" si="60"/>
        <v>1</v>
      </c>
    </row>
    <row r="3481" spans="1:2" x14ac:dyDescent="0.35">
      <c r="A3481">
        <v>0.39</v>
      </c>
      <c r="B3481">
        <f t="shared" si="60"/>
        <v>1</v>
      </c>
    </row>
    <row r="3482" spans="1:2" x14ac:dyDescent="0.35">
      <c r="A3482">
        <v>0.4</v>
      </c>
      <c r="B3482">
        <f t="shared" si="60"/>
        <v>1</v>
      </c>
    </row>
    <row r="3483" spans="1:2" x14ac:dyDescent="0.35">
      <c r="A3483">
        <v>0.4</v>
      </c>
      <c r="B3483">
        <f t="shared" si="60"/>
        <v>1</v>
      </c>
    </row>
    <row r="3484" spans="1:2" x14ac:dyDescent="0.35">
      <c r="A3484">
        <v>0.4</v>
      </c>
      <c r="B3484">
        <f t="shared" si="60"/>
        <v>1</v>
      </c>
    </row>
    <row r="3485" spans="1:2" x14ac:dyDescent="0.35">
      <c r="A3485">
        <v>0.4</v>
      </c>
      <c r="B3485">
        <f t="shared" si="60"/>
        <v>1</v>
      </c>
    </row>
    <row r="3486" spans="1:2" x14ac:dyDescent="0.35">
      <c r="A3486">
        <v>0.4</v>
      </c>
      <c r="B3486">
        <f t="shared" si="60"/>
        <v>1</v>
      </c>
    </row>
    <row r="3487" spans="1:2" x14ac:dyDescent="0.35">
      <c r="A3487">
        <v>0.4</v>
      </c>
      <c r="B3487">
        <f t="shared" si="60"/>
        <v>1</v>
      </c>
    </row>
    <row r="3488" spans="1:2" x14ac:dyDescent="0.35">
      <c r="A3488">
        <v>0.4</v>
      </c>
      <c r="B3488">
        <f t="shared" si="60"/>
        <v>1</v>
      </c>
    </row>
    <row r="3489" spans="1:2" x14ac:dyDescent="0.35">
      <c r="A3489">
        <v>0.4</v>
      </c>
      <c r="B3489">
        <f t="shared" si="60"/>
        <v>1</v>
      </c>
    </row>
    <row r="3490" spans="1:2" x14ac:dyDescent="0.35">
      <c r="A3490">
        <v>0.4</v>
      </c>
      <c r="B3490">
        <f t="shared" si="60"/>
        <v>1</v>
      </c>
    </row>
    <row r="3491" spans="1:2" x14ac:dyDescent="0.35">
      <c r="A3491">
        <v>0.4</v>
      </c>
      <c r="B3491">
        <f t="shared" si="60"/>
        <v>1</v>
      </c>
    </row>
    <row r="3492" spans="1:2" x14ac:dyDescent="0.35">
      <c r="A3492">
        <v>0.4</v>
      </c>
      <c r="B3492">
        <f t="shared" si="60"/>
        <v>1</v>
      </c>
    </row>
    <row r="3493" spans="1:2" x14ac:dyDescent="0.35">
      <c r="A3493">
        <v>0.4</v>
      </c>
      <c r="B3493">
        <f t="shared" si="60"/>
        <v>1</v>
      </c>
    </row>
    <row r="3494" spans="1:2" x14ac:dyDescent="0.35">
      <c r="A3494">
        <v>0.4</v>
      </c>
      <c r="B3494">
        <f t="shared" si="60"/>
        <v>1</v>
      </c>
    </row>
    <row r="3495" spans="1:2" x14ac:dyDescent="0.35">
      <c r="A3495">
        <v>0.4</v>
      </c>
      <c r="B3495">
        <f t="shared" si="60"/>
        <v>1</v>
      </c>
    </row>
    <row r="3496" spans="1:2" x14ac:dyDescent="0.35">
      <c r="A3496">
        <v>0.4</v>
      </c>
      <c r="B3496">
        <f t="shared" si="60"/>
        <v>1</v>
      </c>
    </row>
    <row r="3497" spans="1:2" x14ac:dyDescent="0.35">
      <c r="A3497">
        <v>0.4</v>
      </c>
      <c r="B3497">
        <f t="shared" si="60"/>
        <v>1</v>
      </c>
    </row>
    <row r="3498" spans="1:2" x14ac:dyDescent="0.35">
      <c r="A3498">
        <v>0.4</v>
      </c>
      <c r="B3498">
        <f t="shared" si="60"/>
        <v>1</v>
      </c>
    </row>
    <row r="3499" spans="1:2" x14ac:dyDescent="0.35">
      <c r="A3499">
        <v>0.4</v>
      </c>
      <c r="B3499">
        <f t="shared" si="60"/>
        <v>1</v>
      </c>
    </row>
    <row r="3500" spans="1:2" x14ac:dyDescent="0.35">
      <c r="A3500">
        <v>0.4</v>
      </c>
      <c r="B3500">
        <f t="shared" si="60"/>
        <v>1</v>
      </c>
    </row>
    <row r="3501" spans="1:2" x14ac:dyDescent="0.35">
      <c r="A3501">
        <v>0.4</v>
      </c>
      <c r="B3501">
        <f t="shared" si="60"/>
        <v>1</v>
      </c>
    </row>
    <row r="3502" spans="1:2" x14ac:dyDescent="0.35">
      <c r="A3502">
        <v>0.41</v>
      </c>
      <c r="B3502">
        <f t="shared" si="60"/>
        <v>1</v>
      </c>
    </row>
    <row r="3503" spans="1:2" x14ac:dyDescent="0.35">
      <c r="A3503">
        <v>0.41</v>
      </c>
      <c r="B3503">
        <f t="shared" si="60"/>
        <v>1</v>
      </c>
    </row>
    <row r="3504" spans="1:2" x14ac:dyDescent="0.35">
      <c r="A3504">
        <v>0.41</v>
      </c>
      <c r="B3504">
        <f t="shared" si="60"/>
        <v>1</v>
      </c>
    </row>
    <row r="3505" spans="1:2" x14ac:dyDescent="0.35">
      <c r="A3505">
        <v>0.41</v>
      </c>
      <c r="B3505">
        <f t="shared" si="60"/>
        <v>1</v>
      </c>
    </row>
    <row r="3506" spans="1:2" x14ac:dyDescent="0.35">
      <c r="A3506">
        <v>0.41</v>
      </c>
      <c r="B3506">
        <f t="shared" si="60"/>
        <v>1</v>
      </c>
    </row>
    <row r="3507" spans="1:2" x14ac:dyDescent="0.35">
      <c r="A3507">
        <v>0.41</v>
      </c>
      <c r="B3507">
        <f t="shared" si="60"/>
        <v>1</v>
      </c>
    </row>
    <row r="3508" spans="1:2" x14ac:dyDescent="0.35">
      <c r="A3508">
        <v>0.41</v>
      </c>
      <c r="B3508">
        <f t="shared" si="60"/>
        <v>1</v>
      </c>
    </row>
    <row r="3509" spans="1:2" x14ac:dyDescent="0.35">
      <c r="A3509">
        <v>0.41</v>
      </c>
      <c r="B3509">
        <f t="shared" si="60"/>
        <v>1</v>
      </c>
    </row>
    <row r="3510" spans="1:2" x14ac:dyDescent="0.35">
      <c r="A3510">
        <v>0.41</v>
      </c>
      <c r="B3510">
        <f t="shared" si="60"/>
        <v>1</v>
      </c>
    </row>
    <row r="3511" spans="1:2" x14ac:dyDescent="0.35">
      <c r="A3511">
        <v>0.41</v>
      </c>
      <c r="B3511">
        <f t="shared" si="60"/>
        <v>1</v>
      </c>
    </row>
    <row r="3512" spans="1:2" x14ac:dyDescent="0.35">
      <c r="A3512">
        <v>0.41</v>
      </c>
      <c r="B3512">
        <f t="shared" si="60"/>
        <v>1</v>
      </c>
    </row>
    <row r="3513" spans="1:2" x14ac:dyDescent="0.35">
      <c r="A3513">
        <v>0.41</v>
      </c>
      <c r="B3513">
        <f t="shared" si="60"/>
        <v>1</v>
      </c>
    </row>
    <row r="3514" spans="1:2" x14ac:dyDescent="0.35">
      <c r="A3514">
        <v>0.41</v>
      </c>
      <c r="B3514">
        <f t="shared" si="60"/>
        <v>1</v>
      </c>
    </row>
    <row r="3515" spans="1:2" x14ac:dyDescent="0.35">
      <c r="A3515">
        <v>0.41</v>
      </c>
      <c r="B3515">
        <f t="shared" si="60"/>
        <v>1</v>
      </c>
    </row>
    <row r="3516" spans="1:2" x14ac:dyDescent="0.35">
      <c r="A3516">
        <v>0.41</v>
      </c>
      <c r="B3516">
        <f t="shared" si="60"/>
        <v>1</v>
      </c>
    </row>
    <row r="3517" spans="1:2" x14ac:dyDescent="0.35">
      <c r="A3517">
        <v>0.41</v>
      </c>
      <c r="B3517">
        <f t="shared" si="60"/>
        <v>1</v>
      </c>
    </row>
    <row r="3518" spans="1:2" x14ac:dyDescent="0.35">
      <c r="A3518">
        <v>0.41</v>
      </c>
      <c r="B3518">
        <f t="shared" si="60"/>
        <v>1</v>
      </c>
    </row>
    <row r="3519" spans="1:2" x14ac:dyDescent="0.35">
      <c r="A3519">
        <v>0.41</v>
      </c>
      <c r="B3519">
        <f t="shared" si="60"/>
        <v>1</v>
      </c>
    </row>
    <row r="3520" spans="1:2" x14ac:dyDescent="0.35">
      <c r="A3520">
        <v>0.41</v>
      </c>
      <c r="B3520">
        <f t="shared" si="60"/>
        <v>1</v>
      </c>
    </row>
    <row r="3521" spans="1:2" x14ac:dyDescent="0.35">
      <c r="A3521">
        <v>0.41</v>
      </c>
      <c r="B3521">
        <f t="shared" si="60"/>
        <v>1</v>
      </c>
    </row>
    <row r="3522" spans="1:2" x14ac:dyDescent="0.35">
      <c r="A3522">
        <v>0.41</v>
      </c>
      <c r="B3522">
        <f t="shared" si="60"/>
        <v>1</v>
      </c>
    </row>
    <row r="3523" spans="1:2" x14ac:dyDescent="0.35">
      <c r="A3523">
        <v>0.42</v>
      </c>
      <c r="B3523">
        <f t="shared" ref="B3523:B3586" si="61">SIGN(A3523)</f>
        <v>1</v>
      </c>
    </row>
    <row r="3524" spans="1:2" x14ac:dyDescent="0.35">
      <c r="A3524">
        <v>0.42</v>
      </c>
      <c r="B3524">
        <f t="shared" si="61"/>
        <v>1</v>
      </c>
    </row>
    <row r="3525" spans="1:2" x14ac:dyDescent="0.35">
      <c r="A3525">
        <v>0.42</v>
      </c>
      <c r="B3525">
        <f t="shared" si="61"/>
        <v>1</v>
      </c>
    </row>
    <row r="3526" spans="1:2" x14ac:dyDescent="0.35">
      <c r="A3526">
        <v>0.42</v>
      </c>
      <c r="B3526">
        <f t="shared" si="61"/>
        <v>1</v>
      </c>
    </row>
    <row r="3527" spans="1:2" x14ac:dyDescent="0.35">
      <c r="A3527">
        <v>0.42</v>
      </c>
      <c r="B3527">
        <f t="shared" si="61"/>
        <v>1</v>
      </c>
    </row>
    <row r="3528" spans="1:2" x14ac:dyDescent="0.35">
      <c r="A3528">
        <v>0.42</v>
      </c>
      <c r="B3528">
        <f t="shared" si="61"/>
        <v>1</v>
      </c>
    </row>
    <row r="3529" spans="1:2" x14ac:dyDescent="0.35">
      <c r="A3529">
        <v>0.42</v>
      </c>
      <c r="B3529">
        <f t="shared" si="61"/>
        <v>1</v>
      </c>
    </row>
    <row r="3530" spans="1:2" x14ac:dyDescent="0.35">
      <c r="A3530">
        <v>0.42</v>
      </c>
      <c r="B3530">
        <f t="shared" si="61"/>
        <v>1</v>
      </c>
    </row>
    <row r="3531" spans="1:2" x14ac:dyDescent="0.35">
      <c r="A3531">
        <v>0.42</v>
      </c>
      <c r="B3531">
        <f t="shared" si="61"/>
        <v>1</v>
      </c>
    </row>
    <row r="3532" spans="1:2" x14ac:dyDescent="0.35">
      <c r="A3532">
        <v>0.42</v>
      </c>
      <c r="B3532">
        <f t="shared" si="61"/>
        <v>1</v>
      </c>
    </row>
    <row r="3533" spans="1:2" x14ac:dyDescent="0.35">
      <c r="A3533">
        <v>0.42</v>
      </c>
      <c r="B3533">
        <f t="shared" si="61"/>
        <v>1</v>
      </c>
    </row>
    <row r="3534" spans="1:2" x14ac:dyDescent="0.35">
      <c r="A3534">
        <v>0.42</v>
      </c>
      <c r="B3534">
        <f t="shared" si="61"/>
        <v>1</v>
      </c>
    </row>
    <row r="3535" spans="1:2" x14ac:dyDescent="0.35">
      <c r="A3535">
        <v>0.42</v>
      </c>
      <c r="B3535">
        <f t="shared" si="61"/>
        <v>1</v>
      </c>
    </row>
    <row r="3536" spans="1:2" x14ac:dyDescent="0.35">
      <c r="A3536">
        <v>0.42</v>
      </c>
      <c r="B3536">
        <f t="shared" si="61"/>
        <v>1</v>
      </c>
    </row>
    <row r="3537" spans="1:2" x14ac:dyDescent="0.35">
      <c r="A3537">
        <v>0.42</v>
      </c>
      <c r="B3537">
        <f t="shared" si="61"/>
        <v>1</v>
      </c>
    </row>
    <row r="3538" spans="1:2" x14ac:dyDescent="0.35">
      <c r="A3538">
        <v>0.42</v>
      </c>
      <c r="B3538">
        <f t="shared" si="61"/>
        <v>1</v>
      </c>
    </row>
    <row r="3539" spans="1:2" x14ac:dyDescent="0.35">
      <c r="A3539">
        <v>0.42</v>
      </c>
      <c r="B3539">
        <f t="shared" si="61"/>
        <v>1</v>
      </c>
    </row>
    <row r="3540" spans="1:2" x14ac:dyDescent="0.35">
      <c r="A3540">
        <v>0.42</v>
      </c>
      <c r="B3540">
        <f t="shared" si="61"/>
        <v>1</v>
      </c>
    </row>
    <row r="3541" spans="1:2" x14ac:dyDescent="0.35">
      <c r="A3541">
        <v>0.42</v>
      </c>
      <c r="B3541">
        <f t="shared" si="61"/>
        <v>1</v>
      </c>
    </row>
    <row r="3542" spans="1:2" x14ac:dyDescent="0.35">
      <c r="A3542">
        <v>0.42</v>
      </c>
      <c r="B3542">
        <f t="shared" si="61"/>
        <v>1</v>
      </c>
    </row>
    <row r="3543" spans="1:2" x14ac:dyDescent="0.35">
      <c r="A3543">
        <v>0.42</v>
      </c>
      <c r="B3543">
        <f t="shared" si="61"/>
        <v>1</v>
      </c>
    </row>
    <row r="3544" spans="1:2" x14ac:dyDescent="0.35">
      <c r="A3544">
        <v>0.42</v>
      </c>
      <c r="B3544">
        <f t="shared" si="61"/>
        <v>1</v>
      </c>
    </row>
    <row r="3545" spans="1:2" x14ac:dyDescent="0.35">
      <c r="A3545">
        <v>0.42</v>
      </c>
      <c r="B3545">
        <f t="shared" si="61"/>
        <v>1</v>
      </c>
    </row>
    <row r="3546" spans="1:2" x14ac:dyDescent="0.35">
      <c r="A3546">
        <v>0.42</v>
      </c>
      <c r="B3546">
        <f t="shared" si="61"/>
        <v>1</v>
      </c>
    </row>
    <row r="3547" spans="1:2" x14ac:dyDescent="0.35">
      <c r="A3547">
        <v>0.42</v>
      </c>
      <c r="B3547">
        <f t="shared" si="61"/>
        <v>1</v>
      </c>
    </row>
    <row r="3548" spans="1:2" x14ac:dyDescent="0.35">
      <c r="A3548">
        <v>0.42</v>
      </c>
      <c r="B3548">
        <f t="shared" si="61"/>
        <v>1</v>
      </c>
    </row>
    <row r="3549" spans="1:2" x14ac:dyDescent="0.35">
      <c r="A3549">
        <v>0.43</v>
      </c>
      <c r="B3549">
        <f t="shared" si="61"/>
        <v>1</v>
      </c>
    </row>
    <row r="3550" spans="1:2" x14ac:dyDescent="0.35">
      <c r="A3550">
        <v>0.43</v>
      </c>
      <c r="B3550">
        <f t="shared" si="61"/>
        <v>1</v>
      </c>
    </row>
    <row r="3551" spans="1:2" x14ac:dyDescent="0.35">
      <c r="A3551">
        <v>0.43</v>
      </c>
      <c r="B3551">
        <f t="shared" si="61"/>
        <v>1</v>
      </c>
    </row>
    <row r="3552" spans="1:2" x14ac:dyDescent="0.35">
      <c r="A3552">
        <v>0.43</v>
      </c>
      <c r="B3552">
        <f t="shared" si="61"/>
        <v>1</v>
      </c>
    </row>
    <row r="3553" spans="1:2" x14ac:dyDescent="0.35">
      <c r="A3553">
        <v>0.43</v>
      </c>
      <c r="B3553">
        <f t="shared" si="61"/>
        <v>1</v>
      </c>
    </row>
    <row r="3554" spans="1:2" x14ac:dyDescent="0.35">
      <c r="A3554">
        <v>0.43</v>
      </c>
      <c r="B3554">
        <f t="shared" si="61"/>
        <v>1</v>
      </c>
    </row>
    <row r="3555" spans="1:2" x14ac:dyDescent="0.35">
      <c r="A3555">
        <v>0.43</v>
      </c>
      <c r="B3555">
        <f t="shared" si="61"/>
        <v>1</v>
      </c>
    </row>
    <row r="3556" spans="1:2" x14ac:dyDescent="0.35">
      <c r="A3556">
        <v>0.43</v>
      </c>
      <c r="B3556">
        <f t="shared" si="61"/>
        <v>1</v>
      </c>
    </row>
    <row r="3557" spans="1:2" x14ac:dyDescent="0.35">
      <c r="A3557">
        <v>0.43</v>
      </c>
      <c r="B3557">
        <f t="shared" si="61"/>
        <v>1</v>
      </c>
    </row>
    <row r="3558" spans="1:2" x14ac:dyDescent="0.35">
      <c r="A3558">
        <v>0.43</v>
      </c>
      <c r="B3558">
        <f t="shared" si="61"/>
        <v>1</v>
      </c>
    </row>
    <row r="3559" spans="1:2" x14ac:dyDescent="0.35">
      <c r="A3559">
        <v>0.43</v>
      </c>
      <c r="B3559">
        <f t="shared" si="61"/>
        <v>1</v>
      </c>
    </row>
    <row r="3560" spans="1:2" x14ac:dyDescent="0.35">
      <c r="A3560">
        <v>0.43</v>
      </c>
      <c r="B3560">
        <f t="shared" si="61"/>
        <v>1</v>
      </c>
    </row>
    <row r="3561" spans="1:2" x14ac:dyDescent="0.35">
      <c r="A3561">
        <v>0.43</v>
      </c>
      <c r="B3561">
        <f t="shared" si="61"/>
        <v>1</v>
      </c>
    </row>
    <row r="3562" spans="1:2" x14ac:dyDescent="0.35">
      <c r="A3562">
        <v>0.43</v>
      </c>
      <c r="B3562">
        <f t="shared" si="61"/>
        <v>1</v>
      </c>
    </row>
    <row r="3563" spans="1:2" x14ac:dyDescent="0.35">
      <c r="A3563">
        <v>0.43</v>
      </c>
      <c r="B3563">
        <f t="shared" si="61"/>
        <v>1</v>
      </c>
    </row>
    <row r="3564" spans="1:2" x14ac:dyDescent="0.35">
      <c r="A3564">
        <v>0.43</v>
      </c>
      <c r="B3564">
        <f t="shared" si="61"/>
        <v>1</v>
      </c>
    </row>
    <row r="3565" spans="1:2" x14ac:dyDescent="0.35">
      <c r="A3565">
        <v>0.44</v>
      </c>
      <c r="B3565">
        <f t="shared" si="61"/>
        <v>1</v>
      </c>
    </row>
    <row r="3566" spans="1:2" x14ac:dyDescent="0.35">
      <c r="A3566">
        <v>0.44</v>
      </c>
      <c r="B3566">
        <f t="shared" si="61"/>
        <v>1</v>
      </c>
    </row>
    <row r="3567" spans="1:2" x14ac:dyDescent="0.35">
      <c r="A3567">
        <v>0.44</v>
      </c>
      <c r="B3567">
        <f t="shared" si="61"/>
        <v>1</v>
      </c>
    </row>
    <row r="3568" spans="1:2" x14ac:dyDescent="0.35">
      <c r="A3568">
        <v>0.44</v>
      </c>
      <c r="B3568">
        <f t="shared" si="61"/>
        <v>1</v>
      </c>
    </row>
    <row r="3569" spans="1:2" x14ac:dyDescent="0.35">
      <c r="A3569">
        <v>0.44</v>
      </c>
      <c r="B3569">
        <f t="shared" si="61"/>
        <v>1</v>
      </c>
    </row>
    <row r="3570" spans="1:2" x14ac:dyDescent="0.35">
      <c r="A3570">
        <v>0.44</v>
      </c>
      <c r="B3570">
        <f t="shared" si="61"/>
        <v>1</v>
      </c>
    </row>
    <row r="3571" spans="1:2" x14ac:dyDescent="0.35">
      <c r="A3571">
        <v>0.44</v>
      </c>
      <c r="B3571">
        <f t="shared" si="61"/>
        <v>1</v>
      </c>
    </row>
    <row r="3572" spans="1:2" x14ac:dyDescent="0.35">
      <c r="A3572">
        <v>0.44</v>
      </c>
      <c r="B3572">
        <f t="shared" si="61"/>
        <v>1</v>
      </c>
    </row>
    <row r="3573" spans="1:2" x14ac:dyDescent="0.35">
      <c r="A3573">
        <v>0.44</v>
      </c>
      <c r="B3573">
        <f t="shared" si="61"/>
        <v>1</v>
      </c>
    </row>
    <row r="3574" spans="1:2" x14ac:dyDescent="0.35">
      <c r="A3574">
        <v>0.44</v>
      </c>
      <c r="B3574">
        <f t="shared" si="61"/>
        <v>1</v>
      </c>
    </row>
    <row r="3575" spans="1:2" x14ac:dyDescent="0.35">
      <c r="A3575">
        <v>0.44</v>
      </c>
      <c r="B3575">
        <f t="shared" si="61"/>
        <v>1</v>
      </c>
    </row>
    <row r="3576" spans="1:2" x14ac:dyDescent="0.35">
      <c r="A3576">
        <v>0.44</v>
      </c>
      <c r="B3576">
        <f t="shared" si="61"/>
        <v>1</v>
      </c>
    </row>
    <row r="3577" spans="1:2" x14ac:dyDescent="0.35">
      <c r="A3577">
        <v>0.44</v>
      </c>
      <c r="B3577">
        <f t="shared" si="61"/>
        <v>1</v>
      </c>
    </row>
    <row r="3578" spans="1:2" x14ac:dyDescent="0.35">
      <c r="A3578">
        <v>0.44</v>
      </c>
      <c r="B3578">
        <f t="shared" si="61"/>
        <v>1</v>
      </c>
    </row>
    <row r="3579" spans="1:2" x14ac:dyDescent="0.35">
      <c r="A3579">
        <v>0.44</v>
      </c>
      <c r="B3579">
        <f t="shared" si="61"/>
        <v>1</v>
      </c>
    </row>
    <row r="3580" spans="1:2" x14ac:dyDescent="0.35">
      <c r="A3580">
        <v>0.44</v>
      </c>
      <c r="B3580">
        <f t="shared" si="61"/>
        <v>1</v>
      </c>
    </row>
    <row r="3581" spans="1:2" x14ac:dyDescent="0.35">
      <c r="A3581">
        <v>0.44</v>
      </c>
      <c r="B3581">
        <f t="shared" si="61"/>
        <v>1</v>
      </c>
    </row>
    <row r="3582" spans="1:2" x14ac:dyDescent="0.35">
      <c r="A3582">
        <v>0.44</v>
      </c>
      <c r="B3582">
        <f t="shared" si="61"/>
        <v>1</v>
      </c>
    </row>
    <row r="3583" spans="1:2" x14ac:dyDescent="0.35">
      <c r="A3583">
        <v>0.44</v>
      </c>
      <c r="B3583">
        <f t="shared" si="61"/>
        <v>1</v>
      </c>
    </row>
    <row r="3584" spans="1:2" x14ac:dyDescent="0.35">
      <c r="A3584">
        <v>0.44</v>
      </c>
      <c r="B3584">
        <f t="shared" si="61"/>
        <v>1</v>
      </c>
    </row>
    <row r="3585" spans="1:2" x14ac:dyDescent="0.35">
      <c r="A3585">
        <v>0.44</v>
      </c>
      <c r="B3585">
        <f t="shared" si="61"/>
        <v>1</v>
      </c>
    </row>
    <row r="3586" spans="1:2" x14ac:dyDescent="0.35">
      <c r="A3586">
        <v>0.44</v>
      </c>
      <c r="B3586">
        <f t="shared" si="61"/>
        <v>1</v>
      </c>
    </row>
    <row r="3587" spans="1:2" x14ac:dyDescent="0.35">
      <c r="A3587">
        <v>0.44</v>
      </c>
      <c r="B3587">
        <f t="shared" ref="B3587:B3650" si="62">SIGN(A3587)</f>
        <v>1</v>
      </c>
    </row>
    <row r="3588" spans="1:2" x14ac:dyDescent="0.35">
      <c r="A3588">
        <v>0.44</v>
      </c>
      <c r="B3588">
        <f t="shared" si="62"/>
        <v>1</v>
      </c>
    </row>
    <row r="3589" spans="1:2" x14ac:dyDescent="0.35">
      <c r="A3589">
        <v>0.44</v>
      </c>
      <c r="B3589">
        <f t="shared" si="62"/>
        <v>1</v>
      </c>
    </row>
    <row r="3590" spans="1:2" x14ac:dyDescent="0.35">
      <c r="A3590">
        <v>0.44</v>
      </c>
      <c r="B3590">
        <f t="shared" si="62"/>
        <v>1</v>
      </c>
    </row>
    <row r="3591" spans="1:2" x14ac:dyDescent="0.35">
      <c r="A3591">
        <v>0.44</v>
      </c>
      <c r="B3591">
        <f t="shared" si="62"/>
        <v>1</v>
      </c>
    </row>
    <row r="3592" spans="1:2" x14ac:dyDescent="0.35">
      <c r="A3592">
        <v>0.45</v>
      </c>
      <c r="B3592">
        <f t="shared" si="62"/>
        <v>1</v>
      </c>
    </row>
    <row r="3593" spans="1:2" x14ac:dyDescent="0.35">
      <c r="A3593">
        <v>0.45</v>
      </c>
      <c r="B3593">
        <f t="shared" si="62"/>
        <v>1</v>
      </c>
    </row>
    <row r="3594" spans="1:2" x14ac:dyDescent="0.35">
      <c r="A3594">
        <v>0.45</v>
      </c>
      <c r="B3594">
        <f t="shared" si="62"/>
        <v>1</v>
      </c>
    </row>
    <row r="3595" spans="1:2" x14ac:dyDescent="0.35">
      <c r="A3595">
        <v>0.45</v>
      </c>
      <c r="B3595">
        <f t="shared" si="62"/>
        <v>1</v>
      </c>
    </row>
    <row r="3596" spans="1:2" x14ac:dyDescent="0.35">
      <c r="A3596">
        <v>0.45</v>
      </c>
      <c r="B3596">
        <f t="shared" si="62"/>
        <v>1</v>
      </c>
    </row>
    <row r="3597" spans="1:2" x14ac:dyDescent="0.35">
      <c r="A3597">
        <v>0.45</v>
      </c>
      <c r="B3597">
        <f t="shared" si="62"/>
        <v>1</v>
      </c>
    </row>
    <row r="3598" spans="1:2" x14ac:dyDescent="0.35">
      <c r="A3598">
        <v>0.45</v>
      </c>
      <c r="B3598">
        <f t="shared" si="62"/>
        <v>1</v>
      </c>
    </row>
    <row r="3599" spans="1:2" x14ac:dyDescent="0.35">
      <c r="A3599">
        <v>0.45</v>
      </c>
      <c r="B3599">
        <f t="shared" si="62"/>
        <v>1</v>
      </c>
    </row>
    <row r="3600" spans="1:2" x14ac:dyDescent="0.35">
      <c r="A3600">
        <v>0.45</v>
      </c>
      <c r="B3600">
        <f t="shared" si="62"/>
        <v>1</v>
      </c>
    </row>
    <row r="3601" spans="1:2" x14ac:dyDescent="0.35">
      <c r="A3601">
        <v>0.45</v>
      </c>
      <c r="B3601">
        <f t="shared" si="62"/>
        <v>1</v>
      </c>
    </row>
    <row r="3602" spans="1:2" x14ac:dyDescent="0.35">
      <c r="A3602">
        <v>0.45</v>
      </c>
      <c r="B3602">
        <f t="shared" si="62"/>
        <v>1</v>
      </c>
    </row>
    <row r="3603" spans="1:2" x14ac:dyDescent="0.35">
      <c r="A3603">
        <v>0.45</v>
      </c>
      <c r="B3603">
        <f t="shared" si="62"/>
        <v>1</v>
      </c>
    </row>
    <row r="3604" spans="1:2" x14ac:dyDescent="0.35">
      <c r="A3604">
        <v>0.45</v>
      </c>
      <c r="B3604">
        <f t="shared" si="62"/>
        <v>1</v>
      </c>
    </row>
    <row r="3605" spans="1:2" x14ac:dyDescent="0.35">
      <c r="A3605">
        <v>0.45</v>
      </c>
      <c r="B3605">
        <f t="shared" si="62"/>
        <v>1</v>
      </c>
    </row>
    <row r="3606" spans="1:2" x14ac:dyDescent="0.35">
      <c r="A3606">
        <v>0.45</v>
      </c>
      <c r="B3606">
        <f t="shared" si="62"/>
        <v>1</v>
      </c>
    </row>
    <row r="3607" spans="1:2" x14ac:dyDescent="0.35">
      <c r="A3607">
        <v>0.45</v>
      </c>
      <c r="B3607">
        <f t="shared" si="62"/>
        <v>1</v>
      </c>
    </row>
    <row r="3608" spans="1:2" x14ac:dyDescent="0.35">
      <c r="A3608">
        <v>0.45</v>
      </c>
      <c r="B3608">
        <f t="shared" si="62"/>
        <v>1</v>
      </c>
    </row>
    <row r="3609" spans="1:2" x14ac:dyDescent="0.35">
      <c r="A3609">
        <v>0.45</v>
      </c>
      <c r="B3609">
        <f t="shared" si="62"/>
        <v>1</v>
      </c>
    </row>
    <row r="3610" spans="1:2" x14ac:dyDescent="0.35">
      <c r="A3610">
        <v>0.45</v>
      </c>
      <c r="B3610">
        <f t="shared" si="62"/>
        <v>1</v>
      </c>
    </row>
    <row r="3611" spans="1:2" x14ac:dyDescent="0.35">
      <c r="A3611">
        <v>0.45</v>
      </c>
      <c r="B3611">
        <f t="shared" si="62"/>
        <v>1</v>
      </c>
    </row>
    <row r="3612" spans="1:2" x14ac:dyDescent="0.35">
      <c r="A3612">
        <v>0.45</v>
      </c>
      <c r="B3612">
        <f t="shared" si="62"/>
        <v>1</v>
      </c>
    </row>
    <row r="3613" spans="1:2" x14ac:dyDescent="0.35">
      <c r="A3613">
        <v>0.45</v>
      </c>
      <c r="B3613">
        <f t="shared" si="62"/>
        <v>1</v>
      </c>
    </row>
    <row r="3614" spans="1:2" x14ac:dyDescent="0.35">
      <c r="A3614">
        <v>0.45</v>
      </c>
      <c r="B3614">
        <f t="shared" si="62"/>
        <v>1</v>
      </c>
    </row>
    <row r="3615" spans="1:2" x14ac:dyDescent="0.35">
      <c r="A3615">
        <v>0.45</v>
      </c>
      <c r="B3615">
        <f t="shared" si="62"/>
        <v>1</v>
      </c>
    </row>
    <row r="3616" spans="1:2" x14ac:dyDescent="0.35">
      <c r="A3616">
        <v>0.45</v>
      </c>
      <c r="B3616">
        <f t="shared" si="62"/>
        <v>1</v>
      </c>
    </row>
    <row r="3617" spans="1:2" x14ac:dyDescent="0.35">
      <c r="A3617">
        <v>0.46</v>
      </c>
      <c r="B3617">
        <f t="shared" si="62"/>
        <v>1</v>
      </c>
    </row>
    <row r="3618" spans="1:2" x14ac:dyDescent="0.35">
      <c r="A3618">
        <v>0.46</v>
      </c>
      <c r="B3618">
        <f t="shared" si="62"/>
        <v>1</v>
      </c>
    </row>
    <row r="3619" spans="1:2" x14ac:dyDescent="0.35">
      <c r="A3619">
        <v>0.46</v>
      </c>
      <c r="B3619">
        <f t="shared" si="62"/>
        <v>1</v>
      </c>
    </row>
    <row r="3620" spans="1:2" x14ac:dyDescent="0.35">
      <c r="A3620">
        <v>0.46</v>
      </c>
      <c r="B3620">
        <f t="shared" si="62"/>
        <v>1</v>
      </c>
    </row>
    <row r="3621" spans="1:2" x14ac:dyDescent="0.35">
      <c r="A3621">
        <v>0.46</v>
      </c>
      <c r="B3621">
        <f t="shared" si="62"/>
        <v>1</v>
      </c>
    </row>
    <row r="3622" spans="1:2" x14ac:dyDescent="0.35">
      <c r="A3622">
        <v>0.46</v>
      </c>
      <c r="B3622">
        <f t="shared" si="62"/>
        <v>1</v>
      </c>
    </row>
    <row r="3623" spans="1:2" x14ac:dyDescent="0.35">
      <c r="A3623">
        <v>0.46</v>
      </c>
      <c r="B3623">
        <f t="shared" si="62"/>
        <v>1</v>
      </c>
    </row>
    <row r="3624" spans="1:2" x14ac:dyDescent="0.35">
      <c r="A3624">
        <v>0.46</v>
      </c>
      <c r="B3624">
        <f t="shared" si="62"/>
        <v>1</v>
      </c>
    </row>
    <row r="3625" spans="1:2" x14ac:dyDescent="0.35">
      <c r="A3625">
        <v>0.46</v>
      </c>
      <c r="B3625">
        <f t="shared" si="62"/>
        <v>1</v>
      </c>
    </row>
    <row r="3626" spans="1:2" x14ac:dyDescent="0.35">
      <c r="A3626">
        <v>0.46</v>
      </c>
      <c r="B3626">
        <f t="shared" si="62"/>
        <v>1</v>
      </c>
    </row>
    <row r="3627" spans="1:2" x14ac:dyDescent="0.35">
      <c r="A3627">
        <v>0.46</v>
      </c>
      <c r="B3627">
        <f t="shared" si="62"/>
        <v>1</v>
      </c>
    </row>
    <row r="3628" spans="1:2" x14ac:dyDescent="0.35">
      <c r="A3628">
        <v>0.46</v>
      </c>
      <c r="B3628">
        <f t="shared" si="62"/>
        <v>1</v>
      </c>
    </row>
    <row r="3629" spans="1:2" x14ac:dyDescent="0.35">
      <c r="A3629">
        <v>0.46</v>
      </c>
      <c r="B3629">
        <f t="shared" si="62"/>
        <v>1</v>
      </c>
    </row>
    <row r="3630" spans="1:2" x14ac:dyDescent="0.35">
      <c r="A3630">
        <v>0.46</v>
      </c>
      <c r="B3630">
        <f t="shared" si="62"/>
        <v>1</v>
      </c>
    </row>
    <row r="3631" spans="1:2" x14ac:dyDescent="0.35">
      <c r="A3631">
        <v>0.46</v>
      </c>
      <c r="B3631">
        <f t="shared" si="62"/>
        <v>1</v>
      </c>
    </row>
    <row r="3632" spans="1:2" x14ac:dyDescent="0.35">
      <c r="A3632">
        <v>0.46</v>
      </c>
      <c r="B3632">
        <f t="shared" si="62"/>
        <v>1</v>
      </c>
    </row>
    <row r="3633" spans="1:2" x14ac:dyDescent="0.35">
      <c r="A3633">
        <v>0.46</v>
      </c>
      <c r="B3633">
        <f t="shared" si="62"/>
        <v>1</v>
      </c>
    </row>
    <row r="3634" spans="1:2" x14ac:dyDescent="0.35">
      <c r="A3634">
        <v>0.46</v>
      </c>
      <c r="B3634">
        <f t="shared" si="62"/>
        <v>1</v>
      </c>
    </row>
    <row r="3635" spans="1:2" x14ac:dyDescent="0.35">
      <c r="A3635">
        <v>0.46</v>
      </c>
      <c r="B3635">
        <f t="shared" si="62"/>
        <v>1</v>
      </c>
    </row>
    <row r="3636" spans="1:2" x14ac:dyDescent="0.35">
      <c r="A3636">
        <v>0.46</v>
      </c>
      <c r="B3636">
        <f t="shared" si="62"/>
        <v>1</v>
      </c>
    </row>
    <row r="3637" spans="1:2" x14ac:dyDescent="0.35">
      <c r="A3637">
        <v>0.46</v>
      </c>
      <c r="B3637">
        <f t="shared" si="62"/>
        <v>1</v>
      </c>
    </row>
    <row r="3638" spans="1:2" x14ac:dyDescent="0.35">
      <c r="A3638">
        <v>0.46</v>
      </c>
      <c r="B3638">
        <f t="shared" si="62"/>
        <v>1</v>
      </c>
    </row>
    <row r="3639" spans="1:2" x14ac:dyDescent="0.35">
      <c r="A3639">
        <v>0.46</v>
      </c>
      <c r="B3639">
        <f t="shared" si="62"/>
        <v>1</v>
      </c>
    </row>
    <row r="3640" spans="1:2" x14ac:dyDescent="0.35">
      <c r="A3640">
        <v>0.47</v>
      </c>
      <c r="B3640">
        <f t="shared" si="62"/>
        <v>1</v>
      </c>
    </row>
    <row r="3641" spans="1:2" x14ac:dyDescent="0.35">
      <c r="A3641">
        <v>0.47</v>
      </c>
      <c r="B3641">
        <f t="shared" si="62"/>
        <v>1</v>
      </c>
    </row>
    <row r="3642" spans="1:2" x14ac:dyDescent="0.35">
      <c r="A3642">
        <v>0.47</v>
      </c>
      <c r="B3642">
        <f t="shared" si="62"/>
        <v>1</v>
      </c>
    </row>
    <row r="3643" spans="1:2" x14ac:dyDescent="0.35">
      <c r="A3643">
        <v>0.47</v>
      </c>
      <c r="B3643">
        <f t="shared" si="62"/>
        <v>1</v>
      </c>
    </row>
    <row r="3644" spans="1:2" x14ac:dyDescent="0.35">
      <c r="A3644">
        <v>0.47</v>
      </c>
      <c r="B3644">
        <f t="shared" si="62"/>
        <v>1</v>
      </c>
    </row>
    <row r="3645" spans="1:2" x14ac:dyDescent="0.35">
      <c r="A3645">
        <v>0.47</v>
      </c>
      <c r="B3645">
        <f t="shared" si="62"/>
        <v>1</v>
      </c>
    </row>
    <row r="3646" spans="1:2" x14ac:dyDescent="0.35">
      <c r="A3646">
        <v>0.47</v>
      </c>
      <c r="B3646">
        <f t="shared" si="62"/>
        <v>1</v>
      </c>
    </row>
    <row r="3647" spans="1:2" x14ac:dyDescent="0.35">
      <c r="A3647">
        <v>0.47</v>
      </c>
      <c r="B3647">
        <f t="shared" si="62"/>
        <v>1</v>
      </c>
    </row>
    <row r="3648" spans="1:2" x14ac:dyDescent="0.35">
      <c r="A3648">
        <v>0.47</v>
      </c>
      <c r="B3648">
        <f t="shared" si="62"/>
        <v>1</v>
      </c>
    </row>
    <row r="3649" spans="1:2" x14ac:dyDescent="0.35">
      <c r="A3649">
        <v>0.47</v>
      </c>
      <c r="B3649">
        <f t="shared" si="62"/>
        <v>1</v>
      </c>
    </row>
    <row r="3650" spans="1:2" x14ac:dyDescent="0.35">
      <c r="A3650">
        <v>0.47</v>
      </c>
      <c r="B3650">
        <f t="shared" si="62"/>
        <v>1</v>
      </c>
    </row>
    <row r="3651" spans="1:2" x14ac:dyDescent="0.35">
      <c r="A3651">
        <v>0.47</v>
      </c>
      <c r="B3651">
        <f t="shared" ref="B3651:B3714" si="63">SIGN(A3651)</f>
        <v>1</v>
      </c>
    </row>
    <row r="3652" spans="1:2" x14ac:dyDescent="0.35">
      <c r="A3652">
        <v>0.47</v>
      </c>
      <c r="B3652">
        <f t="shared" si="63"/>
        <v>1</v>
      </c>
    </row>
    <row r="3653" spans="1:2" x14ac:dyDescent="0.35">
      <c r="A3653">
        <v>0.47</v>
      </c>
      <c r="B3653">
        <f t="shared" si="63"/>
        <v>1</v>
      </c>
    </row>
    <row r="3654" spans="1:2" x14ac:dyDescent="0.35">
      <c r="A3654">
        <v>0.47</v>
      </c>
      <c r="B3654">
        <f t="shared" si="63"/>
        <v>1</v>
      </c>
    </row>
    <row r="3655" spans="1:2" x14ac:dyDescent="0.35">
      <c r="A3655">
        <v>0.47</v>
      </c>
      <c r="B3655">
        <f t="shared" si="63"/>
        <v>1</v>
      </c>
    </row>
    <row r="3656" spans="1:2" x14ac:dyDescent="0.35">
      <c r="A3656">
        <v>0.47</v>
      </c>
      <c r="B3656">
        <f t="shared" si="63"/>
        <v>1</v>
      </c>
    </row>
    <row r="3657" spans="1:2" x14ac:dyDescent="0.35">
      <c r="A3657">
        <v>0.47</v>
      </c>
      <c r="B3657">
        <f t="shared" si="63"/>
        <v>1</v>
      </c>
    </row>
    <row r="3658" spans="1:2" x14ac:dyDescent="0.35">
      <c r="A3658">
        <v>0.47</v>
      </c>
      <c r="B3658">
        <f t="shared" si="63"/>
        <v>1</v>
      </c>
    </row>
    <row r="3659" spans="1:2" x14ac:dyDescent="0.35">
      <c r="A3659">
        <v>0.47</v>
      </c>
      <c r="B3659">
        <f t="shared" si="63"/>
        <v>1</v>
      </c>
    </row>
    <row r="3660" spans="1:2" x14ac:dyDescent="0.35">
      <c r="A3660">
        <v>0.47</v>
      </c>
      <c r="B3660">
        <f t="shared" si="63"/>
        <v>1</v>
      </c>
    </row>
    <row r="3661" spans="1:2" x14ac:dyDescent="0.35">
      <c r="A3661">
        <v>0.47</v>
      </c>
      <c r="B3661">
        <f t="shared" si="63"/>
        <v>1</v>
      </c>
    </row>
    <row r="3662" spans="1:2" x14ac:dyDescent="0.35">
      <c r="A3662">
        <v>0.47</v>
      </c>
      <c r="B3662">
        <f t="shared" si="63"/>
        <v>1</v>
      </c>
    </row>
    <row r="3663" spans="1:2" x14ac:dyDescent="0.35">
      <c r="A3663">
        <v>0.47</v>
      </c>
      <c r="B3663">
        <f t="shared" si="63"/>
        <v>1</v>
      </c>
    </row>
    <row r="3664" spans="1:2" x14ac:dyDescent="0.35">
      <c r="A3664">
        <v>0.47</v>
      </c>
      <c r="B3664">
        <f t="shared" si="63"/>
        <v>1</v>
      </c>
    </row>
    <row r="3665" spans="1:2" x14ac:dyDescent="0.35">
      <c r="A3665">
        <v>0.47</v>
      </c>
      <c r="B3665">
        <f t="shared" si="63"/>
        <v>1</v>
      </c>
    </row>
    <row r="3666" spans="1:2" x14ac:dyDescent="0.35">
      <c r="A3666">
        <v>0.47</v>
      </c>
      <c r="B3666">
        <f t="shared" si="63"/>
        <v>1</v>
      </c>
    </row>
    <row r="3667" spans="1:2" x14ac:dyDescent="0.35">
      <c r="A3667">
        <v>0.47</v>
      </c>
      <c r="B3667">
        <f t="shared" si="63"/>
        <v>1</v>
      </c>
    </row>
    <row r="3668" spans="1:2" x14ac:dyDescent="0.35">
      <c r="A3668">
        <v>0.48</v>
      </c>
      <c r="B3668">
        <f t="shared" si="63"/>
        <v>1</v>
      </c>
    </row>
    <row r="3669" spans="1:2" x14ac:dyDescent="0.35">
      <c r="A3669">
        <v>0.48</v>
      </c>
      <c r="B3669">
        <f t="shared" si="63"/>
        <v>1</v>
      </c>
    </row>
    <row r="3670" spans="1:2" x14ac:dyDescent="0.35">
      <c r="A3670">
        <v>0.48</v>
      </c>
      <c r="B3670">
        <f t="shared" si="63"/>
        <v>1</v>
      </c>
    </row>
    <row r="3671" spans="1:2" x14ac:dyDescent="0.35">
      <c r="A3671">
        <v>0.48</v>
      </c>
      <c r="B3671">
        <f t="shared" si="63"/>
        <v>1</v>
      </c>
    </row>
    <row r="3672" spans="1:2" x14ac:dyDescent="0.35">
      <c r="A3672">
        <v>0.48</v>
      </c>
      <c r="B3672">
        <f t="shared" si="63"/>
        <v>1</v>
      </c>
    </row>
    <row r="3673" spans="1:2" x14ac:dyDescent="0.35">
      <c r="A3673">
        <v>0.48</v>
      </c>
      <c r="B3673">
        <f t="shared" si="63"/>
        <v>1</v>
      </c>
    </row>
    <row r="3674" spans="1:2" x14ac:dyDescent="0.35">
      <c r="A3674">
        <v>0.48</v>
      </c>
      <c r="B3674">
        <f t="shared" si="63"/>
        <v>1</v>
      </c>
    </row>
    <row r="3675" spans="1:2" x14ac:dyDescent="0.35">
      <c r="A3675">
        <v>0.48</v>
      </c>
      <c r="B3675">
        <f t="shared" si="63"/>
        <v>1</v>
      </c>
    </row>
    <row r="3676" spans="1:2" x14ac:dyDescent="0.35">
      <c r="A3676">
        <v>0.48</v>
      </c>
      <c r="B3676">
        <f t="shared" si="63"/>
        <v>1</v>
      </c>
    </row>
    <row r="3677" spans="1:2" x14ac:dyDescent="0.35">
      <c r="A3677">
        <v>0.48</v>
      </c>
      <c r="B3677">
        <f t="shared" si="63"/>
        <v>1</v>
      </c>
    </row>
    <row r="3678" spans="1:2" x14ac:dyDescent="0.35">
      <c r="A3678">
        <v>0.48</v>
      </c>
      <c r="B3678">
        <f t="shared" si="63"/>
        <v>1</v>
      </c>
    </row>
    <row r="3679" spans="1:2" x14ac:dyDescent="0.35">
      <c r="A3679">
        <v>0.48</v>
      </c>
      <c r="B3679">
        <f t="shared" si="63"/>
        <v>1</v>
      </c>
    </row>
    <row r="3680" spans="1:2" x14ac:dyDescent="0.35">
      <c r="A3680">
        <v>0.48</v>
      </c>
      <c r="B3680">
        <f t="shared" si="63"/>
        <v>1</v>
      </c>
    </row>
    <row r="3681" spans="1:2" x14ac:dyDescent="0.35">
      <c r="A3681">
        <v>0.48</v>
      </c>
      <c r="B3681">
        <f t="shared" si="63"/>
        <v>1</v>
      </c>
    </row>
    <row r="3682" spans="1:2" x14ac:dyDescent="0.35">
      <c r="A3682">
        <v>0.48</v>
      </c>
      <c r="B3682">
        <f t="shared" si="63"/>
        <v>1</v>
      </c>
    </row>
    <row r="3683" spans="1:2" x14ac:dyDescent="0.35">
      <c r="A3683">
        <v>0.48</v>
      </c>
      <c r="B3683">
        <f t="shared" si="63"/>
        <v>1</v>
      </c>
    </row>
    <row r="3684" spans="1:2" x14ac:dyDescent="0.35">
      <c r="A3684">
        <v>0.48</v>
      </c>
      <c r="B3684">
        <f t="shared" si="63"/>
        <v>1</v>
      </c>
    </row>
    <row r="3685" spans="1:2" x14ac:dyDescent="0.35">
      <c r="A3685">
        <v>0.49</v>
      </c>
      <c r="B3685">
        <f t="shared" si="63"/>
        <v>1</v>
      </c>
    </row>
    <row r="3686" spans="1:2" x14ac:dyDescent="0.35">
      <c r="A3686">
        <v>0.49</v>
      </c>
      <c r="B3686">
        <f t="shared" si="63"/>
        <v>1</v>
      </c>
    </row>
    <row r="3687" spans="1:2" x14ac:dyDescent="0.35">
      <c r="A3687">
        <v>0.49</v>
      </c>
      <c r="B3687">
        <f t="shared" si="63"/>
        <v>1</v>
      </c>
    </row>
    <row r="3688" spans="1:2" x14ac:dyDescent="0.35">
      <c r="A3688">
        <v>0.49</v>
      </c>
      <c r="B3688">
        <f t="shared" si="63"/>
        <v>1</v>
      </c>
    </row>
    <row r="3689" spans="1:2" x14ac:dyDescent="0.35">
      <c r="A3689">
        <v>0.49</v>
      </c>
      <c r="B3689">
        <f t="shared" si="63"/>
        <v>1</v>
      </c>
    </row>
    <row r="3690" spans="1:2" x14ac:dyDescent="0.35">
      <c r="A3690">
        <v>0.49</v>
      </c>
      <c r="B3690">
        <f t="shared" si="63"/>
        <v>1</v>
      </c>
    </row>
    <row r="3691" spans="1:2" x14ac:dyDescent="0.35">
      <c r="A3691">
        <v>0.49</v>
      </c>
      <c r="B3691">
        <f t="shared" si="63"/>
        <v>1</v>
      </c>
    </row>
    <row r="3692" spans="1:2" x14ac:dyDescent="0.35">
      <c r="A3692">
        <v>0.49</v>
      </c>
      <c r="B3692">
        <f t="shared" si="63"/>
        <v>1</v>
      </c>
    </row>
    <row r="3693" spans="1:2" x14ac:dyDescent="0.35">
      <c r="A3693">
        <v>0.49</v>
      </c>
      <c r="B3693">
        <f t="shared" si="63"/>
        <v>1</v>
      </c>
    </row>
    <row r="3694" spans="1:2" x14ac:dyDescent="0.35">
      <c r="A3694">
        <v>0.49</v>
      </c>
      <c r="B3694">
        <f t="shared" si="63"/>
        <v>1</v>
      </c>
    </row>
    <row r="3695" spans="1:2" x14ac:dyDescent="0.35">
      <c r="A3695">
        <v>0.49</v>
      </c>
      <c r="B3695">
        <f t="shared" si="63"/>
        <v>1</v>
      </c>
    </row>
    <row r="3696" spans="1:2" x14ac:dyDescent="0.35">
      <c r="A3696">
        <v>0.49</v>
      </c>
      <c r="B3696">
        <f t="shared" si="63"/>
        <v>1</v>
      </c>
    </row>
    <row r="3697" spans="1:2" x14ac:dyDescent="0.35">
      <c r="A3697">
        <v>0.49</v>
      </c>
      <c r="B3697">
        <f t="shared" si="63"/>
        <v>1</v>
      </c>
    </row>
    <row r="3698" spans="1:2" x14ac:dyDescent="0.35">
      <c r="A3698">
        <v>0.49</v>
      </c>
      <c r="B3698">
        <f t="shared" si="63"/>
        <v>1</v>
      </c>
    </row>
    <row r="3699" spans="1:2" x14ac:dyDescent="0.35">
      <c r="A3699">
        <v>0.49</v>
      </c>
      <c r="B3699">
        <f t="shared" si="63"/>
        <v>1</v>
      </c>
    </row>
    <row r="3700" spans="1:2" x14ac:dyDescent="0.35">
      <c r="A3700">
        <v>0.49</v>
      </c>
      <c r="B3700">
        <f t="shared" si="63"/>
        <v>1</v>
      </c>
    </row>
    <row r="3701" spans="1:2" x14ac:dyDescent="0.35">
      <c r="A3701">
        <v>0.49</v>
      </c>
      <c r="B3701">
        <f t="shared" si="63"/>
        <v>1</v>
      </c>
    </row>
    <row r="3702" spans="1:2" x14ac:dyDescent="0.35">
      <c r="A3702">
        <v>0.49</v>
      </c>
      <c r="B3702">
        <f t="shared" si="63"/>
        <v>1</v>
      </c>
    </row>
    <row r="3703" spans="1:2" x14ac:dyDescent="0.35">
      <c r="A3703">
        <v>0.5</v>
      </c>
      <c r="B3703">
        <f t="shared" si="63"/>
        <v>1</v>
      </c>
    </row>
    <row r="3704" spans="1:2" x14ac:dyDescent="0.35">
      <c r="A3704">
        <v>0.5</v>
      </c>
      <c r="B3704">
        <f t="shared" si="63"/>
        <v>1</v>
      </c>
    </row>
    <row r="3705" spans="1:2" x14ac:dyDescent="0.35">
      <c r="A3705">
        <v>0.5</v>
      </c>
      <c r="B3705">
        <f t="shared" si="63"/>
        <v>1</v>
      </c>
    </row>
    <row r="3706" spans="1:2" x14ac:dyDescent="0.35">
      <c r="A3706">
        <v>0.5</v>
      </c>
      <c r="B3706">
        <f t="shared" si="63"/>
        <v>1</v>
      </c>
    </row>
    <row r="3707" spans="1:2" x14ac:dyDescent="0.35">
      <c r="A3707">
        <v>0.5</v>
      </c>
      <c r="B3707">
        <f t="shared" si="63"/>
        <v>1</v>
      </c>
    </row>
    <row r="3708" spans="1:2" x14ac:dyDescent="0.35">
      <c r="A3708">
        <v>0.5</v>
      </c>
      <c r="B3708">
        <f t="shared" si="63"/>
        <v>1</v>
      </c>
    </row>
    <row r="3709" spans="1:2" x14ac:dyDescent="0.35">
      <c r="A3709">
        <v>0.5</v>
      </c>
      <c r="B3709">
        <f t="shared" si="63"/>
        <v>1</v>
      </c>
    </row>
    <row r="3710" spans="1:2" x14ac:dyDescent="0.35">
      <c r="A3710">
        <v>0.5</v>
      </c>
      <c r="B3710">
        <f t="shared" si="63"/>
        <v>1</v>
      </c>
    </row>
    <row r="3711" spans="1:2" x14ac:dyDescent="0.35">
      <c r="A3711">
        <v>0.5</v>
      </c>
      <c r="B3711">
        <f t="shared" si="63"/>
        <v>1</v>
      </c>
    </row>
    <row r="3712" spans="1:2" x14ac:dyDescent="0.35">
      <c r="A3712">
        <v>0.5</v>
      </c>
      <c r="B3712">
        <f t="shared" si="63"/>
        <v>1</v>
      </c>
    </row>
    <row r="3713" spans="1:2" x14ac:dyDescent="0.35">
      <c r="A3713">
        <v>0.5</v>
      </c>
      <c r="B3713">
        <f t="shared" si="63"/>
        <v>1</v>
      </c>
    </row>
    <row r="3714" spans="1:2" x14ac:dyDescent="0.35">
      <c r="A3714">
        <v>0.5</v>
      </c>
      <c r="B3714">
        <f t="shared" si="63"/>
        <v>1</v>
      </c>
    </row>
    <row r="3715" spans="1:2" x14ac:dyDescent="0.35">
      <c r="A3715">
        <v>0.5</v>
      </c>
      <c r="B3715">
        <f t="shared" ref="B3715:B3778" si="64">SIGN(A3715)</f>
        <v>1</v>
      </c>
    </row>
    <row r="3716" spans="1:2" x14ac:dyDescent="0.35">
      <c r="A3716">
        <v>0.5</v>
      </c>
      <c r="B3716">
        <f t="shared" si="64"/>
        <v>1</v>
      </c>
    </row>
    <row r="3717" spans="1:2" x14ac:dyDescent="0.35">
      <c r="A3717">
        <v>0.5</v>
      </c>
      <c r="B3717">
        <f t="shared" si="64"/>
        <v>1</v>
      </c>
    </row>
    <row r="3718" spans="1:2" x14ac:dyDescent="0.35">
      <c r="A3718">
        <v>0.5</v>
      </c>
      <c r="B3718">
        <f t="shared" si="64"/>
        <v>1</v>
      </c>
    </row>
    <row r="3719" spans="1:2" x14ac:dyDescent="0.35">
      <c r="A3719">
        <v>0.5</v>
      </c>
      <c r="B3719">
        <f t="shared" si="64"/>
        <v>1</v>
      </c>
    </row>
    <row r="3720" spans="1:2" x14ac:dyDescent="0.35">
      <c r="A3720">
        <v>0.5</v>
      </c>
      <c r="B3720">
        <f t="shared" si="64"/>
        <v>1</v>
      </c>
    </row>
    <row r="3721" spans="1:2" x14ac:dyDescent="0.35">
      <c r="A3721">
        <v>0.5</v>
      </c>
      <c r="B3721">
        <f t="shared" si="64"/>
        <v>1</v>
      </c>
    </row>
    <row r="3722" spans="1:2" x14ac:dyDescent="0.35">
      <c r="A3722">
        <v>0.5</v>
      </c>
      <c r="B3722">
        <f t="shared" si="64"/>
        <v>1</v>
      </c>
    </row>
    <row r="3723" spans="1:2" x14ac:dyDescent="0.35">
      <c r="A3723">
        <v>0.5</v>
      </c>
      <c r="B3723">
        <f t="shared" si="64"/>
        <v>1</v>
      </c>
    </row>
    <row r="3724" spans="1:2" x14ac:dyDescent="0.35">
      <c r="A3724">
        <v>0.5</v>
      </c>
      <c r="B3724">
        <f t="shared" si="64"/>
        <v>1</v>
      </c>
    </row>
    <row r="3725" spans="1:2" x14ac:dyDescent="0.35">
      <c r="A3725">
        <v>0.5</v>
      </c>
      <c r="B3725">
        <f t="shared" si="64"/>
        <v>1</v>
      </c>
    </row>
    <row r="3726" spans="1:2" x14ac:dyDescent="0.35">
      <c r="A3726">
        <v>0.5</v>
      </c>
      <c r="B3726">
        <f t="shared" si="64"/>
        <v>1</v>
      </c>
    </row>
    <row r="3727" spans="1:2" x14ac:dyDescent="0.35">
      <c r="A3727">
        <v>0.5</v>
      </c>
      <c r="B3727">
        <f t="shared" si="64"/>
        <v>1</v>
      </c>
    </row>
    <row r="3728" spans="1:2" x14ac:dyDescent="0.35">
      <c r="A3728">
        <v>0.5</v>
      </c>
      <c r="B3728">
        <f t="shared" si="64"/>
        <v>1</v>
      </c>
    </row>
    <row r="3729" spans="1:2" x14ac:dyDescent="0.35">
      <c r="A3729">
        <v>0.5</v>
      </c>
      <c r="B3729">
        <f t="shared" si="64"/>
        <v>1</v>
      </c>
    </row>
    <row r="3730" spans="1:2" x14ac:dyDescent="0.35">
      <c r="A3730">
        <v>0.5</v>
      </c>
      <c r="B3730">
        <f t="shared" si="64"/>
        <v>1</v>
      </c>
    </row>
    <row r="3731" spans="1:2" x14ac:dyDescent="0.35">
      <c r="A3731">
        <v>0.5</v>
      </c>
      <c r="B3731">
        <f t="shared" si="64"/>
        <v>1</v>
      </c>
    </row>
    <row r="3732" spans="1:2" x14ac:dyDescent="0.35">
      <c r="A3732">
        <v>0.5</v>
      </c>
      <c r="B3732">
        <f t="shared" si="64"/>
        <v>1</v>
      </c>
    </row>
    <row r="3733" spans="1:2" x14ac:dyDescent="0.35">
      <c r="A3733">
        <v>0.51</v>
      </c>
      <c r="B3733">
        <f t="shared" si="64"/>
        <v>1</v>
      </c>
    </row>
    <row r="3734" spans="1:2" x14ac:dyDescent="0.35">
      <c r="A3734">
        <v>0.51</v>
      </c>
      <c r="B3734">
        <f t="shared" si="64"/>
        <v>1</v>
      </c>
    </row>
    <row r="3735" spans="1:2" x14ac:dyDescent="0.35">
      <c r="A3735">
        <v>0.51</v>
      </c>
      <c r="B3735">
        <f t="shared" si="64"/>
        <v>1</v>
      </c>
    </row>
    <row r="3736" spans="1:2" x14ac:dyDescent="0.35">
      <c r="A3736">
        <v>0.51</v>
      </c>
      <c r="B3736">
        <f t="shared" si="64"/>
        <v>1</v>
      </c>
    </row>
    <row r="3737" spans="1:2" x14ac:dyDescent="0.35">
      <c r="A3737">
        <v>0.51</v>
      </c>
      <c r="B3737">
        <f t="shared" si="64"/>
        <v>1</v>
      </c>
    </row>
    <row r="3738" spans="1:2" x14ac:dyDescent="0.35">
      <c r="A3738">
        <v>0.51</v>
      </c>
      <c r="B3738">
        <f t="shared" si="64"/>
        <v>1</v>
      </c>
    </row>
    <row r="3739" spans="1:2" x14ac:dyDescent="0.35">
      <c r="A3739">
        <v>0.51</v>
      </c>
      <c r="B3739">
        <f t="shared" si="64"/>
        <v>1</v>
      </c>
    </row>
    <row r="3740" spans="1:2" x14ac:dyDescent="0.35">
      <c r="A3740">
        <v>0.51</v>
      </c>
      <c r="B3740">
        <f t="shared" si="64"/>
        <v>1</v>
      </c>
    </row>
    <row r="3741" spans="1:2" x14ac:dyDescent="0.35">
      <c r="A3741">
        <v>0.51</v>
      </c>
      <c r="B3741">
        <f t="shared" si="64"/>
        <v>1</v>
      </c>
    </row>
    <row r="3742" spans="1:2" x14ac:dyDescent="0.35">
      <c r="A3742">
        <v>0.51</v>
      </c>
      <c r="B3742">
        <f t="shared" si="64"/>
        <v>1</v>
      </c>
    </row>
    <row r="3743" spans="1:2" x14ac:dyDescent="0.35">
      <c r="A3743">
        <v>0.51</v>
      </c>
      <c r="B3743">
        <f t="shared" si="64"/>
        <v>1</v>
      </c>
    </row>
    <row r="3744" spans="1:2" x14ac:dyDescent="0.35">
      <c r="A3744">
        <v>0.51</v>
      </c>
      <c r="B3744">
        <f t="shared" si="64"/>
        <v>1</v>
      </c>
    </row>
    <row r="3745" spans="1:2" x14ac:dyDescent="0.35">
      <c r="A3745">
        <v>0.51</v>
      </c>
      <c r="B3745">
        <f t="shared" si="64"/>
        <v>1</v>
      </c>
    </row>
    <row r="3746" spans="1:2" x14ac:dyDescent="0.35">
      <c r="A3746">
        <v>0.51</v>
      </c>
      <c r="B3746">
        <f t="shared" si="64"/>
        <v>1</v>
      </c>
    </row>
    <row r="3747" spans="1:2" x14ac:dyDescent="0.35">
      <c r="A3747">
        <v>0.51</v>
      </c>
      <c r="B3747">
        <f t="shared" si="64"/>
        <v>1</v>
      </c>
    </row>
    <row r="3748" spans="1:2" x14ac:dyDescent="0.35">
      <c r="A3748">
        <v>0.52</v>
      </c>
      <c r="B3748">
        <f t="shared" si="64"/>
        <v>1</v>
      </c>
    </row>
    <row r="3749" spans="1:2" x14ac:dyDescent="0.35">
      <c r="A3749">
        <v>0.52</v>
      </c>
      <c r="B3749">
        <f t="shared" si="64"/>
        <v>1</v>
      </c>
    </row>
    <row r="3750" spans="1:2" x14ac:dyDescent="0.35">
      <c r="A3750">
        <v>0.52</v>
      </c>
      <c r="B3750">
        <f t="shared" si="64"/>
        <v>1</v>
      </c>
    </row>
    <row r="3751" spans="1:2" x14ac:dyDescent="0.35">
      <c r="A3751">
        <v>0.52</v>
      </c>
      <c r="B3751">
        <f t="shared" si="64"/>
        <v>1</v>
      </c>
    </row>
    <row r="3752" spans="1:2" x14ac:dyDescent="0.35">
      <c r="A3752">
        <v>0.52</v>
      </c>
      <c r="B3752">
        <f t="shared" si="64"/>
        <v>1</v>
      </c>
    </row>
    <row r="3753" spans="1:2" x14ac:dyDescent="0.35">
      <c r="A3753">
        <v>0.52</v>
      </c>
      <c r="B3753">
        <f t="shared" si="64"/>
        <v>1</v>
      </c>
    </row>
    <row r="3754" spans="1:2" x14ac:dyDescent="0.35">
      <c r="A3754">
        <v>0.52</v>
      </c>
      <c r="B3754">
        <f t="shared" si="64"/>
        <v>1</v>
      </c>
    </row>
    <row r="3755" spans="1:2" x14ac:dyDescent="0.35">
      <c r="A3755">
        <v>0.52</v>
      </c>
      <c r="B3755">
        <f t="shared" si="64"/>
        <v>1</v>
      </c>
    </row>
    <row r="3756" spans="1:2" x14ac:dyDescent="0.35">
      <c r="A3756">
        <v>0.52</v>
      </c>
      <c r="B3756">
        <f t="shared" si="64"/>
        <v>1</v>
      </c>
    </row>
    <row r="3757" spans="1:2" x14ac:dyDescent="0.35">
      <c r="A3757">
        <v>0.52</v>
      </c>
      <c r="B3757">
        <f t="shared" si="64"/>
        <v>1</v>
      </c>
    </row>
    <row r="3758" spans="1:2" x14ac:dyDescent="0.35">
      <c r="A3758">
        <v>0.52</v>
      </c>
      <c r="B3758">
        <f t="shared" si="64"/>
        <v>1</v>
      </c>
    </row>
    <row r="3759" spans="1:2" x14ac:dyDescent="0.35">
      <c r="A3759">
        <v>0.52</v>
      </c>
      <c r="B3759">
        <f t="shared" si="64"/>
        <v>1</v>
      </c>
    </row>
    <row r="3760" spans="1:2" x14ac:dyDescent="0.35">
      <c r="A3760">
        <v>0.52</v>
      </c>
      <c r="B3760">
        <f t="shared" si="64"/>
        <v>1</v>
      </c>
    </row>
    <row r="3761" spans="1:2" x14ac:dyDescent="0.35">
      <c r="A3761">
        <v>0.52</v>
      </c>
      <c r="B3761">
        <f t="shared" si="64"/>
        <v>1</v>
      </c>
    </row>
    <row r="3762" spans="1:2" x14ac:dyDescent="0.35">
      <c r="A3762">
        <v>0.52</v>
      </c>
      <c r="B3762">
        <f t="shared" si="64"/>
        <v>1</v>
      </c>
    </row>
    <row r="3763" spans="1:2" x14ac:dyDescent="0.35">
      <c r="A3763">
        <v>0.52</v>
      </c>
      <c r="B3763">
        <f t="shared" si="64"/>
        <v>1</v>
      </c>
    </row>
    <row r="3764" spans="1:2" x14ac:dyDescent="0.35">
      <c r="A3764">
        <v>0.52</v>
      </c>
      <c r="B3764">
        <f t="shared" si="64"/>
        <v>1</v>
      </c>
    </row>
    <row r="3765" spans="1:2" x14ac:dyDescent="0.35">
      <c r="A3765">
        <v>0.52</v>
      </c>
      <c r="B3765">
        <f t="shared" si="64"/>
        <v>1</v>
      </c>
    </row>
    <row r="3766" spans="1:2" x14ac:dyDescent="0.35">
      <c r="A3766">
        <v>0.52</v>
      </c>
      <c r="B3766">
        <f t="shared" si="64"/>
        <v>1</v>
      </c>
    </row>
    <row r="3767" spans="1:2" x14ac:dyDescent="0.35">
      <c r="A3767">
        <v>0.52</v>
      </c>
      <c r="B3767">
        <f t="shared" si="64"/>
        <v>1</v>
      </c>
    </row>
    <row r="3768" spans="1:2" x14ac:dyDescent="0.35">
      <c r="A3768">
        <v>0.52</v>
      </c>
      <c r="B3768">
        <f t="shared" si="64"/>
        <v>1</v>
      </c>
    </row>
    <row r="3769" spans="1:2" x14ac:dyDescent="0.35">
      <c r="A3769">
        <v>0.53</v>
      </c>
      <c r="B3769">
        <f t="shared" si="64"/>
        <v>1</v>
      </c>
    </row>
    <row r="3770" spans="1:2" x14ac:dyDescent="0.35">
      <c r="A3770">
        <v>0.53</v>
      </c>
      <c r="B3770">
        <f t="shared" si="64"/>
        <v>1</v>
      </c>
    </row>
    <row r="3771" spans="1:2" x14ac:dyDescent="0.35">
      <c r="A3771">
        <v>0.53</v>
      </c>
      <c r="B3771">
        <f t="shared" si="64"/>
        <v>1</v>
      </c>
    </row>
    <row r="3772" spans="1:2" x14ac:dyDescent="0.35">
      <c r="A3772">
        <v>0.53</v>
      </c>
      <c r="B3772">
        <f t="shared" si="64"/>
        <v>1</v>
      </c>
    </row>
    <row r="3773" spans="1:2" x14ac:dyDescent="0.35">
      <c r="A3773">
        <v>0.53</v>
      </c>
      <c r="B3773">
        <f t="shared" si="64"/>
        <v>1</v>
      </c>
    </row>
    <row r="3774" spans="1:2" x14ac:dyDescent="0.35">
      <c r="A3774">
        <v>0.53</v>
      </c>
      <c r="B3774">
        <f t="shared" si="64"/>
        <v>1</v>
      </c>
    </row>
    <row r="3775" spans="1:2" x14ac:dyDescent="0.35">
      <c r="A3775">
        <v>0.53</v>
      </c>
      <c r="B3775">
        <f t="shared" si="64"/>
        <v>1</v>
      </c>
    </row>
    <row r="3776" spans="1:2" x14ac:dyDescent="0.35">
      <c r="A3776">
        <v>0.53</v>
      </c>
      <c r="B3776">
        <f t="shared" si="64"/>
        <v>1</v>
      </c>
    </row>
    <row r="3777" spans="1:2" x14ac:dyDescent="0.35">
      <c r="A3777">
        <v>0.53</v>
      </c>
      <c r="B3777">
        <f t="shared" si="64"/>
        <v>1</v>
      </c>
    </row>
    <row r="3778" spans="1:2" x14ac:dyDescent="0.35">
      <c r="A3778">
        <v>0.53</v>
      </c>
      <c r="B3778">
        <f t="shared" si="64"/>
        <v>1</v>
      </c>
    </row>
    <row r="3779" spans="1:2" x14ac:dyDescent="0.35">
      <c r="A3779">
        <v>0.53</v>
      </c>
      <c r="B3779">
        <f t="shared" ref="B3779:B3842" si="65">SIGN(A3779)</f>
        <v>1</v>
      </c>
    </row>
    <row r="3780" spans="1:2" x14ac:dyDescent="0.35">
      <c r="A3780">
        <v>0.53</v>
      </c>
      <c r="B3780">
        <f t="shared" si="65"/>
        <v>1</v>
      </c>
    </row>
    <row r="3781" spans="1:2" x14ac:dyDescent="0.35">
      <c r="A3781">
        <v>0.53</v>
      </c>
      <c r="B3781">
        <f t="shared" si="65"/>
        <v>1</v>
      </c>
    </row>
    <row r="3782" spans="1:2" x14ac:dyDescent="0.35">
      <c r="A3782">
        <v>0.53</v>
      </c>
      <c r="B3782">
        <f t="shared" si="65"/>
        <v>1</v>
      </c>
    </row>
    <row r="3783" spans="1:2" x14ac:dyDescent="0.35">
      <c r="A3783">
        <v>0.53</v>
      </c>
      <c r="B3783">
        <f t="shared" si="65"/>
        <v>1</v>
      </c>
    </row>
    <row r="3784" spans="1:2" x14ac:dyDescent="0.35">
      <c r="A3784">
        <v>0.54</v>
      </c>
      <c r="B3784">
        <f t="shared" si="65"/>
        <v>1</v>
      </c>
    </row>
    <row r="3785" spans="1:2" x14ac:dyDescent="0.35">
      <c r="A3785">
        <v>0.54</v>
      </c>
      <c r="B3785">
        <f t="shared" si="65"/>
        <v>1</v>
      </c>
    </row>
    <row r="3786" spans="1:2" x14ac:dyDescent="0.35">
      <c r="A3786">
        <v>0.54</v>
      </c>
      <c r="B3786">
        <f t="shared" si="65"/>
        <v>1</v>
      </c>
    </row>
    <row r="3787" spans="1:2" x14ac:dyDescent="0.35">
      <c r="A3787">
        <v>0.54</v>
      </c>
      <c r="B3787">
        <f t="shared" si="65"/>
        <v>1</v>
      </c>
    </row>
    <row r="3788" spans="1:2" x14ac:dyDescent="0.35">
      <c r="A3788">
        <v>0.54</v>
      </c>
      <c r="B3788">
        <f t="shared" si="65"/>
        <v>1</v>
      </c>
    </row>
    <row r="3789" spans="1:2" x14ac:dyDescent="0.35">
      <c r="A3789">
        <v>0.54</v>
      </c>
      <c r="B3789">
        <f t="shared" si="65"/>
        <v>1</v>
      </c>
    </row>
    <row r="3790" spans="1:2" x14ac:dyDescent="0.35">
      <c r="A3790">
        <v>0.54</v>
      </c>
      <c r="B3790">
        <f t="shared" si="65"/>
        <v>1</v>
      </c>
    </row>
    <row r="3791" spans="1:2" x14ac:dyDescent="0.35">
      <c r="A3791">
        <v>0.54</v>
      </c>
      <c r="B3791">
        <f t="shared" si="65"/>
        <v>1</v>
      </c>
    </row>
    <row r="3792" spans="1:2" x14ac:dyDescent="0.35">
      <c r="A3792">
        <v>0.54</v>
      </c>
      <c r="B3792">
        <f t="shared" si="65"/>
        <v>1</v>
      </c>
    </row>
    <row r="3793" spans="1:2" x14ac:dyDescent="0.35">
      <c r="A3793">
        <v>0.54</v>
      </c>
      <c r="B3793">
        <f t="shared" si="65"/>
        <v>1</v>
      </c>
    </row>
    <row r="3794" spans="1:2" x14ac:dyDescent="0.35">
      <c r="A3794">
        <v>0.54</v>
      </c>
      <c r="B3794">
        <f t="shared" si="65"/>
        <v>1</v>
      </c>
    </row>
    <row r="3795" spans="1:2" x14ac:dyDescent="0.35">
      <c r="A3795">
        <v>0.54</v>
      </c>
      <c r="B3795">
        <f t="shared" si="65"/>
        <v>1</v>
      </c>
    </row>
    <row r="3796" spans="1:2" x14ac:dyDescent="0.35">
      <c r="A3796">
        <v>0.55000000000000004</v>
      </c>
      <c r="B3796">
        <f t="shared" si="65"/>
        <v>1</v>
      </c>
    </row>
    <row r="3797" spans="1:2" x14ac:dyDescent="0.35">
      <c r="A3797">
        <v>0.55000000000000004</v>
      </c>
      <c r="B3797">
        <f t="shared" si="65"/>
        <v>1</v>
      </c>
    </row>
    <row r="3798" spans="1:2" x14ac:dyDescent="0.35">
      <c r="A3798">
        <v>0.55000000000000004</v>
      </c>
      <c r="B3798">
        <f t="shared" si="65"/>
        <v>1</v>
      </c>
    </row>
    <row r="3799" spans="1:2" x14ac:dyDescent="0.35">
      <c r="A3799">
        <v>0.55000000000000004</v>
      </c>
      <c r="B3799">
        <f t="shared" si="65"/>
        <v>1</v>
      </c>
    </row>
    <row r="3800" spans="1:2" x14ac:dyDescent="0.35">
      <c r="A3800">
        <v>0.55000000000000004</v>
      </c>
      <c r="B3800">
        <f t="shared" si="65"/>
        <v>1</v>
      </c>
    </row>
    <row r="3801" spans="1:2" x14ac:dyDescent="0.35">
      <c r="A3801">
        <v>0.55000000000000004</v>
      </c>
      <c r="B3801">
        <f t="shared" si="65"/>
        <v>1</v>
      </c>
    </row>
    <row r="3802" spans="1:2" x14ac:dyDescent="0.35">
      <c r="A3802">
        <v>0.55000000000000004</v>
      </c>
      <c r="B3802">
        <f t="shared" si="65"/>
        <v>1</v>
      </c>
    </row>
    <row r="3803" spans="1:2" x14ac:dyDescent="0.35">
      <c r="A3803">
        <v>0.55000000000000004</v>
      </c>
      <c r="B3803">
        <f t="shared" si="65"/>
        <v>1</v>
      </c>
    </row>
    <row r="3804" spans="1:2" x14ac:dyDescent="0.35">
      <c r="A3804">
        <v>0.55000000000000004</v>
      </c>
      <c r="B3804">
        <f t="shared" si="65"/>
        <v>1</v>
      </c>
    </row>
    <row r="3805" spans="1:2" x14ac:dyDescent="0.35">
      <c r="A3805">
        <v>0.55000000000000004</v>
      </c>
      <c r="B3805">
        <f t="shared" si="65"/>
        <v>1</v>
      </c>
    </row>
    <row r="3806" spans="1:2" x14ac:dyDescent="0.35">
      <c r="A3806">
        <v>0.55000000000000004</v>
      </c>
      <c r="B3806">
        <f t="shared" si="65"/>
        <v>1</v>
      </c>
    </row>
    <row r="3807" spans="1:2" x14ac:dyDescent="0.35">
      <c r="A3807">
        <v>0.55000000000000004</v>
      </c>
      <c r="B3807">
        <f t="shared" si="65"/>
        <v>1</v>
      </c>
    </row>
    <row r="3808" spans="1:2" x14ac:dyDescent="0.35">
      <c r="A3808">
        <v>0.56000000000000005</v>
      </c>
      <c r="B3808">
        <f t="shared" si="65"/>
        <v>1</v>
      </c>
    </row>
    <row r="3809" spans="1:2" x14ac:dyDescent="0.35">
      <c r="A3809">
        <v>0.56000000000000005</v>
      </c>
      <c r="B3809">
        <f t="shared" si="65"/>
        <v>1</v>
      </c>
    </row>
    <row r="3810" spans="1:2" x14ac:dyDescent="0.35">
      <c r="A3810">
        <v>0.56000000000000005</v>
      </c>
      <c r="B3810">
        <f t="shared" si="65"/>
        <v>1</v>
      </c>
    </row>
    <row r="3811" spans="1:2" x14ac:dyDescent="0.35">
      <c r="A3811">
        <v>0.56000000000000005</v>
      </c>
      <c r="B3811">
        <f t="shared" si="65"/>
        <v>1</v>
      </c>
    </row>
    <row r="3812" spans="1:2" x14ac:dyDescent="0.35">
      <c r="A3812">
        <v>0.56000000000000005</v>
      </c>
      <c r="B3812">
        <f t="shared" si="65"/>
        <v>1</v>
      </c>
    </row>
    <row r="3813" spans="1:2" x14ac:dyDescent="0.35">
      <c r="A3813">
        <v>0.56000000000000005</v>
      </c>
      <c r="B3813">
        <f t="shared" si="65"/>
        <v>1</v>
      </c>
    </row>
    <row r="3814" spans="1:2" x14ac:dyDescent="0.35">
      <c r="A3814">
        <v>0.56000000000000005</v>
      </c>
      <c r="B3814">
        <f t="shared" si="65"/>
        <v>1</v>
      </c>
    </row>
    <row r="3815" spans="1:2" x14ac:dyDescent="0.35">
      <c r="A3815">
        <v>0.56000000000000005</v>
      </c>
      <c r="B3815">
        <f t="shared" si="65"/>
        <v>1</v>
      </c>
    </row>
    <row r="3816" spans="1:2" x14ac:dyDescent="0.35">
      <c r="A3816">
        <v>0.56000000000000005</v>
      </c>
      <c r="B3816">
        <f t="shared" si="65"/>
        <v>1</v>
      </c>
    </row>
    <row r="3817" spans="1:2" x14ac:dyDescent="0.35">
      <c r="A3817">
        <v>0.56000000000000005</v>
      </c>
      <c r="B3817">
        <f t="shared" si="65"/>
        <v>1</v>
      </c>
    </row>
    <row r="3818" spans="1:2" x14ac:dyDescent="0.35">
      <c r="A3818">
        <v>0.56000000000000005</v>
      </c>
      <c r="B3818">
        <f t="shared" si="65"/>
        <v>1</v>
      </c>
    </row>
    <row r="3819" spans="1:2" x14ac:dyDescent="0.35">
      <c r="A3819">
        <v>0.56000000000000005</v>
      </c>
      <c r="B3819">
        <f t="shared" si="65"/>
        <v>1</v>
      </c>
    </row>
    <row r="3820" spans="1:2" x14ac:dyDescent="0.35">
      <c r="A3820">
        <v>0.56000000000000005</v>
      </c>
      <c r="B3820">
        <f t="shared" si="65"/>
        <v>1</v>
      </c>
    </row>
    <row r="3821" spans="1:2" x14ac:dyDescent="0.35">
      <c r="A3821">
        <v>0.56000000000000005</v>
      </c>
      <c r="B3821">
        <f t="shared" si="65"/>
        <v>1</v>
      </c>
    </row>
    <row r="3822" spans="1:2" x14ac:dyDescent="0.35">
      <c r="A3822">
        <v>0.56000000000000005</v>
      </c>
      <c r="B3822">
        <f t="shared" si="65"/>
        <v>1</v>
      </c>
    </row>
    <row r="3823" spans="1:2" x14ac:dyDescent="0.35">
      <c r="A3823">
        <v>0.56000000000000005</v>
      </c>
      <c r="B3823">
        <f t="shared" si="65"/>
        <v>1</v>
      </c>
    </row>
    <row r="3824" spans="1:2" x14ac:dyDescent="0.35">
      <c r="A3824">
        <v>0.56000000000000005</v>
      </c>
      <c r="B3824">
        <f t="shared" si="65"/>
        <v>1</v>
      </c>
    </row>
    <row r="3825" spans="1:2" x14ac:dyDescent="0.35">
      <c r="A3825">
        <v>0.56000000000000005</v>
      </c>
      <c r="B3825">
        <f t="shared" si="65"/>
        <v>1</v>
      </c>
    </row>
    <row r="3826" spans="1:2" x14ac:dyDescent="0.35">
      <c r="A3826">
        <v>0.56000000000000005</v>
      </c>
      <c r="B3826">
        <f t="shared" si="65"/>
        <v>1</v>
      </c>
    </row>
    <row r="3827" spans="1:2" x14ac:dyDescent="0.35">
      <c r="A3827">
        <v>0.56000000000000005</v>
      </c>
      <c r="B3827">
        <f t="shared" si="65"/>
        <v>1</v>
      </c>
    </row>
    <row r="3828" spans="1:2" x14ac:dyDescent="0.35">
      <c r="A3828">
        <v>0.56000000000000005</v>
      </c>
      <c r="B3828">
        <f t="shared" si="65"/>
        <v>1</v>
      </c>
    </row>
    <row r="3829" spans="1:2" x14ac:dyDescent="0.35">
      <c r="A3829">
        <v>0.56000000000000005</v>
      </c>
      <c r="B3829">
        <f t="shared" si="65"/>
        <v>1</v>
      </c>
    </row>
    <row r="3830" spans="1:2" x14ac:dyDescent="0.35">
      <c r="A3830">
        <v>0.56000000000000005</v>
      </c>
      <c r="B3830">
        <f t="shared" si="65"/>
        <v>1</v>
      </c>
    </row>
    <row r="3831" spans="1:2" x14ac:dyDescent="0.35">
      <c r="A3831">
        <v>0.56999999999999995</v>
      </c>
      <c r="B3831">
        <f t="shared" si="65"/>
        <v>1</v>
      </c>
    </row>
    <row r="3832" spans="1:2" x14ac:dyDescent="0.35">
      <c r="A3832">
        <v>0.56999999999999995</v>
      </c>
      <c r="B3832">
        <f t="shared" si="65"/>
        <v>1</v>
      </c>
    </row>
    <row r="3833" spans="1:2" x14ac:dyDescent="0.35">
      <c r="A3833">
        <v>0.56999999999999995</v>
      </c>
      <c r="B3833">
        <f t="shared" si="65"/>
        <v>1</v>
      </c>
    </row>
    <row r="3834" spans="1:2" x14ac:dyDescent="0.35">
      <c r="A3834">
        <v>0.56999999999999995</v>
      </c>
      <c r="B3834">
        <f t="shared" si="65"/>
        <v>1</v>
      </c>
    </row>
    <row r="3835" spans="1:2" x14ac:dyDescent="0.35">
      <c r="A3835">
        <v>0.56999999999999995</v>
      </c>
      <c r="B3835">
        <f t="shared" si="65"/>
        <v>1</v>
      </c>
    </row>
    <row r="3836" spans="1:2" x14ac:dyDescent="0.35">
      <c r="A3836">
        <v>0.56999999999999995</v>
      </c>
      <c r="B3836">
        <f t="shared" si="65"/>
        <v>1</v>
      </c>
    </row>
    <row r="3837" spans="1:2" x14ac:dyDescent="0.35">
      <c r="A3837">
        <v>0.56999999999999995</v>
      </c>
      <c r="B3837">
        <f t="shared" si="65"/>
        <v>1</v>
      </c>
    </row>
    <row r="3838" spans="1:2" x14ac:dyDescent="0.35">
      <c r="A3838">
        <v>0.56999999999999995</v>
      </c>
      <c r="B3838">
        <f t="shared" si="65"/>
        <v>1</v>
      </c>
    </row>
    <row r="3839" spans="1:2" x14ac:dyDescent="0.35">
      <c r="A3839">
        <v>0.56999999999999995</v>
      </c>
      <c r="B3839">
        <f t="shared" si="65"/>
        <v>1</v>
      </c>
    </row>
    <row r="3840" spans="1:2" x14ac:dyDescent="0.35">
      <c r="A3840">
        <v>0.56999999999999995</v>
      </c>
      <c r="B3840">
        <f t="shared" si="65"/>
        <v>1</v>
      </c>
    </row>
    <row r="3841" spans="1:2" x14ac:dyDescent="0.35">
      <c r="A3841">
        <v>0.56999999999999995</v>
      </c>
      <c r="B3841">
        <f t="shared" si="65"/>
        <v>1</v>
      </c>
    </row>
    <row r="3842" spans="1:2" x14ac:dyDescent="0.35">
      <c r="A3842">
        <v>0.56999999999999995</v>
      </c>
      <c r="B3842">
        <f t="shared" si="65"/>
        <v>1</v>
      </c>
    </row>
    <row r="3843" spans="1:2" x14ac:dyDescent="0.35">
      <c r="A3843">
        <v>0.56999999999999995</v>
      </c>
      <c r="B3843">
        <f t="shared" ref="B3843:B3906" si="66">SIGN(A3843)</f>
        <v>1</v>
      </c>
    </row>
    <row r="3844" spans="1:2" x14ac:dyDescent="0.35">
      <c r="A3844">
        <v>0.56999999999999995</v>
      </c>
      <c r="B3844">
        <f t="shared" si="66"/>
        <v>1</v>
      </c>
    </row>
    <row r="3845" spans="1:2" x14ac:dyDescent="0.35">
      <c r="A3845">
        <v>0.56999999999999995</v>
      </c>
      <c r="B3845">
        <f t="shared" si="66"/>
        <v>1</v>
      </c>
    </row>
    <row r="3846" spans="1:2" x14ac:dyDescent="0.35">
      <c r="A3846">
        <v>0.56999999999999995</v>
      </c>
      <c r="B3846">
        <f t="shared" si="66"/>
        <v>1</v>
      </c>
    </row>
    <row r="3847" spans="1:2" x14ac:dyDescent="0.35">
      <c r="A3847">
        <v>0.56999999999999995</v>
      </c>
      <c r="B3847">
        <f t="shared" si="66"/>
        <v>1</v>
      </c>
    </row>
    <row r="3848" spans="1:2" x14ac:dyDescent="0.35">
      <c r="A3848">
        <v>0.56999999999999995</v>
      </c>
      <c r="B3848">
        <f t="shared" si="66"/>
        <v>1</v>
      </c>
    </row>
    <row r="3849" spans="1:2" x14ac:dyDescent="0.35">
      <c r="A3849">
        <v>0.57999999999999996</v>
      </c>
      <c r="B3849">
        <f t="shared" si="66"/>
        <v>1</v>
      </c>
    </row>
    <row r="3850" spans="1:2" x14ac:dyDescent="0.35">
      <c r="A3850">
        <v>0.57999999999999996</v>
      </c>
      <c r="B3850">
        <f t="shared" si="66"/>
        <v>1</v>
      </c>
    </row>
    <row r="3851" spans="1:2" x14ac:dyDescent="0.35">
      <c r="A3851">
        <v>0.57999999999999996</v>
      </c>
      <c r="B3851">
        <f t="shared" si="66"/>
        <v>1</v>
      </c>
    </row>
    <row r="3852" spans="1:2" x14ac:dyDescent="0.35">
      <c r="A3852">
        <v>0.57999999999999996</v>
      </c>
      <c r="B3852">
        <f t="shared" si="66"/>
        <v>1</v>
      </c>
    </row>
    <row r="3853" spans="1:2" x14ac:dyDescent="0.35">
      <c r="A3853">
        <v>0.57999999999999996</v>
      </c>
      <c r="B3853">
        <f t="shared" si="66"/>
        <v>1</v>
      </c>
    </row>
    <row r="3854" spans="1:2" x14ac:dyDescent="0.35">
      <c r="A3854">
        <v>0.57999999999999996</v>
      </c>
      <c r="B3854">
        <f t="shared" si="66"/>
        <v>1</v>
      </c>
    </row>
    <row r="3855" spans="1:2" x14ac:dyDescent="0.35">
      <c r="A3855">
        <v>0.57999999999999996</v>
      </c>
      <c r="B3855">
        <f t="shared" si="66"/>
        <v>1</v>
      </c>
    </row>
    <row r="3856" spans="1:2" x14ac:dyDescent="0.35">
      <c r="A3856">
        <v>0.57999999999999996</v>
      </c>
      <c r="B3856">
        <f t="shared" si="66"/>
        <v>1</v>
      </c>
    </row>
    <row r="3857" spans="1:2" x14ac:dyDescent="0.35">
      <c r="A3857">
        <v>0.57999999999999996</v>
      </c>
      <c r="B3857">
        <f t="shared" si="66"/>
        <v>1</v>
      </c>
    </row>
    <row r="3858" spans="1:2" x14ac:dyDescent="0.35">
      <c r="A3858">
        <v>0.57999999999999996</v>
      </c>
      <c r="B3858">
        <f t="shared" si="66"/>
        <v>1</v>
      </c>
    </row>
    <row r="3859" spans="1:2" x14ac:dyDescent="0.35">
      <c r="A3859">
        <v>0.57999999999999996</v>
      </c>
      <c r="B3859">
        <f t="shared" si="66"/>
        <v>1</v>
      </c>
    </row>
    <row r="3860" spans="1:2" x14ac:dyDescent="0.35">
      <c r="A3860">
        <v>0.57999999999999996</v>
      </c>
      <c r="B3860">
        <f t="shared" si="66"/>
        <v>1</v>
      </c>
    </row>
    <row r="3861" spans="1:2" x14ac:dyDescent="0.35">
      <c r="A3861">
        <v>0.57999999999999996</v>
      </c>
      <c r="B3861">
        <f t="shared" si="66"/>
        <v>1</v>
      </c>
    </row>
    <row r="3862" spans="1:2" x14ac:dyDescent="0.35">
      <c r="A3862">
        <v>0.57999999999999996</v>
      </c>
      <c r="B3862">
        <f t="shared" si="66"/>
        <v>1</v>
      </c>
    </row>
    <row r="3863" spans="1:2" x14ac:dyDescent="0.35">
      <c r="A3863">
        <v>0.57999999999999996</v>
      </c>
      <c r="B3863">
        <f t="shared" si="66"/>
        <v>1</v>
      </c>
    </row>
    <row r="3864" spans="1:2" x14ac:dyDescent="0.35">
      <c r="A3864">
        <v>0.57999999999999996</v>
      </c>
      <c r="B3864">
        <f t="shared" si="66"/>
        <v>1</v>
      </c>
    </row>
    <row r="3865" spans="1:2" x14ac:dyDescent="0.35">
      <c r="A3865">
        <v>0.57999999999999996</v>
      </c>
      <c r="B3865">
        <f t="shared" si="66"/>
        <v>1</v>
      </c>
    </row>
    <row r="3866" spans="1:2" x14ac:dyDescent="0.35">
      <c r="A3866">
        <v>0.57999999999999996</v>
      </c>
      <c r="B3866">
        <f t="shared" si="66"/>
        <v>1</v>
      </c>
    </row>
    <row r="3867" spans="1:2" x14ac:dyDescent="0.35">
      <c r="A3867">
        <v>0.57999999999999996</v>
      </c>
      <c r="B3867">
        <f t="shared" si="66"/>
        <v>1</v>
      </c>
    </row>
    <row r="3868" spans="1:2" x14ac:dyDescent="0.35">
      <c r="A3868">
        <v>0.59</v>
      </c>
      <c r="B3868">
        <f t="shared" si="66"/>
        <v>1</v>
      </c>
    </row>
    <row r="3869" spans="1:2" x14ac:dyDescent="0.35">
      <c r="A3869">
        <v>0.59</v>
      </c>
      <c r="B3869">
        <f t="shared" si="66"/>
        <v>1</v>
      </c>
    </row>
    <row r="3870" spans="1:2" x14ac:dyDescent="0.35">
      <c r="A3870">
        <v>0.59</v>
      </c>
      <c r="B3870">
        <f t="shared" si="66"/>
        <v>1</v>
      </c>
    </row>
    <row r="3871" spans="1:2" x14ac:dyDescent="0.35">
      <c r="A3871">
        <v>0.59</v>
      </c>
      <c r="B3871">
        <f t="shared" si="66"/>
        <v>1</v>
      </c>
    </row>
    <row r="3872" spans="1:2" x14ac:dyDescent="0.35">
      <c r="A3872">
        <v>0.59</v>
      </c>
      <c r="B3872">
        <f t="shared" si="66"/>
        <v>1</v>
      </c>
    </row>
    <row r="3873" spans="1:2" x14ac:dyDescent="0.35">
      <c r="A3873">
        <v>0.59</v>
      </c>
      <c r="B3873">
        <f t="shared" si="66"/>
        <v>1</v>
      </c>
    </row>
    <row r="3874" spans="1:2" x14ac:dyDescent="0.35">
      <c r="A3874">
        <v>0.59</v>
      </c>
      <c r="B3874">
        <f t="shared" si="66"/>
        <v>1</v>
      </c>
    </row>
    <row r="3875" spans="1:2" x14ac:dyDescent="0.35">
      <c r="A3875">
        <v>0.59</v>
      </c>
      <c r="B3875">
        <f t="shared" si="66"/>
        <v>1</v>
      </c>
    </row>
    <row r="3876" spans="1:2" x14ac:dyDescent="0.35">
      <c r="A3876">
        <v>0.59</v>
      </c>
      <c r="B3876">
        <f t="shared" si="66"/>
        <v>1</v>
      </c>
    </row>
    <row r="3877" spans="1:2" x14ac:dyDescent="0.35">
      <c r="A3877">
        <v>0.59</v>
      </c>
      <c r="B3877">
        <f t="shared" si="66"/>
        <v>1</v>
      </c>
    </row>
    <row r="3878" spans="1:2" x14ac:dyDescent="0.35">
      <c r="A3878">
        <v>0.59</v>
      </c>
      <c r="B3878">
        <f t="shared" si="66"/>
        <v>1</v>
      </c>
    </row>
    <row r="3879" spans="1:2" x14ac:dyDescent="0.35">
      <c r="A3879">
        <v>0.59</v>
      </c>
      <c r="B3879">
        <f t="shared" si="66"/>
        <v>1</v>
      </c>
    </row>
    <row r="3880" spans="1:2" x14ac:dyDescent="0.35">
      <c r="A3880">
        <v>0.59</v>
      </c>
      <c r="B3880">
        <f t="shared" si="66"/>
        <v>1</v>
      </c>
    </row>
    <row r="3881" spans="1:2" x14ac:dyDescent="0.35">
      <c r="A3881">
        <v>0.6</v>
      </c>
      <c r="B3881">
        <f t="shared" si="66"/>
        <v>1</v>
      </c>
    </row>
    <row r="3882" spans="1:2" x14ac:dyDescent="0.35">
      <c r="A3882">
        <v>0.6</v>
      </c>
      <c r="B3882">
        <f t="shared" si="66"/>
        <v>1</v>
      </c>
    </row>
    <row r="3883" spans="1:2" x14ac:dyDescent="0.35">
      <c r="A3883">
        <v>0.6</v>
      </c>
      <c r="B3883">
        <f t="shared" si="66"/>
        <v>1</v>
      </c>
    </row>
    <row r="3884" spans="1:2" x14ac:dyDescent="0.35">
      <c r="A3884">
        <v>0.6</v>
      </c>
      <c r="B3884">
        <f t="shared" si="66"/>
        <v>1</v>
      </c>
    </row>
    <row r="3885" spans="1:2" x14ac:dyDescent="0.35">
      <c r="A3885">
        <v>0.6</v>
      </c>
      <c r="B3885">
        <f t="shared" si="66"/>
        <v>1</v>
      </c>
    </row>
    <row r="3886" spans="1:2" x14ac:dyDescent="0.35">
      <c r="A3886">
        <v>0.6</v>
      </c>
      <c r="B3886">
        <f t="shared" si="66"/>
        <v>1</v>
      </c>
    </row>
    <row r="3887" spans="1:2" x14ac:dyDescent="0.35">
      <c r="A3887">
        <v>0.6</v>
      </c>
      <c r="B3887">
        <f t="shared" si="66"/>
        <v>1</v>
      </c>
    </row>
    <row r="3888" spans="1:2" x14ac:dyDescent="0.35">
      <c r="A3888">
        <v>0.6</v>
      </c>
      <c r="B3888">
        <f t="shared" si="66"/>
        <v>1</v>
      </c>
    </row>
    <row r="3889" spans="1:2" x14ac:dyDescent="0.35">
      <c r="A3889">
        <v>0.6</v>
      </c>
      <c r="B3889">
        <f t="shared" si="66"/>
        <v>1</v>
      </c>
    </row>
    <row r="3890" spans="1:2" x14ac:dyDescent="0.35">
      <c r="A3890">
        <v>0.6</v>
      </c>
      <c r="B3890">
        <f t="shared" si="66"/>
        <v>1</v>
      </c>
    </row>
    <row r="3891" spans="1:2" x14ac:dyDescent="0.35">
      <c r="A3891">
        <v>0.6</v>
      </c>
      <c r="B3891">
        <f t="shared" si="66"/>
        <v>1</v>
      </c>
    </row>
    <row r="3892" spans="1:2" x14ac:dyDescent="0.35">
      <c r="A3892">
        <v>0.6</v>
      </c>
      <c r="B3892">
        <f t="shared" si="66"/>
        <v>1</v>
      </c>
    </row>
    <row r="3893" spans="1:2" x14ac:dyDescent="0.35">
      <c r="A3893">
        <v>0.61</v>
      </c>
      <c r="B3893">
        <f t="shared" si="66"/>
        <v>1</v>
      </c>
    </row>
    <row r="3894" spans="1:2" x14ac:dyDescent="0.35">
      <c r="A3894">
        <v>0.61</v>
      </c>
      <c r="B3894">
        <f t="shared" si="66"/>
        <v>1</v>
      </c>
    </row>
    <row r="3895" spans="1:2" x14ac:dyDescent="0.35">
      <c r="A3895">
        <v>0.61</v>
      </c>
      <c r="B3895">
        <f t="shared" si="66"/>
        <v>1</v>
      </c>
    </row>
    <row r="3896" spans="1:2" x14ac:dyDescent="0.35">
      <c r="A3896">
        <v>0.61</v>
      </c>
      <c r="B3896">
        <f t="shared" si="66"/>
        <v>1</v>
      </c>
    </row>
    <row r="3897" spans="1:2" x14ac:dyDescent="0.35">
      <c r="A3897">
        <v>0.61</v>
      </c>
      <c r="B3897">
        <f t="shared" si="66"/>
        <v>1</v>
      </c>
    </row>
    <row r="3898" spans="1:2" x14ac:dyDescent="0.35">
      <c r="A3898">
        <v>0.61</v>
      </c>
      <c r="B3898">
        <f t="shared" si="66"/>
        <v>1</v>
      </c>
    </row>
    <row r="3899" spans="1:2" x14ac:dyDescent="0.35">
      <c r="A3899">
        <v>0.61</v>
      </c>
      <c r="B3899">
        <f t="shared" si="66"/>
        <v>1</v>
      </c>
    </row>
    <row r="3900" spans="1:2" x14ac:dyDescent="0.35">
      <c r="A3900">
        <v>0.61</v>
      </c>
      <c r="B3900">
        <f t="shared" si="66"/>
        <v>1</v>
      </c>
    </row>
    <row r="3901" spans="1:2" x14ac:dyDescent="0.35">
      <c r="A3901">
        <v>0.61</v>
      </c>
      <c r="B3901">
        <f t="shared" si="66"/>
        <v>1</v>
      </c>
    </row>
    <row r="3902" spans="1:2" x14ac:dyDescent="0.35">
      <c r="A3902">
        <v>0.61</v>
      </c>
      <c r="B3902">
        <f t="shared" si="66"/>
        <v>1</v>
      </c>
    </row>
    <row r="3903" spans="1:2" x14ac:dyDescent="0.35">
      <c r="A3903">
        <v>0.61</v>
      </c>
      <c r="B3903">
        <f t="shared" si="66"/>
        <v>1</v>
      </c>
    </row>
    <row r="3904" spans="1:2" x14ac:dyDescent="0.35">
      <c r="A3904">
        <v>0.61</v>
      </c>
      <c r="B3904">
        <f t="shared" si="66"/>
        <v>1</v>
      </c>
    </row>
    <row r="3905" spans="1:2" x14ac:dyDescent="0.35">
      <c r="A3905">
        <v>0.61</v>
      </c>
      <c r="B3905">
        <f t="shared" si="66"/>
        <v>1</v>
      </c>
    </row>
    <row r="3906" spans="1:2" x14ac:dyDescent="0.35">
      <c r="A3906">
        <v>0.61</v>
      </c>
      <c r="B3906">
        <f t="shared" si="66"/>
        <v>1</v>
      </c>
    </row>
    <row r="3907" spans="1:2" x14ac:dyDescent="0.35">
      <c r="A3907">
        <v>0.61</v>
      </c>
      <c r="B3907">
        <f t="shared" ref="B3907:B3970" si="67">SIGN(A3907)</f>
        <v>1</v>
      </c>
    </row>
    <row r="3908" spans="1:2" x14ac:dyDescent="0.35">
      <c r="A3908">
        <v>0.61</v>
      </c>
      <c r="B3908">
        <f t="shared" si="67"/>
        <v>1</v>
      </c>
    </row>
    <row r="3909" spans="1:2" x14ac:dyDescent="0.35">
      <c r="A3909">
        <v>0.61</v>
      </c>
      <c r="B3909">
        <f t="shared" si="67"/>
        <v>1</v>
      </c>
    </row>
    <row r="3910" spans="1:2" x14ac:dyDescent="0.35">
      <c r="A3910">
        <v>0.61</v>
      </c>
      <c r="B3910">
        <f t="shared" si="67"/>
        <v>1</v>
      </c>
    </row>
    <row r="3911" spans="1:2" x14ac:dyDescent="0.35">
      <c r="A3911">
        <v>0.61</v>
      </c>
      <c r="B3911">
        <f t="shared" si="67"/>
        <v>1</v>
      </c>
    </row>
    <row r="3912" spans="1:2" x14ac:dyDescent="0.35">
      <c r="A3912">
        <v>0.61</v>
      </c>
      <c r="B3912">
        <f t="shared" si="67"/>
        <v>1</v>
      </c>
    </row>
    <row r="3913" spans="1:2" x14ac:dyDescent="0.35">
      <c r="A3913">
        <v>0.61</v>
      </c>
      <c r="B3913">
        <f t="shared" si="67"/>
        <v>1</v>
      </c>
    </row>
    <row r="3914" spans="1:2" x14ac:dyDescent="0.35">
      <c r="A3914">
        <v>0.61</v>
      </c>
      <c r="B3914">
        <f t="shared" si="67"/>
        <v>1</v>
      </c>
    </row>
    <row r="3915" spans="1:2" x14ac:dyDescent="0.35">
      <c r="A3915">
        <v>0.61</v>
      </c>
      <c r="B3915">
        <f t="shared" si="67"/>
        <v>1</v>
      </c>
    </row>
    <row r="3916" spans="1:2" x14ac:dyDescent="0.35">
      <c r="A3916">
        <v>0.61</v>
      </c>
      <c r="B3916">
        <f t="shared" si="67"/>
        <v>1</v>
      </c>
    </row>
    <row r="3917" spans="1:2" x14ac:dyDescent="0.35">
      <c r="A3917">
        <v>0.61</v>
      </c>
      <c r="B3917">
        <f t="shared" si="67"/>
        <v>1</v>
      </c>
    </row>
    <row r="3918" spans="1:2" x14ac:dyDescent="0.35">
      <c r="A3918">
        <v>0.62</v>
      </c>
      <c r="B3918">
        <f t="shared" si="67"/>
        <v>1</v>
      </c>
    </row>
    <row r="3919" spans="1:2" x14ac:dyDescent="0.35">
      <c r="A3919">
        <v>0.62</v>
      </c>
      <c r="B3919">
        <f t="shared" si="67"/>
        <v>1</v>
      </c>
    </row>
    <row r="3920" spans="1:2" x14ac:dyDescent="0.35">
      <c r="A3920">
        <v>0.62</v>
      </c>
      <c r="B3920">
        <f t="shared" si="67"/>
        <v>1</v>
      </c>
    </row>
    <row r="3921" spans="1:2" x14ac:dyDescent="0.35">
      <c r="A3921">
        <v>0.62</v>
      </c>
      <c r="B3921">
        <f t="shared" si="67"/>
        <v>1</v>
      </c>
    </row>
    <row r="3922" spans="1:2" x14ac:dyDescent="0.35">
      <c r="A3922">
        <v>0.62</v>
      </c>
      <c r="B3922">
        <f t="shared" si="67"/>
        <v>1</v>
      </c>
    </row>
    <row r="3923" spans="1:2" x14ac:dyDescent="0.35">
      <c r="A3923">
        <v>0.62</v>
      </c>
      <c r="B3923">
        <f t="shared" si="67"/>
        <v>1</v>
      </c>
    </row>
    <row r="3924" spans="1:2" x14ac:dyDescent="0.35">
      <c r="A3924">
        <v>0.62</v>
      </c>
      <c r="B3924">
        <f t="shared" si="67"/>
        <v>1</v>
      </c>
    </row>
    <row r="3925" spans="1:2" x14ac:dyDescent="0.35">
      <c r="A3925">
        <v>0.62</v>
      </c>
      <c r="B3925">
        <f t="shared" si="67"/>
        <v>1</v>
      </c>
    </row>
    <row r="3926" spans="1:2" x14ac:dyDescent="0.35">
      <c r="A3926">
        <v>0.62</v>
      </c>
      <c r="B3926">
        <f t="shared" si="67"/>
        <v>1</v>
      </c>
    </row>
    <row r="3927" spans="1:2" x14ac:dyDescent="0.35">
      <c r="A3927">
        <v>0.62</v>
      </c>
      <c r="B3927">
        <f t="shared" si="67"/>
        <v>1</v>
      </c>
    </row>
    <row r="3928" spans="1:2" x14ac:dyDescent="0.35">
      <c r="A3928">
        <v>0.62</v>
      </c>
      <c r="B3928">
        <f t="shared" si="67"/>
        <v>1</v>
      </c>
    </row>
    <row r="3929" spans="1:2" x14ac:dyDescent="0.35">
      <c r="A3929">
        <v>0.62</v>
      </c>
      <c r="B3929">
        <f t="shared" si="67"/>
        <v>1</v>
      </c>
    </row>
    <row r="3930" spans="1:2" x14ac:dyDescent="0.35">
      <c r="A3930">
        <v>0.62</v>
      </c>
      <c r="B3930">
        <f t="shared" si="67"/>
        <v>1</v>
      </c>
    </row>
    <row r="3931" spans="1:2" x14ac:dyDescent="0.35">
      <c r="A3931">
        <v>0.62</v>
      </c>
      <c r="B3931">
        <f t="shared" si="67"/>
        <v>1</v>
      </c>
    </row>
    <row r="3932" spans="1:2" x14ac:dyDescent="0.35">
      <c r="A3932">
        <v>0.62</v>
      </c>
      <c r="B3932">
        <f t="shared" si="67"/>
        <v>1</v>
      </c>
    </row>
    <row r="3933" spans="1:2" x14ac:dyDescent="0.35">
      <c r="A3933">
        <v>0.62</v>
      </c>
      <c r="B3933">
        <f t="shared" si="67"/>
        <v>1</v>
      </c>
    </row>
    <row r="3934" spans="1:2" x14ac:dyDescent="0.35">
      <c r="A3934">
        <v>0.62</v>
      </c>
      <c r="B3934">
        <f t="shared" si="67"/>
        <v>1</v>
      </c>
    </row>
    <row r="3935" spans="1:2" x14ac:dyDescent="0.35">
      <c r="A3935">
        <v>0.62</v>
      </c>
      <c r="B3935">
        <f t="shared" si="67"/>
        <v>1</v>
      </c>
    </row>
    <row r="3936" spans="1:2" x14ac:dyDescent="0.35">
      <c r="A3936">
        <v>0.62</v>
      </c>
      <c r="B3936">
        <f t="shared" si="67"/>
        <v>1</v>
      </c>
    </row>
    <row r="3937" spans="1:2" x14ac:dyDescent="0.35">
      <c r="A3937">
        <v>0.62</v>
      </c>
      <c r="B3937">
        <f t="shared" si="67"/>
        <v>1</v>
      </c>
    </row>
    <row r="3938" spans="1:2" x14ac:dyDescent="0.35">
      <c r="A3938">
        <v>0.62</v>
      </c>
      <c r="B3938">
        <f t="shared" si="67"/>
        <v>1</v>
      </c>
    </row>
    <row r="3939" spans="1:2" x14ac:dyDescent="0.35">
      <c r="A3939">
        <v>0.62</v>
      </c>
      <c r="B3939">
        <f t="shared" si="67"/>
        <v>1</v>
      </c>
    </row>
    <row r="3940" spans="1:2" x14ac:dyDescent="0.35">
      <c r="A3940">
        <v>0.62</v>
      </c>
      <c r="B3940">
        <f t="shared" si="67"/>
        <v>1</v>
      </c>
    </row>
    <row r="3941" spans="1:2" x14ac:dyDescent="0.35">
      <c r="A3941">
        <v>0.62</v>
      </c>
      <c r="B3941">
        <f t="shared" si="67"/>
        <v>1</v>
      </c>
    </row>
    <row r="3942" spans="1:2" x14ac:dyDescent="0.35">
      <c r="A3942">
        <v>0.62</v>
      </c>
      <c r="B3942">
        <f t="shared" si="67"/>
        <v>1</v>
      </c>
    </row>
    <row r="3943" spans="1:2" x14ac:dyDescent="0.35">
      <c r="A3943">
        <v>0.62</v>
      </c>
      <c r="B3943">
        <f t="shared" si="67"/>
        <v>1</v>
      </c>
    </row>
    <row r="3944" spans="1:2" x14ac:dyDescent="0.35">
      <c r="A3944">
        <v>0.62</v>
      </c>
      <c r="B3944">
        <f t="shared" si="67"/>
        <v>1</v>
      </c>
    </row>
    <row r="3945" spans="1:2" x14ac:dyDescent="0.35">
      <c r="A3945">
        <v>0.62</v>
      </c>
      <c r="B3945">
        <f t="shared" si="67"/>
        <v>1</v>
      </c>
    </row>
    <row r="3946" spans="1:2" x14ac:dyDescent="0.35">
      <c r="A3946">
        <v>0.62</v>
      </c>
      <c r="B3946">
        <f t="shared" si="67"/>
        <v>1</v>
      </c>
    </row>
    <row r="3947" spans="1:2" x14ac:dyDescent="0.35">
      <c r="A3947">
        <v>0.62</v>
      </c>
      <c r="B3947">
        <f t="shared" si="67"/>
        <v>1</v>
      </c>
    </row>
    <row r="3948" spans="1:2" x14ac:dyDescent="0.35">
      <c r="A3948">
        <v>0.63</v>
      </c>
      <c r="B3948">
        <f t="shared" si="67"/>
        <v>1</v>
      </c>
    </row>
    <row r="3949" spans="1:2" x14ac:dyDescent="0.35">
      <c r="A3949">
        <v>0.63</v>
      </c>
      <c r="B3949">
        <f t="shared" si="67"/>
        <v>1</v>
      </c>
    </row>
    <row r="3950" spans="1:2" x14ac:dyDescent="0.35">
      <c r="A3950">
        <v>0.63</v>
      </c>
      <c r="B3950">
        <f t="shared" si="67"/>
        <v>1</v>
      </c>
    </row>
    <row r="3951" spans="1:2" x14ac:dyDescent="0.35">
      <c r="A3951">
        <v>0.63</v>
      </c>
      <c r="B3951">
        <f t="shared" si="67"/>
        <v>1</v>
      </c>
    </row>
    <row r="3952" spans="1:2" x14ac:dyDescent="0.35">
      <c r="A3952">
        <v>0.63</v>
      </c>
      <c r="B3952">
        <f t="shared" si="67"/>
        <v>1</v>
      </c>
    </row>
    <row r="3953" spans="1:2" x14ac:dyDescent="0.35">
      <c r="A3953">
        <v>0.63</v>
      </c>
      <c r="B3953">
        <f t="shared" si="67"/>
        <v>1</v>
      </c>
    </row>
    <row r="3954" spans="1:2" x14ac:dyDescent="0.35">
      <c r="A3954">
        <v>0.63</v>
      </c>
      <c r="B3954">
        <f t="shared" si="67"/>
        <v>1</v>
      </c>
    </row>
    <row r="3955" spans="1:2" x14ac:dyDescent="0.35">
      <c r="A3955">
        <v>0.63</v>
      </c>
      <c r="B3955">
        <f t="shared" si="67"/>
        <v>1</v>
      </c>
    </row>
    <row r="3956" spans="1:2" x14ac:dyDescent="0.35">
      <c r="A3956">
        <v>0.63</v>
      </c>
      <c r="B3956">
        <f t="shared" si="67"/>
        <v>1</v>
      </c>
    </row>
    <row r="3957" spans="1:2" x14ac:dyDescent="0.35">
      <c r="A3957">
        <v>0.63</v>
      </c>
      <c r="B3957">
        <f t="shared" si="67"/>
        <v>1</v>
      </c>
    </row>
    <row r="3958" spans="1:2" x14ac:dyDescent="0.35">
      <c r="A3958">
        <v>0.63</v>
      </c>
      <c r="B3958">
        <f t="shared" si="67"/>
        <v>1</v>
      </c>
    </row>
    <row r="3959" spans="1:2" x14ac:dyDescent="0.35">
      <c r="A3959">
        <v>0.63</v>
      </c>
      <c r="B3959">
        <f t="shared" si="67"/>
        <v>1</v>
      </c>
    </row>
    <row r="3960" spans="1:2" x14ac:dyDescent="0.35">
      <c r="A3960">
        <v>0.63</v>
      </c>
      <c r="B3960">
        <f t="shared" si="67"/>
        <v>1</v>
      </c>
    </row>
    <row r="3961" spans="1:2" x14ac:dyDescent="0.35">
      <c r="A3961">
        <v>0.63</v>
      </c>
      <c r="B3961">
        <f t="shared" si="67"/>
        <v>1</v>
      </c>
    </row>
    <row r="3962" spans="1:2" x14ac:dyDescent="0.35">
      <c r="A3962">
        <v>0.64</v>
      </c>
      <c r="B3962">
        <f t="shared" si="67"/>
        <v>1</v>
      </c>
    </row>
    <row r="3963" spans="1:2" x14ac:dyDescent="0.35">
      <c r="A3963">
        <v>0.64</v>
      </c>
      <c r="B3963">
        <f t="shared" si="67"/>
        <v>1</v>
      </c>
    </row>
    <row r="3964" spans="1:2" x14ac:dyDescent="0.35">
      <c r="A3964">
        <v>0.64</v>
      </c>
      <c r="B3964">
        <f t="shared" si="67"/>
        <v>1</v>
      </c>
    </row>
    <row r="3965" spans="1:2" x14ac:dyDescent="0.35">
      <c r="A3965">
        <v>0.64</v>
      </c>
      <c r="B3965">
        <f t="shared" si="67"/>
        <v>1</v>
      </c>
    </row>
    <row r="3966" spans="1:2" x14ac:dyDescent="0.35">
      <c r="A3966">
        <v>0.64</v>
      </c>
      <c r="B3966">
        <f t="shared" si="67"/>
        <v>1</v>
      </c>
    </row>
    <row r="3967" spans="1:2" x14ac:dyDescent="0.35">
      <c r="A3967">
        <v>0.64</v>
      </c>
      <c r="B3967">
        <f t="shared" si="67"/>
        <v>1</v>
      </c>
    </row>
    <row r="3968" spans="1:2" x14ac:dyDescent="0.35">
      <c r="A3968">
        <v>0.64</v>
      </c>
      <c r="B3968">
        <f t="shared" si="67"/>
        <v>1</v>
      </c>
    </row>
    <row r="3969" spans="1:2" x14ac:dyDescent="0.35">
      <c r="A3969">
        <v>0.64</v>
      </c>
      <c r="B3969">
        <f t="shared" si="67"/>
        <v>1</v>
      </c>
    </row>
    <row r="3970" spans="1:2" x14ac:dyDescent="0.35">
      <c r="A3970">
        <v>0.64</v>
      </c>
      <c r="B3970">
        <f t="shared" si="67"/>
        <v>1</v>
      </c>
    </row>
    <row r="3971" spans="1:2" x14ac:dyDescent="0.35">
      <c r="A3971">
        <v>0.64</v>
      </c>
      <c r="B3971">
        <f t="shared" ref="B3971:B4034" si="68">SIGN(A3971)</f>
        <v>1</v>
      </c>
    </row>
    <row r="3972" spans="1:2" x14ac:dyDescent="0.35">
      <c r="A3972">
        <v>0.65</v>
      </c>
      <c r="B3972">
        <f t="shared" si="68"/>
        <v>1</v>
      </c>
    </row>
    <row r="3973" spans="1:2" x14ac:dyDescent="0.35">
      <c r="A3973">
        <v>0.65</v>
      </c>
      <c r="B3973">
        <f t="shared" si="68"/>
        <v>1</v>
      </c>
    </row>
    <row r="3974" spans="1:2" x14ac:dyDescent="0.35">
      <c r="A3974">
        <v>0.65</v>
      </c>
      <c r="B3974">
        <f t="shared" si="68"/>
        <v>1</v>
      </c>
    </row>
    <row r="3975" spans="1:2" x14ac:dyDescent="0.35">
      <c r="A3975">
        <v>0.65</v>
      </c>
      <c r="B3975">
        <f t="shared" si="68"/>
        <v>1</v>
      </c>
    </row>
    <row r="3976" spans="1:2" x14ac:dyDescent="0.35">
      <c r="A3976">
        <v>0.65</v>
      </c>
      <c r="B3976">
        <f t="shared" si="68"/>
        <v>1</v>
      </c>
    </row>
    <row r="3977" spans="1:2" x14ac:dyDescent="0.35">
      <c r="A3977">
        <v>0.65</v>
      </c>
      <c r="B3977">
        <f t="shared" si="68"/>
        <v>1</v>
      </c>
    </row>
    <row r="3978" spans="1:2" x14ac:dyDescent="0.35">
      <c r="A3978">
        <v>0.65</v>
      </c>
      <c r="B3978">
        <f t="shared" si="68"/>
        <v>1</v>
      </c>
    </row>
    <row r="3979" spans="1:2" x14ac:dyDescent="0.35">
      <c r="A3979">
        <v>0.65</v>
      </c>
      <c r="B3979">
        <f t="shared" si="68"/>
        <v>1</v>
      </c>
    </row>
    <row r="3980" spans="1:2" x14ac:dyDescent="0.35">
      <c r="A3980">
        <v>0.65</v>
      </c>
      <c r="B3980">
        <f t="shared" si="68"/>
        <v>1</v>
      </c>
    </row>
    <row r="3981" spans="1:2" x14ac:dyDescent="0.35">
      <c r="A3981">
        <v>0.65</v>
      </c>
      <c r="B3981">
        <f t="shared" si="68"/>
        <v>1</v>
      </c>
    </row>
    <row r="3982" spans="1:2" x14ac:dyDescent="0.35">
      <c r="A3982">
        <v>0.65</v>
      </c>
      <c r="B3982">
        <f t="shared" si="68"/>
        <v>1</v>
      </c>
    </row>
    <row r="3983" spans="1:2" x14ac:dyDescent="0.35">
      <c r="A3983">
        <v>0.65</v>
      </c>
      <c r="B3983">
        <f t="shared" si="68"/>
        <v>1</v>
      </c>
    </row>
    <row r="3984" spans="1:2" x14ac:dyDescent="0.35">
      <c r="A3984">
        <v>0.65</v>
      </c>
      <c r="B3984">
        <f t="shared" si="68"/>
        <v>1</v>
      </c>
    </row>
    <row r="3985" spans="1:2" x14ac:dyDescent="0.35">
      <c r="A3985">
        <v>0.65</v>
      </c>
      <c r="B3985">
        <f t="shared" si="68"/>
        <v>1</v>
      </c>
    </row>
    <row r="3986" spans="1:2" x14ac:dyDescent="0.35">
      <c r="A3986">
        <v>0.65</v>
      </c>
      <c r="B3986">
        <f t="shared" si="68"/>
        <v>1</v>
      </c>
    </row>
    <row r="3987" spans="1:2" x14ac:dyDescent="0.35">
      <c r="A3987">
        <v>0.65</v>
      </c>
      <c r="B3987">
        <f t="shared" si="68"/>
        <v>1</v>
      </c>
    </row>
    <row r="3988" spans="1:2" x14ac:dyDescent="0.35">
      <c r="A3988">
        <v>0.65</v>
      </c>
      <c r="B3988">
        <f t="shared" si="68"/>
        <v>1</v>
      </c>
    </row>
    <row r="3989" spans="1:2" x14ac:dyDescent="0.35">
      <c r="A3989">
        <v>0.65</v>
      </c>
      <c r="B3989">
        <f t="shared" si="68"/>
        <v>1</v>
      </c>
    </row>
    <row r="3990" spans="1:2" x14ac:dyDescent="0.35">
      <c r="A3990">
        <v>0.65</v>
      </c>
      <c r="B3990">
        <f t="shared" si="68"/>
        <v>1</v>
      </c>
    </row>
    <row r="3991" spans="1:2" x14ac:dyDescent="0.35">
      <c r="A3991">
        <v>0.66</v>
      </c>
      <c r="B3991">
        <f t="shared" si="68"/>
        <v>1</v>
      </c>
    </row>
    <row r="3992" spans="1:2" x14ac:dyDescent="0.35">
      <c r="A3992">
        <v>0.66</v>
      </c>
      <c r="B3992">
        <f t="shared" si="68"/>
        <v>1</v>
      </c>
    </row>
    <row r="3993" spans="1:2" x14ac:dyDescent="0.35">
      <c r="A3993">
        <v>0.66</v>
      </c>
      <c r="B3993">
        <f t="shared" si="68"/>
        <v>1</v>
      </c>
    </row>
    <row r="3994" spans="1:2" x14ac:dyDescent="0.35">
      <c r="A3994">
        <v>0.66</v>
      </c>
      <c r="B3994">
        <f t="shared" si="68"/>
        <v>1</v>
      </c>
    </row>
    <row r="3995" spans="1:2" x14ac:dyDescent="0.35">
      <c r="A3995">
        <v>0.66</v>
      </c>
      <c r="B3995">
        <f t="shared" si="68"/>
        <v>1</v>
      </c>
    </row>
    <row r="3996" spans="1:2" x14ac:dyDescent="0.35">
      <c r="A3996">
        <v>0.66</v>
      </c>
      <c r="B3996">
        <f t="shared" si="68"/>
        <v>1</v>
      </c>
    </row>
    <row r="3997" spans="1:2" x14ac:dyDescent="0.35">
      <c r="A3997">
        <v>0.66</v>
      </c>
      <c r="B3997">
        <f t="shared" si="68"/>
        <v>1</v>
      </c>
    </row>
    <row r="3998" spans="1:2" x14ac:dyDescent="0.35">
      <c r="A3998">
        <v>0.66</v>
      </c>
      <c r="B3998">
        <f t="shared" si="68"/>
        <v>1</v>
      </c>
    </row>
    <row r="3999" spans="1:2" x14ac:dyDescent="0.35">
      <c r="A3999">
        <v>0.66</v>
      </c>
      <c r="B3999">
        <f t="shared" si="68"/>
        <v>1</v>
      </c>
    </row>
    <row r="4000" spans="1:2" x14ac:dyDescent="0.35">
      <c r="A4000">
        <v>0.66</v>
      </c>
      <c r="B4000">
        <f t="shared" si="68"/>
        <v>1</v>
      </c>
    </row>
    <row r="4001" spans="1:2" x14ac:dyDescent="0.35">
      <c r="A4001">
        <v>0.66</v>
      </c>
      <c r="B4001">
        <f t="shared" si="68"/>
        <v>1</v>
      </c>
    </row>
    <row r="4002" spans="1:2" x14ac:dyDescent="0.35">
      <c r="A4002">
        <v>0.66</v>
      </c>
      <c r="B4002">
        <f t="shared" si="68"/>
        <v>1</v>
      </c>
    </row>
    <row r="4003" spans="1:2" x14ac:dyDescent="0.35">
      <c r="A4003">
        <v>0.66</v>
      </c>
      <c r="B4003">
        <f t="shared" si="68"/>
        <v>1</v>
      </c>
    </row>
    <row r="4004" spans="1:2" x14ac:dyDescent="0.35">
      <c r="A4004">
        <v>0.66</v>
      </c>
      <c r="B4004">
        <f t="shared" si="68"/>
        <v>1</v>
      </c>
    </row>
    <row r="4005" spans="1:2" x14ac:dyDescent="0.35">
      <c r="A4005">
        <v>0.66</v>
      </c>
      <c r="B4005">
        <f t="shared" si="68"/>
        <v>1</v>
      </c>
    </row>
    <row r="4006" spans="1:2" x14ac:dyDescent="0.35">
      <c r="A4006">
        <v>0.66</v>
      </c>
      <c r="B4006">
        <f t="shared" si="68"/>
        <v>1</v>
      </c>
    </row>
    <row r="4007" spans="1:2" x14ac:dyDescent="0.35">
      <c r="A4007">
        <v>0.66</v>
      </c>
      <c r="B4007">
        <f t="shared" si="68"/>
        <v>1</v>
      </c>
    </row>
    <row r="4008" spans="1:2" x14ac:dyDescent="0.35">
      <c r="A4008">
        <v>0.66</v>
      </c>
      <c r="B4008">
        <f t="shared" si="68"/>
        <v>1</v>
      </c>
    </row>
    <row r="4009" spans="1:2" x14ac:dyDescent="0.35">
      <c r="A4009">
        <v>0.67</v>
      </c>
      <c r="B4009">
        <f t="shared" si="68"/>
        <v>1</v>
      </c>
    </row>
    <row r="4010" spans="1:2" x14ac:dyDescent="0.35">
      <c r="A4010">
        <v>0.67</v>
      </c>
      <c r="B4010">
        <f t="shared" si="68"/>
        <v>1</v>
      </c>
    </row>
    <row r="4011" spans="1:2" x14ac:dyDescent="0.35">
      <c r="A4011">
        <v>0.67</v>
      </c>
      <c r="B4011">
        <f t="shared" si="68"/>
        <v>1</v>
      </c>
    </row>
    <row r="4012" spans="1:2" x14ac:dyDescent="0.35">
      <c r="A4012">
        <v>0.67</v>
      </c>
      <c r="B4012">
        <f t="shared" si="68"/>
        <v>1</v>
      </c>
    </row>
    <row r="4013" spans="1:2" x14ac:dyDescent="0.35">
      <c r="A4013">
        <v>0.67</v>
      </c>
      <c r="B4013">
        <f t="shared" si="68"/>
        <v>1</v>
      </c>
    </row>
    <row r="4014" spans="1:2" x14ac:dyDescent="0.35">
      <c r="A4014">
        <v>0.67</v>
      </c>
      <c r="B4014">
        <f t="shared" si="68"/>
        <v>1</v>
      </c>
    </row>
    <row r="4015" spans="1:2" x14ac:dyDescent="0.35">
      <c r="A4015">
        <v>0.67</v>
      </c>
      <c r="B4015">
        <f t="shared" si="68"/>
        <v>1</v>
      </c>
    </row>
    <row r="4016" spans="1:2" x14ac:dyDescent="0.35">
      <c r="A4016">
        <v>0.67</v>
      </c>
      <c r="B4016">
        <f t="shared" si="68"/>
        <v>1</v>
      </c>
    </row>
    <row r="4017" spans="1:2" x14ac:dyDescent="0.35">
      <c r="A4017">
        <v>0.67</v>
      </c>
      <c r="B4017">
        <f t="shared" si="68"/>
        <v>1</v>
      </c>
    </row>
    <row r="4018" spans="1:2" x14ac:dyDescent="0.35">
      <c r="A4018">
        <v>0.67</v>
      </c>
      <c r="B4018">
        <f t="shared" si="68"/>
        <v>1</v>
      </c>
    </row>
    <row r="4019" spans="1:2" x14ac:dyDescent="0.35">
      <c r="A4019">
        <v>0.67</v>
      </c>
      <c r="B4019">
        <f t="shared" si="68"/>
        <v>1</v>
      </c>
    </row>
    <row r="4020" spans="1:2" x14ac:dyDescent="0.35">
      <c r="A4020">
        <v>0.67</v>
      </c>
      <c r="B4020">
        <f t="shared" si="68"/>
        <v>1</v>
      </c>
    </row>
    <row r="4021" spans="1:2" x14ac:dyDescent="0.35">
      <c r="A4021">
        <v>0.67</v>
      </c>
      <c r="B4021">
        <f t="shared" si="68"/>
        <v>1</v>
      </c>
    </row>
    <row r="4022" spans="1:2" x14ac:dyDescent="0.35">
      <c r="A4022">
        <v>0.67</v>
      </c>
      <c r="B4022">
        <f t="shared" si="68"/>
        <v>1</v>
      </c>
    </row>
    <row r="4023" spans="1:2" x14ac:dyDescent="0.35">
      <c r="A4023">
        <v>0.67</v>
      </c>
      <c r="B4023">
        <f t="shared" si="68"/>
        <v>1</v>
      </c>
    </row>
    <row r="4024" spans="1:2" x14ac:dyDescent="0.35">
      <c r="A4024">
        <v>0.67</v>
      </c>
      <c r="B4024">
        <f t="shared" si="68"/>
        <v>1</v>
      </c>
    </row>
    <row r="4025" spans="1:2" x14ac:dyDescent="0.35">
      <c r="A4025">
        <v>0.68</v>
      </c>
      <c r="B4025">
        <f t="shared" si="68"/>
        <v>1</v>
      </c>
    </row>
    <row r="4026" spans="1:2" x14ac:dyDescent="0.35">
      <c r="A4026">
        <v>0.68</v>
      </c>
      <c r="B4026">
        <f t="shared" si="68"/>
        <v>1</v>
      </c>
    </row>
    <row r="4027" spans="1:2" x14ac:dyDescent="0.35">
      <c r="A4027">
        <v>0.68</v>
      </c>
      <c r="B4027">
        <f t="shared" si="68"/>
        <v>1</v>
      </c>
    </row>
    <row r="4028" spans="1:2" x14ac:dyDescent="0.35">
      <c r="A4028">
        <v>0.68</v>
      </c>
      <c r="B4028">
        <f t="shared" si="68"/>
        <v>1</v>
      </c>
    </row>
    <row r="4029" spans="1:2" x14ac:dyDescent="0.35">
      <c r="A4029">
        <v>0.68</v>
      </c>
      <c r="B4029">
        <f t="shared" si="68"/>
        <v>1</v>
      </c>
    </row>
    <row r="4030" spans="1:2" x14ac:dyDescent="0.35">
      <c r="A4030">
        <v>0.68</v>
      </c>
      <c r="B4030">
        <f t="shared" si="68"/>
        <v>1</v>
      </c>
    </row>
    <row r="4031" spans="1:2" x14ac:dyDescent="0.35">
      <c r="A4031">
        <v>0.68</v>
      </c>
      <c r="B4031">
        <f t="shared" si="68"/>
        <v>1</v>
      </c>
    </row>
    <row r="4032" spans="1:2" x14ac:dyDescent="0.35">
      <c r="A4032">
        <v>0.68</v>
      </c>
      <c r="B4032">
        <f t="shared" si="68"/>
        <v>1</v>
      </c>
    </row>
    <row r="4033" spans="1:2" x14ac:dyDescent="0.35">
      <c r="A4033">
        <v>0.68</v>
      </c>
      <c r="B4033">
        <f t="shared" si="68"/>
        <v>1</v>
      </c>
    </row>
    <row r="4034" spans="1:2" x14ac:dyDescent="0.35">
      <c r="A4034">
        <v>0.68</v>
      </c>
      <c r="B4034">
        <f t="shared" si="68"/>
        <v>1</v>
      </c>
    </row>
    <row r="4035" spans="1:2" x14ac:dyDescent="0.35">
      <c r="A4035">
        <v>0.68</v>
      </c>
      <c r="B4035">
        <f t="shared" ref="B4035:B4098" si="69">SIGN(A4035)</f>
        <v>1</v>
      </c>
    </row>
    <row r="4036" spans="1:2" x14ac:dyDescent="0.35">
      <c r="A4036">
        <v>0.68</v>
      </c>
      <c r="B4036">
        <f t="shared" si="69"/>
        <v>1</v>
      </c>
    </row>
    <row r="4037" spans="1:2" x14ac:dyDescent="0.35">
      <c r="A4037">
        <v>0.68</v>
      </c>
      <c r="B4037">
        <f t="shared" si="69"/>
        <v>1</v>
      </c>
    </row>
    <row r="4038" spans="1:2" x14ac:dyDescent="0.35">
      <c r="A4038">
        <v>0.68</v>
      </c>
      <c r="B4038">
        <f t="shared" si="69"/>
        <v>1</v>
      </c>
    </row>
    <row r="4039" spans="1:2" x14ac:dyDescent="0.35">
      <c r="A4039">
        <v>0.68</v>
      </c>
      <c r="B4039">
        <f t="shared" si="69"/>
        <v>1</v>
      </c>
    </row>
    <row r="4040" spans="1:2" x14ac:dyDescent="0.35">
      <c r="A4040">
        <v>0.68</v>
      </c>
      <c r="B4040">
        <f t="shared" si="69"/>
        <v>1</v>
      </c>
    </row>
    <row r="4041" spans="1:2" x14ac:dyDescent="0.35">
      <c r="A4041">
        <v>0.68</v>
      </c>
      <c r="B4041">
        <f t="shared" si="69"/>
        <v>1</v>
      </c>
    </row>
    <row r="4042" spans="1:2" x14ac:dyDescent="0.35">
      <c r="A4042">
        <v>0.68</v>
      </c>
      <c r="B4042">
        <f t="shared" si="69"/>
        <v>1</v>
      </c>
    </row>
    <row r="4043" spans="1:2" x14ac:dyDescent="0.35">
      <c r="A4043">
        <v>0.68</v>
      </c>
      <c r="B4043">
        <f t="shared" si="69"/>
        <v>1</v>
      </c>
    </row>
    <row r="4044" spans="1:2" x14ac:dyDescent="0.35">
      <c r="A4044">
        <v>0.68</v>
      </c>
      <c r="B4044">
        <f t="shared" si="69"/>
        <v>1</v>
      </c>
    </row>
    <row r="4045" spans="1:2" x14ac:dyDescent="0.35">
      <c r="A4045">
        <v>0.68</v>
      </c>
      <c r="B4045">
        <f t="shared" si="69"/>
        <v>1</v>
      </c>
    </row>
    <row r="4046" spans="1:2" x14ac:dyDescent="0.35">
      <c r="A4046">
        <v>0.68</v>
      </c>
      <c r="B4046">
        <f t="shared" si="69"/>
        <v>1</v>
      </c>
    </row>
    <row r="4047" spans="1:2" x14ac:dyDescent="0.35">
      <c r="A4047">
        <v>0.68</v>
      </c>
      <c r="B4047">
        <f t="shared" si="69"/>
        <v>1</v>
      </c>
    </row>
    <row r="4048" spans="1:2" x14ac:dyDescent="0.35">
      <c r="A4048">
        <v>0.69</v>
      </c>
      <c r="B4048">
        <f t="shared" si="69"/>
        <v>1</v>
      </c>
    </row>
    <row r="4049" spans="1:2" x14ac:dyDescent="0.35">
      <c r="A4049">
        <v>0.69</v>
      </c>
      <c r="B4049">
        <f t="shared" si="69"/>
        <v>1</v>
      </c>
    </row>
    <row r="4050" spans="1:2" x14ac:dyDescent="0.35">
      <c r="A4050">
        <v>0.69</v>
      </c>
      <c r="B4050">
        <f t="shared" si="69"/>
        <v>1</v>
      </c>
    </row>
    <row r="4051" spans="1:2" x14ac:dyDescent="0.35">
      <c r="A4051">
        <v>0.69</v>
      </c>
      <c r="B4051">
        <f t="shared" si="69"/>
        <v>1</v>
      </c>
    </row>
    <row r="4052" spans="1:2" x14ac:dyDescent="0.35">
      <c r="A4052">
        <v>0.69</v>
      </c>
      <c r="B4052">
        <f t="shared" si="69"/>
        <v>1</v>
      </c>
    </row>
    <row r="4053" spans="1:2" x14ac:dyDescent="0.35">
      <c r="A4053">
        <v>0.69</v>
      </c>
      <c r="B4053">
        <f t="shared" si="69"/>
        <v>1</v>
      </c>
    </row>
    <row r="4054" spans="1:2" x14ac:dyDescent="0.35">
      <c r="A4054">
        <v>0.69</v>
      </c>
      <c r="B4054">
        <f t="shared" si="69"/>
        <v>1</v>
      </c>
    </row>
    <row r="4055" spans="1:2" x14ac:dyDescent="0.35">
      <c r="A4055">
        <v>0.69</v>
      </c>
      <c r="B4055">
        <f t="shared" si="69"/>
        <v>1</v>
      </c>
    </row>
    <row r="4056" spans="1:2" x14ac:dyDescent="0.35">
      <c r="A4056">
        <v>0.69</v>
      </c>
      <c r="B4056">
        <f t="shared" si="69"/>
        <v>1</v>
      </c>
    </row>
    <row r="4057" spans="1:2" x14ac:dyDescent="0.35">
      <c r="A4057">
        <v>0.69</v>
      </c>
      <c r="B4057">
        <f t="shared" si="69"/>
        <v>1</v>
      </c>
    </row>
    <row r="4058" spans="1:2" x14ac:dyDescent="0.35">
      <c r="A4058">
        <v>0.69</v>
      </c>
      <c r="B4058">
        <f t="shared" si="69"/>
        <v>1</v>
      </c>
    </row>
    <row r="4059" spans="1:2" x14ac:dyDescent="0.35">
      <c r="A4059">
        <v>0.69</v>
      </c>
      <c r="B4059">
        <f t="shared" si="69"/>
        <v>1</v>
      </c>
    </row>
    <row r="4060" spans="1:2" x14ac:dyDescent="0.35">
      <c r="A4060">
        <v>0.69</v>
      </c>
      <c r="B4060">
        <f t="shared" si="69"/>
        <v>1</v>
      </c>
    </row>
    <row r="4061" spans="1:2" x14ac:dyDescent="0.35">
      <c r="A4061">
        <v>0.69</v>
      </c>
      <c r="B4061">
        <f t="shared" si="69"/>
        <v>1</v>
      </c>
    </row>
    <row r="4062" spans="1:2" x14ac:dyDescent="0.35">
      <c r="A4062">
        <v>0.69</v>
      </c>
      <c r="B4062">
        <f t="shared" si="69"/>
        <v>1</v>
      </c>
    </row>
    <row r="4063" spans="1:2" x14ac:dyDescent="0.35">
      <c r="A4063">
        <v>0.7</v>
      </c>
      <c r="B4063">
        <f t="shared" si="69"/>
        <v>1</v>
      </c>
    </row>
    <row r="4064" spans="1:2" x14ac:dyDescent="0.35">
      <c r="A4064">
        <v>0.7</v>
      </c>
      <c r="B4064">
        <f t="shared" si="69"/>
        <v>1</v>
      </c>
    </row>
    <row r="4065" spans="1:2" x14ac:dyDescent="0.35">
      <c r="A4065">
        <v>0.7</v>
      </c>
      <c r="B4065">
        <f t="shared" si="69"/>
        <v>1</v>
      </c>
    </row>
    <row r="4066" spans="1:2" x14ac:dyDescent="0.35">
      <c r="A4066">
        <v>0.7</v>
      </c>
      <c r="B4066">
        <f t="shared" si="69"/>
        <v>1</v>
      </c>
    </row>
    <row r="4067" spans="1:2" x14ac:dyDescent="0.35">
      <c r="A4067">
        <v>0.7</v>
      </c>
      <c r="B4067">
        <f t="shared" si="69"/>
        <v>1</v>
      </c>
    </row>
    <row r="4068" spans="1:2" x14ac:dyDescent="0.35">
      <c r="A4068">
        <v>0.7</v>
      </c>
      <c r="B4068">
        <f t="shared" si="69"/>
        <v>1</v>
      </c>
    </row>
    <row r="4069" spans="1:2" x14ac:dyDescent="0.35">
      <c r="A4069">
        <v>0.7</v>
      </c>
      <c r="B4069">
        <f t="shared" si="69"/>
        <v>1</v>
      </c>
    </row>
    <row r="4070" spans="1:2" x14ac:dyDescent="0.35">
      <c r="A4070">
        <v>0.7</v>
      </c>
      <c r="B4070">
        <f t="shared" si="69"/>
        <v>1</v>
      </c>
    </row>
    <row r="4071" spans="1:2" x14ac:dyDescent="0.35">
      <c r="A4071">
        <v>0.7</v>
      </c>
      <c r="B4071">
        <f t="shared" si="69"/>
        <v>1</v>
      </c>
    </row>
    <row r="4072" spans="1:2" x14ac:dyDescent="0.35">
      <c r="A4072">
        <v>0.7</v>
      </c>
      <c r="B4072">
        <f t="shared" si="69"/>
        <v>1</v>
      </c>
    </row>
    <row r="4073" spans="1:2" x14ac:dyDescent="0.35">
      <c r="A4073">
        <v>0.7</v>
      </c>
      <c r="B4073">
        <f t="shared" si="69"/>
        <v>1</v>
      </c>
    </row>
    <row r="4074" spans="1:2" x14ac:dyDescent="0.35">
      <c r="A4074">
        <v>0.7</v>
      </c>
      <c r="B4074">
        <f t="shared" si="69"/>
        <v>1</v>
      </c>
    </row>
    <row r="4075" spans="1:2" x14ac:dyDescent="0.35">
      <c r="A4075">
        <v>0.7</v>
      </c>
      <c r="B4075">
        <f t="shared" si="69"/>
        <v>1</v>
      </c>
    </row>
    <row r="4076" spans="1:2" x14ac:dyDescent="0.35">
      <c r="A4076">
        <v>0.7</v>
      </c>
      <c r="B4076">
        <f t="shared" si="69"/>
        <v>1</v>
      </c>
    </row>
    <row r="4077" spans="1:2" x14ac:dyDescent="0.35">
      <c r="A4077">
        <v>0.71</v>
      </c>
      <c r="B4077">
        <f t="shared" si="69"/>
        <v>1</v>
      </c>
    </row>
    <row r="4078" spans="1:2" x14ac:dyDescent="0.35">
      <c r="A4078">
        <v>0.71</v>
      </c>
      <c r="B4078">
        <f t="shared" si="69"/>
        <v>1</v>
      </c>
    </row>
    <row r="4079" spans="1:2" x14ac:dyDescent="0.35">
      <c r="A4079">
        <v>0.71</v>
      </c>
      <c r="B4079">
        <f t="shared" si="69"/>
        <v>1</v>
      </c>
    </row>
    <row r="4080" spans="1:2" x14ac:dyDescent="0.35">
      <c r="A4080">
        <v>0.71</v>
      </c>
      <c r="B4080">
        <f t="shared" si="69"/>
        <v>1</v>
      </c>
    </row>
    <row r="4081" spans="1:2" x14ac:dyDescent="0.35">
      <c r="A4081">
        <v>0.71</v>
      </c>
      <c r="B4081">
        <f t="shared" si="69"/>
        <v>1</v>
      </c>
    </row>
    <row r="4082" spans="1:2" x14ac:dyDescent="0.35">
      <c r="A4082">
        <v>0.71</v>
      </c>
      <c r="B4082">
        <f t="shared" si="69"/>
        <v>1</v>
      </c>
    </row>
    <row r="4083" spans="1:2" x14ac:dyDescent="0.35">
      <c r="A4083">
        <v>0.71</v>
      </c>
      <c r="B4083">
        <f t="shared" si="69"/>
        <v>1</v>
      </c>
    </row>
    <row r="4084" spans="1:2" x14ac:dyDescent="0.35">
      <c r="A4084">
        <v>0.71</v>
      </c>
      <c r="B4084">
        <f t="shared" si="69"/>
        <v>1</v>
      </c>
    </row>
    <row r="4085" spans="1:2" x14ac:dyDescent="0.35">
      <c r="A4085">
        <v>0.71</v>
      </c>
      <c r="B4085">
        <f t="shared" si="69"/>
        <v>1</v>
      </c>
    </row>
    <row r="4086" spans="1:2" x14ac:dyDescent="0.35">
      <c r="A4086">
        <v>0.71</v>
      </c>
      <c r="B4086">
        <f t="shared" si="69"/>
        <v>1</v>
      </c>
    </row>
    <row r="4087" spans="1:2" x14ac:dyDescent="0.35">
      <c r="A4087">
        <v>0.71</v>
      </c>
      <c r="B4087">
        <f t="shared" si="69"/>
        <v>1</v>
      </c>
    </row>
    <row r="4088" spans="1:2" x14ac:dyDescent="0.35">
      <c r="A4088">
        <v>0.71</v>
      </c>
      <c r="B4088">
        <f t="shared" si="69"/>
        <v>1</v>
      </c>
    </row>
    <row r="4089" spans="1:2" x14ac:dyDescent="0.35">
      <c r="A4089">
        <v>0.71</v>
      </c>
      <c r="B4089">
        <f t="shared" si="69"/>
        <v>1</v>
      </c>
    </row>
    <row r="4090" spans="1:2" x14ac:dyDescent="0.35">
      <c r="A4090">
        <v>0.71</v>
      </c>
      <c r="B4090">
        <f t="shared" si="69"/>
        <v>1</v>
      </c>
    </row>
    <row r="4091" spans="1:2" x14ac:dyDescent="0.35">
      <c r="A4091">
        <v>0.71</v>
      </c>
      <c r="B4091">
        <f t="shared" si="69"/>
        <v>1</v>
      </c>
    </row>
    <row r="4092" spans="1:2" x14ac:dyDescent="0.35">
      <c r="A4092">
        <v>0.71</v>
      </c>
      <c r="B4092">
        <f t="shared" si="69"/>
        <v>1</v>
      </c>
    </row>
    <row r="4093" spans="1:2" x14ac:dyDescent="0.35">
      <c r="A4093">
        <v>0.71</v>
      </c>
      <c r="B4093">
        <f t="shared" si="69"/>
        <v>1</v>
      </c>
    </row>
    <row r="4094" spans="1:2" x14ac:dyDescent="0.35">
      <c r="A4094">
        <v>0.71</v>
      </c>
      <c r="B4094">
        <f t="shared" si="69"/>
        <v>1</v>
      </c>
    </row>
    <row r="4095" spans="1:2" x14ac:dyDescent="0.35">
      <c r="A4095">
        <v>0.71</v>
      </c>
      <c r="B4095">
        <f t="shared" si="69"/>
        <v>1</v>
      </c>
    </row>
    <row r="4096" spans="1:2" x14ac:dyDescent="0.35">
      <c r="A4096">
        <v>0.71</v>
      </c>
      <c r="B4096">
        <f t="shared" si="69"/>
        <v>1</v>
      </c>
    </row>
    <row r="4097" spans="1:2" x14ac:dyDescent="0.35">
      <c r="A4097">
        <v>0.71</v>
      </c>
      <c r="B4097">
        <f t="shared" si="69"/>
        <v>1</v>
      </c>
    </row>
    <row r="4098" spans="1:2" x14ac:dyDescent="0.35">
      <c r="A4098">
        <v>0.71</v>
      </c>
      <c r="B4098">
        <f t="shared" si="69"/>
        <v>1</v>
      </c>
    </row>
    <row r="4099" spans="1:2" x14ac:dyDescent="0.35">
      <c r="A4099">
        <v>0.72</v>
      </c>
      <c r="B4099">
        <f t="shared" ref="B4099:B4162" si="70">SIGN(A4099)</f>
        <v>1</v>
      </c>
    </row>
    <row r="4100" spans="1:2" x14ac:dyDescent="0.35">
      <c r="A4100">
        <v>0.72</v>
      </c>
      <c r="B4100">
        <f t="shared" si="70"/>
        <v>1</v>
      </c>
    </row>
    <row r="4101" spans="1:2" x14ac:dyDescent="0.35">
      <c r="A4101">
        <v>0.72</v>
      </c>
      <c r="B4101">
        <f t="shared" si="70"/>
        <v>1</v>
      </c>
    </row>
    <row r="4102" spans="1:2" x14ac:dyDescent="0.35">
      <c r="A4102">
        <v>0.72</v>
      </c>
      <c r="B4102">
        <f t="shared" si="70"/>
        <v>1</v>
      </c>
    </row>
    <row r="4103" spans="1:2" x14ac:dyDescent="0.35">
      <c r="A4103">
        <v>0.72</v>
      </c>
      <c r="B4103">
        <f t="shared" si="70"/>
        <v>1</v>
      </c>
    </row>
    <row r="4104" spans="1:2" x14ac:dyDescent="0.35">
      <c r="A4104">
        <v>0.72</v>
      </c>
      <c r="B4104">
        <f t="shared" si="70"/>
        <v>1</v>
      </c>
    </row>
    <row r="4105" spans="1:2" x14ac:dyDescent="0.35">
      <c r="A4105">
        <v>0.72</v>
      </c>
      <c r="B4105">
        <f t="shared" si="70"/>
        <v>1</v>
      </c>
    </row>
    <row r="4106" spans="1:2" x14ac:dyDescent="0.35">
      <c r="A4106">
        <v>0.72</v>
      </c>
      <c r="B4106">
        <f t="shared" si="70"/>
        <v>1</v>
      </c>
    </row>
    <row r="4107" spans="1:2" x14ac:dyDescent="0.35">
      <c r="A4107">
        <v>0.72</v>
      </c>
      <c r="B4107">
        <f t="shared" si="70"/>
        <v>1</v>
      </c>
    </row>
    <row r="4108" spans="1:2" x14ac:dyDescent="0.35">
      <c r="A4108">
        <v>0.72</v>
      </c>
      <c r="B4108">
        <f t="shared" si="70"/>
        <v>1</v>
      </c>
    </row>
    <row r="4109" spans="1:2" x14ac:dyDescent="0.35">
      <c r="A4109">
        <v>0.72</v>
      </c>
      <c r="B4109">
        <f t="shared" si="70"/>
        <v>1</v>
      </c>
    </row>
    <row r="4110" spans="1:2" x14ac:dyDescent="0.35">
      <c r="A4110">
        <v>0.72</v>
      </c>
      <c r="B4110">
        <f t="shared" si="70"/>
        <v>1</v>
      </c>
    </row>
    <row r="4111" spans="1:2" x14ac:dyDescent="0.35">
      <c r="A4111">
        <v>0.72</v>
      </c>
      <c r="B4111">
        <f t="shared" si="70"/>
        <v>1</v>
      </c>
    </row>
    <row r="4112" spans="1:2" x14ac:dyDescent="0.35">
      <c r="A4112">
        <v>0.72</v>
      </c>
      <c r="B4112">
        <f t="shared" si="70"/>
        <v>1</v>
      </c>
    </row>
    <row r="4113" spans="1:2" x14ac:dyDescent="0.35">
      <c r="A4113">
        <v>0.72</v>
      </c>
      <c r="B4113">
        <f t="shared" si="70"/>
        <v>1</v>
      </c>
    </row>
    <row r="4114" spans="1:2" x14ac:dyDescent="0.35">
      <c r="A4114">
        <v>0.72</v>
      </c>
      <c r="B4114">
        <f t="shared" si="70"/>
        <v>1</v>
      </c>
    </row>
    <row r="4115" spans="1:2" x14ac:dyDescent="0.35">
      <c r="A4115">
        <v>0.72</v>
      </c>
      <c r="B4115">
        <f t="shared" si="70"/>
        <v>1</v>
      </c>
    </row>
    <row r="4116" spans="1:2" x14ac:dyDescent="0.35">
      <c r="A4116">
        <v>0.72</v>
      </c>
      <c r="B4116">
        <f t="shared" si="70"/>
        <v>1</v>
      </c>
    </row>
    <row r="4117" spans="1:2" x14ac:dyDescent="0.35">
      <c r="A4117">
        <v>0.72</v>
      </c>
      <c r="B4117">
        <f t="shared" si="70"/>
        <v>1</v>
      </c>
    </row>
    <row r="4118" spans="1:2" x14ac:dyDescent="0.35">
      <c r="A4118">
        <v>0.72</v>
      </c>
      <c r="B4118">
        <f t="shared" si="70"/>
        <v>1</v>
      </c>
    </row>
    <row r="4119" spans="1:2" x14ac:dyDescent="0.35">
      <c r="A4119">
        <v>0.72</v>
      </c>
      <c r="B4119">
        <f t="shared" si="70"/>
        <v>1</v>
      </c>
    </row>
    <row r="4120" spans="1:2" x14ac:dyDescent="0.35">
      <c r="A4120">
        <v>0.72</v>
      </c>
      <c r="B4120">
        <f t="shared" si="70"/>
        <v>1</v>
      </c>
    </row>
    <row r="4121" spans="1:2" x14ac:dyDescent="0.35">
      <c r="A4121">
        <v>0.72</v>
      </c>
      <c r="B4121">
        <f t="shared" si="70"/>
        <v>1</v>
      </c>
    </row>
    <row r="4122" spans="1:2" x14ac:dyDescent="0.35">
      <c r="A4122">
        <v>0.72</v>
      </c>
      <c r="B4122">
        <f t="shared" si="70"/>
        <v>1</v>
      </c>
    </row>
    <row r="4123" spans="1:2" x14ac:dyDescent="0.35">
      <c r="A4123">
        <v>0.72</v>
      </c>
      <c r="B4123">
        <f t="shared" si="70"/>
        <v>1</v>
      </c>
    </row>
    <row r="4124" spans="1:2" x14ac:dyDescent="0.35">
      <c r="A4124">
        <v>0.73</v>
      </c>
      <c r="B4124">
        <f t="shared" si="70"/>
        <v>1</v>
      </c>
    </row>
    <row r="4125" spans="1:2" x14ac:dyDescent="0.35">
      <c r="A4125">
        <v>0.73</v>
      </c>
      <c r="B4125">
        <f t="shared" si="70"/>
        <v>1</v>
      </c>
    </row>
    <row r="4126" spans="1:2" x14ac:dyDescent="0.35">
      <c r="A4126">
        <v>0.73</v>
      </c>
      <c r="B4126">
        <f t="shared" si="70"/>
        <v>1</v>
      </c>
    </row>
    <row r="4127" spans="1:2" x14ac:dyDescent="0.35">
      <c r="A4127">
        <v>0.73</v>
      </c>
      <c r="B4127">
        <f t="shared" si="70"/>
        <v>1</v>
      </c>
    </row>
    <row r="4128" spans="1:2" x14ac:dyDescent="0.35">
      <c r="A4128">
        <v>0.73</v>
      </c>
      <c r="B4128">
        <f t="shared" si="70"/>
        <v>1</v>
      </c>
    </row>
    <row r="4129" spans="1:2" x14ac:dyDescent="0.35">
      <c r="A4129">
        <v>0.73</v>
      </c>
      <c r="B4129">
        <f t="shared" si="70"/>
        <v>1</v>
      </c>
    </row>
    <row r="4130" spans="1:2" x14ac:dyDescent="0.35">
      <c r="A4130">
        <v>0.73</v>
      </c>
      <c r="B4130">
        <f t="shared" si="70"/>
        <v>1</v>
      </c>
    </row>
    <row r="4131" spans="1:2" x14ac:dyDescent="0.35">
      <c r="A4131">
        <v>0.73</v>
      </c>
      <c r="B4131">
        <f t="shared" si="70"/>
        <v>1</v>
      </c>
    </row>
    <row r="4132" spans="1:2" x14ac:dyDescent="0.35">
      <c r="A4132">
        <v>0.73</v>
      </c>
      <c r="B4132">
        <f t="shared" si="70"/>
        <v>1</v>
      </c>
    </row>
    <row r="4133" spans="1:2" x14ac:dyDescent="0.35">
      <c r="A4133">
        <v>0.73</v>
      </c>
      <c r="B4133">
        <f t="shared" si="70"/>
        <v>1</v>
      </c>
    </row>
    <row r="4134" spans="1:2" x14ac:dyDescent="0.35">
      <c r="A4134">
        <v>0.73</v>
      </c>
      <c r="B4134">
        <f t="shared" si="70"/>
        <v>1</v>
      </c>
    </row>
    <row r="4135" spans="1:2" x14ac:dyDescent="0.35">
      <c r="A4135">
        <v>0.73</v>
      </c>
      <c r="B4135">
        <f t="shared" si="70"/>
        <v>1</v>
      </c>
    </row>
    <row r="4136" spans="1:2" x14ac:dyDescent="0.35">
      <c r="A4136">
        <v>0.73</v>
      </c>
      <c r="B4136">
        <f t="shared" si="70"/>
        <v>1</v>
      </c>
    </row>
    <row r="4137" spans="1:2" x14ac:dyDescent="0.35">
      <c r="A4137">
        <v>0.73</v>
      </c>
      <c r="B4137">
        <f t="shared" si="70"/>
        <v>1</v>
      </c>
    </row>
    <row r="4138" spans="1:2" x14ac:dyDescent="0.35">
      <c r="A4138">
        <v>0.73</v>
      </c>
      <c r="B4138">
        <f t="shared" si="70"/>
        <v>1</v>
      </c>
    </row>
    <row r="4139" spans="1:2" x14ac:dyDescent="0.35">
      <c r="A4139">
        <v>0.73</v>
      </c>
      <c r="B4139">
        <f t="shared" si="70"/>
        <v>1</v>
      </c>
    </row>
    <row r="4140" spans="1:2" x14ac:dyDescent="0.35">
      <c r="A4140">
        <v>0.73</v>
      </c>
      <c r="B4140">
        <f t="shared" si="70"/>
        <v>1</v>
      </c>
    </row>
    <row r="4141" spans="1:2" x14ac:dyDescent="0.35">
      <c r="A4141">
        <v>0.74</v>
      </c>
      <c r="B4141">
        <f t="shared" si="70"/>
        <v>1</v>
      </c>
    </row>
    <row r="4142" spans="1:2" x14ac:dyDescent="0.35">
      <c r="A4142">
        <v>0.74</v>
      </c>
      <c r="B4142">
        <f t="shared" si="70"/>
        <v>1</v>
      </c>
    </row>
    <row r="4143" spans="1:2" x14ac:dyDescent="0.35">
      <c r="A4143">
        <v>0.74</v>
      </c>
      <c r="B4143">
        <f t="shared" si="70"/>
        <v>1</v>
      </c>
    </row>
    <row r="4144" spans="1:2" x14ac:dyDescent="0.35">
      <c r="A4144">
        <v>0.74</v>
      </c>
      <c r="B4144">
        <f t="shared" si="70"/>
        <v>1</v>
      </c>
    </row>
    <row r="4145" spans="1:2" x14ac:dyDescent="0.35">
      <c r="A4145">
        <v>0.74</v>
      </c>
      <c r="B4145">
        <f t="shared" si="70"/>
        <v>1</v>
      </c>
    </row>
    <row r="4146" spans="1:2" x14ac:dyDescent="0.35">
      <c r="A4146">
        <v>0.74</v>
      </c>
      <c r="B4146">
        <f t="shared" si="70"/>
        <v>1</v>
      </c>
    </row>
    <row r="4147" spans="1:2" x14ac:dyDescent="0.35">
      <c r="A4147">
        <v>0.74</v>
      </c>
      <c r="B4147">
        <f t="shared" si="70"/>
        <v>1</v>
      </c>
    </row>
    <row r="4148" spans="1:2" x14ac:dyDescent="0.35">
      <c r="A4148">
        <v>0.74</v>
      </c>
      <c r="B4148">
        <f t="shared" si="70"/>
        <v>1</v>
      </c>
    </row>
    <row r="4149" spans="1:2" x14ac:dyDescent="0.35">
      <c r="A4149">
        <v>0.74</v>
      </c>
      <c r="B4149">
        <f t="shared" si="70"/>
        <v>1</v>
      </c>
    </row>
    <row r="4150" spans="1:2" x14ac:dyDescent="0.35">
      <c r="A4150">
        <v>0.74</v>
      </c>
      <c r="B4150">
        <f t="shared" si="70"/>
        <v>1</v>
      </c>
    </row>
    <row r="4151" spans="1:2" x14ac:dyDescent="0.35">
      <c r="A4151">
        <v>0.74</v>
      </c>
      <c r="B4151">
        <f t="shared" si="70"/>
        <v>1</v>
      </c>
    </row>
    <row r="4152" spans="1:2" x14ac:dyDescent="0.35">
      <c r="A4152">
        <v>0.74</v>
      </c>
      <c r="B4152">
        <f t="shared" si="70"/>
        <v>1</v>
      </c>
    </row>
    <row r="4153" spans="1:2" x14ac:dyDescent="0.35">
      <c r="A4153">
        <v>0.74</v>
      </c>
      <c r="B4153">
        <f t="shared" si="70"/>
        <v>1</v>
      </c>
    </row>
    <row r="4154" spans="1:2" x14ac:dyDescent="0.35">
      <c r="A4154">
        <v>0.74</v>
      </c>
      <c r="B4154">
        <f t="shared" si="70"/>
        <v>1</v>
      </c>
    </row>
    <row r="4155" spans="1:2" x14ac:dyDescent="0.35">
      <c r="A4155">
        <v>0.75</v>
      </c>
      <c r="B4155">
        <f t="shared" si="70"/>
        <v>1</v>
      </c>
    </row>
    <row r="4156" spans="1:2" x14ac:dyDescent="0.35">
      <c r="A4156">
        <v>0.75</v>
      </c>
      <c r="B4156">
        <f t="shared" si="70"/>
        <v>1</v>
      </c>
    </row>
    <row r="4157" spans="1:2" x14ac:dyDescent="0.35">
      <c r="A4157">
        <v>0.75</v>
      </c>
      <c r="B4157">
        <f t="shared" si="70"/>
        <v>1</v>
      </c>
    </row>
    <row r="4158" spans="1:2" x14ac:dyDescent="0.35">
      <c r="A4158">
        <v>0.75</v>
      </c>
      <c r="B4158">
        <f t="shared" si="70"/>
        <v>1</v>
      </c>
    </row>
    <row r="4159" spans="1:2" x14ac:dyDescent="0.35">
      <c r="A4159">
        <v>0.75</v>
      </c>
      <c r="B4159">
        <f t="shared" si="70"/>
        <v>1</v>
      </c>
    </row>
    <row r="4160" spans="1:2" x14ac:dyDescent="0.35">
      <c r="A4160">
        <v>0.75</v>
      </c>
      <c r="B4160">
        <f t="shared" si="70"/>
        <v>1</v>
      </c>
    </row>
    <row r="4161" spans="1:2" x14ac:dyDescent="0.35">
      <c r="A4161">
        <v>0.75</v>
      </c>
      <c r="B4161">
        <f t="shared" si="70"/>
        <v>1</v>
      </c>
    </row>
    <row r="4162" spans="1:2" x14ac:dyDescent="0.35">
      <c r="A4162">
        <v>0.75</v>
      </c>
      <c r="B4162">
        <f t="shared" si="70"/>
        <v>1</v>
      </c>
    </row>
    <row r="4163" spans="1:2" x14ac:dyDescent="0.35">
      <c r="A4163">
        <v>0.75</v>
      </c>
      <c r="B4163">
        <f t="shared" ref="B4163:B4226" si="71">SIGN(A4163)</f>
        <v>1</v>
      </c>
    </row>
    <row r="4164" spans="1:2" x14ac:dyDescent="0.35">
      <c r="A4164">
        <v>0.75</v>
      </c>
      <c r="B4164">
        <f t="shared" si="71"/>
        <v>1</v>
      </c>
    </row>
    <row r="4165" spans="1:2" x14ac:dyDescent="0.35">
      <c r="A4165">
        <v>0.75</v>
      </c>
      <c r="B4165">
        <f t="shared" si="71"/>
        <v>1</v>
      </c>
    </row>
    <row r="4166" spans="1:2" x14ac:dyDescent="0.35">
      <c r="A4166">
        <v>0.75</v>
      </c>
      <c r="B4166">
        <f t="shared" si="71"/>
        <v>1</v>
      </c>
    </row>
    <row r="4167" spans="1:2" x14ac:dyDescent="0.35">
      <c r="A4167">
        <v>0.75</v>
      </c>
      <c r="B4167">
        <f t="shared" si="71"/>
        <v>1</v>
      </c>
    </row>
    <row r="4168" spans="1:2" x14ac:dyDescent="0.35">
      <c r="A4168">
        <v>0.76</v>
      </c>
      <c r="B4168">
        <f t="shared" si="71"/>
        <v>1</v>
      </c>
    </row>
    <row r="4169" spans="1:2" x14ac:dyDescent="0.35">
      <c r="A4169">
        <v>0.76</v>
      </c>
      <c r="B4169">
        <f t="shared" si="71"/>
        <v>1</v>
      </c>
    </row>
    <row r="4170" spans="1:2" x14ac:dyDescent="0.35">
      <c r="A4170">
        <v>0.76</v>
      </c>
      <c r="B4170">
        <f t="shared" si="71"/>
        <v>1</v>
      </c>
    </row>
    <row r="4171" spans="1:2" x14ac:dyDescent="0.35">
      <c r="A4171">
        <v>0.76</v>
      </c>
      <c r="B4171">
        <f t="shared" si="71"/>
        <v>1</v>
      </c>
    </row>
    <row r="4172" spans="1:2" x14ac:dyDescent="0.35">
      <c r="A4172">
        <v>0.76</v>
      </c>
      <c r="B4172">
        <f t="shared" si="71"/>
        <v>1</v>
      </c>
    </row>
    <row r="4173" spans="1:2" x14ac:dyDescent="0.35">
      <c r="A4173">
        <v>0.76</v>
      </c>
      <c r="B4173">
        <f t="shared" si="71"/>
        <v>1</v>
      </c>
    </row>
    <row r="4174" spans="1:2" x14ac:dyDescent="0.35">
      <c r="A4174">
        <v>0.76</v>
      </c>
      <c r="B4174">
        <f t="shared" si="71"/>
        <v>1</v>
      </c>
    </row>
    <row r="4175" spans="1:2" x14ac:dyDescent="0.35">
      <c r="A4175">
        <v>0.76</v>
      </c>
      <c r="B4175">
        <f t="shared" si="71"/>
        <v>1</v>
      </c>
    </row>
    <row r="4176" spans="1:2" x14ac:dyDescent="0.35">
      <c r="A4176">
        <v>0.76</v>
      </c>
      <c r="B4176">
        <f t="shared" si="71"/>
        <v>1</v>
      </c>
    </row>
    <row r="4177" spans="1:2" x14ac:dyDescent="0.35">
      <c r="A4177">
        <v>0.76</v>
      </c>
      <c r="B4177">
        <f t="shared" si="71"/>
        <v>1</v>
      </c>
    </row>
    <row r="4178" spans="1:2" x14ac:dyDescent="0.35">
      <c r="A4178">
        <v>0.76</v>
      </c>
      <c r="B4178">
        <f t="shared" si="71"/>
        <v>1</v>
      </c>
    </row>
    <row r="4179" spans="1:2" x14ac:dyDescent="0.35">
      <c r="A4179">
        <v>0.76</v>
      </c>
      <c r="B4179">
        <f t="shared" si="71"/>
        <v>1</v>
      </c>
    </row>
    <row r="4180" spans="1:2" x14ac:dyDescent="0.35">
      <c r="A4180">
        <v>0.76</v>
      </c>
      <c r="B4180">
        <f t="shared" si="71"/>
        <v>1</v>
      </c>
    </row>
    <row r="4181" spans="1:2" x14ac:dyDescent="0.35">
      <c r="A4181">
        <v>0.76</v>
      </c>
      <c r="B4181">
        <f t="shared" si="71"/>
        <v>1</v>
      </c>
    </row>
    <row r="4182" spans="1:2" x14ac:dyDescent="0.35">
      <c r="A4182">
        <v>0.76</v>
      </c>
      <c r="B4182">
        <f t="shared" si="71"/>
        <v>1</v>
      </c>
    </row>
    <row r="4183" spans="1:2" x14ac:dyDescent="0.35">
      <c r="A4183">
        <v>0.76</v>
      </c>
      <c r="B4183">
        <f t="shared" si="71"/>
        <v>1</v>
      </c>
    </row>
    <row r="4184" spans="1:2" x14ac:dyDescent="0.35">
      <c r="A4184">
        <v>0.76</v>
      </c>
      <c r="B4184">
        <f t="shared" si="71"/>
        <v>1</v>
      </c>
    </row>
    <row r="4185" spans="1:2" x14ac:dyDescent="0.35">
      <c r="A4185">
        <v>0.76</v>
      </c>
      <c r="B4185">
        <f t="shared" si="71"/>
        <v>1</v>
      </c>
    </row>
    <row r="4186" spans="1:2" x14ac:dyDescent="0.35">
      <c r="A4186">
        <v>0.76</v>
      </c>
      <c r="B4186">
        <f t="shared" si="71"/>
        <v>1</v>
      </c>
    </row>
    <row r="4187" spans="1:2" x14ac:dyDescent="0.35">
      <c r="A4187">
        <v>0.77</v>
      </c>
      <c r="B4187">
        <f t="shared" si="71"/>
        <v>1</v>
      </c>
    </row>
    <row r="4188" spans="1:2" x14ac:dyDescent="0.35">
      <c r="A4188">
        <v>0.77</v>
      </c>
      <c r="B4188">
        <f t="shared" si="71"/>
        <v>1</v>
      </c>
    </row>
    <row r="4189" spans="1:2" x14ac:dyDescent="0.35">
      <c r="A4189">
        <v>0.77</v>
      </c>
      <c r="B4189">
        <f t="shared" si="71"/>
        <v>1</v>
      </c>
    </row>
    <row r="4190" spans="1:2" x14ac:dyDescent="0.35">
      <c r="A4190">
        <v>0.77</v>
      </c>
      <c r="B4190">
        <f t="shared" si="71"/>
        <v>1</v>
      </c>
    </row>
    <row r="4191" spans="1:2" x14ac:dyDescent="0.35">
      <c r="A4191">
        <v>0.77</v>
      </c>
      <c r="B4191">
        <f t="shared" si="71"/>
        <v>1</v>
      </c>
    </row>
    <row r="4192" spans="1:2" x14ac:dyDescent="0.35">
      <c r="A4192">
        <v>0.77</v>
      </c>
      <c r="B4192">
        <f t="shared" si="71"/>
        <v>1</v>
      </c>
    </row>
    <row r="4193" spans="1:2" x14ac:dyDescent="0.35">
      <c r="A4193">
        <v>0.77</v>
      </c>
      <c r="B4193">
        <f t="shared" si="71"/>
        <v>1</v>
      </c>
    </row>
    <row r="4194" spans="1:2" x14ac:dyDescent="0.35">
      <c r="A4194">
        <v>0.77</v>
      </c>
      <c r="B4194">
        <f t="shared" si="71"/>
        <v>1</v>
      </c>
    </row>
    <row r="4195" spans="1:2" x14ac:dyDescent="0.35">
      <c r="A4195">
        <v>0.77</v>
      </c>
      <c r="B4195">
        <f t="shared" si="71"/>
        <v>1</v>
      </c>
    </row>
    <row r="4196" spans="1:2" x14ac:dyDescent="0.35">
      <c r="A4196">
        <v>0.77</v>
      </c>
      <c r="B4196">
        <f t="shared" si="71"/>
        <v>1</v>
      </c>
    </row>
    <row r="4197" spans="1:2" x14ac:dyDescent="0.35">
      <c r="A4197">
        <v>0.77</v>
      </c>
      <c r="B4197">
        <f t="shared" si="71"/>
        <v>1</v>
      </c>
    </row>
    <row r="4198" spans="1:2" x14ac:dyDescent="0.35">
      <c r="A4198">
        <v>0.77</v>
      </c>
      <c r="B4198">
        <f t="shared" si="71"/>
        <v>1</v>
      </c>
    </row>
    <row r="4199" spans="1:2" x14ac:dyDescent="0.35">
      <c r="A4199">
        <v>0.77</v>
      </c>
      <c r="B4199">
        <f t="shared" si="71"/>
        <v>1</v>
      </c>
    </row>
    <row r="4200" spans="1:2" x14ac:dyDescent="0.35">
      <c r="A4200">
        <v>0.77</v>
      </c>
      <c r="B4200">
        <f t="shared" si="71"/>
        <v>1</v>
      </c>
    </row>
    <row r="4201" spans="1:2" x14ac:dyDescent="0.35">
      <c r="A4201">
        <v>0.77</v>
      </c>
      <c r="B4201">
        <f t="shared" si="71"/>
        <v>1</v>
      </c>
    </row>
    <row r="4202" spans="1:2" x14ac:dyDescent="0.35">
      <c r="A4202">
        <v>0.77</v>
      </c>
      <c r="B4202">
        <f t="shared" si="71"/>
        <v>1</v>
      </c>
    </row>
    <row r="4203" spans="1:2" x14ac:dyDescent="0.35">
      <c r="A4203">
        <v>0.77</v>
      </c>
      <c r="B4203">
        <f t="shared" si="71"/>
        <v>1</v>
      </c>
    </row>
    <row r="4204" spans="1:2" x14ac:dyDescent="0.35">
      <c r="A4204">
        <v>0.77</v>
      </c>
      <c r="B4204">
        <f t="shared" si="71"/>
        <v>1</v>
      </c>
    </row>
    <row r="4205" spans="1:2" x14ac:dyDescent="0.35">
      <c r="A4205">
        <v>0.77</v>
      </c>
      <c r="B4205">
        <f t="shared" si="71"/>
        <v>1</v>
      </c>
    </row>
    <row r="4206" spans="1:2" x14ac:dyDescent="0.35">
      <c r="A4206">
        <v>0.78</v>
      </c>
      <c r="B4206">
        <f t="shared" si="71"/>
        <v>1</v>
      </c>
    </row>
    <row r="4207" spans="1:2" x14ac:dyDescent="0.35">
      <c r="A4207">
        <v>0.78</v>
      </c>
      <c r="B4207">
        <f t="shared" si="71"/>
        <v>1</v>
      </c>
    </row>
    <row r="4208" spans="1:2" x14ac:dyDescent="0.35">
      <c r="A4208">
        <v>0.78</v>
      </c>
      <c r="B4208">
        <f t="shared" si="71"/>
        <v>1</v>
      </c>
    </row>
    <row r="4209" spans="1:2" x14ac:dyDescent="0.35">
      <c r="A4209">
        <v>0.78</v>
      </c>
      <c r="B4209">
        <f t="shared" si="71"/>
        <v>1</v>
      </c>
    </row>
    <row r="4210" spans="1:2" x14ac:dyDescent="0.35">
      <c r="A4210">
        <v>0.78</v>
      </c>
      <c r="B4210">
        <f t="shared" si="71"/>
        <v>1</v>
      </c>
    </row>
    <row r="4211" spans="1:2" x14ac:dyDescent="0.35">
      <c r="A4211">
        <v>0.78</v>
      </c>
      <c r="B4211">
        <f t="shared" si="71"/>
        <v>1</v>
      </c>
    </row>
    <row r="4212" spans="1:2" x14ac:dyDescent="0.35">
      <c r="A4212">
        <v>0.78</v>
      </c>
      <c r="B4212">
        <f t="shared" si="71"/>
        <v>1</v>
      </c>
    </row>
    <row r="4213" spans="1:2" x14ac:dyDescent="0.35">
      <c r="A4213">
        <v>0.78</v>
      </c>
      <c r="B4213">
        <f t="shared" si="71"/>
        <v>1</v>
      </c>
    </row>
    <row r="4214" spans="1:2" x14ac:dyDescent="0.35">
      <c r="A4214">
        <v>0.78</v>
      </c>
      <c r="B4214">
        <f t="shared" si="71"/>
        <v>1</v>
      </c>
    </row>
    <row r="4215" spans="1:2" x14ac:dyDescent="0.35">
      <c r="A4215">
        <v>0.78</v>
      </c>
      <c r="B4215">
        <f t="shared" si="71"/>
        <v>1</v>
      </c>
    </row>
    <row r="4216" spans="1:2" x14ac:dyDescent="0.35">
      <c r="A4216">
        <v>0.78</v>
      </c>
      <c r="B4216">
        <f t="shared" si="71"/>
        <v>1</v>
      </c>
    </row>
    <row r="4217" spans="1:2" x14ac:dyDescent="0.35">
      <c r="A4217">
        <v>0.78</v>
      </c>
      <c r="B4217">
        <f t="shared" si="71"/>
        <v>1</v>
      </c>
    </row>
    <row r="4218" spans="1:2" x14ac:dyDescent="0.35">
      <c r="A4218">
        <v>0.78</v>
      </c>
      <c r="B4218">
        <f t="shared" si="71"/>
        <v>1</v>
      </c>
    </row>
    <row r="4219" spans="1:2" x14ac:dyDescent="0.35">
      <c r="A4219">
        <v>0.78</v>
      </c>
      <c r="B4219">
        <f t="shared" si="71"/>
        <v>1</v>
      </c>
    </row>
    <row r="4220" spans="1:2" x14ac:dyDescent="0.35">
      <c r="A4220">
        <v>0.78</v>
      </c>
      <c r="B4220">
        <f t="shared" si="71"/>
        <v>1</v>
      </c>
    </row>
    <row r="4221" spans="1:2" x14ac:dyDescent="0.35">
      <c r="A4221">
        <v>0.79</v>
      </c>
      <c r="B4221">
        <f t="shared" si="71"/>
        <v>1</v>
      </c>
    </row>
    <row r="4222" spans="1:2" x14ac:dyDescent="0.35">
      <c r="A4222">
        <v>0.79</v>
      </c>
      <c r="B4222">
        <f t="shared" si="71"/>
        <v>1</v>
      </c>
    </row>
    <row r="4223" spans="1:2" x14ac:dyDescent="0.35">
      <c r="A4223">
        <v>0.79</v>
      </c>
      <c r="B4223">
        <f t="shared" si="71"/>
        <v>1</v>
      </c>
    </row>
    <row r="4224" spans="1:2" x14ac:dyDescent="0.35">
      <c r="A4224">
        <v>0.79</v>
      </c>
      <c r="B4224">
        <f t="shared" si="71"/>
        <v>1</v>
      </c>
    </row>
    <row r="4225" spans="1:2" x14ac:dyDescent="0.35">
      <c r="A4225">
        <v>0.79</v>
      </c>
      <c r="B4225">
        <f t="shared" si="71"/>
        <v>1</v>
      </c>
    </row>
    <row r="4226" spans="1:2" x14ac:dyDescent="0.35">
      <c r="A4226">
        <v>0.79</v>
      </c>
      <c r="B4226">
        <f t="shared" si="71"/>
        <v>1</v>
      </c>
    </row>
    <row r="4227" spans="1:2" x14ac:dyDescent="0.35">
      <c r="A4227">
        <v>0.79</v>
      </c>
      <c r="B4227">
        <f t="shared" ref="B4227:B4290" si="72">SIGN(A4227)</f>
        <v>1</v>
      </c>
    </row>
    <row r="4228" spans="1:2" x14ac:dyDescent="0.35">
      <c r="A4228">
        <v>0.79</v>
      </c>
      <c r="B4228">
        <f t="shared" si="72"/>
        <v>1</v>
      </c>
    </row>
    <row r="4229" spans="1:2" x14ac:dyDescent="0.35">
      <c r="A4229">
        <v>0.79</v>
      </c>
      <c r="B4229">
        <f t="shared" si="72"/>
        <v>1</v>
      </c>
    </row>
    <row r="4230" spans="1:2" x14ac:dyDescent="0.35">
      <c r="A4230">
        <v>0.79</v>
      </c>
      <c r="B4230">
        <f t="shared" si="72"/>
        <v>1</v>
      </c>
    </row>
    <row r="4231" spans="1:2" x14ac:dyDescent="0.35">
      <c r="A4231">
        <v>0.79</v>
      </c>
      <c r="B4231">
        <f t="shared" si="72"/>
        <v>1</v>
      </c>
    </row>
    <row r="4232" spans="1:2" x14ac:dyDescent="0.35">
      <c r="A4232">
        <v>0.79</v>
      </c>
      <c r="B4232">
        <f t="shared" si="72"/>
        <v>1</v>
      </c>
    </row>
    <row r="4233" spans="1:2" x14ac:dyDescent="0.35">
      <c r="A4233">
        <v>0.79</v>
      </c>
      <c r="B4233">
        <f t="shared" si="72"/>
        <v>1</v>
      </c>
    </row>
    <row r="4234" spans="1:2" x14ac:dyDescent="0.35">
      <c r="A4234">
        <v>0.79</v>
      </c>
      <c r="B4234">
        <f t="shared" si="72"/>
        <v>1</v>
      </c>
    </row>
    <row r="4235" spans="1:2" x14ac:dyDescent="0.35">
      <c r="A4235">
        <v>0.79</v>
      </c>
      <c r="B4235">
        <f t="shared" si="72"/>
        <v>1</v>
      </c>
    </row>
    <row r="4236" spans="1:2" x14ac:dyDescent="0.35">
      <c r="A4236">
        <v>0.8</v>
      </c>
      <c r="B4236">
        <f t="shared" si="72"/>
        <v>1</v>
      </c>
    </row>
    <row r="4237" spans="1:2" x14ac:dyDescent="0.35">
      <c r="A4237">
        <v>0.8</v>
      </c>
      <c r="B4237">
        <f t="shared" si="72"/>
        <v>1</v>
      </c>
    </row>
    <row r="4238" spans="1:2" x14ac:dyDescent="0.35">
      <c r="A4238">
        <v>0.8</v>
      </c>
      <c r="B4238">
        <f t="shared" si="72"/>
        <v>1</v>
      </c>
    </row>
    <row r="4239" spans="1:2" x14ac:dyDescent="0.35">
      <c r="A4239">
        <v>0.8</v>
      </c>
      <c r="B4239">
        <f t="shared" si="72"/>
        <v>1</v>
      </c>
    </row>
    <row r="4240" spans="1:2" x14ac:dyDescent="0.35">
      <c r="A4240">
        <v>0.8</v>
      </c>
      <c r="B4240">
        <f t="shared" si="72"/>
        <v>1</v>
      </c>
    </row>
    <row r="4241" spans="1:2" x14ac:dyDescent="0.35">
      <c r="A4241">
        <v>0.8</v>
      </c>
      <c r="B4241">
        <f t="shared" si="72"/>
        <v>1</v>
      </c>
    </row>
    <row r="4242" spans="1:2" x14ac:dyDescent="0.35">
      <c r="A4242">
        <v>0.8</v>
      </c>
      <c r="B4242">
        <f t="shared" si="72"/>
        <v>1</v>
      </c>
    </row>
    <row r="4243" spans="1:2" x14ac:dyDescent="0.35">
      <c r="A4243">
        <v>0.8</v>
      </c>
      <c r="B4243">
        <f t="shared" si="72"/>
        <v>1</v>
      </c>
    </row>
    <row r="4244" spans="1:2" x14ac:dyDescent="0.35">
      <c r="A4244">
        <v>0.8</v>
      </c>
      <c r="B4244">
        <f t="shared" si="72"/>
        <v>1</v>
      </c>
    </row>
    <row r="4245" spans="1:2" x14ac:dyDescent="0.35">
      <c r="A4245">
        <v>0.8</v>
      </c>
      <c r="B4245">
        <f t="shared" si="72"/>
        <v>1</v>
      </c>
    </row>
    <row r="4246" spans="1:2" x14ac:dyDescent="0.35">
      <c r="A4246">
        <v>0.8</v>
      </c>
      <c r="B4246">
        <f t="shared" si="72"/>
        <v>1</v>
      </c>
    </row>
    <row r="4247" spans="1:2" x14ac:dyDescent="0.35">
      <c r="A4247">
        <v>0.8</v>
      </c>
      <c r="B4247">
        <f t="shared" si="72"/>
        <v>1</v>
      </c>
    </row>
    <row r="4248" spans="1:2" x14ac:dyDescent="0.35">
      <c r="A4248">
        <v>0.8</v>
      </c>
      <c r="B4248">
        <f t="shared" si="72"/>
        <v>1</v>
      </c>
    </row>
    <row r="4249" spans="1:2" x14ac:dyDescent="0.35">
      <c r="A4249">
        <v>0.8</v>
      </c>
      <c r="B4249">
        <f t="shared" si="72"/>
        <v>1</v>
      </c>
    </row>
    <row r="4250" spans="1:2" x14ac:dyDescent="0.35">
      <c r="A4250">
        <v>0.8</v>
      </c>
      <c r="B4250">
        <f t="shared" si="72"/>
        <v>1</v>
      </c>
    </row>
    <row r="4251" spans="1:2" x14ac:dyDescent="0.35">
      <c r="A4251">
        <v>0.8</v>
      </c>
      <c r="B4251">
        <f t="shared" si="72"/>
        <v>1</v>
      </c>
    </row>
    <row r="4252" spans="1:2" x14ac:dyDescent="0.35">
      <c r="A4252">
        <v>0.81</v>
      </c>
      <c r="B4252">
        <f t="shared" si="72"/>
        <v>1</v>
      </c>
    </row>
    <row r="4253" spans="1:2" x14ac:dyDescent="0.35">
      <c r="A4253">
        <v>0.81</v>
      </c>
      <c r="B4253">
        <f t="shared" si="72"/>
        <v>1</v>
      </c>
    </row>
    <row r="4254" spans="1:2" x14ac:dyDescent="0.35">
      <c r="A4254">
        <v>0.81</v>
      </c>
      <c r="B4254">
        <f t="shared" si="72"/>
        <v>1</v>
      </c>
    </row>
    <row r="4255" spans="1:2" x14ac:dyDescent="0.35">
      <c r="A4255">
        <v>0.81</v>
      </c>
      <c r="B4255">
        <f t="shared" si="72"/>
        <v>1</v>
      </c>
    </row>
    <row r="4256" spans="1:2" x14ac:dyDescent="0.35">
      <c r="A4256">
        <v>0.81</v>
      </c>
      <c r="B4256">
        <f t="shared" si="72"/>
        <v>1</v>
      </c>
    </row>
    <row r="4257" spans="1:2" x14ac:dyDescent="0.35">
      <c r="A4257">
        <v>0.81</v>
      </c>
      <c r="B4257">
        <f t="shared" si="72"/>
        <v>1</v>
      </c>
    </row>
    <row r="4258" spans="1:2" x14ac:dyDescent="0.35">
      <c r="A4258">
        <v>0.81</v>
      </c>
      <c r="B4258">
        <f t="shared" si="72"/>
        <v>1</v>
      </c>
    </row>
    <row r="4259" spans="1:2" x14ac:dyDescent="0.35">
      <c r="A4259">
        <v>0.81</v>
      </c>
      <c r="B4259">
        <f t="shared" si="72"/>
        <v>1</v>
      </c>
    </row>
    <row r="4260" spans="1:2" x14ac:dyDescent="0.35">
      <c r="A4260">
        <v>0.81</v>
      </c>
      <c r="B4260">
        <f t="shared" si="72"/>
        <v>1</v>
      </c>
    </row>
    <row r="4261" spans="1:2" x14ac:dyDescent="0.35">
      <c r="A4261">
        <v>0.82</v>
      </c>
      <c r="B4261">
        <f t="shared" si="72"/>
        <v>1</v>
      </c>
    </row>
    <row r="4262" spans="1:2" x14ac:dyDescent="0.35">
      <c r="A4262">
        <v>0.82</v>
      </c>
      <c r="B4262">
        <f t="shared" si="72"/>
        <v>1</v>
      </c>
    </row>
    <row r="4263" spans="1:2" x14ac:dyDescent="0.35">
      <c r="A4263">
        <v>0.82</v>
      </c>
      <c r="B4263">
        <f t="shared" si="72"/>
        <v>1</v>
      </c>
    </row>
    <row r="4264" spans="1:2" x14ac:dyDescent="0.35">
      <c r="A4264">
        <v>0.82</v>
      </c>
      <c r="B4264">
        <f t="shared" si="72"/>
        <v>1</v>
      </c>
    </row>
    <row r="4265" spans="1:2" x14ac:dyDescent="0.35">
      <c r="A4265">
        <v>0.82</v>
      </c>
      <c r="B4265">
        <f t="shared" si="72"/>
        <v>1</v>
      </c>
    </row>
    <row r="4266" spans="1:2" x14ac:dyDescent="0.35">
      <c r="A4266">
        <v>0.82</v>
      </c>
      <c r="B4266">
        <f t="shared" si="72"/>
        <v>1</v>
      </c>
    </row>
    <row r="4267" spans="1:2" x14ac:dyDescent="0.35">
      <c r="A4267">
        <v>0.82</v>
      </c>
      <c r="B4267">
        <f t="shared" si="72"/>
        <v>1</v>
      </c>
    </row>
    <row r="4268" spans="1:2" x14ac:dyDescent="0.35">
      <c r="A4268">
        <v>0.82</v>
      </c>
      <c r="B4268">
        <f t="shared" si="72"/>
        <v>1</v>
      </c>
    </row>
    <row r="4269" spans="1:2" x14ac:dyDescent="0.35">
      <c r="A4269">
        <v>0.82</v>
      </c>
      <c r="B4269">
        <f t="shared" si="72"/>
        <v>1</v>
      </c>
    </row>
    <row r="4270" spans="1:2" x14ac:dyDescent="0.35">
      <c r="A4270">
        <v>0.82</v>
      </c>
      <c r="B4270">
        <f t="shared" si="72"/>
        <v>1</v>
      </c>
    </row>
    <row r="4271" spans="1:2" x14ac:dyDescent="0.35">
      <c r="A4271">
        <v>0.82</v>
      </c>
      <c r="B4271">
        <f t="shared" si="72"/>
        <v>1</v>
      </c>
    </row>
    <row r="4272" spans="1:2" x14ac:dyDescent="0.35">
      <c r="A4272">
        <v>0.82</v>
      </c>
      <c r="B4272">
        <f t="shared" si="72"/>
        <v>1</v>
      </c>
    </row>
    <row r="4273" spans="1:2" x14ac:dyDescent="0.35">
      <c r="A4273">
        <v>0.82</v>
      </c>
      <c r="B4273">
        <f t="shared" si="72"/>
        <v>1</v>
      </c>
    </row>
    <row r="4274" spans="1:2" x14ac:dyDescent="0.35">
      <c r="A4274">
        <v>0.82</v>
      </c>
      <c r="B4274">
        <f t="shared" si="72"/>
        <v>1</v>
      </c>
    </row>
    <row r="4275" spans="1:2" x14ac:dyDescent="0.35">
      <c r="A4275">
        <v>0.82</v>
      </c>
      <c r="B4275">
        <f t="shared" si="72"/>
        <v>1</v>
      </c>
    </row>
    <row r="4276" spans="1:2" x14ac:dyDescent="0.35">
      <c r="A4276">
        <v>0.82</v>
      </c>
      <c r="B4276">
        <f t="shared" si="72"/>
        <v>1</v>
      </c>
    </row>
    <row r="4277" spans="1:2" x14ac:dyDescent="0.35">
      <c r="A4277">
        <v>0.82</v>
      </c>
      <c r="B4277">
        <f t="shared" si="72"/>
        <v>1</v>
      </c>
    </row>
    <row r="4278" spans="1:2" x14ac:dyDescent="0.35">
      <c r="A4278">
        <v>0.82</v>
      </c>
      <c r="B4278">
        <f t="shared" si="72"/>
        <v>1</v>
      </c>
    </row>
    <row r="4279" spans="1:2" x14ac:dyDescent="0.35">
      <c r="A4279">
        <v>0.82</v>
      </c>
      <c r="B4279">
        <f t="shared" si="72"/>
        <v>1</v>
      </c>
    </row>
    <row r="4280" spans="1:2" x14ac:dyDescent="0.35">
      <c r="A4280">
        <v>0.82</v>
      </c>
      <c r="B4280">
        <f t="shared" si="72"/>
        <v>1</v>
      </c>
    </row>
    <row r="4281" spans="1:2" x14ac:dyDescent="0.35">
      <c r="A4281">
        <v>0.82</v>
      </c>
      <c r="B4281">
        <f t="shared" si="72"/>
        <v>1</v>
      </c>
    </row>
    <row r="4282" spans="1:2" x14ac:dyDescent="0.35">
      <c r="A4282">
        <v>0.82</v>
      </c>
      <c r="B4282">
        <f t="shared" si="72"/>
        <v>1</v>
      </c>
    </row>
    <row r="4283" spans="1:2" x14ac:dyDescent="0.35">
      <c r="A4283">
        <v>0.82</v>
      </c>
      <c r="B4283">
        <f t="shared" si="72"/>
        <v>1</v>
      </c>
    </row>
    <row r="4284" spans="1:2" x14ac:dyDescent="0.35">
      <c r="A4284">
        <v>0.82</v>
      </c>
      <c r="B4284">
        <f t="shared" si="72"/>
        <v>1</v>
      </c>
    </row>
    <row r="4285" spans="1:2" x14ac:dyDescent="0.35">
      <c r="A4285">
        <v>0.82</v>
      </c>
      <c r="B4285">
        <f t="shared" si="72"/>
        <v>1</v>
      </c>
    </row>
    <row r="4286" spans="1:2" x14ac:dyDescent="0.35">
      <c r="A4286">
        <v>0.83</v>
      </c>
      <c r="B4286">
        <f t="shared" si="72"/>
        <v>1</v>
      </c>
    </row>
    <row r="4287" spans="1:2" x14ac:dyDescent="0.35">
      <c r="A4287">
        <v>0.83</v>
      </c>
      <c r="B4287">
        <f t="shared" si="72"/>
        <v>1</v>
      </c>
    </row>
    <row r="4288" spans="1:2" x14ac:dyDescent="0.35">
      <c r="A4288">
        <v>0.83</v>
      </c>
      <c r="B4288">
        <f t="shared" si="72"/>
        <v>1</v>
      </c>
    </row>
    <row r="4289" spans="1:2" x14ac:dyDescent="0.35">
      <c r="A4289">
        <v>0.83</v>
      </c>
      <c r="B4289">
        <f t="shared" si="72"/>
        <v>1</v>
      </c>
    </row>
    <row r="4290" spans="1:2" x14ac:dyDescent="0.35">
      <c r="A4290">
        <v>0.83</v>
      </c>
      <c r="B4290">
        <f t="shared" si="72"/>
        <v>1</v>
      </c>
    </row>
    <row r="4291" spans="1:2" x14ac:dyDescent="0.35">
      <c r="A4291">
        <v>0.83</v>
      </c>
      <c r="B4291">
        <f t="shared" ref="B4291:B4354" si="73">SIGN(A4291)</f>
        <v>1</v>
      </c>
    </row>
    <row r="4292" spans="1:2" x14ac:dyDescent="0.35">
      <c r="A4292">
        <v>0.83</v>
      </c>
      <c r="B4292">
        <f t="shared" si="73"/>
        <v>1</v>
      </c>
    </row>
    <row r="4293" spans="1:2" x14ac:dyDescent="0.35">
      <c r="A4293">
        <v>0.83</v>
      </c>
      <c r="B4293">
        <f t="shared" si="73"/>
        <v>1</v>
      </c>
    </row>
    <row r="4294" spans="1:2" x14ac:dyDescent="0.35">
      <c r="A4294">
        <v>0.83</v>
      </c>
      <c r="B4294">
        <f t="shared" si="73"/>
        <v>1</v>
      </c>
    </row>
    <row r="4295" spans="1:2" x14ac:dyDescent="0.35">
      <c r="A4295">
        <v>0.83</v>
      </c>
      <c r="B4295">
        <f t="shared" si="73"/>
        <v>1</v>
      </c>
    </row>
    <row r="4296" spans="1:2" x14ac:dyDescent="0.35">
      <c r="A4296">
        <v>0.83</v>
      </c>
      <c r="B4296">
        <f t="shared" si="73"/>
        <v>1</v>
      </c>
    </row>
    <row r="4297" spans="1:2" x14ac:dyDescent="0.35">
      <c r="A4297">
        <v>0.83</v>
      </c>
      <c r="B4297">
        <f t="shared" si="73"/>
        <v>1</v>
      </c>
    </row>
    <row r="4298" spans="1:2" x14ac:dyDescent="0.35">
      <c r="A4298">
        <v>0.83</v>
      </c>
      <c r="B4298">
        <f t="shared" si="73"/>
        <v>1</v>
      </c>
    </row>
    <row r="4299" spans="1:2" x14ac:dyDescent="0.35">
      <c r="A4299">
        <v>0.83</v>
      </c>
      <c r="B4299">
        <f t="shared" si="73"/>
        <v>1</v>
      </c>
    </row>
    <row r="4300" spans="1:2" x14ac:dyDescent="0.35">
      <c r="A4300">
        <v>0.83</v>
      </c>
      <c r="B4300">
        <f t="shared" si="73"/>
        <v>1</v>
      </c>
    </row>
    <row r="4301" spans="1:2" x14ac:dyDescent="0.35">
      <c r="A4301">
        <v>0.83</v>
      </c>
      <c r="B4301">
        <f t="shared" si="73"/>
        <v>1</v>
      </c>
    </row>
    <row r="4302" spans="1:2" x14ac:dyDescent="0.35">
      <c r="A4302">
        <v>0.84</v>
      </c>
      <c r="B4302">
        <f t="shared" si="73"/>
        <v>1</v>
      </c>
    </row>
    <row r="4303" spans="1:2" x14ac:dyDescent="0.35">
      <c r="A4303">
        <v>0.84</v>
      </c>
      <c r="B4303">
        <f t="shared" si="73"/>
        <v>1</v>
      </c>
    </row>
    <row r="4304" spans="1:2" x14ac:dyDescent="0.35">
      <c r="A4304">
        <v>0.84</v>
      </c>
      <c r="B4304">
        <f t="shared" si="73"/>
        <v>1</v>
      </c>
    </row>
    <row r="4305" spans="1:2" x14ac:dyDescent="0.35">
      <c r="A4305">
        <v>0.84</v>
      </c>
      <c r="B4305">
        <f t="shared" si="73"/>
        <v>1</v>
      </c>
    </row>
    <row r="4306" spans="1:2" x14ac:dyDescent="0.35">
      <c r="A4306">
        <v>0.84</v>
      </c>
      <c r="B4306">
        <f t="shared" si="73"/>
        <v>1</v>
      </c>
    </row>
    <row r="4307" spans="1:2" x14ac:dyDescent="0.35">
      <c r="A4307">
        <v>0.84</v>
      </c>
      <c r="B4307">
        <f t="shared" si="73"/>
        <v>1</v>
      </c>
    </row>
    <row r="4308" spans="1:2" x14ac:dyDescent="0.35">
      <c r="A4308">
        <v>0.84</v>
      </c>
      <c r="B4308">
        <f t="shared" si="73"/>
        <v>1</v>
      </c>
    </row>
    <row r="4309" spans="1:2" x14ac:dyDescent="0.35">
      <c r="A4309">
        <v>0.84</v>
      </c>
      <c r="B4309">
        <f t="shared" si="73"/>
        <v>1</v>
      </c>
    </row>
    <row r="4310" spans="1:2" x14ac:dyDescent="0.35">
      <c r="A4310">
        <v>0.84</v>
      </c>
      <c r="B4310">
        <f t="shared" si="73"/>
        <v>1</v>
      </c>
    </row>
    <row r="4311" spans="1:2" x14ac:dyDescent="0.35">
      <c r="A4311">
        <v>0.84</v>
      </c>
      <c r="B4311">
        <f t="shared" si="73"/>
        <v>1</v>
      </c>
    </row>
    <row r="4312" spans="1:2" x14ac:dyDescent="0.35">
      <c r="A4312">
        <v>0.84</v>
      </c>
      <c r="B4312">
        <f t="shared" si="73"/>
        <v>1</v>
      </c>
    </row>
    <row r="4313" spans="1:2" x14ac:dyDescent="0.35">
      <c r="A4313">
        <v>0.84</v>
      </c>
      <c r="B4313">
        <f t="shared" si="73"/>
        <v>1</v>
      </c>
    </row>
    <row r="4314" spans="1:2" x14ac:dyDescent="0.35">
      <c r="A4314">
        <v>0.84</v>
      </c>
      <c r="B4314">
        <f t="shared" si="73"/>
        <v>1</v>
      </c>
    </row>
    <row r="4315" spans="1:2" x14ac:dyDescent="0.35">
      <c r="A4315">
        <v>0.84</v>
      </c>
      <c r="B4315">
        <f t="shared" si="73"/>
        <v>1</v>
      </c>
    </row>
    <row r="4316" spans="1:2" x14ac:dyDescent="0.35">
      <c r="A4316">
        <v>0.84</v>
      </c>
      <c r="B4316">
        <f t="shared" si="73"/>
        <v>1</v>
      </c>
    </row>
    <row r="4317" spans="1:2" x14ac:dyDescent="0.35">
      <c r="A4317">
        <v>0.84</v>
      </c>
      <c r="B4317">
        <f t="shared" si="73"/>
        <v>1</v>
      </c>
    </row>
    <row r="4318" spans="1:2" x14ac:dyDescent="0.35">
      <c r="A4318">
        <v>0.84</v>
      </c>
      <c r="B4318">
        <f t="shared" si="73"/>
        <v>1</v>
      </c>
    </row>
    <row r="4319" spans="1:2" x14ac:dyDescent="0.35">
      <c r="A4319">
        <v>0.85</v>
      </c>
      <c r="B4319">
        <f t="shared" si="73"/>
        <v>1</v>
      </c>
    </row>
    <row r="4320" spans="1:2" x14ac:dyDescent="0.35">
      <c r="A4320">
        <v>0.85</v>
      </c>
      <c r="B4320">
        <f t="shared" si="73"/>
        <v>1</v>
      </c>
    </row>
    <row r="4321" spans="1:2" x14ac:dyDescent="0.35">
      <c r="A4321">
        <v>0.85</v>
      </c>
      <c r="B4321">
        <f t="shared" si="73"/>
        <v>1</v>
      </c>
    </row>
    <row r="4322" spans="1:2" x14ac:dyDescent="0.35">
      <c r="A4322">
        <v>0.85</v>
      </c>
      <c r="B4322">
        <f t="shared" si="73"/>
        <v>1</v>
      </c>
    </row>
    <row r="4323" spans="1:2" x14ac:dyDescent="0.35">
      <c r="A4323">
        <v>0.85</v>
      </c>
      <c r="B4323">
        <f t="shared" si="73"/>
        <v>1</v>
      </c>
    </row>
    <row r="4324" spans="1:2" x14ac:dyDescent="0.35">
      <c r="A4324">
        <v>0.85</v>
      </c>
      <c r="B4324">
        <f t="shared" si="73"/>
        <v>1</v>
      </c>
    </row>
    <row r="4325" spans="1:2" x14ac:dyDescent="0.35">
      <c r="A4325">
        <v>0.85</v>
      </c>
      <c r="B4325">
        <f t="shared" si="73"/>
        <v>1</v>
      </c>
    </row>
    <row r="4326" spans="1:2" x14ac:dyDescent="0.35">
      <c r="A4326">
        <v>0.85</v>
      </c>
      <c r="B4326">
        <f t="shared" si="73"/>
        <v>1</v>
      </c>
    </row>
    <row r="4327" spans="1:2" x14ac:dyDescent="0.35">
      <c r="A4327">
        <v>0.85</v>
      </c>
      <c r="B4327">
        <f t="shared" si="73"/>
        <v>1</v>
      </c>
    </row>
    <row r="4328" spans="1:2" x14ac:dyDescent="0.35">
      <c r="A4328">
        <v>0.85</v>
      </c>
      <c r="B4328">
        <f t="shared" si="73"/>
        <v>1</v>
      </c>
    </row>
    <row r="4329" spans="1:2" x14ac:dyDescent="0.35">
      <c r="A4329">
        <v>0.85</v>
      </c>
      <c r="B4329">
        <f t="shared" si="73"/>
        <v>1</v>
      </c>
    </row>
    <row r="4330" spans="1:2" x14ac:dyDescent="0.35">
      <c r="A4330">
        <v>0.85</v>
      </c>
      <c r="B4330">
        <f t="shared" si="73"/>
        <v>1</v>
      </c>
    </row>
    <row r="4331" spans="1:2" x14ac:dyDescent="0.35">
      <c r="A4331">
        <v>0.85</v>
      </c>
      <c r="B4331">
        <f t="shared" si="73"/>
        <v>1</v>
      </c>
    </row>
    <row r="4332" spans="1:2" x14ac:dyDescent="0.35">
      <c r="A4332">
        <v>0.85</v>
      </c>
      <c r="B4332">
        <f t="shared" si="73"/>
        <v>1</v>
      </c>
    </row>
    <row r="4333" spans="1:2" x14ac:dyDescent="0.35">
      <c r="A4333">
        <v>0.85</v>
      </c>
      <c r="B4333">
        <f t="shared" si="73"/>
        <v>1</v>
      </c>
    </row>
    <row r="4334" spans="1:2" x14ac:dyDescent="0.35">
      <c r="A4334">
        <v>0.86</v>
      </c>
      <c r="B4334">
        <f t="shared" si="73"/>
        <v>1</v>
      </c>
    </row>
    <row r="4335" spans="1:2" x14ac:dyDescent="0.35">
      <c r="A4335">
        <v>0.86</v>
      </c>
      <c r="B4335">
        <f t="shared" si="73"/>
        <v>1</v>
      </c>
    </row>
    <row r="4336" spans="1:2" x14ac:dyDescent="0.35">
      <c r="A4336">
        <v>0.86</v>
      </c>
      <c r="B4336">
        <f t="shared" si="73"/>
        <v>1</v>
      </c>
    </row>
    <row r="4337" spans="1:2" x14ac:dyDescent="0.35">
      <c r="A4337">
        <v>0.86</v>
      </c>
      <c r="B4337">
        <f t="shared" si="73"/>
        <v>1</v>
      </c>
    </row>
    <row r="4338" spans="1:2" x14ac:dyDescent="0.35">
      <c r="A4338">
        <v>0.86</v>
      </c>
      <c r="B4338">
        <f t="shared" si="73"/>
        <v>1</v>
      </c>
    </row>
    <row r="4339" spans="1:2" x14ac:dyDescent="0.35">
      <c r="A4339">
        <v>0.86</v>
      </c>
      <c r="B4339">
        <f t="shared" si="73"/>
        <v>1</v>
      </c>
    </row>
    <row r="4340" spans="1:2" x14ac:dyDescent="0.35">
      <c r="A4340">
        <v>0.86</v>
      </c>
      <c r="B4340">
        <f t="shared" si="73"/>
        <v>1</v>
      </c>
    </row>
    <row r="4341" spans="1:2" x14ac:dyDescent="0.35">
      <c r="A4341">
        <v>0.86</v>
      </c>
      <c r="B4341">
        <f t="shared" si="73"/>
        <v>1</v>
      </c>
    </row>
    <row r="4342" spans="1:2" x14ac:dyDescent="0.35">
      <c r="A4342">
        <v>0.86</v>
      </c>
      <c r="B4342">
        <f t="shared" si="73"/>
        <v>1</v>
      </c>
    </row>
    <row r="4343" spans="1:2" x14ac:dyDescent="0.35">
      <c r="A4343">
        <v>0.86</v>
      </c>
      <c r="B4343">
        <f t="shared" si="73"/>
        <v>1</v>
      </c>
    </row>
    <row r="4344" spans="1:2" x14ac:dyDescent="0.35">
      <c r="A4344">
        <v>0.86</v>
      </c>
      <c r="B4344">
        <f t="shared" si="73"/>
        <v>1</v>
      </c>
    </row>
    <row r="4345" spans="1:2" x14ac:dyDescent="0.35">
      <c r="A4345">
        <v>0.86</v>
      </c>
      <c r="B4345">
        <f t="shared" si="73"/>
        <v>1</v>
      </c>
    </row>
    <row r="4346" spans="1:2" x14ac:dyDescent="0.35">
      <c r="A4346">
        <v>0.86</v>
      </c>
      <c r="B4346">
        <f t="shared" si="73"/>
        <v>1</v>
      </c>
    </row>
    <row r="4347" spans="1:2" x14ac:dyDescent="0.35">
      <c r="A4347">
        <v>0.86</v>
      </c>
      <c r="B4347">
        <f t="shared" si="73"/>
        <v>1</v>
      </c>
    </row>
    <row r="4348" spans="1:2" x14ac:dyDescent="0.35">
      <c r="A4348">
        <v>0.86</v>
      </c>
      <c r="B4348">
        <f t="shared" si="73"/>
        <v>1</v>
      </c>
    </row>
    <row r="4349" spans="1:2" x14ac:dyDescent="0.35">
      <c r="A4349">
        <v>0.86</v>
      </c>
      <c r="B4349">
        <f t="shared" si="73"/>
        <v>1</v>
      </c>
    </row>
    <row r="4350" spans="1:2" x14ac:dyDescent="0.35">
      <c r="A4350">
        <v>0.86</v>
      </c>
      <c r="B4350">
        <f t="shared" si="73"/>
        <v>1</v>
      </c>
    </row>
    <row r="4351" spans="1:2" x14ac:dyDescent="0.35">
      <c r="A4351">
        <v>0.87</v>
      </c>
      <c r="B4351">
        <f t="shared" si="73"/>
        <v>1</v>
      </c>
    </row>
    <row r="4352" spans="1:2" x14ac:dyDescent="0.35">
      <c r="A4352">
        <v>0.87</v>
      </c>
      <c r="B4352">
        <f t="shared" si="73"/>
        <v>1</v>
      </c>
    </row>
    <row r="4353" spans="1:2" x14ac:dyDescent="0.35">
      <c r="A4353">
        <v>0.87</v>
      </c>
      <c r="B4353">
        <f t="shared" si="73"/>
        <v>1</v>
      </c>
    </row>
    <row r="4354" spans="1:2" x14ac:dyDescent="0.35">
      <c r="A4354">
        <v>0.87</v>
      </c>
      <c r="B4354">
        <f t="shared" si="73"/>
        <v>1</v>
      </c>
    </row>
    <row r="4355" spans="1:2" x14ac:dyDescent="0.35">
      <c r="A4355">
        <v>0.87</v>
      </c>
      <c r="B4355">
        <f t="shared" ref="B4355:B4418" si="74">SIGN(A4355)</f>
        <v>1</v>
      </c>
    </row>
    <row r="4356" spans="1:2" x14ac:dyDescent="0.35">
      <c r="A4356">
        <v>0.87</v>
      </c>
      <c r="B4356">
        <f t="shared" si="74"/>
        <v>1</v>
      </c>
    </row>
    <row r="4357" spans="1:2" x14ac:dyDescent="0.35">
      <c r="A4357">
        <v>0.87</v>
      </c>
      <c r="B4357">
        <f t="shared" si="74"/>
        <v>1</v>
      </c>
    </row>
    <row r="4358" spans="1:2" x14ac:dyDescent="0.35">
      <c r="A4358">
        <v>0.87</v>
      </c>
      <c r="B4358">
        <f t="shared" si="74"/>
        <v>1</v>
      </c>
    </row>
    <row r="4359" spans="1:2" x14ac:dyDescent="0.35">
      <c r="A4359">
        <v>0.87</v>
      </c>
      <c r="B4359">
        <f t="shared" si="74"/>
        <v>1</v>
      </c>
    </row>
    <row r="4360" spans="1:2" x14ac:dyDescent="0.35">
      <c r="A4360">
        <v>0.87</v>
      </c>
      <c r="B4360">
        <f t="shared" si="74"/>
        <v>1</v>
      </c>
    </row>
    <row r="4361" spans="1:2" x14ac:dyDescent="0.35">
      <c r="A4361">
        <v>0.87</v>
      </c>
      <c r="B4361">
        <f t="shared" si="74"/>
        <v>1</v>
      </c>
    </row>
    <row r="4362" spans="1:2" x14ac:dyDescent="0.35">
      <c r="A4362">
        <v>0.87</v>
      </c>
      <c r="B4362">
        <f t="shared" si="74"/>
        <v>1</v>
      </c>
    </row>
    <row r="4363" spans="1:2" x14ac:dyDescent="0.35">
      <c r="A4363">
        <v>0.87</v>
      </c>
      <c r="B4363">
        <f t="shared" si="74"/>
        <v>1</v>
      </c>
    </row>
    <row r="4364" spans="1:2" x14ac:dyDescent="0.35">
      <c r="A4364">
        <v>0.88</v>
      </c>
      <c r="B4364">
        <f t="shared" si="74"/>
        <v>1</v>
      </c>
    </row>
    <row r="4365" spans="1:2" x14ac:dyDescent="0.35">
      <c r="A4365">
        <v>0.88</v>
      </c>
      <c r="B4365">
        <f t="shared" si="74"/>
        <v>1</v>
      </c>
    </row>
    <row r="4366" spans="1:2" x14ac:dyDescent="0.35">
      <c r="A4366">
        <v>0.88</v>
      </c>
      <c r="B4366">
        <f t="shared" si="74"/>
        <v>1</v>
      </c>
    </row>
    <row r="4367" spans="1:2" x14ac:dyDescent="0.35">
      <c r="A4367">
        <v>0.88</v>
      </c>
      <c r="B4367">
        <f t="shared" si="74"/>
        <v>1</v>
      </c>
    </row>
    <row r="4368" spans="1:2" x14ac:dyDescent="0.35">
      <c r="A4368">
        <v>0.88</v>
      </c>
      <c r="B4368">
        <f t="shared" si="74"/>
        <v>1</v>
      </c>
    </row>
    <row r="4369" spans="1:2" x14ac:dyDescent="0.35">
      <c r="A4369">
        <v>0.88</v>
      </c>
      <c r="B4369">
        <f t="shared" si="74"/>
        <v>1</v>
      </c>
    </row>
    <row r="4370" spans="1:2" x14ac:dyDescent="0.35">
      <c r="A4370">
        <v>0.88</v>
      </c>
      <c r="B4370">
        <f t="shared" si="74"/>
        <v>1</v>
      </c>
    </row>
    <row r="4371" spans="1:2" x14ac:dyDescent="0.35">
      <c r="A4371">
        <v>0.88</v>
      </c>
      <c r="B4371">
        <f t="shared" si="74"/>
        <v>1</v>
      </c>
    </row>
    <row r="4372" spans="1:2" x14ac:dyDescent="0.35">
      <c r="A4372">
        <v>0.88</v>
      </c>
      <c r="B4372">
        <f t="shared" si="74"/>
        <v>1</v>
      </c>
    </row>
    <row r="4373" spans="1:2" x14ac:dyDescent="0.35">
      <c r="A4373">
        <v>0.88</v>
      </c>
      <c r="B4373">
        <f t="shared" si="74"/>
        <v>1</v>
      </c>
    </row>
    <row r="4374" spans="1:2" x14ac:dyDescent="0.35">
      <c r="A4374">
        <v>0.88</v>
      </c>
      <c r="B4374">
        <f t="shared" si="74"/>
        <v>1</v>
      </c>
    </row>
    <row r="4375" spans="1:2" x14ac:dyDescent="0.35">
      <c r="A4375">
        <v>0.88</v>
      </c>
      <c r="B4375">
        <f t="shared" si="74"/>
        <v>1</v>
      </c>
    </row>
    <row r="4376" spans="1:2" x14ac:dyDescent="0.35">
      <c r="A4376">
        <v>0.88</v>
      </c>
      <c r="B4376">
        <f t="shared" si="74"/>
        <v>1</v>
      </c>
    </row>
    <row r="4377" spans="1:2" x14ac:dyDescent="0.35">
      <c r="A4377">
        <v>0.89</v>
      </c>
      <c r="B4377">
        <f t="shared" si="74"/>
        <v>1</v>
      </c>
    </row>
    <row r="4378" spans="1:2" x14ac:dyDescent="0.35">
      <c r="A4378">
        <v>0.89</v>
      </c>
      <c r="B4378">
        <f t="shared" si="74"/>
        <v>1</v>
      </c>
    </row>
    <row r="4379" spans="1:2" x14ac:dyDescent="0.35">
      <c r="A4379">
        <v>0.89</v>
      </c>
      <c r="B4379">
        <f t="shared" si="74"/>
        <v>1</v>
      </c>
    </row>
    <row r="4380" spans="1:2" x14ac:dyDescent="0.35">
      <c r="A4380">
        <v>0.89</v>
      </c>
      <c r="B4380">
        <f t="shared" si="74"/>
        <v>1</v>
      </c>
    </row>
    <row r="4381" spans="1:2" x14ac:dyDescent="0.35">
      <c r="A4381">
        <v>0.89</v>
      </c>
      <c r="B4381">
        <f t="shared" si="74"/>
        <v>1</v>
      </c>
    </row>
    <row r="4382" spans="1:2" x14ac:dyDescent="0.35">
      <c r="A4382">
        <v>0.89</v>
      </c>
      <c r="B4382">
        <f t="shared" si="74"/>
        <v>1</v>
      </c>
    </row>
    <row r="4383" spans="1:2" x14ac:dyDescent="0.35">
      <c r="A4383">
        <v>0.89</v>
      </c>
      <c r="B4383">
        <f t="shared" si="74"/>
        <v>1</v>
      </c>
    </row>
    <row r="4384" spans="1:2" x14ac:dyDescent="0.35">
      <c r="A4384">
        <v>0.89</v>
      </c>
      <c r="B4384">
        <f t="shared" si="74"/>
        <v>1</v>
      </c>
    </row>
    <row r="4385" spans="1:2" x14ac:dyDescent="0.35">
      <c r="A4385">
        <v>0.89</v>
      </c>
      <c r="B4385">
        <f t="shared" si="74"/>
        <v>1</v>
      </c>
    </row>
    <row r="4386" spans="1:2" x14ac:dyDescent="0.35">
      <c r="A4386">
        <v>0.89</v>
      </c>
      <c r="B4386">
        <f t="shared" si="74"/>
        <v>1</v>
      </c>
    </row>
    <row r="4387" spans="1:2" x14ac:dyDescent="0.35">
      <c r="A4387">
        <v>0.89</v>
      </c>
      <c r="B4387">
        <f t="shared" si="74"/>
        <v>1</v>
      </c>
    </row>
    <row r="4388" spans="1:2" x14ac:dyDescent="0.35">
      <c r="A4388">
        <v>0.89</v>
      </c>
      <c r="B4388">
        <f t="shared" si="74"/>
        <v>1</v>
      </c>
    </row>
    <row r="4389" spans="1:2" x14ac:dyDescent="0.35">
      <c r="A4389">
        <v>0.89</v>
      </c>
      <c r="B4389">
        <f t="shared" si="74"/>
        <v>1</v>
      </c>
    </row>
    <row r="4390" spans="1:2" x14ac:dyDescent="0.35">
      <c r="A4390">
        <v>0.89</v>
      </c>
      <c r="B4390">
        <f t="shared" si="74"/>
        <v>1</v>
      </c>
    </row>
    <row r="4391" spans="1:2" x14ac:dyDescent="0.35">
      <c r="A4391">
        <v>0.89</v>
      </c>
      <c r="B4391">
        <f t="shared" si="74"/>
        <v>1</v>
      </c>
    </row>
    <row r="4392" spans="1:2" x14ac:dyDescent="0.35">
      <c r="A4392">
        <v>0.89</v>
      </c>
      <c r="B4392">
        <f t="shared" si="74"/>
        <v>1</v>
      </c>
    </row>
    <row r="4393" spans="1:2" x14ac:dyDescent="0.35">
      <c r="A4393">
        <v>0.89</v>
      </c>
      <c r="B4393">
        <f t="shared" si="74"/>
        <v>1</v>
      </c>
    </row>
    <row r="4394" spans="1:2" x14ac:dyDescent="0.35">
      <c r="A4394">
        <v>0.89</v>
      </c>
      <c r="B4394">
        <f t="shared" si="74"/>
        <v>1</v>
      </c>
    </row>
    <row r="4395" spans="1:2" x14ac:dyDescent="0.35">
      <c r="A4395">
        <v>0.89</v>
      </c>
      <c r="B4395">
        <f t="shared" si="74"/>
        <v>1</v>
      </c>
    </row>
    <row r="4396" spans="1:2" x14ac:dyDescent="0.35">
      <c r="A4396">
        <v>0.89</v>
      </c>
      <c r="B4396">
        <f t="shared" si="74"/>
        <v>1</v>
      </c>
    </row>
    <row r="4397" spans="1:2" x14ac:dyDescent="0.35">
      <c r="A4397">
        <v>0.9</v>
      </c>
      <c r="B4397">
        <f t="shared" si="74"/>
        <v>1</v>
      </c>
    </row>
    <row r="4398" spans="1:2" x14ac:dyDescent="0.35">
      <c r="A4398">
        <v>0.9</v>
      </c>
      <c r="B4398">
        <f t="shared" si="74"/>
        <v>1</v>
      </c>
    </row>
    <row r="4399" spans="1:2" x14ac:dyDescent="0.35">
      <c r="A4399">
        <v>0.9</v>
      </c>
      <c r="B4399">
        <f t="shared" si="74"/>
        <v>1</v>
      </c>
    </row>
    <row r="4400" spans="1:2" x14ac:dyDescent="0.35">
      <c r="A4400">
        <v>0.9</v>
      </c>
      <c r="B4400">
        <f t="shared" si="74"/>
        <v>1</v>
      </c>
    </row>
    <row r="4401" spans="1:2" x14ac:dyDescent="0.35">
      <c r="A4401">
        <v>0.9</v>
      </c>
      <c r="B4401">
        <f t="shared" si="74"/>
        <v>1</v>
      </c>
    </row>
    <row r="4402" spans="1:2" x14ac:dyDescent="0.35">
      <c r="A4402">
        <v>0.9</v>
      </c>
      <c r="B4402">
        <f t="shared" si="74"/>
        <v>1</v>
      </c>
    </row>
    <row r="4403" spans="1:2" x14ac:dyDescent="0.35">
      <c r="A4403">
        <v>0.9</v>
      </c>
      <c r="B4403">
        <f t="shared" si="74"/>
        <v>1</v>
      </c>
    </row>
    <row r="4404" spans="1:2" x14ac:dyDescent="0.35">
      <c r="A4404">
        <v>0.9</v>
      </c>
      <c r="B4404">
        <f t="shared" si="74"/>
        <v>1</v>
      </c>
    </row>
    <row r="4405" spans="1:2" x14ac:dyDescent="0.35">
      <c r="A4405">
        <v>0.9</v>
      </c>
      <c r="B4405">
        <f t="shared" si="74"/>
        <v>1</v>
      </c>
    </row>
    <row r="4406" spans="1:2" x14ac:dyDescent="0.35">
      <c r="A4406">
        <v>0.9</v>
      </c>
      <c r="B4406">
        <f t="shared" si="74"/>
        <v>1</v>
      </c>
    </row>
    <row r="4407" spans="1:2" x14ac:dyDescent="0.35">
      <c r="A4407">
        <v>0.9</v>
      </c>
      <c r="B4407">
        <f t="shared" si="74"/>
        <v>1</v>
      </c>
    </row>
    <row r="4408" spans="1:2" x14ac:dyDescent="0.35">
      <c r="A4408">
        <v>0.9</v>
      </c>
      <c r="B4408">
        <f t="shared" si="74"/>
        <v>1</v>
      </c>
    </row>
    <row r="4409" spans="1:2" x14ac:dyDescent="0.35">
      <c r="A4409">
        <v>0.91</v>
      </c>
      <c r="B4409">
        <f t="shared" si="74"/>
        <v>1</v>
      </c>
    </row>
    <row r="4410" spans="1:2" x14ac:dyDescent="0.35">
      <c r="A4410">
        <v>0.91</v>
      </c>
      <c r="B4410">
        <f t="shared" si="74"/>
        <v>1</v>
      </c>
    </row>
    <row r="4411" spans="1:2" x14ac:dyDescent="0.35">
      <c r="A4411">
        <v>0.91</v>
      </c>
      <c r="B4411">
        <f t="shared" si="74"/>
        <v>1</v>
      </c>
    </row>
    <row r="4412" spans="1:2" x14ac:dyDescent="0.35">
      <c r="A4412">
        <v>0.91</v>
      </c>
      <c r="B4412">
        <f t="shared" si="74"/>
        <v>1</v>
      </c>
    </row>
    <row r="4413" spans="1:2" x14ac:dyDescent="0.35">
      <c r="A4413">
        <v>0.91</v>
      </c>
      <c r="B4413">
        <f t="shared" si="74"/>
        <v>1</v>
      </c>
    </row>
    <row r="4414" spans="1:2" x14ac:dyDescent="0.35">
      <c r="A4414">
        <v>0.91</v>
      </c>
      <c r="B4414">
        <f t="shared" si="74"/>
        <v>1</v>
      </c>
    </row>
    <row r="4415" spans="1:2" x14ac:dyDescent="0.35">
      <c r="A4415">
        <v>0.91</v>
      </c>
      <c r="B4415">
        <f t="shared" si="74"/>
        <v>1</v>
      </c>
    </row>
    <row r="4416" spans="1:2" x14ac:dyDescent="0.35">
      <c r="A4416">
        <v>0.91</v>
      </c>
      <c r="B4416">
        <f t="shared" si="74"/>
        <v>1</v>
      </c>
    </row>
    <row r="4417" spans="1:2" x14ac:dyDescent="0.35">
      <c r="A4417">
        <v>0.91</v>
      </c>
      <c r="B4417">
        <f t="shared" si="74"/>
        <v>1</v>
      </c>
    </row>
    <row r="4418" spans="1:2" x14ac:dyDescent="0.35">
      <c r="A4418">
        <v>0.92</v>
      </c>
      <c r="B4418">
        <f t="shared" si="74"/>
        <v>1</v>
      </c>
    </row>
    <row r="4419" spans="1:2" x14ac:dyDescent="0.35">
      <c r="A4419">
        <v>0.92</v>
      </c>
      <c r="B4419">
        <f t="shared" ref="B4419:B4482" si="75">SIGN(A4419)</f>
        <v>1</v>
      </c>
    </row>
    <row r="4420" spans="1:2" x14ac:dyDescent="0.35">
      <c r="A4420">
        <v>0.92</v>
      </c>
      <c r="B4420">
        <f t="shared" si="75"/>
        <v>1</v>
      </c>
    </row>
    <row r="4421" spans="1:2" x14ac:dyDescent="0.35">
      <c r="A4421">
        <v>0.92</v>
      </c>
      <c r="B4421">
        <f t="shared" si="75"/>
        <v>1</v>
      </c>
    </row>
    <row r="4422" spans="1:2" x14ac:dyDescent="0.35">
      <c r="A4422">
        <v>0.92</v>
      </c>
      <c r="B4422">
        <f t="shared" si="75"/>
        <v>1</v>
      </c>
    </row>
    <row r="4423" spans="1:2" x14ac:dyDescent="0.35">
      <c r="A4423">
        <v>0.92</v>
      </c>
      <c r="B4423">
        <f t="shared" si="75"/>
        <v>1</v>
      </c>
    </row>
    <row r="4424" spans="1:2" x14ac:dyDescent="0.35">
      <c r="A4424">
        <v>0.92</v>
      </c>
      <c r="B4424">
        <f t="shared" si="75"/>
        <v>1</v>
      </c>
    </row>
    <row r="4425" spans="1:2" x14ac:dyDescent="0.35">
      <c r="A4425">
        <v>0.92</v>
      </c>
      <c r="B4425">
        <f t="shared" si="75"/>
        <v>1</v>
      </c>
    </row>
    <row r="4426" spans="1:2" x14ac:dyDescent="0.35">
      <c r="A4426">
        <v>0.92</v>
      </c>
      <c r="B4426">
        <f t="shared" si="75"/>
        <v>1</v>
      </c>
    </row>
    <row r="4427" spans="1:2" x14ac:dyDescent="0.35">
      <c r="A4427">
        <v>0.92</v>
      </c>
      <c r="B4427">
        <f t="shared" si="75"/>
        <v>1</v>
      </c>
    </row>
    <row r="4428" spans="1:2" x14ac:dyDescent="0.35">
      <c r="A4428">
        <v>0.92</v>
      </c>
      <c r="B4428">
        <f t="shared" si="75"/>
        <v>1</v>
      </c>
    </row>
    <row r="4429" spans="1:2" x14ac:dyDescent="0.35">
      <c r="A4429">
        <v>0.92</v>
      </c>
      <c r="B4429">
        <f t="shared" si="75"/>
        <v>1</v>
      </c>
    </row>
    <row r="4430" spans="1:2" x14ac:dyDescent="0.35">
      <c r="A4430">
        <v>0.93</v>
      </c>
      <c r="B4430">
        <f t="shared" si="75"/>
        <v>1</v>
      </c>
    </row>
    <row r="4431" spans="1:2" x14ac:dyDescent="0.35">
      <c r="A4431">
        <v>0.93</v>
      </c>
      <c r="B4431">
        <f t="shared" si="75"/>
        <v>1</v>
      </c>
    </row>
    <row r="4432" spans="1:2" x14ac:dyDescent="0.35">
      <c r="A4432">
        <v>0.93</v>
      </c>
      <c r="B4432">
        <f t="shared" si="75"/>
        <v>1</v>
      </c>
    </row>
    <row r="4433" spans="1:2" x14ac:dyDescent="0.35">
      <c r="A4433">
        <v>0.93</v>
      </c>
      <c r="B4433">
        <f t="shared" si="75"/>
        <v>1</v>
      </c>
    </row>
    <row r="4434" spans="1:2" x14ac:dyDescent="0.35">
      <c r="A4434">
        <v>0.93</v>
      </c>
      <c r="B4434">
        <f t="shared" si="75"/>
        <v>1</v>
      </c>
    </row>
    <row r="4435" spans="1:2" x14ac:dyDescent="0.35">
      <c r="A4435">
        <v>0.93</v>
      </c>
      <c r="B4435">
        <f t="shared" si="75"/>
        <v>1</v>
      </c>
    </row>
    <row r="4436" spans="1:2" x14ac:dyDescent="0.35">
      <c r="A4436">
        <v>0.93</v>
      </c>
      <c r="B4436">
        <f t="shared" si="75"/>
        <v>1</v>
      </c>
    </row>
    <row r="4437" spans="1:2" x14ac:dyDescent="0.35">
      <c r="A4437">
        <v>0.93</v>
      </c>
      <c r="B4437">
        <f t="shared" si="75"/>
        <v>1</v>
      </c>
    </row>
    <row r="4438" spans="1:2" x14ac:dyDescent="0.35">
      <c r="A4438">
        <v>0.93</v>
      </c>
      <c r="B4438">
        <f t="shared" si="75"/>
        <v>1</v>
      </c>
    </row>
    <row r="4439" spans="1:2" x14ac:dyDescent="0.35">
      <c r="A4439">
        <v>0.93</v>
      </c>
      <c r="B4439">
        <f t="shared" si="75"/>
        <v>1</v>
      </c>
    </row>
    <row r="4440" spans="1:2" x14ac:dyDescent="0.35">
      <c r="A4440">
        <v>0.93</v>
      </c>
      <c r="B4440">
        <f t="shared" si="75"/>
        <v>1</v>
      </c>
    </row>
    <row r="4441" spans="1:2" x14ac:dyDescent="0.35">
      <c r="A4441">
        <v>0.93</v>
      </c>
      <c r="B4441">
        <f t="shared" si="75"/>
        <v>1</v>
      </c>
    </row>
    <row r="4442" spans="1:2" x14ac:dyDescent="0.35">
      <c r="A4442">
        <v>0.93</v>
      </c>
      <c r="B4442">
        <f t="shared" si="75"/>
        <v>1</v>
      </c>
    </row>
    <row r="4443" spans="1:2" x14ac:dyDescent="0.35">
      <c r="A4443">
        <v>0.94</v>
      </c>
      <c r="B4443">
        <f t="shared" si="75"/>
        <v>1</v>
      </c>
    </row>
    <row r="4444" spans="1:2" x14ac:dyDescent="0.35">
      <c r="A4444">
        <v>0.94</v>
      </c>
      <c r="B4444">
        <f t="shared" si="75"/>
        <v>1</v>
      </c>
    </row>
    <row r="4445" spans="1:2" x14ac:dyDescent="0.35">
      <c r="A4445">
        <v>0.94</v>
      </c>
      <c r="B4445">
        <f t="shared" si="75"/>
        <v>1</v>
      </c>
    </row>
    <row r="4446" spans="1:2" x14ac:dyDescent="0.35">
      <c r="A4446">
        <v>0.94</v>
      </c>
      <c r="B4446">
        <f t="shared" si="75"/>
        <v>1</v>
      </c>
    </row>
    <row r="4447" spans="1:2" x14ac:dyDescent="0.35">
      <c r="A4447">
        <v>0.94</v>
      </c>
      <c r="B4447">
        <f t="shared" si="75"/>
        <v>1</v>
      </c>
    </row>
    <row r="4448" spans="1:2" x14ac:dyDescent="0.35">
      <c r="A4448">
        <v>0.94</v>
      </c>
      <c r="B4448">
        <f t="shared" si="75"/>
        <v>1</v>
      </c>
    </row>
    <row r="4449" spans="1:2" x14ac:dyDescent="0.35">
      <c r="A4449">
        <v>0.94</v>
      </c>
      <c r="B4449">
        <f t="shared" si="75"/>
        <v>1</v>
      </c>
    </row>
    <row r="4450" spans="1:2" x14ac:dyDescent="0.35">
      <c r="A4450">
        <v>0.94</v>
      </c>
      <c r="B4450">
        <f t="shared" si="75"/>
        <v>1</v>
      </c>
    </row>
    <row r="4451" spans="1:2" x14ac:dyDescent="0.35">
      <c r="A4451">
        <v>0.94</v>
      </c>
      <c r="B4451">
        <f t="shared" si="75"/>
        <v>1</v>
      </c>
    </row>
    <row r="4452" spans="1:2" x14ac:dyDescent="0.35">
      <c r="A4452">
        <v>0.94</v>
      </c>
      <c r="B4452">
        <f t="shared" si="75"/>
        <v>1</v>
      </c>
    </row>
    <row r="4453" spans="1:2" x14ac:dyDescent="0.35">
      <c r="A4453">
        <v>0.94</v>
      </c>
      <c r="B4453">
        <f t="shared" si="75"/>
        <v>1</v>
      </c>
    </row>
    <row r="4454" spans="1:2" x14ac:dyDescent="0.35">
      <c r="A4454">
        <v>0.94</v>
      </c>
      <c r="B4454">
        <f t="shared" si="75"/>
        <v>1</v>
      </c>
    </row>
    <row r="4455" spans="1:2" x14ac:dyDescent="0.35">
      <c r="A4455">
        <v>0.94</v>
      </c>
      <c r="B4455">
        <f t="shared" si="75"/>
        <v>1</v>
      </c>
    </row>
    <row r="4456" spans="1:2" x14ac:dyDescent="0.35">
      <c r="A4456">
        <v>0.94</v>
      </c>
      <c r="B4456">
        <f t="shared" si="75"/>
        <v>1</v>
      </c>
    </row>
    <row r="4457" spans="1:2" x14ac:dyDescent="0.35">
      <c r="A4457">
        <v>0.94</v>
      </c>
      <c r="B4457">
        <f t="shared" si="75"/>
        <v>1</v>
      </c>
    </row>
    <row r="4458" spans="1:2" x14ac:dyDescent="0.35">
      <c r="A4458">
        <v>0.95</v>
      </c>
      <c r="B4458">
        <f t="shared" si="75"/>
        <v>1</v>
      </c>
    </row>
    <row r="4459" spans="1:2" x14ac:dyDescent="0.35">
      <c r="A4459">
        <v>0.95</v>
      </c>
      <c r="B4459">
        <f t="shared" si="75"/>
        <v>1</v>
      </c>
    </row>
    <row r="4460" spans="1:2" x14ac:dyDescent="0.35">
      <c r="A4460">
        <v>0.95</v>
      </c>
      <c r="B4460">
        <f t="shared" si="75"/>
        <v>1</v>
      </c>
    </row>
    <row r="4461" spans="1:2" x14ac:dyDescent="0.35">
      <c r="A4461">
        <v>0.95</v>
      </c>
      <c r="B4461">
        <f t="shared" si="75"/>
        <v>1</v>
      </c>
    </row>
    <row r="4462" spans="1:2" x14ac:dyDescent="0.35">
      <c r="A4462">
        <v>0.95</v>
      </c>
      <c r="B4462">
        <f t="shared" si="75"/>
        <v>1</v>
      </c>
    </row>
    <row r="4463" spans="1:2" x14ac:dyDescent="0.35">
      <c r="A4463">
        <v>0.95</v>
      </c>
      <c r="B4463">
        <f t="shared" si="75"/>
        <v>1</v>
      </c>
    </row>
    <row r="4464" spans="1:2" x14ac:dyDescent="0.35">
      <c r="A4464">
        <v>0.95</v>
      </c>
      <c r="B4464">
        <f t="shared" si="75"/>
        <v>1</v>
      </c>
    </row>
    <row r="4465" spans="1:2" x14ac:dyDescent="0.35">
      <c r="A4465">
        <v>0.95</v>
      </c>
      <c r="B4465">
        <f t="shared" si="75"/>
        <v>1</v>
      </c>
    </row>
    <row r="4466" spans="1:2" x14ac:dyDescent="0.35">
      <c r="A4466">
        <v>0.95</v>
      </c>
      <c r="B4466">
        <f t="shared" si="75"/>
        <v>1</v>
      </c>
    </row>
    <row r="4467" spans="1:2" x14ac:dyDescent="0.35">
      <c r="A4467">
        <v>0.95</v>
      </c>
      <c r="B4467">
        <f t="shared" si="75"/>
        <v>1</v>
      </c>
    </row>
    <row r="4468" spans="1:2" x14ac:dyDescent="0.35">
      <c r="A4468">
        <v>0.95</v>
      </c>
      <c r="B4468">
        <f t="shared" si="75"/>
        <v>1</v>
      </c>
    </row>
    <row r="4469" spans="1:2" x14ac:dyDescent="0.35">
      <c r="A4469">
        <v>0.95</v>
      </c>
      <c r="B4469">
        <f t="shared" si="75"/>
        <v>1</v>
      </c>
    </row>
    <row r="4470" spans="1:2" x14ac:dyDescent="0.35">
      <c r="A4470">
        <v>0.96</v>
      </c>
      <c r="B4470">
        <f t="shared" si="75"/>
        <v>1</v>
      </c>
    </row>
    <row r="4471" spans="1:2" x14ac:dyDescent="0.35">
      <c r="A4471">
        <v>0.96</v>
      </c>
      <c r="B4471">
        <f t="shared" si="75"/>
        <v>1</v>
      </c>
    </row>
    <row r="4472" spans="1:2" x14ac:dyDescent="0.35">
      <c r="A4472">
        <v>0.96</v>
      </c>
      <c r="B4472">
        <f t="shared" si="75"/>
        <v>1</v>
      </c>
    </row>
    <row r="4473" spans="1:2" x14ac:dyDescent="0.35">
      <c r="A4473">
        <v>0.96</v>
      </c>
      <c r="B4473">
        <f t="shared" si="75"/>
        <v>1</v>
      </c>
    </row>
    <row r="4474" spans="1:2" x14ac:dyDescent="0.35">
      <c r="A4474">
        <v>0.96</v>
      </c>
      <c r="B4474">
        <f t="shared" si="75"/>
        <v>1</v>
      </c>
    </row>
    <row r="4475" spans="1:2" x14ac:dyDescent="0.35">
      <c r="A4475">
        <v>0.96</v>
      </c>
      <c r="B4475">
        <f t="shared" si="75"/>
        <v>1</v>
      </c>
    </row>
    <row r="4476" spans="1:2" x14ac:dyDescent="0.35">
      <c r="A4476">
        <v>0.96</v>
      </c>
      <c r="B4476">
        <f t="shared" si="75"/>
        <v>1</v>
      </c>
    </row>
    <row r="4477" spans="1:2" x14ac:dyDescent="0.35">
      <c r="A4477">
        <v>0.96</v>
      </c>
      <c r="B4477">
        <f t="shared" si="75"/>
        <v>1</v>
      </c>
    </row>
    <row r="4478" spans="1:2" x14ac:dyDescent="0.35">
      <c r="A4478">
        <v>0.96</v>
      </c>
      <c r="B4478">
        <f t="shared" si="75"/>
        <v>1</v>
      </c>
    </row>
    <row r="4479" spans="1:2" x14ac:dyDescent="0.35">
      <c r="A4479">
        <v>0.96</v>
      </c>
      <c r="B4479">
        <f t="shared" si="75"/>
        <v>1</v>
      </c>
    </row>
    <row r="4480" spans="1:2" x14ac:dyDescent="0.35">
      <c r="A4480">
        <v>0.96</v>
      </c>
      <c r="B4480">
        <f t="shared" si="75"/>
        <v>1</v>
      </c>
    </row>
    <row r="4481" spans="1:2" x14ac:dyDescent="0.35">
      <c r="A4481">
        <v>0.96</v>
      </c>
      <c r="B4481">
        <f t="shared" si="75"/>
        <v>1</v>
      </c>
    </row>
    <row r="4482" spans="1:2" x14ac:dyDescent="0.35">
      <c r="A4482">
        <v>0.96</v>
      </c>
      <c r="B4482">
        <f t="shared" si="75"/>
        <v>1</v>
      </c>
    </row>
    <row r="4483" spans="1:2" x14ac:dyDescent="0.35">
      <c r="A4483">
        <v>0.96</v>
      </c>
      <c r="B4483">
        <f t="shared" ref="B4483:B4546" si="76">SIGN(A4483)</f>
        <v>1</v>
      </c>
    </row>
    <row r="4484" spans="1:2" x14ac:dyDescent="0.35">
      <c r="A4484">
        <v>0.96</v>
      </c>
      <c r="B4484">
        <f t="shared" si="76"/>
        <v>1</v>
      </c>
    </row>
    <row r="4485" spans="1:2" x14ac:dyDescent="0.35">
      <c r="A4485">
        <v>0.96</v>
      </c>
      <c r="B4485">
        <f t="shared" si="76"/>
        <v>1</v>
      </c>
    </row>
    <row r="4486" spans="1:2" x14ac:dyDescent="0.35">
      <c r="A4486">
        <v>0.97</v>
      </c>
      <c r="B4486">
        <f t="shared" si="76"/>
        <v>1</v>
      </c>
    </row>
    <row r="4487" spans="1:2" x14ac:dyDescent="0.35">
      <c r="A4487">
        <v>0.97</v>
      </c>
      <c r="B4487">
        <f t="shared" si="76"/>
        <v>1</v>
      </c>
    </row>
    <row r="4488" spans="1:2" x14ac:dyDescent="0.35">
      <c r="A4488">
        <v>0.97</v>
      </c>
      <c r="B4488">
        <f t="shared" si="76"/>
        <v>1</v>
      </c>
    </row>
    <row r="4489" spans="1:2" x14ac:dyDescent="0.35">
      <c r="A4489">
        <v>0.97</v>
      </c>
      <c r="B4489">
        <f t="shared" si="76"/>
        <v>1</v>
      </c>
    </row>
    <row r="4490" spans="1:2" x14ac:dyDescent="0.35">
      <c r="A4490">
        <v>0.97</v>
      </c>
      <c r="B4490">
        <f t="shared" si="76"/>
        <v>1</v>
      </c>
    </row>
    <row r="4491" spans="1:2" x14ac:dyDescent="0.35">
      <c r="A4491">
        <v>0.97</v>
      </c>
      <c r="B4491">
        <f t="shared" si="76"/>
        <v>1</v>
      </c>
    </row>
    <row r="4492" spans="1:2" x14ac:dyDescent="0.35">
      <c r="A4492">
        <v>0.97</v>
      </c>
      <c r="B4492">
        <f t="shared" si="76"/>
        <v>1</v>
      </c>
    </row>
    <row r="4493" spans="1:2" x14ac:dyDescent="0.35">
      <c r="A4493">
        <v>0.97</v>
      </c>
      <c r="B4493">
        <f t="shared" si="76"/>
        <v>1</v>
      </c>
    </row>
    <row r="4494" spans="1:2" x14ac:dyDescent="0.35">
      <c r="A4494">
        <v>0.97</v>
      </c>
      <c r="B4494">
        <f t="shared" si="76"/>
        <v>1</v>
      </c>
    </row>
    <row r="4495" spans="1:2" x14ac:dyDescent="0.35">
      <c r="A4495">
        <v>0.97</v>
      </c>
      <c r="B4495">
        <f t="shared" si="76"/>
        <v>1</v>
      </c>
    </row>
    <row r="4496" spans="1:2" x14ac:dyDescent="0.35">
      <c r="A4496">
        <v>0.97</v>
      </c>
      <c r="B4496">
        <f t="shared" si="76"/>
        <v>1</v>
      </c>
    </row>
    <row r="4497" spans="1:2" x14ac:dyDescent="0.35">
      <c r="A4497">
        <v>0.97</v>
      </c>
      <c r="B4497">
        <f t="shared" si="76"/>
        <v>1</v>
      </c>
    </row>
    <row r="4498" spans="1:2" x14ac:dyDescent="0.35">
      <c r="A4498">
        <v>0.97</v>
      </c>
      <c r="B4498">
        <f t="shared" si="76"/>
        <v>1</v>
      </c>
    </row>
    <row r="4499" spans="1:2" x14ac:dyDescent="0.35">
      <c r="A4499">
        <v>0.97</v>
      </c>
      <c r="B4499">
        <f t="shared" si="76"/>
        <v>1</v>
      </c>
    </row>
    <row r="4500" spans="1:2" x14ac:dyDescent="0.35">
      <c r="A4500">
        <v>0.97</v>
      </c>
      <c r="B4500">
        <f t="shared" si="76"/>
        <v>1</v>
      </c>
    </row>
    <row r="4501" spans="1:2" x14ac:dyDescent="0.35">
      <c r="A4501">
        <v>0.97</v>
      </c>
      <c r="B4501">
        <f t="shared" si="76"/>
        <v>1</v>
      </c>
    </row>
    <row r="4502" spans="1:2" x14ac:dyDescent="0.35">
      <c r="A4502">
        <v>0.98</v>
      </c>
      <c r="B4502">
        <f t="shared" si="76"/>
        <v>1</v>
      </c>
    </row>
    <row r="4503" spans="1:2" x14ac:dyDescent="0.35">
      <c r="A4503">
        <v>0.98</v>
      </c>
      <c r="B4503">
        <f t="shared" si="76"/>
        <v>1</v>
      </c>
    </row>
    <row r="4504" spans="1:2" x14ac:dyDescent="0.35">
      <c r="A4504">
        <v>0.98</v>
      </c>
      <c r="B4504">
        <f t="shared" si="76"/>
        <v>1</v>
      </c>
    </row>
    <row r="4505" spans="1:2" x14ac:dyDescent="0.35">
      <c r="A4505">
        <v>0.98</v>
      </c>
      <c r="B4505">
        <f t="shared" si="76"/>
        <v>1</v>
      </c>
    </row>
    <row r="4506" spans="1:2" x14ac:dyDescent="0.35">
      <c r="A4506">
        <v>0.98</v>
      </c>
      <c r="B4506">
        <f t="shared" si="76"/>
        <v>1</v>
      </c>
    </row>
    <row r="4507" spans="1:2" x14ac:dyDescent="0.35">
      <c r="A4507">
        <v>0.98</v>
      </c>
      <c r="B4507">
        <f t="shared" si="76"/>
        <v>1</v>
      </c>
    </row>
    <row r="4508" spans="1:2" x14ac:dyDescent="0.35">
      <c r="A4508">
        <v>0.98</v>
      </c>
      <c r="B4508">
        <f t="shared" si="76"/>
        <v>1</v>
      </c>
    </row>
    <row r="4509" spans="1:2" x14ac:dyDescent="0.35">
      <c r="A4509">
        <v>0.98</v>
      </c>
      <c r="B4509">
        <f t="shared" si="76"/>
        <v>1</v>
      </c>
    </row>
    <row r="4510" spans="1:2" x14ac:dyDescent="0.35">
      <c r="A4510">
        <v>0.98</v>
      </c>
      <c r="B4510">
        <f t="shared" si="76"/>
        <v>1</v>
      </c>
    </row>
    <row r="4511" spans="1:2" x14ac:dyDescent="0.35">
      <c r="A4511">
        <v>0.98</v>
      </c>
      <c r="B4511">
        <f t="shared" si="76"/>
        <v>1</v>
      </c>
    </row>
    <row r="4512" spans="1:2" x14ac:dyDescent="0.35">
      <c r="A4512">
        <v>0.98</v>
      </c>
      <c r="B4512">
        <f t="shared" si="76"/>
        <v>1</v>
      </c>
    </row>
    <row r="4513" spans="1:2" x14ac:dyDescent="0.35">
      <c r="A4513">
        <v>0.98</v>
      </c>
      <c r="B4513">
        <f t="shared" si="76"/>
        <v>1</v>
      </c>
    </row>
    <row r="4514" spans="1:2" x14ac:dyDescent="0.35">
      <c r="A4514">
        <v>0.98</v>
      </c>
      <c r="B4514">
        <f t="shared" si="76"/>
        <v>1</v>
      </c>
    </row>
    <row r="4515" spans="1:2" x14ac:dyDescent="0.35">
      <c r="A4515">
        <v>0.98</v>
      </c>
      <c r="B4515">
        <f t="shared" si="76"/>
        <v>1</v>
      </c>
    </row>
    <row r="4516" spans="1:2" x14ac:dyDescent="0.35">
      <c r="A4516">
        <v>0.98</v>
      </c>
      <c r="B4516">
        <f t="shared" si="76"/>
        <v>1</v>
      </c>
    </row>
    <row r="4517" spans="1:2" x14ac:dyDescent="0.35">
      <c r="A4517">
        <v>0.98</v>
      </c>
      <c r="B4517">
        <f t="shared" si="76"/>
        <v>1</v>
      </c>
    </row>
    <row r="4518" spans="1:2" x14ac:dyDescent="0.35">
      <c r="A4518">
        <v>0.98</v>
      </c>
      <c r="B4518">
        <f t="shared" si="76"/>
        <v>1</v>
      </c>
    </row>
    <row r="4519" spans="1:2" x14ac:dyDescent="0.35">
      <c r="A4519">
        <v>0.98</v>
      </c>
      <c r="B4519">
        <f t="shared" si="76"/>
        <v>1</v>
      </c>
    </row>
    <row r="4520" spans="1:2" x14ac:dyDescent="0.35">
      <c r="A4520">
        <v>0.98</v>
      </c>
      <c r="B4520">
        <f t="shared" si="76"/>
        <v>1</v>
      </c>
    </row>
    <row r="4521" spans="1:2" x14ac:dyDescent="0.35">
      <c r="A4521">
        <v>0.99</v>
      </c>
      <c r="B4521">
        <f t="shared" si="76"/>
        <v>1</v>
      </c>
    </row>
    <row r="4522" spans="1:2" x14ac:dyDescent="0.35">
      <c r="A4522">
        <v>0.99</v>
      </c>
      <c r="B4522">
        <f t="shared" si="76"/>
        <v>1</v>
      </c>
    </row>
    <row r="4523" spans="1:2" x14ac:dyDescent="0.35">
      <c r="A4523">
        <v>0.99</v>
      </c>
      <c r="B4523">
        <f t="shared" si="76"/>
        <v>1</v>
      </c>
    </row>
    <row r="4524" spans="1:2" x14ac:dyDescent="0.35">
      <c r="A4524">
        <v>0.99</v>
      </c>
      <c r="B4524">
        <f t="shared" si="76"/>
        <v>1</v>
      </c>
    </row>
    <row r="4525" spans="1:2" x14ac:dyDescent="0.35">
      <c r="A4525">
        <v>0.99</v>
      </c>
      <c r="B4525">
        <f t="shared" si="76"/>
        <v>1</v>
      </c>
    </row>
    <row r="4526" spans="1:2" x14ac:dyDescent="0.35">
      <c r="A4526">
        <v>0.99</v>
      </c>
      <c r="B4526">
        <f t="shared" si="76"/>
        <v>1</v>
      </c>
    </row>
    <row r="4527" spans="1:2" x14ac:dyDescent="0.35">
      <c r="A4527">
        <v>0.99</v>
      </c>
      <c r="B4527">
        <f t="shared" si="76"/>
        <v>1</v>
      </c>
    </row>
    <row r="4528" spans="1:2" x14ac:dyDescent="0.35">
      <c r="A4528">
        <v>0.99</v>
      </c>
      <c r="B4528">
        <f t="shared" si="76"/>
        <v>1</v>
      </c>
    </row>
    <row r="4529" spans="1:2" x14ac:dyDescent="0.35">
      <c r="A4529">
        <v>0.99</v>
      </c>
      <c r="B4529">
        <f t="shared" si="76"/>
        <v>1</v>
      </c>
    </row>
    <row r="4530" spans="1:2" x14ac:dyDescent="0.35">
      <c r="A4530">
        <v>0.99</v>
      </c>
      <c r="B4530">
        <f t="shared" si="76"/>
        <v>1</v>
      </c>
    </row>
    <row r="4531" spans="1:2" x14ac:dyDescent="0.35">
      <c r="A4531">
        <v>0.99</v>
      </c>
      <c r="B4531">
        <f t="shared" si="76"/>
        <v>1</v>
      </c>
    </row>
    <row r="4532" spans="1:2" x14ac:dyDescent="0.35">
      <c r="A4532">
        <v>0.99</v>
      </c>
      <c r="B4532">
        <f t="shared" si="76"/>
        <v>1</v>
      </c>
    </row>
    <row r="4533" spans="1:2" x14ac:dyDescent="0.35">
      <c r="A4533">
        <v>0.99</v>
      </c>
      <c r="B4533">
        <f t="shared" si="76"/>
        <v>1</v>
      </c>
    </row>
    <row r="4534" spans="1:2" x14ac:dyDescent="0.35">
      <c r="A4534">
        <v>0.99</v>
      </c>
      <c r="B4534">
        <f t="shared" si="76"/>
        <v>1</v>
      </c>
    </row>
    <row r="4535" spans="1:2" x14ac:dyDescent="0.35">
      <c r="A4535">
        <v>1</v>
      </c>
      <c r="B4535">
        <f t="shared" si="76"/>
        <v>1</v>
      </c>
    </row>
    <row r="4536" spans="1:2" x14ac:dyDescent="0.35">
      <c r="A4536">
        <v>1</v>
      </c>
      <c r="B4536">
        <f t="shared" si="76"/>
        <v>1</v>
      </c>
    </row>
    <row r="4537" spans="1:2" x14ac:dyDescent="0.35">
      <c r="A4537">
        <v>1</v>
      </c>
      <c r="B4537">
        <f t="shared" si="76"/>
        <v>1</v>
      </c>
    </row>
    <row r="4538" spans="1:2" x14ac:dyDescent="0.35">
      <c r="A4538">
        <v>1</v>
      </c>
      <c r="B4538">
        <f t="shared" si="76"/>
        <v>1</v>
      </c>
    </row>
    <row r="4539" spans="1:2" x14ac:dyDescent="0.35">
      <c r="A4539">
        <v>1</v>
      </c>
      <c r="B4539">
        <f t="shared" si="76"/>
        <v>1</v>
      </c>
    </row>
    <row r="4540" spans="1:2" x14ac:dyDescent="0.35">
      <c r="A4540">
        <v>1</v>
      </c>
      <c r="B4540">
        <f t="shared" si="76"/>
        <v>1</v>
      </c>
    </row>
    <row r="4541" spans="1:2" x14ac:dyDescent="0.35">
      <c r="A4541">
        <v>1</v>
      </c>
      <c r="B4541">
        <f t="shared" si="76"/>
        <v>1</v>
      </c>
    </row>
    <row r="4542" spans="1:2" x14ac:dyDescent="0.35">
      <c r="A4542">
        <v>1</v>
      </c>
      <c r="B4542">
        <f t="shared" si="76"/>
        <v>1</v>
      </c>
    </row>
    <row r="4543" spans="1:2" x14ac:dyDescent="0.35">
      <c r="A4543">
        <v>1</v>
      </c>
      <c r="B4543">
        <f t="shared" si="76"/>
        <v>1</v>
      </c>
    </row>
    <row r="4544" spans="1:2" x14ac:dyDescent="0.35">
      <c r="A4544">
        <v>1</v>
      </c>
      <c r="B4544">
        <f t="shared" si="76"/>
        <v>1</v>
      </c>
    </row>
    <row r="4545" spans="1:2" x14ac:dyDescent="0.35">
      <c r="A4545">
        <v>1</v>
      </c>
      <c r="B4545">
        <f t="shared" si="76"/>
        <v>1</v>
      </c>
    </row>
    <row r="4546" spans="1:2" x14ac:dyDescent="0.35">
      <c r="A4546">
        <v>1</v>
      </c>
      <c r="B4546">
        <f t="shared" si="76"/>
        <v>1</v>
      </c>
    </row>
    <row r="4547" spans="1:2" x14ac:dyDescent="0.35">
      <c r="A4547">
        <v>1.01</v>
      </c>
      <c r="B4547">
        <f t="shared" ref="B4547:B4610" si="77">SIGN(A4547)</f>
        <v>1</v>
      </c>
    </row>
    <row r="4548" spans="1:2" x14ac:dyDescent="0.35">
      <c r="A4548">
        <v>1.01</v>
      </c>
      <c r="B4548">
        <f t="shared" si="77"/>
        <v>1</v>
      </c>
    </row>
    <row r="4549" spans="1:2" x14ac:dyDescent="0.35">
      <c r="A4549">
        <v>1.01</v>
      </c>
      <c r="B4549">
        <f t="shared" si="77"/>
        <v>1</v>
      </c>
    </row>
    <row r="4550" spans="1:2" x14ac:dyDescent="0.35">
      <c r="A4550">
        <v>1.01</v>
      </c>
      <c r="B4550">
        <f t="shared" si="77"/>
        <v>1</v>
      </c>
    </row>
    <row r="4551" spans="1:2" x14ac:dyDescent="0.35">
      <c r="A4551">
        <v>1.01</v>
      </c>
      <c r="B4551">
        <f t="shared" si="77"/>
        <v>1</v>
      </c>
    </row>
    <row r="4552" spans="1:2" x14ac:dyDescent="0.35">
      <c r="A4552">
        <v>1.01</v>
      </c>
      <c r="B4552">
        <f t="shared" si="77"/>
        <v>1</v>
      </c>
    </row>
    <row r="4553" spans="1:2" x14ac:dyDescent="0.35">
      <c r="A4553">
        <v>1.01</v>
      </c>
      <c r="B4553">
        <f t="shared" si="77"/>
        <v>1</v>
      </c>
    </row>
    <row r="4554" spans="1:2" x14ac:dyDescent="0.35">
      <c r="A4554">
        <v>1.01</v>
      </c>
      <c r="B4554">
        <f t="shared" si="77"/>
        <v>1</v>
      </c>
    </row>
    <row r="4555" spans="1:2" x14ac:dyDescent="0.35">
      <c r="A4555">
        <v>1.01</v>
      </c>
      <c r="B4555">
        <f t="shared" si="77"/>
        <v>1</v>
      </c>
    </row>
    <row r="4556" spans="1:2" x14ac:dyDescent="0.35">
      <c r="A4556">
        <v>1.02</v>
      </c>
      <c r="B4556">
        <f t="shared" si="77"/>
        <v>1</v>
      </c>
    </row>
    <row r="4557" spans="1:2" x14ac:dyDescent="0.35">
      <c r="A4557">
        <v>1.02</v>
      </c>
      <c r="B4557">
        <f t="shared" si="77"/>
        <v>1</v>
      </c>
    </row>
    <row r="4558" spans="1:2" x14ac:dyDescent="0.35">
      <c r="A4558">
        <v>1.02</v>
      </c>
      <c r="B4558">
        <f t="shared" si="77"/>
        <v>1</v>
      </c>
    </row>
    <row r="4559" spans="1:2" x14ac:dyDescent="0.35">
      <c r="A4559">
        <v>1.02</v>
      </c>
      <c r="B4559">
        <f t="shared" si="77"/>
        <v>1</v>
      </c>
    </row>
    <row r="4560" spans="1:2" x14ac:dyDescent="0.35">
      <c r="A4560">
        <v>1.02</v>
      </c>
      <c r="B4560">
        <f t="shared" si="77"/>
        <v>1</v>
      </c>
    </row>
    <row r="4561" spans="1:2" x14ac:dyDescent="0.35">
      <c r="A4561">
        <v>1.02</v>
      </c>
      <c r="B4561">
        <f t="shared" si="77"/>
        <v>1</v>
      </c>
    </row>
    <row r="4562" spans="1:2" x14ac:dyDescent="0.35">
      <c r="A4562">
        <v>1.02</v>
      </c>
      <c r="B4562">
        <f t="shared" si="77"/>
        <v>1</v>
      </c>
    </row>
    <row r="4563" spans="1:2" x14ac:dyDescent="0.35">
      <c r="A4563">
        <v>1.02</v>
      </c>
      <c r="B4563">
        <f t="shared" si="77"/>
        <v>1</v>
      </c>
    </row>
    <row r="4564" spans="1:2" x14ac:dyDescent="0.35">
      <c r="A4564">
        <v>1.02</v>
      </c>
      <c r="B4564">
        <f t="shared" si="77"/>
        <v>1</v>
      </c>
    </row>
    <row r="4565" spans="1:2" x14ac:dyDescent="0.35">
      <c r="A4565">
        <v>1.02</v>
      </c>
      <c r="B4565">
        <f t="shared" si="77"/>
        <v>1</v>
      </c>
    </row>
    <row r="4566" spans="1:2" x14ac:dyDescent="0.35">
      <c r="A4566">
        <v>1.02</v>
      </c>
      <c r="B4566">
        <f t="shared" si="77"/>
        <v>1</v>
      </c>
    </row>
    <row r="4567" spans="1:2" x14ac:dyDescent="0.35">
      <c r="A4567">
        <v>1.02</v>
      </c>
      <c r="B4567">
        <f t="shared" si="77"/>
        <v>1</v>
      </c>
    </row>
    <row r="4568" spans="1:2" x14ac:dyDescent="0.35">
      <c r="A4568">
        <v>1.02</v>
      </c>
      <c r="B4568">
        <f t="shared" si="77"/>
        <v>1</v>
      </c>
    </row>
    <row r="4569" spans="1:2" x14ac:dyDescent="0.35">
      <c r="A4569">
        <v>1.02</v>
      </c>
      <c r="B4569">
        <f t="shared" si="77"/>
        <v>1</v>
      </c>
    </row>
    <row r="4570" spans="1:2" x14ac:dyDescent="0.35">
      <c r="A4570">
        <v>1.02</v>
      </c>
      <c r="B4570">
        <f t="shared" si="77"/>
        <v>1</v>
      </c>
    </row>
    <row r="4571" spans="1:2" x14ac:dyDescent="0.35">
      <c r="A4571">
        <v>1.03</v>
      </c>
      <c r="B4571">
        <f t="shared" si="77"/>
        <v>1</v>
      </c>
    </row>
    <row r="4572" spans="1:2" x14ac:dyDescent="0.35">
      <c r="A4572">
        <v>1.03</v>
      </c>
      <c r="B4572">
        <f t="shared" si="77"/>
        <v>1</v>
      </c>
    </row>
    <row r="4573" spans="1:2" x14ac:dyDescent="0.35">
      <c r="A4573">
        <v>1.03</v>
      </c>
      <c r="B4573">
        <f t="shared" si="77"/>
        <v>1</v>
      </c>
    </row>
    <row r="4574" spans="1:2" x14ac:dyDescent="0.35">
      <c r="A4574">
        <v>1.03</v>
      </c>
      <c r="B4574">
        <f t="shared" si="77"/>
        <v>1</v>
      </c>
    </row>
    <row r="4575" spans="1:2" x14ac:dyDescent="0.35">
      <c r="A4575">
        <v>1.03</v>
      </c>
      <c r="B4575">
        <f t="shared" si="77"/>
        <v>1</v>
      </c>
    </row>
    <row r="4576" spans="1:2" x14ac:dyDescent="0.35">
      <c r="A4576">
        <v>1.03</v>
      </c>
      <c r="B4576">
        <f t="shared" si="77"/>
        <v>1</v>
      </c>
    </row>
    <row r="4577" spans="1:2" x14ac:dyDescent="0.35">
      <c r="A4577">
        <v>1.03</v>
      </c>
      <c r="B4577">
        <f t="shared" si="77"/>
        <v>1</v>
      </c>
    </row>
    <row r="4578" spans="1:2" x14ac:dyDescent="0.35">
      <c r="A4578">
        <v>1.03</v>
      </c>
      <c r="B4578">
        <f t="shared" si="77"/>
        <v>1</v>
      </c>
    </row>
    <row r="4579" spans="1:2" x14ac:dyDescent="0.35">
      <c r="A4579">
        <v>1.03</v>
      </c>
      <c r="B4579">
        <f t="shared" si="77"/>
        <v>1</v>
      </c>
    </row>
    <row r="4580" spans="1:2" x14ac:dyDescent="0.35">
      <c r="A4580">
        <v>1.03</v>
      </c>
      <c r="B4580">
        <f t="shared" si="77"/>
        <v>1</v>
      </c>
    </row>
    <row r="4581" spans="1:2" x14ac:dyDescent="0.35">
      <c r="A4581">
        <v>1.03</v>
      </c>
      <c r="B4581">
        <f t="shared" si="77"/>
        <v>1</v>
      </c>
    </row>
    <row r="4582" spans="1:2" x14ac:dyDescent="0.35">
      <c r="A4582">
        <v>1.03</v>
      </c>
      <c r="B4582">
        <f t="shared" si="77"/>
        <v>1</v>
      </c>
    </row>
    <row r="4583" spans="1:2" x14ac:dyDescent="0.35">
      <c r="A4583">
        <v>1.03</v>
      </c>
      <c r="B4583">
        <f t="shared" si="77"/>
        <v>1</v>
      </c>
    </row>
    <row r="4584" spans="1:2" x14ac:dyDescent="0.35">
      <c r="A4584">
        <v>1.03</v>
      </c>
      <c r="B4584">
        <f t="shared" si="77"/>
        <v>1</v>
      </c>
    </row>
    <row r="4585" spans="1:2" x14ac:dyDescent="0.35">
      <c r="A4585">
        <v>1.03</v>
      </c>
      <c r="B4585">
        <f t="shared" si="77"/>
        <v>1</v>
      </c>
    </row>
    <row r="4586" spans="1:2" x14ac:dyDescent="0.35">
      <c r="A4586">
        <v>1.03</v>
      </c>
      <c r="B4586">
        <f t="shared" si="77"/>
        <v>1</v>
      </c>
    </row>
    <row r="4587" spans="1:2" x14ac:dyDescent="0.35">
      <c r="A4587">
        <v>1.04</v>
      </c>
      <c r="B4587">
        <f t="shared" si="77"/>
        <v>1</v>
      </c>
    </row>
    <row r="4588" spans="1:2" x14ac:dyDescent="0.35">
      <c r="A4588">
        <v>1.04</v>
      </c>
      <c r="B4588">
        <f t="shared" si="77"/>
        <v>1</v>
      </c>
    </row>
    <row r="4589" spans="1:2" x14ac:dyDescent="0.35">
      <c r="A4589">
        <v>1.04</v>
      </c>
      <c r="B4589">
        <f t="shared" si="77"/>
        <v>1</v>
      </c>
    </row>
    <row r="4590" spans="1:2" x14ac:dyDescent="0.35">
      <c r="A4590">
        <v>1.04</v>
      </c>
      <c r="B4590">
        <f t="shared" si="77"/>
        <v>1</v>
      </c>
    </row>
    <row r="4591" spans="1:2" x14ac:dyDescent="0.35">
      <c r="A4591">
        <v>1.04</v>
      </c>
      <c r="B4591">
        <f t="shared" si="77"/>
        <v>1</v>
      </c>
    </row>
    <row r="4592" spans="1:2" x14ac:dyDescent="0.35">
      <c r="A4592">
        <v>1.04</v>
      </c>
      <c r="B4592">
        <f t="shared" si="77"/>
        <v>1</v>
      </c>
    </row>
    <row r="4593" spans="1:2" x14ac:dyDescent="0.35">
      <c r="A4593">
        <v>1.05</v>
      </c>
      <c r="B4593">
        <f t="shared" si="77"/>
        <v>1</v>
      </c>
    </row>
    <row r="4594" spans="1:2" x14ac:dyDescent="0.35">
      <c r="A4594">
        <v>1.05</v>
      </c>
      <c r="B4594">
        <f t="shared" si="77"/>
        <v>1</v>
      </c>
    </row>
    <row r="4595" spans="1:2" x14ac:dyDescent="0.35">
      <c r="A4595">
        <v>1.05</v>
      </c>
      <c r="B4595">
        <f t="shared" si="77"/>
        <v>1</v>
      </c>
    </row>
    <row r="4596" spans="1:2" x14ac:dyDescent="0.35">
      <c r="A4596">
        <v>1.05</v>
      </c>
      <c r="B4596">
        <f t="shared" si="77"/>
        <v>1</v>
      </c>
    </row>
    <row r="4597" spans="1:2" x14ac:dyDescent="0.35">
      <c r="A4597">
        <v>1.05</v>
      </c>
      <c r="B4597">
        <f t="shared" si="77"/>
        <v>1</v>
      </c>
    </row>
    <row r="4598" spans="1:2" x14ac:dyDescent="0.35">
      <c r="A4598">
        <v>1.05</v>
      </c>
      <c r="B4598">
        <f t="shared" si="77"/>
        <v>1</v>
      </c>
    </row>
    <row r="4599" spans="1:2" x14ac:dyDescent="0.35">
      <c r="A4599">
        <v>1.05</v>
      </c>
      <c r="B4599">
        <f t="shared" si="77"/>
        <v>1</v>
      </c>
    </row>
    <row r="4600" spans="1:2" x14ac:dyDescent="0.35">
      <c r="A4600">
        <v>1.05</v>
      </c>
      <c r="B4600">
        <f t="shared" si="77"/>
        <v>1</v>
      </c>
    </row>
    <row r="4601" spans="1:2" x14ac:dyDescent="0.35">
      <c r="A4601">
        <v>1.05</v>
      </c>
      <c r="B4601">
        <f t="shared" si="77"/>
        <v>1</v>
      </c>
    </row>
    <row r="4602" spans="1:2" x14ac:dyDescent="0.35">
      <c r="A4602">
        <v>1.05</v>
      </c>
      <c r="B4602">
        <f t="shared" si="77"/>
        <v>1</v>
      </c>
    </row>
    <row r="4603" spans="1:2" x14ac:dyDescent="0.35">
      <c r="A4603">
        <v>1.05</v>
      </c>
      <c r="B4603">
        <f t="shared" si="77"/>
        <v>1</v>
      </c>
    </row>
    <row r="4604" spans="1:2" x14ac:dyDescent="0.35">
      <c r="A4604">
        <v>1.06</v>
      </c>
      <c r="B4604">
        <f t="shared" si="77"/>
        <v>1</v>
      </c>
    </row>
    <row r="4605" spans="1:2" x14ac:dyDescent="0.35">
      <c r="A4605">
        <v>1.06</v>
      </c>
      <c r="B4605">
        <f t="shared" si="77"/>
        <v>1</v>
      </c>
    </row>
    <row r="4606" spans="1:2" x14ac:dyDescent="0.35">
      <c r="A4606">
        <v>1.06</v>
      </c>
      <c r="B4606">
        <f t="shared" si="77"/>
        <v>1</v>
      </c>
    </row>
    <row r="4607" spans="1:2" x14ac:dyDescent="0.35">
      <c r="A4607">
        <v>1.06</v>
      </c>
      <c r="B4607">
        <f t="shared" si="77"/>
        <v>1</v>
      </c>
    </row>
    <row r="4608" spans="1:2" x14ac:dyDescent="0.35">
      <c r="A4608">
        <v>1.06</v>
      </c>
      <c r="B4608">
        <f t="shared" si="77"/>
        <v>1</v>
      </c>
    </row>
    <row r="4609" spans="1:2" x14ac:dyDescent="0.35">
      <c r="A4609">
        <v>1.06</v>
      </c>
      <c r="B4609">
        <f t="shared" si="77"/>
        <v>1</v>
      </c>
    </row>
    <row r="4610" spans="1:2" x14ac:dyDescent="0.35">
      <c r="A4610">
        <v>1.06</v>
      </c>
      <c r="B4610">
        <f t="shared" si="77"/>
        <v>1</v>
      </c>
    </row>
    <row r="4611" spans="1:2" x14ac:dyDescent="0.35">
      <c r="A4611">
        <v>1.06</v>
      </c>
      <c r="B4611">
        <f t="shared" ref="B4611:B4674" si="78">SIGN(A4611)</f>
        <v>1</v>
      </c>
    </row>
    <row r="4612" spans="1:2" x14ac:dyDescent="0.35">
      <c r="A4612">
        <v>1.06</v>
      </c>
      <c r="B4612">
        <f t="shared" si="78"/>
        <v>1</v>
      </c>
    </row>
    <row r="4613" spans="1:2" x14ac:dyDescent="0.35">
      <c r="A4613">
        <v>1.06</v>
      </c>
      <c r="B4613">
        <f t="shared" si="78"/>
        <v>1</v>
      </c>
    </row>
    <row r="4614" spans="1:2" x14ac:dyDescent="0.35">
      <c r="A4614">
        <v>1.06</v>
      </c>
      <c r="B4614">
        <f t="shared" si="78"/>
        <v>1</v>
      </c>
    </row>
    <row r="4615" spans="1:2" x14ac:dyDescent="0.35">
      <c r="A4615">
        <v>1.06</v>
      </c>
      <c r="B4615">
        <f t="shared" si="78"/>
        <v>1</v>
      </c>
    </row>
    <row r="4616" spans="1:2" x14ac:dyDescent="0.35">
      <c r="A4616">
        <v>1.06</v>
      </c>
      <c r="B4616">
        <f t="shared" si="78"/>
        <v>1</v>
      </c>
    </row>
    <row r="4617" spans="1:2" x14ac:dyDescent="0.35">
      <c r="A4617">
        <v>1.06</v>
      </c>
      <c r="B4617">
        <f t="shared" si="78"/>
        <v>1</v>
      </c>
    </row>
    <row r="4618" spans="1:2" x14ac:dyDescent="0.35">
      <c r="A4618">
        <v>1.06</v>
      </c>
      <c r="B4618">
        <f t="shared" si="78"/>
        <v>1</v>
      </c>
    </row>
    <row r="4619" spans="1:2" x14ac:dyDescent="0.35">
      <c r="A4619">
        <v>1.06</v>
      </c>
      <c r="B4619">
        <f t="shared" si="78"/>
        <v>1</v>
      </c>
    </row>
    <row r="4620" spans="1:2" x14ac:dyDescent="0.35">
      <c r="A4620">
        <v>1.06</v>
      </c>
      <c r="B4620">
        <f t="shared" si="78"/>
        <v>1</v>
      </c>
    </row>
    <row r="4621" spans="1:2" x14ac:dyDescent="0.35">
      <c r="A4621">
        <v>1.06</v>
      </c>
      <c r="B4621">
        <f t="shared" si="78"/>
        <v>1</v>
      </c>
    </row>
    <row r="4622" spans="1:2" x14ac:dyDescent="0.35">
      <c r="A4622">
        <v>1.06</v>
      </c>
      <c r="B4622">
        <f t="shared" si="78"/>
        <v>1</v>
      </c>
    </row>
    <row r="4623" spans="1:2" x14ac:dyDescent="0.35">
      <c r="A4623">
        <v>1.06</v>
      </c>
      <c r="B4623">
        <f t="shared" si="78"/>
        <v>1</v>
      </c>
    </row>
    <row r="4624" spans="1:2" x14ac:dyDescent="0.35">
      <c r="A4624">
        <v>1.06</v>
      </c>
      <c r="B4624">
        <f t="shared" si="78"/>
        <v>1</v>
      </c>
    </row>
    <row r="4625" spans="1:2" x14ac:dyDescent="0.35">
      <c r="A4625">
        <v>1.07</v>
      </c>
      <c r="B4625">
        <f t="shared" si="78"/>
        <v>1</v>
      </c>
    </row>
    <row r="4626" spans="1:2" x14ac:dyDescent="0.35">
      <c r="A4626">
        <v>1.07</v>
      </c>
      <c r="B4626">
        <f t="shared" si="78"/>
        <v>1</v>
      </c>
    </row>
    <row r="4627" spans="1:2" x14ac:dyDescent="0.35">
      <c r="A4627">
        <v>1.07</v>
      </c>
      <c r="B4627">
        <f t="shared" si="78"/>
        <v>1</v>
      </c>
    </row>
    <row r="4628" spans="1:2" x14ac:dyDescent="0.35">
      <c r="A4628">
        <v>1.07</v>
      </c>
      <c r="B4628">
        <f t="shared" si="78"/>
        <v>1</v>
      </c>
    </row>
    <row r="4629" spans="1:2" x14ac:dyDescent="0.35">
      <c r="A4629">
        <v>1.07</v>
      </c>
      <c r="B4629">
        <f t="shared" si="78"/>
        <v>1</v>
      </c>
    </row>
    <row r="4630" spans="1:2" x14ac:dyDescent="0.35">
      <c r="A4630">
        <v>1.07</v>
      </c>
      <c r="B4630">
        <f t="shared" si="78"/>
        <v>1</v>
      </c>
    </row>
    <row r="4631" spans="1:2" x14ac:dyDescent="0.35">
      <c r="A4631">
        <v>1.07</v>
      </c>
      <c r="B4631">
        <f t="shared" si="78"/>
        <v>1</v>
      </c>
    </row>
    <row r="4632" spans="1:2" x14ac:dyDescent="0.35">
      <c r="A4632">
        <v>1.07</v>
      </c>
      <c r="B4632">
        <f t="shared" si="78"/>
        <v>1</v>
      </c>
    </row>
    <row r="4633" spans="1:2" x14ac:dyDescent="0.35">
      <c r="A4633">
        <v>1.07</v>
      </c>
      <c r="B4633">
        <f t="shared" si="78"/>
        <v>1</v>
      </c>
    </row>
    <row r="4634" spans="1:2" x14ac:dyDescent="0.35">
      <c r="A4634">
        <v>1.07</v>
      </c>
      <c r="B4634">
        <f t="shared" si="78"/>
        <v>1</v>
      </c>
    </row>
    <row r="4635" spans="1:2" x14ac:dyDescent="0.35">
      <c r="A4635">
        <v>1.07</v>
      </c>
      <c r="B4635">
        <f t="shared" si="78"/>
        <v>1</v>
      </c>
    </row>
    <row r="4636" spans="1:2" x14ac:dyDescent="0.35">
      <c r="A4636">
        <v>1.07</v>
      </c>
      <c r="B4636">
        <f t="shared" si="78"/>
        <v>1</v>
      </c>
    </row>
    <row r="4637" spans="1:2" x14ac:dyDescent="0.35">
      <c r="A4637">
        <v>1.07</v>
      </c>
      <c r="B4637">
        <f t="shared" si="78"/>
        <v>1</v>
      </c>
    </row>
    <row r="4638" spans="1:2" x14ac:dyDescent="0.35">
      <c r="A4638">
        <v>1.07</v>
      </c>
      <c r="B4638">
        <f t="shared" si="78"/>
        <v>1</v>
      </c>
    </row>
    <row r="4639" spans="1:2" x14ac:dyDescent="0.35">
      <c r="A4639">
        <v>1.07</v>
      </c>
      <c r="B4639">
        <f t="shared" si="78"/>
        <v>1</v>
      </c>
    </row>
    <row r="4640" spans="1:2" x14ac:dyDescent="0.35">
      <c r="A4640">
        <v>1.08</v>
      </c>
      <c r="B4640">
        <f t="shared" si="78"/>
        <v>1</v>
      </c>
    </row>
    <row r="4641" spans="1:2" x14ac:dyDescent="0.35">
      <c r="A4641">
        <v>1.08</v>
      </c>
      <c r="B4641">
        <f t="shared" si="78"/>
        <v>1</v>
      </c>
    </row>
    <row r="4642" spans="1:2" x14ac:dyDescent="0.35">
      <c r="A4642">
        <v>1.08</v>
      </c>
      <c r="B4642">
        <f t="shared" si="78"/>
        <v>1</v>
      </c>
    </row>
    <row r="4643" spans="1:2" x14ac:dyDescent="0.35">
      <c r="A4643">
        <v>1.08</v>
      </c>
      <c r="B4643">
        <f t="shared" si="78"/>
        <v>1</v>
      </c>
    </row>
    <row r="4644" spans="1:2" x14ac:dyDescent="0.35">
      <c r="A4644">
        <v>1.08</v>
      </c>
      <c r="B4644">
        <f t="shared" si="78"/>
        <v>1</v>
      </c>
    </row>
    <row r="4645" spans="1:2" x14ac:dyDescent="0.35">
      <c r="A4645">
        <v>1.08</v>
      </c>
      <c r="B4645">
        <f t="shared" si="78"/>
        <v>1</v>
      </c>
    </row>
    <row r="4646" spans="1:2" x14ac:dyDescent="0.35">
      <c r="A4646">
        <v>1.08</v>
      </c>
      <c r="B4646">
        <f t="shared" si="78"/>
        <v>1</v>
      </c>
    </row>
    <row r="4647" spans="1:2" x14ac:dyDescent="0.35">
      <c r="A4647">
        <v>1.08</v>
      </c>
      <c r="B4647">
        <f t="shared" si="78"/>
        <v>1</v>
      </c>
    </row>
    <row r="4648" spans="1:2" x14ac:dyDescent="0.35">
      <c r="A4648">
        <v>1.08</v>
      </c>
      <c r="B4648">
        <f t="shared" si="78"/>
        <v>1</v>
      </c>
    </row>
    <row r="4649" spans="1:2" x14ac:dyDescent="0.35">
      <c r="A4649">
        <v>1.08</v>
      </c>
      <c r="B4649">
        <f t="shared" si="78"/>
        <v>1</v>
      </c>
    </row>
    <row r="4650" spans="1:2" x14ac:dyDescent="0.35">
      <c r="A4650">
        <v>1.08</v>
      </c>
      <c r="B4650">
        <f t="shared" si="78"/>
        <v>1</v>
      </c>
    </row>
    <row r="4651" spans="1:2" x14ac:dyDescent="0.35">
      <c r="A4651">
        <v>1.08</v>
      </c>
      <c r="B4651">
        <f t="shared" si="78"/>
        <v>1</v>
      </c>
    </row>
    <row r="4652" spans="1:2" x14ac:dyDescent="0.35">
      <c r="A4652">
        <v>1.08</v>
      </c>
      <c r="B4652">
        <f t="shared" si="78"/>
        <v>1</v>
      </c>
    </row>
    <row r="4653" spans="1:2" x14ac:dyDescent="0.35">
      <c r="A4653">
        <v>1.08</v>
      </c>
      <c r="B4653">
        <f t="shared" si="78"/>
        <v>1</v>
      </c>
    </row>
    <row r="4654" spans="1:2" x14ac:dyDescent="0.35">
      <c r="A4654">
        <v>1.0900000000000001</v>
      </c>
      <c r="B4654">
        <f t="shared" si="78"/>
        <v>1</v>
      </c>
    </row>
    <row r="4655" spans="1:2" x14ac:dyDescent="0.35">
      <c r="A4655">
        <v>1.0900000000000001</v>
      </c>
      <c r="B4655">
        <f t="shared" si="78"/>
        <v>1</v>
      </c>
    </row>
    <row r="4656" spans="1:2" x14ac:dyDescent="0.35">
      <c r="A4656">
        <v>1.0900000000000001</v>
      </c>
      <c r="B4656">
        <f t="shared" si="78"/>
        <v>1</v>
      </c>
    </row>
    <row r="4657" spans="1:2" x14ac:dyDescent="0.35">
      <c r="A4657">
        <v>1.0900000000000001</v>
      </c>
      <c r="B4657">
        <f t="shared" si="78"/>
        <v>1</v>
      </c>
    </row>
    <row r="4658" spans="1:2" x14ac:dyDescent="0.35">
      <c r="A4658">
        <v>1.0900000000000001</v>
      </c>
      <c r="B4658">
        <f t="shared" si="78"/>
        <v>1</v>
      </c>
    </row>
    <row r="4659" spans="1:2" x14ac:dyDescent="0.35">
      <c r="A4659">
        <v>1.0900000000000001</v>
      </c>
      <c r="B4659">
        <f t="shared" si="78"/>
        <v>1</v>
      </c>
    </row>
    <row r="4660" spans="1:2" x14ac:dyDescent="0.35">
      <c r="A4660">
        <v>1.0900000000000001</v>
      </c>
      <c r="B4660">
        <f t="shared" si="78"/>
        <v>1</v>
      </c>
    </row>
    <row r="4661" spans="1:2" x14ac:dyDescent="0.35">
      <c r="A4661">
        <v>1.0900000000000001</v>
      </c>
      <c r="B4661">
        <f t="shared" si="78"/>
        <v>1</v>
      </c>
    </row>
    <row r="4662" spans="1:2" x14ac:dyDescent="0.35">
      <c r="A4662">
        <v>1.0900000000000001</v>
      </c>
      <c r="B4662">
        <f t="shared" si="78"/>
        <v>1</v>
      </c>
    </row>
    <row r="4663" spans="1:2" x14ac:dyDescent="0.35">
      <c r="A4663">
        <v>1.0900000000000001</v>
      </c>
      <c r="B4663">
        <f t="shared" si="78"/>
        <v>1</v>
      </c>
    </row>
    <row r="4664" spans="1:2" x14ac:dyDescent="0.35">
      <c r="A4664">
        <v>1.0900000000000001</v>
      </c>
      <c r="B4664">
        <f t="shared" si="78"/>
        <v>1</v>
      </c>
    </row>
    <row r="4665" spans="1:2" x14ac:dyDescent="0.35">
      <c r="A4665">
        <v>1.0900000000000001</v>
      </c>
      <c r="B4665">
        <f t="shared" si="78"/>
        <v>1</v>
      </c>
    </row>
    <row r="4666" spans="1:2" x14ac:dyDescent="0.35">
      <c r="A4666">
        <v>1.0900000000000001</v>
      </c>
      <c r="B4666">
        <f t="shared" si="78"/>
        <v>1</v>
      </c>
    </row>
    <row r="4667" spans="1:2" x14ac:dyDescent="0.35">
      <c r="A4667">
        <v>1.0900000000000001</v>
      </c>
      <c r="B4667">
        <f t="shared" si="78"/>
        <v>1</v>
      </c>
    </row>
    <row r="4668" spans="1:2" x14ac:dyDescent="0.35">
      <c r="A4668">
        <v>1.1000000000000001</v>
      </c>
      <c r="B4668">
        <f t="shared" si="78"/>
        <v>1</v>
      </c>
    </row>
    <row r="4669" spans="1:2" x14ac:dyDescent="0.35">
      <c r="A4669">
        <v>1.1000000000000001</v>
      </c>
      <c r="B4669">
        <f t="shared" si="78"/>
        <v>1</v>
      </c>
    </row>
    <row r="4670" spans="1:2" x14ac:dyDescent="0.35">
      <c r="A4670">
        <v>1.1000000000000001</v>
      </c>
      <c r="B4670">
        <f t="shared" si="78"/>
        <v>1</v>
      </c>
    </row>
    <row r="4671" spans="1:2" x14ac:dyDescent="0.35">
      <c r="A4671">
        <v>1.1000000000000001</v>
      </c>
      <c r="B4671">
        <f t="shared" si="78"/>
        <v>1</v>
      </c>
    </row>
    <row r="4672" spans="1:2" x14ac:dyDescent="0.35">
      <c r="A4672">
        <v>1.1000000000000001</v>
      </c>
      <c r="B4672">
        <f t="shared" si="78"/>
        <v>1</v>
      </c>
    </row>
    <row r="4673" spans="1:2" x14ac:dyDescent="0.35">
      <c r="A4673">
        <v>1.1000000000000001</v>
      </c>
      <c r="B4673">
        <f t="shared" si="78"/>
        <v>1</v>
      </c>
    </row>
    <row r="4674" spans="1:2" x14ac:dyDescent="0.35">
      <c r="A4674">
        <v>1.1000000000000001</v>
      </c>
      <c r="B4674">
        <f t="shared" si="78"/>
        <v>1</v>
      </c>
    </row>
    <row r="4675" spans="1:2" x14ac:dyDescent="0.35">
      <c r="A4675">
        <v>1.1100000000000001</v>
      </c>
      <c r="B4675">
        <f t="shared" ref="B4675:B4738" si="79">SIGN(A4675)</f>
        <v>1</v>
      </c>
    </row>
    <row r="4676" spans="1:2" x14ac:dyDescent="0.35">
      <c r="A4676">
        <v>1.1100000000000001</v>
      </c>
      <c r="B4676">
        <f t="shared" si="79"/>
        <v>1</v>
      </c>
    </row>
    <row r="4677" spans="1:2" x14ac:dyDescent="0.35">
      <c r="A4677">
        <v>1.1100000000000001</v>
      </c>
      <c r="B4677">
        <f t="shared" si="79"/>
        <v>1</v>
      </c>
    </row>
    <row r="4678" spans="1:2" x14ac:dyDescent="0.35">
      <c r="A4678">
        <v>1.1100000000000001</v>
      </c>
      <c r="B4678">
        <f t="shared" si="79"/>
        <v>1</v>
      </c>
    </row>
    <row r="4679" spans="1:2" x14ac:dyDescent="0.35">
      <c r="A4679">
        <v>1.1100000000000001</v>
      </c>
      <c r="B4679">
        <f t="shared" si="79"/>
        <v>1</v>
      </c>
    </row>
    <row r="4680" spans="1:2" x14ac:dyDescent="0.35">
      <c r="A4680">
        <v>1.1100000000000001</v>
      </c>
      <c r="B4680">
        <f t="shared" si="79"/>
        <v>1</v>
      </c>
    </row>
    <row r="4681" spans="1:2" x14ac:dyDescent="0.35">
      <c r="A4681">
        <v>1.1100000000000001</v>
      </c>
      <c r="B4681">
        <f t="shared" si="79"/>
        <v>1</v>
      </c>
    </row>
    <row r="4682" spans="1:2" x14ac:dyDescent="0.35">
      <c r="A4682">
        <v>1.1100000000000001</v>
      </c>
      <c r="B4682">
        <f t="shared" si="79"/>
        <v>1</v>
      </c>
    </row>
    <row r="4683" spans="1:2" x14ac:dyDescent="0.35">
      <c r="A4683">
        <v>1.1100000000000001</v>
      </c>
      <c r="B4683">
        <f t="shared" si="79"/>
        <v>1</v>
      </c>
    </row>
    <row r="4684" spans="1:2" x14ac:dyDescent="0.35">
      <c r="A4684">
        <v>1.1100000000000001</v>
      </c>
      <c r="B4684">
        <f t="shared" si="79"/>
        <v>1</v>
      </c>
    </row>
    <row r="4685" spans="1:2" x14ac:dyDescent="0.35">
      <c r="A4685">
        <v>1.1100000000000001</v>
      </c>
      <c r="B4685">
        <f t="shared" si="79"/>
        <v>1</v>
      </c>
    </row>
    <row r="4686" spans="1:2" x14ac:dyDescent="0.35">
      <c r="A4686">
        <v>1.1100000000000001</v>
      </c>
      <c r="B4686">
        <f t="shared" si="79"/>
        <v>1</v>
      </c>
    </row>
    <row r="4687" spans="1:2" x14ac:dyDescent="0.35">
      <c r="A4687">
        <v>1.1100000000000001</v>
      </c>
      <c r="B4687">
        <f t="shared" si="79"/>
        <v>1</v>
      </c>
    </row>
    <row r="4688" spans="1:2" x14ac:dyDescent="0.35">
      <c r="A4688">
        <v>1.1200000000000001</v>
      </c>
      <c r="B4688">
        <f t="shared" si="79"/>
        <v>1</v>
      </c>
    </row>
    <row r="4689" spans="1:2" x14ac:dyDescent="0.35">
      <c r="A4689">
        <v>1.1200000000000001</v>
      </c>
      <c r="B4689">
        <f t="shared" si="79"/>
        <v>1</v>
      </c>
    </row>
    <row r="4690" spans="1:2" x14ac:dyDescent="0.35">
      <c r="A4690">
        <v>1.1200000000000001</v>
      </c>
      <c r="B4690">
        <f t="shared" si="79"/>
        <v>1</v>
      </c>
    </row>
    <row r="4691" spans="1:2" x14ac:dyDescent="0.35">
      <c r="A4691">
        <v>1.1200000000000001</v>
      </c>
      <c r="B4691">
        <f t="shared" si="79"/>
        <v>1</v>
      </c>
    </row>
    <row r="4692" spans="1:2" x14ac:dyDescent="0.35">
      <c r="A4692">
        <v>1.1200000000000001</v>
      </c>
      <c r="B4692">
        <f t="shared" si="79"/>
        <v>1</v>
      </c>
    </row>
    <row r="4693" spans="1:2" x14ac:dyDescent="0.35">
      <c r="A4693">
        <v>1.1200000000000001</v>
      </c>
      <c r="B4693">
        <f t="shared" si="79"/>
        <v>1</v>
      </c>
    </row>
    <row r="4694" spans="1:2" x14ac:dyDescent="0.35">
      <c r="A4694">
        <v>1.1200000000000001</v>
      </c>
      <c r="B4694">
        <f t="shared" si="79"/>
        <v>1</v>
      </c>
    </row>
    <row r="4695" spans="1:2" x14ac:dyDescent="0.35">
      <c r="A4695">
        <v>1.1299999999999999</v>
      </c>
      <c r="B4695">
        <f t="shared" si="79"/>
        <v>1</v>
      </c>
    </row>
    <row r="4696" spans="1:2" x14ac:dyDescent="0.35">
      <c r="A4696">
        <v>1.1299999999999999</v>
      </c>
      <c r="B4696">
        <f t="shared" si="79"/>
        <v>1</v>
      </c>
    </row>
    <row r="4697" spans="1:2" x14ac:dyDescent="0.35">
      <c r="A4697">
        <v>1.1299999999999999</v>
      </c>
      <c r="B4697">
        <f t="shared" si="79"/>
        <v>1</v>
      </c>
    </row>
    <row r="4698" spans="1:2" x14ac:dyDescent="0.35">
      <c r="A4698">
        <v>1.1299999999999999</v>
      </c>
      <c r="B4698">
        <f t="shared" si="79"/>
        <v>1</v>
      </c>
    </row>
    <row r="4699" spans="1:2" x14ac:dyDescent="0.35">
      <c r="A4699">
        <v>1.1299999999999999</v>
      </c>
      <c r="B4699">
        <f t="shared" si="79"/>
        <v>1</v>
      </c>
    </row>
    <row r="4700" spans="1:2" x14ac:dyDescent="0.35">
      <c r="A4700">
        <v>1.1299999999999999</v>
      </c>
      <c r="B4700">
        <f t="shared" si="79"/>
        <v>1</v>
      </c>
    </row>
    <row r="4701" spans="1:2" x14ac:dyDescent="0.35">
      <c r="A4701">
        <v>1.1299999999999999</v>
      </c>
      <c r="B4701">
        <f t="shared" si="79"/>
        <v>1</v>
      </c>
    </row>
    <row r="4702" spans="1:2" x14ac:dyDescent="0.35">
      <c r="A4702">
        <v>1.1299999999999999</v>
      </c>
      <c r="B4702">
        <f t="shared" si="79"/>
        <v>1</v>
      </c>
    </row>
    <row r="4703" spans="1:2" x14ac:dyDescent="0.35">
      <c r="A4703">
        <v>1.1399999999999999</v>
      </c>
      <c r="B4703">
        <f t="shared" si="79"/>
        <v>1</v>
      </c>
    </row>
    <row r="4704" spans="1:2" x14ac:dyDescent="0.35">
      <c r="A4704">
        <v>1.1399999999999999</v>
      </c>
      <c r="B4704">
        <f t="shared" si="79"/>
        <v>1</v>
      </c>
    </row>
    <row r="4705" spans="1:2" x14ac:dyDescent="0.35">
      <c r="A4705">
        <v>1.1399999999999999</v>
      </c>
      <c r="B4705">
        <f t="shared" si="79"/>
        <v>1</v>
      </c>
    </row>
    <row r="4706" spans="1:2" x14ac:dyDescent="0.35">
      <c r="A4706">
        <v>1.1399999999999999</v>
      </c>
      <c r="B4706">
        <f t="shared" si="79"/>
        <v>1</v>
      </c>
    </row>
    <row r="4707" spans="1:2" x14ac:dyDescent="0.35">
      <c r="A4707">
        <v>1.1399999999999999</v>
      </c>
      <c r="B4707">
        <f t="shared" si="79"/>
        <v>1</v>
      </c>
    </row>
    <row r="4708" spans="1:2" x14ac:dyDescent="0.35">
      <c r="A4708">
        <v>1.1399999999999999</v>
      </c>
      <c r="B4708">
        <f t="shared" si="79"/>
        <v>1</v>
      </c>
    </row>
    <row r="4709" spans="1:2" x14ac:dyDescent="0.35">
      <c r="A4709">
        <v>1.1399999999999999</v>
      </c>
      <c r="B4709">
        <f t="shared" si="79"/>
        <v>1</v>
      </c>
    </row>
    <row r="4710" spans="1:2" x14ac:dyDescent="0.35">
      <c r="A4710">
        <v>1.1499999999999999</v>
      </c>
      <c r="B4710">
        <f t="shared" si="79"/>
        <v>1</v>
      </c>
    </row>
    <row r="4711" spans="1:2" x14ac:dyDescent="0.35">
      <c r="A4711">
        <v>1.1499999999999999</v>
      </c>
      <c r="B4711">
        <f t="shared" si="79"/>
        <v>1</v>
      </c>
    </row>
    <row r="4712" spans="1:2" x14ac:dyDescent="0.35">
      <c r="A4712">
        <v>1.1499999999999999</v>
      </c>
      <c r="B4712">
        <f t="shared" si="79"/>
        <v>1</v>
      </c>
    </row>
    <row r="4713" spans="1:2" x14ac:dyDescent="0.35">
      <c r="A4713">
        <v>1.1499999999999999</v>
      </c>
      <c r="B4713">
        <f t="shared" si="79"/>
        <v>1</v>
      </c>
    </row>
    <row r="4714" spans="1:2" x14ac:dyDescent="0.35">
      <c r="A4714">
        <v>1.1499999999999999</v>
      </c>
      <c r="B4714">
        <f t="shared" si="79"/>
        <v>1</v>
      </c>
    </row>
    <row r="4715" spans="1:2" x14ac:dyDescent="0.35">
      <c r="A4715">
        <v>1.1499999999999999</v>
      </c>
      <c r="B4715">
        <f t="shared" si="79"/>
        <v>1</v>
      </c>
    </row>
    <row r="4716" spans="1:2" x14ac:dyDescent="0.35">
      <c r="A4716">
        <v>1.1499999999999999</v>
      </c>
      <c r="B4716">
        <f t="shared" si="79"/>
        <v>1</v>
      </c>
    </row>
    <row r="4717" spans="1:2" x14ac:dyDescent="0.35">
      <c r="A4717">
        <v>1.1499999999999999</v>
      </c>
      <c r="B4717">
        <f t="shared" si="79"/>
        <v>1</v>
      </c>
    </row>
    <row r="4718" spans="1:2" x14ac:dyDescent="0.35">
      <c r="A4718">
        <v>1.1499999999999999</v>
      </c>
      <c r="B4718">
        <f t="shared" si="79"/>
        <v>1</v>
      </c>
    </row>
    <row r="4719" spans="1:2" x14ac:dyDescent="0.35">
      <c r="A4719">
        <v>1.1499999999999999</v>
      </c>
      <c r="B4719">
        <f t="shared" si="79"/>
        <v>1</v>
      </c>
    </row>
    <row r="4720" spans="1:2" x14ac:dyDescent="0.35">
      <c r="A4720">
        <v>1.1499999999999999</v>
      </c>
      <c r="B4720">
        <f t="shared" si="79"/>
        <v>1</v>
      </c>
    </row>
    <row r="4721" spans="1:2" x14ac:dyDescent="0.35">
      <c r="A4721">
        <v>1.1599999999999999</v>
      </c>
      <c r="B4721">
        <f t="shared" si="79"/>
        <v>1</v>
      </c>
    </row>
    <row r="4722" spans="1:2" x14ac:dyDescent="0.35">
      <c r="A4722">
        <v>1.1599999999999999</v>
      </c>
      <c r="B4722">
        <f t="shared" si="79"/>
        <v>1</v>
      </c>
    </row>
    <row r="4723" spans="1:2" x14ac:dyDescent="0.35">
      <c r="A4723">
        <v>1.1599999999999999</v>
      </c>
      <c r="B4723">
        <f t="shared" si="79"/>
        <v>1</v>
      </c>
    </row>
    <row r="4724" spans="1:2" x14ac:dyDescent="0.35">
      <c r="A4724">
        <v>1.1599999999999999</v>
      </c>
      <c r="B4724">
        <f t="shared" si="79"/>
        <v>1</v>
      </c>
    </row>
    <row r="4725" spans="1:2" x14ac:dyDescent="0.35">
      <c r="A4725">
        <v>1.1599999999999999</v>
      </c>
      <c r="B4725">
        <f t="shared" si="79"/>
        <v>1</v>
      </c>
    </row>
    <row r="4726" spans="1:2" x14ac:dyDescent="0.35">
      <c r="A4726">
        <v>1.1599999999999999</v>
      </c>
      <c r="B4726">
        <f t="shared" si="79"/>
        <v>1</v>
      </c>
    </row>
    <row r="4727" spans="1:2" x14ac:dyDescent="0.35">
      <c r="A4727">
        <v>1.1599999999999999</v>
      </c>
      <c r="B4727">
        <f t="shared" si="79"/>
        <v>1</v>
      </c>
    </row>
    <row r="4728" spans="1:2" x14ac:dyDescent="0.35">
      <c r="A4728">
        <v>1.1599999999999999</v>
      </c>
      <c r="B4728">
        <f t="shared" si="79"/>
        <v>1</v>
      </c>
    </row>
    <row r="4729" spans="1:2" x14ac:dyDescent="0.35">
      <c r="A4729">
        <v>1.1599999999999999</v>
      </c>
      <c r="B4729">
        <f t="shared" si="79"/>
        <v>1</v>
      </c>
    </row>
    <row r="4730" spans="1:2" x14ac:dyDescent="0.35">
      <c r="A4730">
        <v>1.1599999999999999</v>
      </c>
      <c r="B4730">
        <f t="shared" si="79"/>
        <v>1</v>
      </c>
    </row>
    <row r="4731" spans="1:2" x14ac:dyDescent="0.35">
      <c r="A4731">
        <v>1.17</v>
      </c>
      <c r="B4731">
        <f t="shared" si="79"/>
        <v>1</v>
      </c>
    </row>
    <row r="4732" spans="1:2" x14ac:dyDescent="0.35">
      <c r="A4732">
        <v>1.17</v>
      </c>
      <c r="B4732">
        <f t="shared" si="79"/>
        <v>1</v>
      </c>
    </row>
    <row r="4733" spans="1:2" x14ac:dyDescent="0.35">
      <c r="A4733">
        <v>1.17</v>
      </c>
      <c r="B4733">
        <f t="shared" si="79"/>
        <v>1</v>
      </c>
    </row>
    <row r="4734" spans="1:2" x14ac:dyDescent="0.35">
      <c r="A4734">
        <v>1.17</v>
      </c>
      <c r="B4734">
        <f t="shared" si="79"/>
        <v>1</v>
      </c>
    </row>
    <row r="4735" spans="1:2" x14ac:dyDescent="0.35">
      <c r="A4735">
        <v>1.17</v>
      </c>
      <c r="B4735">
        <f t="shared" si="79"/>
        <v>1</v>
      </c>
    </row>
    <row r="4736" spans="1:2" x14ac:dyDescent="0.35">
      <c r="A4736">
        <v>1.17</v>
      </c>
      <c r="B4736">
        <f t="shared" si="79"/>
        <v>1</v>
      </c>
    </row>
    <row r="4737" spans="1:2" x14ac:dyDescent="0.35">
      <c r="A4737">
        <v>1.17</v>
      </c>
      <c r="B4737">
        <f t="shared" si="79"/>
        <v>1</v>
      </c>
    </row>
    <row r="4738" spans="1:2" x14ac:dyDescent="0.35">
      <c r="A4738">
        <v>1.17</v>
      </c>
      <c r="B4738">
        <f t="shared" si="79"/>
        <v>1</v>
      </c>
    </row>
    <row r="4739" spans="1:2" x14ac:dyDescent="0.35">
      <c r="A4739">
        <v>1.17</v>
      </c>
      <c r="B4739">
        <f t="shared" ref="B4739:B4802" si="80">SIGN(A4739)</f>
        <v>1</v>
      </c>
    </row>
    <row r="4740" spans="1:2" x14ac:dyDescent="0.35">
      <c r="A4740">
        <v>1.17</v>
      </c>
      <c r="B4740">
        <f t="shared" si="80"/>
        <v>1</v>
      </c>
    </row>
    <row r="4741" spans="1:2" x14ac:dyDescent="0.35">
      <c r="A4741">
        <v>1.17</v>
      </c>
      <c r="B4741">
        <f t="shared" si="80"/>
        <v>1</v>
      </c>
    </row>
    <row r="4742" spans="1:2" x14ac:dyDescent="0.35">
      <c r="A4742">
        <v>1.17</v>
      </c>
      <c r="B4742">
        <f t="shared" si="80"/>
        <v>1</v>
      </c>
    </row>
    <row r="4743" spans="1:2" x14ac:dyDescent="0.35">
      <c r="A4743">
        <v>1.17</v>
      </c>
      <c r="B4743">
        <f t="shared" si="80"/>
        <v>1</v>
      </c>
    </row>
    <row r="4744" spans="1:2" x14ac:dyDescent="0.35">
      <c r="A4744">
        <v>1.18</v>
      </c>
      <c r="B4744">
        <f t="shared" si="80"/>
        <v>1</v>
      </c>
    </row>
    <row r="4745" spans="1:2" x14ac:dyDescent="0.35">
      <c r="A4745">
        <v>1.18</v>
      </c>
      <c r="B4745">
        <f t="shared" si="80"/>
        <v>1</v>
      </c>
    </row>
    <row r="4746" spans="1:2" x14ac:dyDescent="0.35">
      <c r="A4746">
        <v>1.18</v>
      </c>
      <c r="B4746">
        <f t="shared" si="80"/>
        <v>1</v>
      </c>
    </row>
    <row r="4747" spans="1:2" x14ac:dyDescent="0.35">
      <c r="A4747">
        <v>1.18</v>
      </c>
      <c r="B4747">
        <f t="shared" si="80"/>
        <v>1</v>
      </c>
    </row>
    <row r="4748" spans="1:2" x14ac:dyDescent="0.35">
      <c r="A4748">
        <v>1.18</v>
      </c>
      <c r="B4748">
        <f t="shared" si="80"/>
        <v>1</v>
      </c>
    </row>
    <row r="4749" spans="1:2" x14ac:dyDescent="0.35">
      <c r="A4749">
        <v>1.18</v>
      </c>
      <c r="B4749">
        <f t="shared" si="80"/>
        <v>1</v>
      </c>
    </row>
    <row r="4750" spans="1:2" x14ac:dyDescent="0.35">
      <c r="A4750">
        <v>1.18</v>
      </c>
      <c r="B4750">
        <f t="shared" si="80"/>
        <v>1</v>
      </c>
    </row>
    <row r="4751" spans="1:2" x14ac:dyDescent="0.35">
      <c r="A4751">
        <v>1.18</v>
      </c>
      <c r="B4751">
        <f t="shared" si="80"/>
        <v>1</v>
      </c>
    </row>
    <row r="4752" spans="1:2" x14ac:dyDescent="0.35">
      <c r="A4752">
        <v>1.18</v>
      </c>
      <c r="B4752">
        <f t="shared" si="80"/>
        <v>1</v>
      </c>
    </row>
    <row r="4753" spans="1:2" x14ac:dyDescent="0.35">
      <c r="A4753">
        <v>1.18</v>
      </c>
      <c r="B4753">
        <f t="shared" si="80"/>
        <v>1</v>
      </c>
    </row>
    <row r="4754" spans="1:2" x14ac:dyDescent="0.35">
      <c r="A4754">
        <v>1.18</v>
      </c>
      <c r="B4754">
        <f t="shared" si="80"/>
        <v>1</v>
      </c>
    </row>
    <row r="4755" spans="1:2" x14ac:dyDescent="0.35">
      <c r="A4755">
        <v>1.19</v>
      </c>
      <c r="B4755">
        <f t="shared" si="80"/>
        <v>1</v>
      </c>
    </row>
    <row r="4756" spans="1:2" x14ac:dyDescent="0.35">
      <c r="A4756">
        <v>1.19</v>
      </c>
      <c r="B4756">
        <f t="shared" si="80"/>
        <v>1</v>
      </c>
    </row>
    <row r="4757" spans="1:2" x14ac:dyDescent="0.35">
      <c r="A4757">
        <v>1.19</v>
      </c>
      <c r="B4757">
        <f t="shared" si="80"/>
        <v>1</v>
      </c>
    </row>
    <row r="4758" spans="1:2" x14ac:dyDescent="0.35">
      <c r="A4758">
        <v>1.19</v>
      </c>
      <c r="B4758">
        <f t="shared" si="80"/>
        <v>1</v>
      </c>
    </row>
    <row r="4759" spans="1:2" x14ac:dyDescent="0.35">
      <c r="A4759">
        <v>1.19</v>
      </c>
      <c r="B4759">
        <f t="shared" si="80"/>
        <v>1</v>
      </c>
    </row>
    <row r="4760" spans="1:2" x14ac:dyDescent="0.35">
      <c r="A4760">
        <v>1.19</v>
      </c>
      <c r="B4760">
        <f t="shared" si="80"/>
        <v>1</v>
      </c>
    </row>
    <row r="4761" spans="1:2" x14ac:dyDescent="0.35">
      <c r="A4761">
        <v>1.19</v>
      </c>
      <c r="B4761">
        <f t="shared" si="80"/>
        <v>1</v>
      </c>
    </row>
    <row r="4762" spans="1:2" x14ac:dyDescent="0.35">
      <c r="A4762">
        <v>1.19</v>
      </c>
      <c r="B4762">
        <f t="shared" si="80"/>
        <v>1</v>
      </c>
    </row>
    <row r="4763" spans="1:2" x14ac:dyDescent="0.35">
      <c r="A4763">
        <v>1.19</v>
      </c>
      <c r="B4763">
        <f t="shared" si="80"/>
        <v>1</v>
      </c>
    </row>
    <row r="4764" spans="1:2" x14ac:dyDescent="0.35">
      <c r="A4764">
        <v>1.2</v>
      </c>
      <c r="B4764">
        <f t="shared" si="80"/>
        <v>1</v>
      </c>
    </row>
    <row r="4765" spans="1:2" x14ac:dyDescent="0.35">
      <c r="A4765">
        <v>1.2</v>
      </c>
      <c r="B4765">
        <f t="shared" si="80"/>
        <v>1</v>
      </c>
    </row>
    <row r="4766" spans="1:2" x14ac:dyDescent="0.35">
      <c r="A4766">
        <v>1.2</v>
      </c>
      <c r="B4766">
        <f t="shared" si="80"/>
        <v>1</v>
      </c>
    </row>
    <row r="4767" spans="1:2" x14ac:dyDescent="0.35">
      <c r="A4767">
        <v>1.2</v>
      </c>
      <c r="B4767">
        <f t="shared" si="80"/>
        <v>1</v>
      </c>
    </row>
    <row r="4768" spans="1:2" x14ac:dyDescent="0.35">
      <c r="A4768">
        <v>1.2</v>
      </c>
      <c r="B4768">
        <f t="shared" si="80"/>
        <v>1</v>
      </c>
    </row>
    <row r="4769" spans="1:2" x14ac:dyDescent="0.35">
      <c r="A4769">
        <v>1.2</v>
      </c>
      <c r="B4769">
        <f t="shared" si="80"/>
        <v>1</v>
      </c>
    </row>
    <row r="4770" spans="1:2" x14ac:dyDescent="0.35">
      <c r="A4770">
        <v>1.2</v>
      </c>
      <c r="B4770">
        <f t="shared" si="80"/>
        <v>1</v>
      </c>
    </row>
    <row r="4771" spans="1:2" x14ac:dyDescent="0.35">
      <c r="A4771">
        <v>1.2</v>
      </c>
      <c r="B4771">
        <f t="shared" si="80"/>
        <v>1</v>
      </c>
    </row>
    <row r="4772" spans="1:2" x14ac:dyDescent="0.35">
      <c r="A4772">
        <v>1.2</v>
      </c>
      <c r="B4772">
        <f t="shared" si="80"/>
        <v>1</v>
      </c>
    </row>
    <row r="4773" spans="1:2" x14ac:dyDescent="0.35">
      <c r="A4773">
        <v>1.2</v>
      </c>
      <c r="B4773">
        <f t="shared" si="80"/>
        <v>1</v>
      </c>
    </row>
    <row r="4774" spans="1:2" x14ac:dyDescent="0.35">
      <c r="A4774">
        <v>1.2</v>
      </c>
      <c r="B4774">
        <f t="shared" si="80"/>
        <v>1</v>
      </c>
    </row>
    <row r="4775" spans="1:2" x14ac:dyDescent="0.35">
      <c r="A4775">
        <v>1.2</v>
      </c>
      <c r="B4775">
        <f t="shared" si="80"/>
        <v>1</v>
      </c>
    </row>
    <row r="4776" spans="1:2" x14ac:dyDescent="0.35">
      <c r="A4776">
        <v>1.2</v>
      </c>
      <c r="B4776">
        <f t="shared" si="80"/>
        <v>1</v>
      </c>
    </row>
    <row r="4777" spans="1:2" x14ac:dyDescent="0.35">
      <c r="A4777">
        <v>1.21</v>
      </c>
      <c r="B4777">
        <f t="shared" si="80"/>
        <v>1</v>
      </c>
    </row>
    <row r="4778" spans="1:2" x14ac:dyDescent="0.35">
      <c r="A4778">
        <v>1.21</v>
      </c>
      <c r="B4778">
        <f t="shared" si="80"/>
        <v>1</v>
      </c>
    </row>
    <row r="4779" spans="1:2" x14ac:dyDescent="0.35">
      <c r="A4779">
        <v>1.21</v>
      </c>
      <c r="B4779">
        <f t="shared" si="80"/>
        <v>1</v>
      </c>
    </row>
    <row r="4780" spans="1:2" x14ac:dyDescent="0.35">
      <c r="A4780">
        <v>1.21</v>
      </c>
      <c r="B4780">
        <f t="shared" si="80"/>
        <v>1</v>
      </c>
    </row>
    <row r="4781" spans="1:2" x14ac:dyDescent="0.35">
      <c r="A4781">
        <v>1.21</v>
      </c>
      <c r="B4781">
        <f t="shared" si="80"/>
        <v>1</v>
      </c>
    </row>
    <row r="4782" spans="1:2" x14ac:dyDescent="0.35">
      <c r="A4782">
        <v>1.21</v>
      </c>
      <c r="B4782">
        <f t="shared" si="80"/>
        <v>1</v>
      </c>
    </row>
    <row r="4783" spans="1:2" x14ac:dyDescent="0.35">
      <c r="A4783">
        <v>1.21</v>
      </c>
      <c r="B4783">
        <f t="shared" si="80"/>
        <v>1</v>
      </c>
    </row>
    <row r="4784" spans="1:2" x14ac:dyDescent="0.35">
      <c r="A4784">
        <v>1.21</v>
      </c>
      <c r="B4784">
        <f t="shared" si="80"/>
        <v>1</v>
      </c>
    </row>
    <row r="4785" spans="1:2" x14ac:dyDescent="0.35">
      <c r="A4785">
        <v>1.21</v>
      </c>
      <c r="B4785">
        <f t="shared" si="80"/>
        <v>1</v>
      </c>
    </row>
    <row r="4786" spans="1:2" x14ac:dyDescent="0.35">
      <c r="A4786">
        <v>1.21</v>
      </c>
      <c r="B4786">
        <f t="shared" si="80"/>
        <v>1</v>
      </c>
    </row>
    <row r="4787" spans="1:2" x14ac:dyDescent="0.35">
      <c r="A4787">
        <v>1.22</v>
      </c>
      <c r="B4787">
        <f t="shared" si="80"/>
        <v>1</v>
      </c>
    </row>
    <row r="4788" spans="1:2" x14ac:dyDescent="0.35">
      <c r="A4788">
        <v>1.22</v>
      </c>
      <c r="B4788">
        <f t="shared" si="80"/>
        <v>1</v>
      </c>
    </row>
    <row r="4789" spans="1:2" x14ac:dyDescent="0.35">
      <c r="A4789">
        <v>1.22</v>
      </c>
      <c r="B4789">
        <f t="shared" si="80"/>
        <v>1</v>
      </c>
    </row>
    <row r="4790" spans="1:2" x14ac:dyDescent="0.35">
      <c r="A4790">
        <v>1.22</v>
      </c>
      <c r="B4790">
        <f t="shared" si="80"/>
        <v>1</v>
      </c>
    </row>
    <row r="4791" spans="1:2" x14ac:dyDescent="0.35">
      <c r="A4791">
        <v>1.22</v>
      </c>
      <c r="B4791">
        <f t="shared" si="80"/>
        <v>1</v>
      </c>
    </row>
    <row r="4792" spans="1:2" x14ac:dyDescent="0.35">
      <c r="A4792">
        <v>1.22</v>
      </c>
      <c r="B4792">
        <f t="shared" si="80"/>
        <v>1</v>
      </c>
    </row>
    <row r="4793" spans="1:2" x14ac:dyDescent="0.35">
      <c r="A4793">
        <v>1.22</v>
      </c>
      <c r="B4793">
        <f t="shared" si="80"/>
        <v>1</v>
      </c>
    </row>
    <row r="4794" spans="1:2" x14ac:dyDescent="0.35">
      <c r="A4794">
        <v>1.22</v>
      </c>
      <c r="B4794">
        <f t="shared" si="80"/>
        <v>1</v>
      </c>
    </row>
    <row r="4795" spans="1:2" x14ac:dyDescent="0.35">
      <c r="A4795">
        <v>1.22</v>
      </c>
      <c r="B4795">
        <f t="shared" si="80"/>
        <v>1</v>
      </c>
    </row>
    <row r="4796" spans="1:2" x14ac:dyDescent="0.35">
      <c r="A4796">
        <v>1.22</v>
      </c>
      <c r="B4796">
        <f t="shared" si="80"/>
        <v>1</v>
      </c>
    </row>
    <row r="4797" spans="1:2" x14ac:dyDescent="0.35">
      <c r="A4797">
        <v>1.22</v>
      </c>
      <c r="B4797">
        <f t="shared" si="80"/>
        <v>1</v>
      </c>
    </row>
    <row r="4798" spans="1:2" x14ac:dyDescent="0.35">
      <c r="A4798">
        <v>1.22</v>
      </c>
      <c r="B4798">
        <f t="shared" si="80"/>
        <v>1</v>
      </c>
    </row>
    <row r="4799" spans="1:2" x14ac:dyDescent="0.35">
      <c r="A4799">
        <v>1.22</v>
      </c>
      <c r="B4799">
        <f t="shared" si="80"/>
        <v>1</v>
      </c>
    </row>
    <row r="4800" spans="1:2" x14ac:dyDescent="0.35">
      <c r="A4800">
        <v>1.22</v>
      </c>
      <c r="B4800">
        <f t="shared" si="80"/>
        <v>1</v>
      </c>
    </row>
    <row r="4801" spans="1:2" x14ac:dyDescent="0.35">
      <c r="A4801">
        <v>1.23</v>
      </c>
      <c r="B4801">
        <f t="shared" si="80"/>
        <v>1</v>
      </c>
    </row>
    <row r="4802" spans="1:2" x14ac:dyDescent="0.35">
      <c r="A4802">
        <v>1.23</v>
      </c>
      <c r="B4802">
        <f t="shared" si="80"/>
        <v>1</v>
      </c>
    </row>
    <row r="4803" spans="1:2" x14ac:dyDescent="0.35">
      <c r="A4803">
        <v>1.23</v>
      </c>
      <c r="B4803">
        <f t="shared" ref="B4803:B4866" si="81">SIGN(A4803)</f>
        <v>1</v>
      </c>
    </row>
    <row r="4804" spans="1:2" x14ac:dyDescent="0.35">
      <c r="A4804">
        <v>1.23</v>
      </c>
      <c r="B4804">
        <f t="shared" si="81"/>
        <v>1</v>
      </c>
    </row>
    <row r="4805" spans="1:2" x14ac:dyDescent="0.35">
      <c r="A4805">
        <v>1.23</v>
      </c>
      <c r="B4805">
        <f t="shared" si="81"/>
        <v>1</v>
      </c>
    </row>
    <row r="4806" spans="1:2" x14ac:dyDescent="0.35">
      <c r="A4806">
        <v>1.23</v>
      </c>
      <c r="B4806">
        <f t="shared" si="81"/>
        <v>1</v>
      </c>
    </row>
    <row r="4807" spans="1:2" x14ac:dyDescent="0.35">
      <c r="A4807">
        <v>1.23</v>
      </c>
      <c r="B4807">
        <f t="shared" si="81"/>
        <v>1</v>
      </c>
    </row>
    <row r="4808" spans="1:2" x14ac:dyDescent="0.35">
      <c r="A4808">
        <v>1.23</v>
      </c>
      <c r="B4808">
        <f t="shared" si="81"/>
        <v>1</v>
      </c>
    </row>
    <row r="4809" spans="1:2" x14ac:dyDescent="0.35">
      <c r="A4809">
        <v>1.23</v>
      </c>
      <c r="B4809">
        <f t="shared" si="81"/>
        <v>1</v>
      </c>
    </row>
    <row r="4810" spans="1:2" x14ac:dyDescent="0.35">
      <c r="A4810">
        <v>1.23</v>
      </c>
      <c r="B4810">
        <f t="shared" si="81"/>
        <v>1</v>
      </c>
    </row>
    <row r="4811" spans="1:2" x14ac:dyDescent="0.35">
      <c r="A4811">
        <v>1.23</v>
      </c>
      <c r="B4811">
        <f t="shared" si="81"/>
        <v>1</v>
      </c>
    </row>
    <row r="4812" spans="1:2" x14ac:dyDescent="0.35">
      <c r="A4812">
        <v>1.24</v>
      </c>
      <c r="B4812">
        <f t="shared" si="81"/>
        <v>1</v>
      </c>
    </row>
    <row r="4813" spans="1:2" x14ac:dyDescent="0.35">
      <c r="A4813">
        <v>1.24</v>
      </c>
      <c r="B4813">
        <f t="shared" si="81"/>
        <v>1</v>
      </c>
    </row>
    <row r="4814" spans="1:2" x14ac:dyDescent="0.35">
      <c r="A4814">
        <v>1.24</v>
      </c>
      <c r="B4814">
        <f t="shared" si="81"/>
        <v>1</v>
      </c>
    </row>
    <row r="4815" spans="1:2" x14ac:dyDescent="0.35">
      <c r="A4815">
        <v>1.24</v>
      </c>
      <c r="B4815">
        <f t="shared" si="81"/>
        <v>1</v>
      </c>
    </row>
    <row r="4816" spans="1:2" x14ac:dyDescent="0.35">
      <c r="A4816">
        <v>1.24</v>
      </c>
      <c r="B4816">
        <f t="shared" si="81"/>
        <v>1</v>
      </c>
    </row>
    <row r="4817" spans="1:2" x14ac:dyDescent="0.35">
      <c r="A4817">
        <v>1.24</v>
      </c>
      <c r="B4817">
        <f t="shared" si="81"/>
        <v>1</v>
      </c>
    </row>
    <row r="4818" spans="1:2" x14ac:dyDescent="0.35">
      <c r="A4818">
        <v>1.24</v>
      </c>
      <c r="B4818">
        <f t="shared" si="81"/>
        <v>1</v>
      </c>
    </row>
    <row r="4819" spans="1:2" x14ac:dyDescent="0.35">
      <c r="A4819">
        <v>1.24</v>
      </c>
      <c r="B4819">
        <f t="shared" si="81"/>
        <v>1</v>
      </c>
    </row>
    <row r="4820" spans="1:2" x14ac:dyDescent="0.35">
      <c r="A4820">
        <v>1.25</v>
      </c>
      <c r="B4820">
        <f t="shared" si="81"/>
        <v>1</v>
      </c>
    </row>
    <row r="4821" spans="1:2" x14ac:dyDescent="0.35">
      <c r="A4821">
        <v>1.25</v>
      </c>
      <c r="B4821">
        <f t="shared" si="81"/>
        <v>1</v>
      </c>
    </row>
    <row r="4822" spans="1:2" x14ac:dyDescent="0.35">
      <c r="A4822">
        <v>1.25</v>
      </c>
      <c r="B4822">
        <f t="shared" si="81"/>
        <v>1</v>
      </c>
    </row>
    <row r="4823" spans="1:2" x14ac:dyDescent="0.35">
      <c r="A4823">
        <v>1.25</v>
      </c>
      <c r="B4823">
        <f t="shared" si="81"/>
        <v>1</v>
      </c>
    </row>
    <row r="4824" spans="1:2" x14ac:dyDescent="0.35">
      <c r="A4824">
        <v>1.26</v>
      </c>
      <c r="B4824">
        <f t="shared" si="81"/>
        <v>1</v>
      </c>
    </row>
    <row r="4825" spans="1:2" x14ac:dyDescent="0.35">
      <c r="A4825">
        <v>1.26</v>
      </c>
      <c r="B4825">
        <f t="shared" si="81"/>
        <v>1</v>
      </c>
    </row>
    <row r="4826" spans="1:2" x14ac:dyDescent="0.35">
      <c r="A4826">
        <v>1.26</v>
      </c>
      <c r="B4826">
        <f t="shared" si="81"/>
        <v>1</v>
      </c>
    </row>
    <row r="4827" spans="1:2" x14ac:dyDescent="0.35">
      <c r="A4827">
        <v>1.26</v>
      </c>
      <c r="B4827">
        <f t="shared" si="81"/>
        <v>1</v>
      </c>
    </row>
    <row r="4828" spans="1:2" x14ac:dyDescent="0.35">
      <c r="A4828">
        <v>1.26</v>
      </c>
      <c r="B4828">
        <f t="shared" si="81"/>
        <v>1</v>
      </c>
    </row>
    <row r="4829" spans="1:2" x14ac:dyDescent="0.35">
      <c r="A4829">
        <v>1.26</v>
      </c>
      <c r="B4829">
        <f t="shared" si="81"/>
        <v>1</v>
      </c>
    </row>
    <row r="4830" spans="1:2" x14ac:dyDescent="0.35">
      <c r="A4830">
        <v>1.27</v>
      </c>
      <c r="B4830">
        <f t="shared" si="81"/>
        <v>1</v>
      </c>
    </row>
    <row r="4831" spans="1:2" x14ac:dyDescent="0.35">
      <c r="A4831">
        <v>1.27</v>
      </c>
      <c r="B4831">
        <f t="shared" si="81"/>
        <v>1</v>
      </c>
    </row>
    <row r="4832" spans="1:2" x14ac:dyDescent="0.35">
      <c r="A4832">
        <v>1.27</v>
      </c>
      <c r="B4832">
        <f t="shared" si="81"/>
        <v>1</v>
      </c>
    </row>
    <row r="4833" spans="1:2" x14ac:dyDescent="0.35">
      <c r="A4833">
        <v>1.27</v>
      </c>
      <c r="B4833">
        <f t="shared" si="81"/>
        <v>1</v>
      </c>
    </row>
    <row r="4834" spans="1:2" x14ac:dyDescent="0.35">
      <c r="A4834">
        <v>1.27</v>
      </c>
      <c r="B4834">
        <f t="shared" si="81"/>
        <v>1</v>
      </c>
    </row>
    <row r="4835" spans="1:2" x14ac:dyDescent="0.35">
      <c r="A4835">
        <v>1.27</v>
      </c>
      <c r="B4835">
        <f t="shared" si="81"/>
        <v>1</v>
      </c>
    </row>
    <row r="4836" spans="1:2" x14ac:dyDescent="0.35">
      <c r="A4836">
        <v>1.27</v>
      </c>
      <c r="B4836">
        <f t="shared" si="81"/>
        <v>1</v>
      </c>
    </row>
    <row r="4837" spans="1:2" x14ac:dyDescent="0.35">
      <c r="A4837">
        <v>1.27</v>
      </c>
      <c r="B4837">
        <f t="shared" si="81"/>
        <v>1</v>
      </c>
    </row>
    <row r="4838" spans="1:2" x14ac:dyDescent="0.35">
      <c r="A4838">
        <v>1.27</v>
      </c>
      <c r="B4838">
        <f t="shared" si="81"/>
        <v>1</v>
      </c>
    </row>
    <row r="4839" spans="1:2" x14ac:dyDescent="0.35">
      <c r="A4839">
        <v>1.27</v>
      </c>
      <c r="B4839">
        <f t="shared" si="81"/>
        <v>1</v>
      </c>
    </row>
    <row r="4840" spans="1:2" x14ac:dyDescent="0.35">
      <c r="A4840">
        <v>1.27</v>
      </c>
      <c r="B4840">
        <f t="shared" si="81"/>
        <v>1</v>
      </c>
    </row>
    <row r="4841" spans="1:2" x14ac:dyDescent="0.35">
      <c r="A4841">
        <v>1.27</v>
      </c>
      <c r="B4841">
        <f t="shared" si="81"/>
        <v>1</v>
      </c>
    </row>
    <row r="4842" spans="1:2" x14ac:dyDescent="0.35">
      <c r="A4842">
        <v>1.27</v>
      </c>
      <c r="B4842">
        <f t="shared" si="81"/>
        <v>1</v>
      </c>
    </row>
    <row r="4843" spans="1:2" x14ac:dyDescent="0.35">
      <c r="A4843">
        <v>1.27</v>
      </c>
      <c r="B4843">
        <f t="shared" si="81"/>
        <v>1</v>
      </c>
    </row>
    <row r="4844" spans="1:2" x14ac:dyDescent="0.35">
      <c r="A4844">
        <v>1.28</v>
      </c>
      <c r="B4844">
        <f t="shared" si="81"/>
        <v>1</v>
      </c>
    </row>
    <row r="4845" spans="1:2" x14ac:dyDescent="0.35">
      <c r="A4845">
        <v>1.28</v>
      </c>
      <c r="B4845">
        <f t="shared" si="81"/>
        <v>1</v>
      </c>
    </row>
    <row r="4846" spans="1:2" x14ac:dyDescent="0.35">
      <c r="A4846">
        <v>1.28</v>
      </c>
      <c r="B4846">
        <f t="shared" si="81"/>
        <v>1</v>
      </c>
    </row>
    <row r="4847" spans="1:2" x14ac:dyDescent="0.35">
      <c r="A4847">
        <v>1.28</v>
      </c>
      <c r="B4847">
        <f t="shared" si="81"/>
        <v>1</v>
      </c>
    </row>
    <row r="4848" spans="1:2" x14ac:dyDescent="0.35">
      <c r="A4848">
        <v>1.28</v>
      </c>
      <c r="B4848">
        <f t="shared" si="81"/>
        <v>1</v>
      </c>
    </row>
    <row r="4849" spans="1:2" x14ac:dyDescent="0.35">
      <c r="A4849">
        <v>1.28</v>
      </c>
      <c r="B4849">
        <f t="shared" si="81"/>
        <v>1</v>
      </c>
    </row>
    <row r="4850" spans="1:2" x14ac:dyDescent="0.35">
      <c r="A4850">
        <v>1.28</v>
      </c>
      <c r="B4850">
        <f t="shared" si="81"/>
        <v>1</v>
      </c>
    </row>
    <row r="4851" spans="1:2" x14ac:dyDescent="0.35">
      <c r="A4851">
        <v>1.28</v>
      </c>
      <c r="B4851">
        <f t="shared" si="81"/>
        <v>1</v>
      </c>
    </row>
    <row r="4852" spans="1:2" x14ac:dyDescent="0.35">
      <c r="A4852">
        <v>1.28</v>
      </c>
      <c r="B4852">
        <f t="shared" si="81"/>
        <v>1</v>
      </c>
    </row>
    <row r="4853" spans="1:2" x14ac:dyDescent="0.35">
      <c r="A4853">
        <v>1.28</v>
      </c>
      <c r="B4853">
        <f t="shared" si="81"/>
        <v>1</v>
      </c>
    </row>
    <row r="4854" spans="1:2" x14ac:dyDescent="0.35">
      <c r="A4854">
        <v>1.28</v>
      </c>
      <c r="B4854">
        <f t="shared" si="81"/>
        <v>1</v>
      </c>
    </row>
    <row r="4855" spans="1:2" x14ac:dyDescent="0.35">
      <c r="A4855">
        <v>1.28</v>
      </c>
      <c r="B4855">
        <f t="shared" si="81"/>
        <v>1</v>
      </c>
    </row>
    <row r="4856" spans="1:2" x14ac:dyDescent="0.35">
      <c r="A4856">
        <v>1.28</v>
      </c>
      <c r="B4856">
        <f t="shared" si="81"/>
        <v>1</v>
      </c>
    </row>
    <row r="4857" spans="1:2" x14ac:dyDescent="0.35">
      <c r="A4857">
        <v>1.29</v>
      </c>
      <c r="B4857">
        <f t="shared" si="81"/>
        <v>1</v>
      </c>
    </row>
    <row r="4858" spans="1:2" x14ac:dyDescent="0.35">
      <c r="A4858">
        <v>1.29</v>
      </c>
      <c r="B4858">
        <f t="shared" si="81"/>
        <v>1</v>
      </c>
    </row>
    <row r="4859" spans="1:2" x14ac:dyDescent="0.35">
      <c r="A4859">
        <v>1.29</v>
      </c>
      <c r="B4859">
        <f t="shared" si="81"/>
        <v>1</v>
      </c>
    </row>
    <row r="4860" spans="1:2" x14ac:dyDescent="0.35">
      <c r="A4860">
        <v>1.29</v>
      </c>
      <c r="B4860">
        <f t="shared" si="81"/>
        <v>1</v>
      </c>
    </row>
    <row r="4861" spans="1:2" x14ac:dyDescent="0.35">
      <c r="A4861">
        <v>1.29</v>
      </c>
      <c r="B4861">
        <f t="shared" si="81"/>
        <v>1</v>
      </c>
    </row>
    <row r="4862" spans="1:2" x14ac:dyDescent="0.35">
      <c r="A4862">
        <v>1.29</v>
      </c>
      <c r="B4862">
        <f t="shared" si="81"/>
        <v>1</v>
      </c>
    </row>
    <row r="4863" spans="1:2" x14ac:dyDescent="0.35">
      <c r="A4863">
        <v>1.3</v>
      </c>
      <c r="B4863">
        <f t="shared" si="81"/>
        <v>1</v>
      </c>
    </row>
    <row r="4864" spans="1:2" x14ac:dyDescent="0.35">
      <c r="A4864">
        <v>1.3</v>
      </c>
      <c r="B4864">
        <f t="shared" si="81"/>
        <v>1</v>
      </c>
    </row>
    <row r="4865" spans="1:2" x14ac:dyDescent="0.35">
      <c r="A4865">
        <v>1.3</v>
      </c>
      <c r="B4865">
        <f t="shared" si="81"/>
        <v>1</v>
      </c>
    </row>
    <row r="4866" spans="1:2" x14ac:dyDescent="0.35">
      <c r="A4866">
        <v>1.3</v>
      </c>
      <c r="B4866">
        <f t="shared" si="81"/>
        <v>1</v>
      </c>
    </row>
    <row r="4867" spans="1:2" x14ac:dyDescent="0.35">
      <c r="A4867">
        <v>1.3</v>
      </c>
      <c r="B4867">
        <f t="shared" ref="B4867:B4930" si="82">SIGN(A4867)</f>
        <v>1</v>
      </c>
    </row>
    <row r="4868" spans="1:2" x14ac:dyDescent="0.35">
      <c r="A4868">
        <v>1.3</v>
      </c>
      <c r="B4868">
        <f t="shared" si="82"/>
        <v>1</v>
      </c>
    </row>
    <row r="4869" spans="1:2" x14ac:dyDescent="0.35">
      <c r="A4869">
        <v>1.3</v>
      </c>
      <c r="B4869">
        <f t="shared" si="82"/>
        <v>1</v>
      </c>
    </row>
    <row r="4870" spans="1:2" x14ac:dyDescent="0.35">
      <c r="A4870">
        <v>1.3</v>
      </c>
      <c r="B4870">
        <f t="shared" si="82"/>
        <v>1</v>
      </c>
    </row>
    <row r="4871" spans="1:2" x14ac:dyDescent="0.35">
      <c r="A4871">
        <v>1.3</v>
      </c>
      <c r="B4871">
        <f t="shared" si="82"/>
        <v>1</v>
      </c>
    </row>
    <row r="4872" spans="1:2" x14ac:dyDescent="0.35">
      <c r="A4872">
        <v>1.3</v>
      </c>
      <c r="B4872">
        <f t="shared" si="82"/>
        <v>1</v>
      </c>
    </row>
    <row r="4873" spans="1:2" x14ac:dyDescent="0.35">
      <c r="A4873">
        <v>1.31</v>
      </c>
      <c r="B4873">
        <f t="shared" si="82"/>
        <v>1</v>
      </c>
    </row>
    <row r="4874" spans="1:2" x14ac:dyDescent="0.35">
      <c r="A4874">
        <v>1.31</v>
      </c>
      <c r="B4874">
        <f t="shared" si="82"/>
        <v>1</v>
      </c>
    </row>
    <row r="4875" spans="1:2" x14ac:dyDescent="0.35">
      <c r="A4875">
        <v>1.31</v>
      </c>
      <c r="B4875">
        <f t="shared" si="82"/>
        <v>1</v>
      </c>
    </row>
    <row r="4876" spans="1:2" x14ac:dyDescent="0.35">
      <c r="A4876">
        <v>1.31</v>
      </c>
      <c r="B4876">
        <f t="shared" si="82"/>
        <v>1</v>
      </c>
    </row>
    <row r="4877" spans="1:2" x14ac:dyDescent="0.35">
      <c r="A4877">
        <v>1.31</v>
      </c>
      <c r="B4877">
        <f t="shared" si="82"/>
        <v>1</v>
      </c>
    </row>
    <row r="4878" spans="1:2" x14ac:dyDescent="0.35">
      <c r="A4878">
        <v>1.31</v>
      </c>
      <c r="B4878">
        <f t="shared" si="82"/>
        <v>1</v>
      </c>
    </row>
    <row r="4879" spans="1:2" x14ac:dyDescent="0.35">
      <c r="A4879">
        <v>1.31</v>
      </c>
      <c r="B4879">
        <f t="shared" si="82"/>
        <v>1</v>
      </c>
    </row>
    <row r="4880" spans="1:2" x14ac:dyDescent="0.35">
      <c r="A4880">
        <v>1.31</v>
      </c>
      <c r="B4880">
        <f t="shared" si="82"/>
        <v>1</v>
      </c>
    </row>
    <row r="4881" spans="1:2" x14ac:dyDescent="0.35">
      <c r="A4881">
        <v>1.31</v>
      </c>
      <c r="B4881">
        <f t="shared" si="82"/>
        <v>1</v>
      </c>
    </row>
    <row r="4882" spans="1:2" x14ac:dyDescent="0.35">
      <c r="A4882">
        <v>1.31</v>
      </c>
      <c r="B4882">
        <f t="shared" si="82"/>
        <v>1</v>
      </c>
    </row>
    <row r="4883" spans="1:2" x14ac:dyDescent="0.35">
      <c r="A4883">
        <v>1.32</v>
      </c>
      <c r="B4883">
        <f t="shared" si="82"/>
        <v>1</v>
      </c>
    </row>
    <row r="4884" spans="1:2" x14ac:dyDescent="0.35">
      <c r="A4884">
        <v>1.32</v>
      </c>
      <c r="B4884">
        <f t="shared" si="82"/>
        <v>1</v>
      </c>
    </row>
    <row r="4885" spans="1:2" x14ac:dyDescent="0.35">
      <c r="A4885">
        <v>1.32</v>
      </c>
      <c r="B4885">
        <f t="shared" si="82"/>
        <v>1</v>
      </c>
    </row>
    <row r="4886" spans="1:2" x14ac:dyDescent="0.35">
      <c r="A4886">
        <v>1.32</v>
      </c>
      <c r="B4886">
        <f t="shared" si="82"/>
        <v>1</v>
      </c>
    </row>
    <row r="4887" spans="1:2" x14ac:dyDescent="0.35">
      <c r="A4887">
        <v>1.32</v>
      </c>
      <c r="B4887">
        <f t="shared" si="82"/>
        <v>1</v>
      </c>
    </row>
    <row r="4888" spans="1:2" x14ac:dyDescent="0.35">
      <c r="A4888">
        <v>1.32</v>
      </c>
      <c r="B4888">
        <f t="shared" si="82"/>
        <v>1</v>
      </c>
    </row>
    <row r="4889" spans="1:2" x14ac:dyDescent="0.35">
      <c r="A4889">
        <v>1.33</v>
      </c>
      <c r="B4889">
        <f t="shared" si="82"/>
        <v>1</v>
      </c>
    </row>
    <row r="4890" spans="1:2" x14ac:dyDescent="0.35">
      <c r="A4890">
        <v>1.33</v>
      </c>
      <c r="B4890">
        <f t="shared" si="82"/>
        <v>1</v>
      </c>
    </row>
    <row r="4891" spans="1:2" x14ac:dyDescent="0.35">
      <c r="A4891">
        <v>1.33</v>
      </c>
      <c r="B4891">
        <f t="shared" si="82"/>
        <v>1</v>
      </c>
    </row>
    <row r="4892" spans="1:2" x14ac:dyDescent="0.35">
      <c r="A4892">
        <v>1.33</v>
      </c>
      <c r="B4892">
        <f t="shared" si="82"/>
        <v>1</v>
      </c>
    </row>
    <row r="4893" spans="1:2" x14ac:dyDescent="0.35">
      <c r="A4893">
        <v>1.33</v>
      </c>
      <c r="B4893">
        <f t="shared" si="82"/>
        <v>1</v>
      </c>
    </row>
    <row r="4894" spans="1:2" x14ac:dyDescent="0.35">
      <c r="A4894">
        <v>1.33</v>
      </c>
      <c r="B4894">
        <f t="shared" si="82"/>
        <v>1</v>
      </c>
    </row>
    <row r="4895" spans="1:2" x14ac:dyDescent="0.35">
      <c r="A4895">
        <v>1.33</v>
      </c>
      <c r="B4895">
        <f t="shared" si="82"/>
        <v>1</v>
      </c>
    </row>
    <row r="4896" spans="1:2" x14ac:dyDescent="0.35">
      <c r="A4896">
        <v>1.33</v>
      </c>
      <c r="B4896">
        <f t="shared" si="82"/>
        <v>1</v>
      </c>
    </row>
    <row r="4897" spans="1:2" x14ac:dyDescent="0.35">
      <c r="A4897">
        <v>1.33</v>
      </c>
      <c r="B4897">
        <f t="shared" si="82"/>
        <v>1</v>
      </c>
    </row>
    <row r="4898" spans="1:2" x14ac:dyDescent="0.35">
      <c r="A4898">
        <v>1.33</v>
      </c>
      <c r="B4898">
        <f t="shared" si="82"/>
        <v>1</v>
      </c>
    </row>
    <row r="4899" spans="1:2" x14ac:dyDescent="0.35">
      <c r="A4899">
        <v>1.33</v>
      </c>
      <c r="B4899">
        <f t="shared" si="82"/>
        <v>1</v>
      </c>
    </row>
    <row r="4900" spans="1:2" x14ac:dyDescent="0.35">
      <c r="A4900">
        <v>1.33</v>
      </c>
      <c r="B4900">
        <f t="shared" si="82"/>
        <v>1</v>
      </c>
    </row>
    <row r="4901" spans="1:2" x14ac:dyDescent="0.35">
      <c r="A4901">
        <v>1.33</v>
      </c>
      <c r="B4901">
        <f t="shared" si="82"/>
        <v>1</v>
      </c>
    </row>
    <row r="4902" spans="1:2" x14ac:dyDescent="0.35">
      <c r="A4902">
        <v>1.34</v>
      </c>
      <c r="B4902">
        <f t="shared" si="82"/>
        <v>1</v>
      </c>
    </row>
    <row r="4903" spans="1:2" x14ac:dyDescent="0.35">
      <c r="A4903">
        <v>1.34</v>
      </c>
      <c r="B4903">
        <f t="shared" si="82"/>
        <v>1</v>
      </c>
    </row>
    <row r="4904" spans="1:2" x14ac:dyDescent="0.35">
      <c r="A4904">
        <v>1.34</v>
      </c>
      <c r="B4904">
        <f t="shared" si="82"/>
        <v>1</v>
      </c>
    </row>
    <row r="4905" spans="1:2" x14ac:dyDescent="0.35">
      <c r="A4905">
        <v>1.34</v>
      </c>
      <c r="B4905">
        <f t="shared" si="82"/>
        <v>1</v>
      </c>
    </row>
    <row r="4906" spans="1:2" x14ac:dyDescent="0.35">
      <c r="A4906">
        <v>1.34</v>
      </c>
      <c r="B4906">
        <f t="shared" si="82"/>
        <v>1</v>
      </c>
    </row>
    <row r="4907" spans="1:2" x14ac:dyDescent="0.35">
      <c r="A4907">
        <v>1.35</v>
      </c>
      <c r="B4907">
        <f t="shared" si="82"/>
        <v>1</v>
      </c>
    </row>
    <row r="4908" spans="1:2" x14ac:dyDescent="0.35">
      <c r="A4908">
        <v>1.35</v>
      </c>
      <c r="B4908">
        <f t="shared" si="82"/>
        <v>1</v>
      </c>
    </row>
    <row r="4909" spans="1:2" x14ac:dyDescent="0.35">
      <c r="A4909">
        <v>1.35</v>
      </c>
      <c r="B4909">
        <f t="shared" si="82"/>
        <v>1</v>
      </c>
    </row>
    <row r="4910" spans="1:2" x14ac:dyDescent="0.35">
      <c r="A4910">
        <v>1.35</v>
      </c>
      <c r="B4910">
        <f t="shared" si="82"/>
        <v>1</v>
      </c>
    </row>
    <row r="4911" spans="1:2" x14ac:dyDescent="0.35">
      <c r="A4911">
        <v>1.35</v>
      </c>
      <c r="B4911">
        <f t="shared" si="82"/>
        <v>1</v>
      </c>
    </row>
    <row r="4912" spans="1:2" x14ac:dyDescent="0.35">
      <c r="A4912">
        <v>1.35</v>
      </c>
      <c r="B4912">
        <f t="shared" si="82"/>
        <v>1</v>
      </c>
    </row>
    <row r="4913" spans="1:2" x14ac:dyDescent="0.35">
      <c r="A4913">
        <v>1.35</v>
      </c>
      <c r="B4913">
        <f t="shared" si="82"/>
        <v>1</v>
      </c>
    </row>
    <row r="4914" spans="1:2" x14ac:dyDescent="0.35">
      <c r="A4914">
        <v>1.35</v>
      </c>
      <c r="B4914">
        <f t="shared" si="82"/>
        <v>1</v>
      </c>
    </row>
    <row r="4915" spans="1:2" x14ac:dyDescent="0.35">
      <c r="A4915">
        <v>1.35</v>
      </c>
      <c r="B4915">
        <f t="shared" si="82"/>
        <v>1</v>
      </c>
    </row>
    <row r="4916" spans="1:2" x14ac:dyDescent="0.35">
      <c r="A4916">
        <v>1.35</v>
      </c>
      <c r="B4916">
        <f t="shared" si="82"/>
        <v>1</v>
      </c>
    </row>
    <row r="4917" spans="1:2" x14ac:dyDescent="0.35">
      <c r="A4917">
        <v>1.35</v>
      </c>
      <c r="B4917">
        <f t="shared" si="82"/>
        <v>1</v>
      </c>
    </row>
    <row r="4918" spans="1:2" x14ac:dyDescent="0.35">
      <c r="A4918">
        <v>1.36</v>
      </c>
      <c r="B4918">
        <f t="shared" si="82"/>
        <v>1</v>
      </c>
    </row>
    <row r="4919" spans="1:2" x14ac:dyDescent="0.35">
      <c r="A4919">
        <v>1.36</v>
      </c>
      <c r="B4919">
        <f t="shared" si="82"/>
        <v>1</v>
      </c>
    </row>
    <row r="4920" spans="1:2" x14ac:dyDescent="0.35">
      <c r="A4920">
        <v>1.36</v>
      </c>
      <c r="B4920">
        <f t="shared" si="82"/>
        <v>1</v>
      </c>
    </row>
    <row r="4921" spans="1:2" x14ac:dyDescent="0.35">
      <c r="A4921">
        <v>1.36</v>
      </c>
      <c r="B4921">
        <f t="shared" si="82"/>
        <v>1</v>
      </c>
    </row>
    <row r="4922" spans="1:2" x14ac:dyDescent="0.35">
      <c r="A4922">
        <v>1.36</v>
      </c>
      <c r="B4922">
        <f t="shared" si="82"/>
        <v>1</v>
      </c>
    </row>
    <row r="4923" spans="1:2" x14ac:dyDescent="0.35">
      <c r="A4923">
        <v>1.36</v>
      </c>
      <c r="B4923">
        <f t="shared" si="82"/>
        <v>1</v>
      </c>
    </row>
    <row r="4924" spans="1:2" x14ac:dyDescent="0.35">
      <c r="A4924">
        <v>1.36</v>
      </c>
      <c r="B4924">
        <f t="shared" si="82"/>
        <v>1</v>
      </c>
    </row>
    <row r="4925" spans="1:2" x14ac:dyDescent="0.35">
      <c r="A4925">
        <v>1.36</v>
      </c>
      <c r="B4925">
        <f t="shared" si="82"/>
        <v>1</v>
      </c>
    </row>
    <row r="4926" spans="1:2" x14ac:dyDescent="0.35">
      <c r="A4926">
        <v>1.37</v>
      </c>
      <c r="B4926">
        <f t="shared" si="82"/>
        <v>1</v>
      </c>
    </row>
    <row r="4927" spans="1:2" x14ac:dyDescent="0.35">
      <c r="A4927">
        <v>1.37</v>
      </c>
      <c r="B4927">
        <f t="shared" si="82"/>
        <v>1</v>
      </c>
    </row>
    <row r="4928" spans="1:2" x14ac:dyDescent="0.35">
      <c r="A4928">
        <v>1.37</v>
      </c>
      <c r="B4928">
        <f t="shared" si="82"/>
        <v>1</v>
      </c>
    </row>
    <row r="4929" spans="1:2" x14ac:dyDescent="0.35">
      <c r="A4929">
        <v>1.37</v>
      </c>
      <c r="B4929">
        <f t="shared" si="82"/>
        <v>1</v>
      </c>
    </row>
    <row r="4930" spans="1:2" x14ac:dyDescent="0.35">
      <c r="A4930">
        <v>1.37</v>
      </c>
      <c r="B4930">
        <f t="shared" si="82"/>
        <v>1</v>
      </c>
    </row>
    <row r="4931" spans="1:2" x14ac:dyDescent="0.35">
      <c r="A4931">
        <v>1.37</v>
      </c>
      <c r="B4931">
        <f t="shared" ref="B4931:B4994" si="83">SIGN(A4931)</f>
        <v>1</v>
      </c>
    </row>
    <row r="4932" spans="1:2" x14ac:dyDescent="0.35">
      <c r="A4932">
        <v>1.37</v>
      </c>
      <c r="B4932">
        <f t="shared" si="83"/>
        <v>1</v>
      </c>
    </row>
    <row r="4933" spans="1:2" x14ac:dyDescent="0.35">
      <c r="A4933">
        <v>1.37</v>
      </c>
      <c r="B4933">
        <f t="shared" si="83"/>
        <v>1</v>
      </c>
    </row>
    <row r="4934" spans="1:2" x14ac:dyDescent="0.35">
      <c r="A4934">
        <v>1.37</v>
      </c>
      <c r="B4934">
        <f t="shared" si="83"/>
        <v>1</v>
      </c>
    </row>
    <row r="4935" spans="1:2" x14ac:dyDescent="0.35">
      <c r="A4935">
        <v>1.38</v>
      </c>
      <c r="B4935">
        <f t="shared" si="83"/>
        <v>1</v>
      </c>
    </row>
    <row r="4936" spans="1:2" x14ac:dyDescent="0.35">
      <c r="A4936">
        <v>1.38</v>
      </c>
      <c r="B4936">
        <f t="shared" si="83"/>
        <v>1</v>
      </c>
    </row>
    <row r="4937" spans="1:2" x14ac:dyDescent="0.35">
      <c r="A4937">
        <v>1.38</v>
      </c>
      <c r="B4937">
        <f t="shared" si="83"/>
        <v>1</v>
      </c>
    </row>
    <row r="4938" spans="1:2" x14ac:dyDescent="0.35">
      <c r="A4938">
        <v>1.38</v>
      </c>
      <c r="B4938">
        <f t="shared" si="83"/>
        <v>1</v>
      </c>
    </row>
    <row r="4939" spans="1:2" x14ac:dyDescent="0.35">
      <c r="A4939">
        <v>1.38</v>
      </c>
      <c r="B4939">
        <f t="shared" si="83"/>
        <v>1</v>
      </c>
    </row>
    <row r="4940" spans="1:2" x14ac:dyDescent="0.35">
      <c r="A4940">
        <v>1.38</v>
      </c>
      <c r="B4940">
        <f t="shared" si="83"/>
        <v>1</v>
      </c>
    </row>
    <row r="4941" spans="1:2" x14ac:dyDescent="0.35">
      <c r="A4941">
        <v>1.38</v>
      </c>
      <c r="B4941">
        <f t="shared" si="83"/>
        <v>1</v>
      </c>
    </row>
    <row r="4942" spans="1:2" x14ac:dyDescent="0.35">
      <c r="A4942">
        <v>1.38</v>
      </c>
      <c r="B4942">
        <f t="shared" si="83"/>
        <v>1</v>
      </c>
    </row>
    <row r="4943" spans="1:2" x14ac:dyDescent="0.35">
      <c r="A4943">
        <v>1.39</v>
      </c>
      <c r="B4943">
        <f t="shared" si="83"/>
        <v>1</v>
      </c>
    </row>
    <row r="4944" spans="1:2" x14ac:dyDescent="0.35">
      <c r="A4944">
        <v>1.39</v>
      </c>
      <c r="B4944">
        <f t="shared" si="83"/>
        <v>1</v>
      </c>
    </row>
    <row r="4945" spans="1:2" x14ac:dyDescent="0.35">
      <c r="A4945">
        <v>1.39</v>
      </c>
      <c r="B4945">
        <f t="shared" si="83"/>
        <v>1</v>
      </c>
    </row>
    <row r="4946" spans="1:2" x14ac:dyDescent="0.35">
      <c r="A4946">
        <v>1.39</v>
      </c>
      <c r="B4946">
        <f t="shared" si="83"/>
        <v>1</v>
      </c>
    </row>
    <row r="4947" spans="1:2" x14ac:dyDescent="0.35">
      <c r="A4947">
        <v>1.39</v>
      </c>
      <c r="B4947">
        <f t="shared" si="83"/>
        <v>1</v>
      </c>
    </row>
    <row r="4948" spans="1:2" x14ac:dyDescent="0.35">
      <c r="A4948">
        <v>1.39</v>
      </c>
      <c r="B4948">
        <f t="shared" si="83"/>
        <v>1</v>
      </c>
    </row>
    <row r="4949" spans="1:2" x14ac:dyDescent="0.35">
      <c r="A4949">
        <v>1.39</v>
      </c>
      <c r="B4949">
        <f t="shared" si="83"/>
        <v>1</v>
      </c>
    </row>
    <row r="4950" spans="1:2" x14ac:dyDescent="0.35">
      <c r="A4950">
        <v>1.39</v>
      </c>
      <c r="B4950">
        <f t="shared" si="83"/>
        <v>1</v>
      </c>
    </row>
    <row r="4951" spans="1:2" x14ac:dyDescent="0.35">
      <c r="A4951">
        <v>1.4</v>
      </c>
      <c r="B4951">
        <f t="shared" si="83"/>
        <v>1</v>
      </c>
    </row>
    <row r="4952" spans="1:2" x14ac:dyDescent="0.35">
      <c r="A4952">
        <v>1.4</v>
      </c>
      <c r="B4952">
        <f t="shared" si="83"/>
        <v>1</v>
      </c>
    </row>
    <row r="4953" spans="1:2" x14ac:dyDescent="0.35">
      <c r="A4953">
        <v>1.4</v>
      </c>
      <c r="B4953">
        <f t="shared" si="83"/>
        <v>1</v>
      </c>
    </row>
    <row r="4954" spans="1:2" x14ac:dyDescent="0.35">
      <c r="A4954">
        <v>1.4</v>
      </c>
      <c r="B4954">
        <f t="shared" si="83"/>
        <v>1</v>
      </c>
    </row>
    <row r="4955" spans="1:2" x14ac:dyDescent="0.35">
      <c r="A4955">
        <v>1.4</v>
      </c>
      <c r="B4955">
        <f t="shared" si="83"/>
        <v>1</v>
      </c>
    </row>
    <row r="4956" spans="1:2" x14ac:dyDescent="0.35">
      <c r="A4956">
        <v>1.4</v>
      </c>
      <c r="B4956">
        <f t="shared" si="83"/>
        <v>1</v>
      </c>
    </row>
    <row r="4957" spans="1:2" x14ac:dyDescent="0.35">
      <c r="A4957">
        <v>1.4</v>
      </c>
      <c r="B4957">
        <f t="shared" si="83"/>
        <v>1</v>
      </c>
    </row>
    <row r="4958" spans="1:2" x14ac:dyDescent="0.35">
      <c r="A4958">
        <v>1.4</v>
      </c>
      <c r="B4958">
        <f t="shared" si="83"/>
        <v>1</v>
      </c>
    </row>
    <row r="4959" spans="1:2" x14ac:dyDescent="0.35">
      <c r="A4959">
        <v>1.41</v>
      </c>
      <c r="B4959">
        <f t="shared" si="83"/>
        <v>1</v>
      </c>
    </row>
    <row r="4960" spans="1:2" x14ac:dyDescent="0.35">
      <c r="A4960">
        <v>1.41</v>
      </c>
      <c r="B4960">
        <f t="shared" si="83"/>
        <v>1</v>
      </c>
    </row>
    <row r="4961" spans="1:2" x14ac:dyDescent="0.35">
      <c r="A4961">
        <v>1.41</v>
      </c>
      <c r="B4961">
        <f t="shared" si="83"/>
        <v>1</v>
      </c>
    </row>
    <row r="4962" spans="1:2" x14ac:dyDescent="0.35">
      <c r="A4962">
        <v>1.41</v>
      </c>
      <c r="B4962">
        <f t="shared" si="83"/>
        <v>1</v>
      </c>
    </row>
    <row r="4963" spans="1:2" x14ac:dyDescent="0.35">
      <c r="A4963">
        <v>1.41</v>
      </c>
      <c r="B4963">
        <f t="shared" si="83"/>
        <v>1</v>
      </c>
    </row>
    <row r="4964" spans="1:2" x14ac:dyDescent="0.35">
      <c r="A4964">
        <v>1.41</v>
      </c>
      <c r="B4964">
        <f t="shared" si="83"/>
        <v>1</v>
      </c>
    </row>
    <row r="4965" spans="1:2" x14ac:dyDescent="0.35">
      <c r="A4965">
        <v>1.41</v>
      </c>
      <c r="B4965">
        <f t="shared" si="83"/>
        <v>1</v>
      </c>
    </row>
    <row r="4966" spans="1:2" x14ac:dyDescent="0.35">
      <c r="A4966">
        <v>1.41</v>
      </c>
      <c r="B4966">
        <f t="shared" si="83"/>
        <v>1</v>
      </c>
    </row>
    <row r="4967" spans="1:2" x14ac:dyDescent="0.35">
      <c r="A4967">
        <v>1.42</v>
      </c>
      <c r="B4967">
        <f t="shared" si="83"/>
        <v>1</v>
      </c>
    </row>
    <row r="4968" spans="1:2" x14ac:dyDescent="0.35">
      <c r="A4968">
        <v>1.42</v>
      </c>
      <c r="B4968">
        <f t="shared" si="83"/>
        <v>1</v>
      </c>
    </row>
    <row r="4969" spans="1:2" x14ac:dyDescent="0.35">
      <c r="A4969">
        <v>1.42</v>
      </c>
      <c r="B4969">
        <f t="shared" si="83"/>
        <v>1</v>
      </c>
    </row>
    <row r="4970" spans="1:2" x14ac:dyDescent="0.35">
      <c r="A4970">
        <v>1.42</v>
      </c>
      <c r="B4970">
        <f t="shared" si="83"/>
        <v>1</v>
      </c>
    </row>
    <row r="4971" spans="1:2" x14ac:dyDescent="0.35">
      <c r="A4971">
        <v>1.43</v>
      </c>
      <c r="B4971">
        <f t="shared" si="83"/>
        <v>1</v>
      </c>
    </row>
    <row r="4972" spans="1:2" x14ac:dyDescent="0.35">
      <c r="A4972">
        <v>1.43</v>
      </c>
      <c r="B4972">
        <f t="shared" si="83"/>
        <v>1</v>
      </c>
    </row>
    <row r="4973" spans="1:2" x14ac:dyDescent="0.35">
      <c r="A4973">
        <v>1.43</v>
      </c>
      <c r="B4973">
        <f t="shared" si="83"/>
        <v>1</v>
      </c>
    </row>
    <row r="4974" spans="1:2" x14ac:dyDescent="0.35">
      <c r="A4974">
        <v>1.43</v>
      </c>
      <c r="B4974">
        <f t="shared" si="83"/>
        <v>1</v>
      </c>
    </row>
    <row r="4975" spans="1:2" x14ac:dyDescent="0.35">
      <c r="A4975">
        <v>1.43</v>
      </c>
      <c r="B4975">
        <f t="shared" si="83"/>
        <v>1</v>
      </c>
    </row>
    <row r="4976" spans="1:2" x14ac:dyDescent="0.35">
      <c r="A4976">
        <v>1.43</v>
      </c>
      <c r="B4976">
        <f t="shared" si="83"/>
        <v>1</v>
      </c>
    </row>
    <row r="4977" spans="1:2" x14ac:dyDescent="0.35">
      <c r="A4977">
        <v>1.43</v>
      </c>
      <c r="B4977">
        <f t="shared" si="83"/>
        <v>1</v>
      </c>
    </row>
    <row r="4978" spans="1:2" x14ac:dyDescent="0.35">
      <c r="A4978">
        <v>1.43</v>
      </c>
      <c r="B4978">
        <f t="shared" si="83"/>
        <v>1</v>
      </c>
    </row>
    <row r="4979" spans="1:2" x14ac:dyDescent="0.35">
      <c r="A4979">
        <v>1.43</v>
      </c>
      <c r="B4979">
        <f t="shared" si="83"/>
        <v>1</v>
      </c>
    </row>
    <row r="4980" spans="1:2" x14ac:dyDescent="0.35">
      <c r="A4980">
        <v>1.43</v>
      </c>
      <c r="B4980">
        <f t="shared" si="83"/>
        <v>1</v>
      </c>
    </row>
    <row r="4981" spans="1:2" x14ac:dyDescent="0.35">
      <c r="A4981">
        <v>1.44</v>
      </c>
      <c r="B4981">
        <f t="shared" si="83"/>
        <v>1</v>
      </c>
    </row>
    <row r="4982" spans="1:2" x14ac:dyDescent="0.35">
      <c r="A4982">
        <v>1.44</v>
      </c>
      <c r="B4982">
        <f t="shared" si="83"/>
        <v>1</v>
      </c>
    </row>
    <row r="4983" spans="1:2" x14ac:dyDescent="0.35">
      <c r="A4983">
        <v>1.44</v>
      </c>
      <c r="B4983">
        <f t="shared" si="83"/>
        <v>1</v>
      </c>
    </row>
    <row r="4984" spans="1:2" x14ac:dyDescent="0.35">
      <c r="A4984">
        <v>1.44</v>
      </c>
      <c r="B4984">
        <f t="shared" si="83"/>
        <v>1</v>
      </c>
    </row>
    <row r="4985" spans="1:2" x14ac:dyDescent="0.35">
      <c r="A4985">
        <v>1.45</v>
      </c>
      <c r="B4985">
        <f t="shared" si="83"/>
        <v>1</v>
      </c>
    </row>
    <row r="4986" spans="1:2" x14ac:dyDescent="0.35">
      <c r="A4986">
        <v>1.45</v>
      </c>
      <c r="B4986">
        <f t="shared" si="83"/>
        <v>1</v>
      </c>
    </row>
    <row r="4987" spans="1:2" x14ac:dyDescent="0.35">
      <c r="A4987">
        <v>1.45</v>
      </c>
      <c r="B4987">
        <f t="shared" si="83"/>
        <v>1</v>
      </c>
    </row>
    <row r="4988" spans="1:2" x14ac:dyDescent="0.35">
      <c r="A4988">
        <v>1.45</v>
      </c>
      <c r="B4988">
        <f t="shared" si="83"/>
        <v>1</v>
      </c>
    </row>
    <row r="4989" spans="1:2" x14ac:dyDescent="0.35">
      <c r="A4989">
        <v>1.45</v>
      </c>
      <c r="B4989">
        <f t="shared" si="83"/>
        <v>1</v>
      </c>
    </row>
    <row r="4990" spans="1:2" x14ac:dyDescent="0.35">
      <c r="A4990">
        <v>1.45</v>
      </c>
      <c r="B4990">
        <f t="shared" si="83"/>
        <v>1</v>
      </c>
    </row>
    <row r="4991" spans="1:2" x14ac:dyDescent="0.35">
      <c r="A4991">
        <v>1.46</v>
      </c>
      <c r="B4991">
        <f t="shared" si="83"/>
        <v>1</v>
      </c>
    </row>
    <row r="4992" spans="1:2" x14ac:dyDescent="0.35">
      <c r="A4992">
        <v>1.46</v>
      </c>
      <c r="B4992">
        <f t="shared" si="83"/>
        <v>1</v>
      </c>
    </row>
    <row r="4993" spans="1:2" x14ac:dyDescent="0.35">
      <c r="A4993">
        <v>1.46</v>
      </c>
      <c r="B4993">
        <f t="shared" si="83"/>
        <v>1</v>
      </c>
    </row>
    <row r="4994" spans="1:2" x14ac:dyDescent="0.35">
      <c r="A4994">
        <v>1.46</v>
      </c>
      <c r="B4994">
        <f t="shared" si="83"/>
        <v>1</v>
      </c>
    </row>
    <row r="4995" spans="1:2" x14ac:dyDescent="0.35">
      <c r="A4995">
        <v>1.47</v>
      </c>
      <c r="B4995">
        <f t="shared" ref="B4995:B5058" si="84">SIGN(A4995)</f>
        <v>1</v>
      </c>
    </row>
    <row r="4996" spans="1:2" x14ac:dyDescent="0.35">
      <c r="A4996">
        <v>1.47</v>
      </c>
      <c r="B4996">
        <f t="shared" si="84"/>
        <v>1</v>
      </c>
    </row>
    <row r="4997" spans="1:2" x14ac:dyDescent="0.35">
      <c r="A4997">
        <v>1.47</v>
      </c>
      <c r="B4997">
        <f t="shared" si="84"/>
        <v>1</v>
      </c>
    </row>
    <row r="4998" spans="1:2" x14ac:dyDescent="0.35">
      <c r="A4998">
        <v>1.47</v>
      </c>
      <c r="B4998">
        <f t="shared" si="84"/>
        <v>1</v>
      </c>
    </row>
    <row r="4999" spans="1:2" x14ac:dyDescent="0.35">
      <c r="A4999">
        <v>1.47</v>
      </c>
      <c r="B4999">
        <f t="shared" si="84"/>
        <v>1</v>
      </c>
    </row>
    <row r="5000" spans="1:2" x14ac:dyDescent="0.35">
      <c r="A5000">
        <v>1.48</v>
      </c>
      <c r="B5000">
        <f t="shared" si="84"/>
        <v>1</v>
      </c>
    </row>
    <row r="5001" spans="1:2" x14ac:dyDescent="0.35">
      <c r="A5001">
        <v>1.48</v>
      </c>
      <c r="B5001">
        <f t="shared" si="84"/>
        <v>1</v>
      </c>
    </row>
    <row r="5002" spans="1:2" x14ac:dyDescent="0.35">
      <c r="A5002">
        <v>1.49</v>
      </c>
      <c r="B5002">
        <f t="shared" si="84"/>
        <v>1</v>
      </c>
    </row>
    <row r="5003" spans="1:2" x14ac:dyDescent="0.35">
      <c r="A5003">
        <v>1.49</v>
      </c>
      <c r="B5003">
        <f t="shared" si="84"/>
        <v>1</v>
      </c>
    </row>
    <row r="5004" spans="1:2" x14ac:dyDescent="0.35">
      <c r="A5004">
        <v>1.5</v>
      </c>
      <c r="B5004">
        <f t="shared" si="84"/>
        <v>1</v>
      </c>
    </row>
    <row r="5005" spans="1:2" x14ac:dyDescent="0.35">
      <c r="A5005">
        <v>1.5</v>
      </c>
      <c r="B5005">
        <f t="shared" si="84"/>
        <v>1</v>
      </c>
    </row>
    <row r="5006" spans="1:2" x14ac:dyDescent="0.35">
      <c r="A5006">
        <v>1.5</v>
      </c>
      <c r="B5006">
        <f t="shared" si="84"/>
        <v>1</v>
      </c>
    </row>
    <row r="5007" spans="1:2" x14ac:dyDescent="0.35">
      <c r="A5007">
        <v>1.5</v>
      </c>
      <c r="B5007">
        <f t="shared" si="84"/>
        <v>1</v>
      </c>
    </row>
    <row r="5008" spans="1:2" x14ac:dyDescent="0.35">
      <c r="A5008">
        <v>1.5</v>
      </c>
      <c r="B5008">
        <f t="shared" si="84"/>
        <v>1</v>
      </c>
    </row>
    <row r="5009" spans="1:2" x14ac:dyDescent="0.35">
      <c r="A5009">
        <v>1.5</v>
      </c>
      <c r="B5009">
        <f t="shared" si="84"/>
        <v>1</v>
      </c>
    </row>
    <row r="5010" spans="1:2" x14ac:dyDescent="0.35">
      <c r="A5010">
        <v>1.5</v>
      </c>
      <c r="B5010">
        <f t="shared" si="84"/>
        <v>1</v>
      </c>
    </row>
    <row r="5011" spans="1:2" x14ac:dyDescent="0.35">
      <c r="A5011">
        <v>1.5</v>
      </c>
      <c r="B5011">
        <f t="shared" si="84"/>
        <v>1</v>
      </c>
    </row>
    <row r="5012" spans="1:2" x14ac:dyDescent="0.35">
      <c r="A5012">
        <v>1.5</v>
      </c>
      <c r="B5012">
        <f t="shared" si="84"/>
        <v>1</v>
      </c>
    </row>
    <row r="5013" spans="1:2" x14ac:dyDescent="0.35">
      <c r="A5013">
        <v>1.51</v>
      </c>
      <c r="B5013">
        <f t="shared" si="84"/>
        <v>1</v>
      </c>
    </row>
    <row r="5014" spans="1:2" x14ac:dyDescent="0.35">
      <c r="A5014">
        <v>1.51</v>
      </c>
      <c r="B5014">
        <f t="shared" si="84"/>
        <v>1</v>
      </c>
    </row>
    <row r="5015" spans="1:2" x14ac:dyDescent="0.35">
      <c r="A5015">
        <v>1.51</v>
      </c>
      <c r="B5015">
        <f t="shared" si="84"/>
        <v>1</v>
      </c>
    </row>
    <row r="5016" spans="1:2" x14ac:dyDescent="0.35">
      <c r="A5016">
        <v>1.51</v>
      </c>
      <c r="B5016">
        <f t="shared" si="84"/>
        <v>1</v>
      </c>
    </row>
    <row r="5017" spans="1:2" x14ac:dyDescent="0.35">
      <c r="A5017">
        <v>1.51</v>
      </c>
      <c r="B5017">
        <f t="shared" si="84"/>
        <v>1</v>
      </c>
    </row>
    <row r="5018" spans="1:2" x14ac:dyDescent="0.35">
      <c r="A5018">
        <v>1.51</v>
      </c>
      <c r="B5018">
        <f t="shared" si="84"/>
        <v>1</v>
      </c>
    </row>
    <row r="5019" spans="1:2" x14ac:dyDescent="0.35">
      <c r="A5019">
        <v>1.52</v>
      </c>
      <c r="B5019">
        <f t="shared" si="84"/>
        <v>1</v>
      </c>
    </row>
    <row r="5020" spans="1:2" x14ac:dyDescent="0.35">
      <c r="A5020">
        <v>1.52</v>
      </c>
      <c r="B5020">
        <f t="shared" si="84"/>
        <v>1</v>
      </c>
    </row>
    <row r="5021" spans="1:2" x14ac:dyDescent="0.35">
      <c r="A5021">
        <v>1.52</v>
      </c>
      <c r="B5021">
        <f t="shared" si="84"/>
        <v>1</v>
      </c>
    </row>
    <row r="5022" spans="1:2" x14ac:dyDescent="0.35">
      <c r="A5022">
        <v>1.52</v>
      </c>
      <c r="B5022">
        <f t="shared" si="84"/>
        <v>1</v>
      </c>
    </row>
    <row r="5023" spans="1:2" x14ac:dyDescent="0.35">
      <c r="A5023">
        <v>1.52</v>
      </c>
      <c r="B5023">
        <f t="shared" si="84"/>
        <v>1</v>
      </c>
    </row>
    <row r="5024" spans="1:2" x14ac:dyDescent="0.35">
      <c r="A5024">
        <v>1.52</v>
      </c>
      <c r="B5024">
        <f t="shared" si="84"/>
        <v>1</v>
      </c>
    </row>
    <row r="5025" spans="1:2" x14ac:dyDescent="0.35">
      <c r="A5025">
        <v>1.53</v>
      </c>
      <c r="B5025">
        <f t="shared" si="84"/>
        <v>1</v>
      </c>
    </row>
    <row r="5026" spans="1:2" x14ac:dyDescent="0.35">
      <c r="A5026">
        <v>1.53</v>
      </c>
      <c r="B5026">
        <f t="shared" si="84"/>
        <v>1</v>
      </c>
    </row>
    <row r="5027" spans="1:2" x14ac:dyDescent="0.35">
      <c r="A5027">
        <v>1.53</v>
      </c>
      <c r="B5027">
        <f t="shared" si="84"/>
        <v>1</v>
      </c>
    </row>
    <row r="5028" spans="1:2" x14ac:dyDescent="0.35">
      <c r="A5028">
        <v>1.53</v>
      </c>
      <c r="B5028">
        <f t="shared" si="84"/>
        <v>1</v>
      </c>
    </row>
    <row r="5029" spans="1:2" x14ac:dyDescent="0.35">
      <c r="A5029">
        <v>1.53</v>
      </c>
      <c r="B5029">
        <f t="shared" si="84"/>
        <v>1</v>
      </c>
    </row>
    <row r="5030" spans="1:2" x14ac:dyDescent="0.35">
      <c r="A5030">
        <v>1.54</v>
      </c>
      <c r="B5030">
        <f t="shared" si="84"/>
        <v>1</v>
      </c>
    </row>
    <row r="5031" spans="1:2" x14ac:dyDescent="0.35">
      <c r="A5031">
        <v>1.54</v>
      </c>
      <c r="B5031">
        <f t="shared" si="84"/>
        <v>1</v>
      </c>
    </row>
    <row r="5032" spans="1:2" x14ac:dyDescent="0.35">
      <c r="A5032">
        <v>1.54</v>
      </c>
      <c r="B5032">
        <f t="shared" si="84"/>
        <v>1</v>
      </c>
    </row>
    <row r="5033" spans="1:2" x14ac:dyDescent="0.35">
      <c r="A5033">
        <v>1.54</v>
      </c>
      <c r="B5033">
        <f t="shared" si="84"/>
        <v>1</v>
      </c>
    </row>
    <row r="5034" spans="1:2" x14ac:dyDescent="0.35">
      <c r="A5034">
        <v>1.54</v>
      </c>
      <c r="B5034">
        <f t="shared" si="84"/>
        <v>1</v>
      </c>
    </row>
    <row r="5035" spans="1:2" x14ac:dyDescent="0.35">
      <c r="A5035">
        <v>1.54</v>
      </c>
      <c r="B5035">
        <f t="shared" si="84"/>
        <v>1</v>
      </c>
    </row>
    <row r="5036" spans="1:2" x14ac:dyDescent="0.35">
      <c r="A5036">
        <v>1.54</v>
      </c>
      <c r="B5036">
        <f t="shared" si="84"/>
        <v>1</v>
      </c>
    </row>
    <row r="5037" spans="1:2" x14ac:dyDescent="0.35">
      <c r="A5037">
        <v>1.54</v>
      </c>
      <c r="B5037">
        <f t="shared" si="84"/>
        <v>1</v>
      </c>
    </row>
    <row r="5038" spans="1:2" x14ac:dyDescent="0.35">
      <c r="A5038">
        <v>1.54</v>
      </c>
      <c r="B5038">
        <f t="shared" si="84"/>
        <v>1</v>
      </c>
    </row>
    <row r="5039" spans="1:2" x14ac:dyDescent="0.35">
      <c r="A5039">
        <v>1.55</v>
      </c>
      <c r="B5039">
        <f t="shared" si="84"/>
        <v>1</v>
      </c>
    </row>
    <row r="5040" spans="1:2" x14ac:dyDescent="0.35">
      <c r="A5040">
        <v>1.55</v>
      </c>
      <c r="B5040">
        <f t="shared" si="84"/>
        <v>1</v>
      </c>
    </row>
    <row r="5041" spans="1:2" x14ac:dyDescent="0.35">
      <c r="A5041">
        <v>1.55</v>
      </c>
      <c r="B5041">
        <f t="shared" si="84"/>
        <v>1</v>
      </c>
    </row>
    <row r="5042" spans="1:2" x14ac:dyDescent="0.35">
      <c r="A5042">
        <v>1.55</v>
      </c>
      <c r="B5042">
        <f t="shared" si="84"/>
        <v>1</v>
      </c>
    </row>
    <row r="5043" spans="1:2" x14ac:dyDescent="0.35">
      <c r="A5043">
        <v>1.55</v>
      </c>
      <c r="B5043">
        <f t="shared" si="84"/>
        <v>1</v>
      </c>
    </row>
    <row r="5044" spans="1:2" x14ac:dyDescent="0.35">
      <c r="A5044">
        <v>1.55</v>
      </c>
      <c r="B5044">
        <f t="shared" si="84"/>
        <v>1</v>
      </c>
    </row>
    <row r="5045" spans="1:2" x14ac:dyDescent="0.35">
      <c r="A5045">
        <v>1.55</v>
      </c>
      <c r="B5045">
        <f t="shared" si="84"/>
        <v>1</v>
      </c>
    </row>
    <row r="5046" spans="1:2" x14ac:dyDescent="0.35">
      <c r="A5046">
        <v>1.55</v>
      </c>
      <c r="B5046">
        <f t="shared" si="84"/>
        <v>1</v>
      </c>
    </row>
    <row r="5047" spans="1:2" x14ac:dyDescent="0.35">
      <c r="A5047">
        <v>1.56</v>
      </c>
      <c r="B5047">
        <f t="shared" si="84"/>
        <v>1</v>
      </c>
    </row>
    <row r="5048" spans="1:2" x14ac:dyDescent="0.35">
      <c r="A5048">
        <v>1.56</v>
      </c>
      <c r="B5048">
        <f t="shared" si="84"/>
        <v>1</v>
      </c>
    </row>
    <row r="5049" spans="1:2" x14ac:dyDescent="0.35">
      <c r="A5049">
        <v>1.56</v>
      </c>
      <c r="B5049">
        <f t="shared" si="84"/>
        <v>1</v>
      </c>
    </row>
    <row r="5050" spans="1:2" x14ac:dyDescent="0.35">
      <c r="A5050">
        <v>1.56</v>
      </c>
      <c r="B5050">
        <f t="shared" si="84"/>
        <v>1</v>
      </c>
    </row>
    <row r="5051" spans="1:2" x14ac:dyDescent="0.35">
      <c r="A5051">
        <v>1.56</v>
      </c>
      <c r="B5051">
        <f t="shared" si="84"/>
        <v>1</v>
      </c>
    </row>
    <row r="5052" spans="1:2" x14ac:dyDescent="0.35">
      <c r="A5052">
        <v>1.57</v>
      </c>
      <c r="B5052">
        <f t="shared" si="84"/>
        <v>1</v>
      </c>
    </row>
    <row r="5053" spans="1:2" x14ac:dyDescent="0.35">
      <c r="A5053">
        <v>1.57</v>
      </c>
      <c r="B5053">
        <f t="shared" si="84"/>
        <v>1</v>
      </c>
    </row>
    <row r="5054" spans="1:2" x14ac:dyDescent="0.35">
      <c r="A5054">
        <v>1.57</v>
      </c>
      <c r="B5054">
        <f t="shared" si="84"/>
        <v>1</v>
      </c>
    </row>
    <row r="5055" spans="1:2" x14ac:dyDescent="0.35">
      <c r="A5055">
        <v>1.57</v>
      </c>
      <c r="B5055">
        <f t="shared" si="84"/>
        <v>1</v>
      </c>
    </row>
    <row r="5056" spans="1:2" x14ac:dyDescent="0.35">
      <c r="A5056">
        <v>1.57</v>
      </c>
      <c r="B5056">
        <f t="shared" si="84"/>
        <v>1</v>
      </c>
    </row>
    <row r="5057" spans="1:2" x14ac:dyDescent="0.35">
      <c r="A5057">
        <v>1.57</v>
      </c>
      <c r="B5057">
        <f t="shared" si="84"/>
        <v>1</v>
      </c>
    </row>
    <row r="5058" spans="1:2" x14ac:dyDescent="0.35">
      <c r="A5058">
        <v>1.57</v>
      </c>
      <c r="B5058">
        <f t="shared" si="84"/>
        <v>1</v>
      </c>
    </row>
    <row r="5059" spans="1:2" x14ac:dyDescent="0.35">
      <c r="A5059">
        <v>1.58</v>
      </c>
      <c r="B5059">
        <f t="shared" ref="B5059:B5122" si="85">SIGN(A5059)</f>
        <v>1</v>
      </c>
    </row>
    <row r="5060" spans="1:2" x14ac:dyDescent="0.35">
      <c r="A5060">
        <v>1.58</v>
      </c>
      <c r="B5060">
        <f t="shared" si="85"/>
        <v>1</v>
      </c>
    </row>
    <row r="5061" spans="1:2" x14ac:dyDescent="0.35">
      <c r="A5061">
        <v>1.58</v>
      </c>
      <c r="B5061">
        <f t="shared" si="85"/>
        <v>1</v>
      </c>
    </row>
    <row r="5062" spans="1:2" x14ac:dyDescent="0.35">
      <c r="A5062">
        <v>1.58</v>
      </c>
      <c r="B5062">
        <f t="shared" si="85"/>
        <v>1</v>
      </c>
    </row>
    <row r="5063" spans="1:2" x14ac:dyDescent="0.35">
      <c r="A5063">
        <v>1.58</v>
      </c>
      <c r="B5063">
        <f t="shared" si="85"/>
        <v>1</v>
      </c>
    </row>
    <row r="5064" spans="1:2" x14ac:dyDescent="0.35">
      <c r="A5064">
        <v>1.58</v>
      </c>
      <c r="B5064">
        <f t="shared" si="85"/>
        <v>1</v>
      </c>
    </row>
    <row r="5065" spans="1:2" x14ac:dyDescent="0.35">
      <c r="A5065">
        <v>1.58</v>
      </c>
      <c r="B5065">
        <f t="shared" si="85"/>
        <v>1</v>
      </c>
    </row>
    <row r="5066" spans="1:2" x14ac:dyDescent="0.35">
      <c r="A5066">
        <v>1.59</v>
      </c>
      <c r="B5066">
        <f t="shared" si="85"/>
        <v>1</v>
      </c>
    </row>
    <row r="5067" spans="1:2" x14ac:dyDescent="0.35">
      <c r="A5067">
        <v>1.59</v>
      </c>
      <c r="B5067">
        <f t="shared" si="85"/>
        <v>1</v>
      </c>
    </row>
    <row r="5068" spans="1:2" x14ac:dyDescent="0.35">
      <c r="A5068">
        <v>1.59</v>
      </c>
      <c r="B5068">
        <f t="shared" si="85"/>
        <v>1</v>
      </c>
    </row>
    <row r="5069" spans="1:2" x14ac:dyDescent="0.35">
      <c r="A5069">
        <v>1.59</v>
      </c>
      <c r="B5069">
        <f t="shared" si="85"/>
        <v>1</v>
      </c>
    </row>
    <row r="5070" spans="1:2" x14ac:dyDescent="0.35">
      <c r="A5070">
        <v>1.59</v>
      </c>
      <c r="B5070">
        <f t="shared" si="85"/>
        <v>1</v>
      </c>
    </row>
    <row r="5071" spans="1:2" x14ac:dyDescent="0.35">
      <c r="A5071">
        <v>1.6</v>
      </c>
      <c r="B5071">
        <f t="shared" si="85"/>
        <v>1</v>
      </c>
    </row>
    <row r="5072" spans="1:2" x14ac:dyDescent="0.35">
      <c r="A5072">
        <v>1.6</v>
      </c>
      <c r="B5072">
        <f t="shared" si="85"/>
        <v>1</v>
      </c>
    </row>
    <row r="5073" spans="1:2" x14ac:dyDescent="0.35">
      <c r="A5073">
        <v>1.6</v>
      </c>
      <c r="B5073">
        <f t="shared" si="85"/>
        <v>1</v>
      </c>
    </row>
    <row r="5074" spans="1:2" x14ac:dyDescent="0.35">
      <c r="A5074">
        <v>1.6</v>
      </c>
      <c r="B5074">
        <f t="shared" si="85"/>
        <v>1</v>
      </c>
    </row>
    <row r="5075" spans="1:2" x14ac:dyDescent="0.35">
      <c r="A5075">
        <v>1.6</v>
      </c>
      <c r="B5075">
        <f t="shared" si="85"/>
        <v>1</v>
      </c>
    </row>
    <row r="5076" spans="1:2" x14ac:dyDescent="0.35">
      <c r="A5076">
        <v>1.6</v>
      </c>
      <c r="B5076">
        <f t="shared" si="85"/>
        <v>1</v>
      </c>
    </row>
    <row r="5077" spans="1:2" x14ac:dyDescent="0.35">
      <c r="A5077">
        <v>1.6</v>
      </c>
      <c r="B5077">
        <f t="shared" si="85"/>
        <v>1</v>
      </c>
    </row>
    <row r="5078" spans="1:2" x14ac:dyDescent="0.35">
      <c r="A5078">
        <v>1.6</v>
      </c>
      <c r="B5078">
        <f t="shared" si="85"/>
        <v>1</v>
      </c>
    </row>
    <row r="5079" spans="1:2" x14ac:dyDescent="0.35">
      <c r="A5079">
        <v>1.61</v>
      </c>
      <c r="B5079">
        <f t="shared" si="85"/>
        <v>1</v>
      </c>
    </row>
    <row r="5080" spans="1:2" x14ac:dyDescent="0.35">
      <c r="A5080">
        <v>1.61</v>
      </c>
      <c r="B5080">
        <f t="shared" si="85"/>
        <v>1</v>
      </c>
    </row>
    <row r="5081" spans="1:2" x14ac:dyDescent="0.35">
      <c r="A5081">
        <v>1.61</v>
      </c>
      <c r="B5081">
        <f t="shared" si="85"/>
        <v>1</v>
      </c>
    </row>
    <row r="5082" spans="1:2" x14ac:dyDescent="0.35">
      <c r="A5082">
        <v>1.61</v>
      </c>
      <c r="B5082">
        <f t="shared" si="85"/>
        <v>1</v>
      </c>
    </row>
    <row r="5083" spans="1:2" x14ac:dyDescent="0.35">
      <c r="A5083">
        <v>1.61</v>
      </c>
      <c r="B5083">
        <f t="shared" si="85"/>
        <v>1</v>
      </c>
    </row>
    <row r="5084" spans="1:2" x14ac:dyDescent="0.35">
      <c r="A5084">
        <v>1.61</v>
      </c>
      <c r="B5084">
        <f t="shared" si="85"/>
        <v>1</v>
      </c>
    </row>
    <row r="5085" spans="1:2" x14ac:dyDescent="0.35">
      <c r="A5085">
        <v>1.62</v>
      </c>
      <c r="B5085">
        <f t="shared" si="85"/>
        <v>1</v>
      </c>
    </row>
    <row r="5086" spans="1:2" x14ac:dyDescent="0.35">
      <c r="A5086">
        <v>1.62</v>
      </c>
      <c r="B5086">
        <f t="shared" si="85"/>
        <v>1</v>
      </c>
    </row>
    <row r="5087" spans="1:2" x14ac:dyDescent="0.35">
      <c r="A5087">
        <v>1.62</v>
      </c>
      <c r="B5087">
        <f t="shared" si="85"/>
        <v>1</v>
      </c>
    </row>
    <row r="5088" spans="1:2" x14ac:dyDescent="0.35">
      <c r="A5088">
        <v>1.62</v>
      </c>
      <c r="B5088">
        <f t="shared" si="85"/>
        <v>1</v>
      </c>
    </row>
    <row r="5089" spans="1:2" x14ac:dyDescent="0.35">
      <c r="A5089">
        <v>1.62</v>
      </c>
      <c r="B5089">
        <f t="shared" si="85"/>
        <v>1</v>
      </c>
    </row>
    <row r="5090" spans="1:2" x14ac:dyDescent="0.35">
      <c r="A5090">
        <v>1.62</v>
      </c>
      <c r="B5090">
        <f t="shared" si="85"/>
        <v>1</v>
      </c>
    </row>
    <row r="5091" spans="1:2" x14ac:dyDescent="0.35">
      <c r="A5091">
        <v>1.62</v>
      </c>
      <c r="B5091">
        <f t="shared" si="85"/>
        <v>1</v>
      </c>
    </row>
    <row r="5092" spans="1:2" x14ac:dyDescent="0.35">
      <c r="A5092">
        <v>1.62</v>
      </c>
      <c r="B5092">
        <f t="shared" si="85"/>
        <v>1</v>
      </c>
    </row>
    <row r="5093" spans="1:2" x14ac:dyDescent="0.35">
      <c r="A5093">
        <v>1.62</v>
      </c>
      <c r="B5093">
        <f t="shared" si="85"/>
        <v>1</v>
      </c>
    </row>
    <row r="5094" spans="1:2" x14ac:dyDescent="0.35">
      <c r="A5094">
        <v>1.62</v>
      </c>
      <c r="B5094">
        <f t="shared" si="85"/>
        <v>1</v>
      </c>
    </row>
    <row r="5095" spans="1:2" x14ac:dyDescent="0.35">
      <c r="A5095">
        <v>1.62</v>
      </c>
      <c r="B5095">
        <f t="shared" si="85"/>
        <v>1</v>
      </c>
    </row>
    <row r="5096" spans="1:2" x14ac:dyDescent="0.35">
      <c r="A5096">
        <v>1.63</v>
      </c>
      <c r="B5096">
        <f t="shared" si="85"/>
        <v>1</v>
      </c>
    </row>
    <row r="5097" spans="1:2" x14ac:dyDescent="0.35">
      <c r="A5097">
        <v>1.63</v>
      </c>
      <c r="B5097">
        <f t="shared" si="85"/>
        <v>1</v>
      </c>
    </row>
    <row r="5098" spans="1:2" x14ac:dyDescent="0.35">
      <c r="A5098">
        <v>1.63</v>
      </c>
      <c r="B5098">
        <f t="shared" si="85"/>
        <v>1</v>
      </c>
    </row>
    <row r="5099" spans="1:2" x14ac:dyDescent="0.35">
      <c r="A5099">
        <v>1.64</v>
      </c>
      <c r="B5099">
        <f t="shared" si="85"/>
        <v>1</v>
      </c>
    </row>
    <row r="5100" spans="1:2" x14ac:dyDescent="0.35">
      <c r="A5100">
        <v>1.64</v>
      </c>
      <c r="B5100">
        <f t="shared" si="85"/>
        <v>1</v>
      </c>
    </row>
    <row r="5101" spans="1:2" x14ac:dyDescent="0.35">
      <c r="A5101">
        <v>1.64</v>
      </c>
      <c r="B5101">
        <f t="shared" si="85"/>
        <v>1</v>
      </c>
    </row>
    <row r="5102" spans="1:2" x14ac:dyDescent="0.35">
      <c r="A5102">
        <v>1.64</v>
      </c>
      <c r="B5102">
        <f t="shared" si="85"/>
        <v>1</v>
      </c>
    </row>
    <row r="5103" spans="1:2" x14ac:dyDescent="0.35">
      <c r="A5103">
        <v>1.64</v>
      </c>
      <c r="B5103">
        <f t="shared" si="85"/>
        <v>1</v>
      </c>
    </row>
    <row r="5104" spans="1:2" x14ac:dyDescent="0.35">
      <c r="A5104">
        <v>1.65</v>
      </c>
      <c r="B5104">
        <f t="shared" si="85"/>
        <v>1</v>
      </c>
    </row>
    <row r="5105" spans="1:2" x14ac:dyDescent="0.35">
      <c r="A5105">
        <v>1.66</v>
      </c>
      <c r="B5105">
        <f t="shared" si="85"/>
        <v>1</v>
      </c>
    </row>
    <row r="5106" spans="1:2" x14ac:dyDescent="0.35">
      <c r="A5106">
        <v>1.66</v>
      </c>
      <c r="B5106">
        <f t="shared" si="85"/>
        <v>1</v>
      </c>
    </row>
    <row r="5107" spans="1:2" x14ac:dyDescent="0.35">
      <c r="A5107">
        <v>1.66</v>
      </c>
      <c r="B5107">
        <f t="shared" si="85"/>
        <v>1</v>
      </c>
    </row>
    <row r="5108" spans="1:2" x14ac:dyDescent="0.35">
      <c r="A5108">
        <v>1.66</v>
      </c>
      <c r="B5108">
        <f t="shared" si="85"/>
        <v>1</v>
      </c>
    </row>
    <row r="5109" spans="1:2" x14ac:dyDescent="0.35">
      <c r="A5109">
        <v>1.66</v>
      </c>
      <c r="B5109">
        <f t="shared" si="85"/>
        <v>1</v>
      </c>
    </row>
    <row r="5110" spans="1:2" x14ac:dyDescent="0.35">
      <c r="A5110">
        <v>1.66</v>
      </c>
      <c r="B5110">
        <f t="shared" si="85"/>
        <v>1</v>
      </c>
    </row>
    <row r="5111" spans="1:2" x14ac:dyDescent="0.35">
      <c r="A5111">
        <v>1.66</v>
      </c>
      <c r="B5111">
        <f t="shared" si="85"/>
        <v>1</v>
      </c>
    </row>
    <row r="5112" spans="1:2" x14ac:dyDescent="0.35">
      <c r="A5112">
        <v>1.66</v>
      </c>
      <c r="B5112">
        <f t="shared" si="85"/>
        <v>1</v>
      </c>
    </row>
    <row r="5113" spans="1:2" x14ac:dyDescent="0.35">
      <c r="A5113">
        <v>1.67</v>
      </c>
      <c r="B5113">
        <f t="shared" si="85"/>
        <v>1</v>
      </c>
    </row>
    <row r="5114" spans="1:2" x14ac:dyDescent="0.35">
      <c r="A5114">
        <v>1.67</v>
      </c>
      <c r="B5114">
        <f t="shared" si="85"/>
        <v>1</v>
      </c>
    </row>
    <row r="5115" spans="1:2" x14ac:dyDescent="0.35">
      <c r="A5115">
        <v>1.67</v>
      </c>
      <c r="B5115">
        <f t="shared" si="85"/>
        <v>1</v>
      </c>
    </row>
    <row r="5116" spans="1:2" x14ac:dyDescent="0.35">
      <c r="A5116">
        <v>1.67</v>
      </c>
      <c r="B5116">
        <f t="shared" si="85"/>
        <v>1</v>
      </c>
    </row>
    <row r="5117" spans="1:2" x14ac:dyDescent="0.35">
      <c r="A5117">
        <v>1.67</v>
      </c>
      <c r="B5117">
        <f t="shared" si="85"/>
        <v>1</v>
      </c>
    </row>
    <row r="5118" spans="1:2" x14ac:dyDescent="0.35">
      <c r="A5118">
        <v>1.67</v>
      </c>
      <c r="B5118">
        <f t="shared" si="85"/>
        <v>1</v>
      </c>
    </row>
    <row r="5119" spans="1:2" x14ac:dyDescent="0.35">
      <c r="A5119">
        <v>1.67</v>
      </c>
      <c r="B5119">
        <f t="shared" si="85"/>
        <v>1</v>
      </c>
    </row>
    <row r="5120" spans="1:2" x14ac:dyDescent="0.35">
      <c r="A5120">
        <v>1.67</v>
      </c>
      <c r="B5120">
        <f t="shared" si="85"/>
        <v>1</v>
      </c>
    </row>
    <row r="5121" spans="1:2" x14ac:dyDescent="0.35">
      <c r="A5121">
        <v>1.68</v>
      </c>
      <c r="B5121">
        <f t="shared" si="85"/>
        <v>1</v>
      </c>
    </row>
    <row r="5122" spans="1:2" x14ac:dyDescent="0.35">
      <c r="A5122">
        <v>1.68</v>
      </c>
      <c r="B5122">
        <f t="shared" si="85"/>
        <v>1</v>
      </c>
    </row>
    <row r="5123" spans="1:2" x14ac:dyDescent="0.35">
      <c r="A5123">
        <v>1.68</v>
      </c>
      <c r="B5123">
        <f t="shared" ref="B5123:B5186" si="86">SIGN(A5123)</f>
        <v>1</v>
      </c>
    </row>
    <row r="5124" spans="1:2" x14ac:dyDescent="0.35">
      <c r="A5124">
        <v>1.68</v>
      </c>
      <c r="B5124">
        <f t="shared" si="86"/>
        <v>1</v>
      </c>
    </row>
    <row r="5125" spans="1:2" x14ac:dyDescent="0.35">
      <c r="A5125">
        <v>1.68</v>
      </c>
      <c r="B5125">
        <f t="shared" si="86"/>
        <v>1</v>
      </c>
    </row>
    <row r="5126" spans="1:2" x14ac:dyDescent="0.35">
      <c r="A5126">
        <v>1.68</v>
      </c>
      <c r="B5126">
        <f t="shared" si="86"/>
        <v>1</v>
      </c>
    </row>
    <row r="5127" spans="1:2" x14ac:dyDescent="0.35">
      <c r="A5127">
        <v>1.68</v>
      </c>
      <c r="B5127">
        <f t="shared" si="86"/>
        <v>1</v>
      </c>
    </row>
    <row r="5128" spans="1:2" x14ac:dyDescent="0.35">
      <c r="A5128">
        <v>1.68</v>
      </c>
      <c r="B5128">
        <f t="shared" si="86"/>
        <v>1</v>
      </c>
    </row>
    <row r="5129" spans="1:2" x14ac:dyDescent="0.35">
      <c r="A5129">
        <v>1.68</v>
      </c>
      <c r="B5129">
        <f t="shared" si="86"/>
        <v>1</v>
      </c>
    </row>
    <row r="5130" spans="1:2" x14ac:dyDescent="0.35">
      <c r="A5130">
        <v>1.69</v>
      </c>
      <c r="B5130">
        <f t="shared" si="86"/>
        <v>1</v>
      </c>
    </row>
    <row r="5131" spans="1:2" x14ac:dyDescent="0.35">
      <c r="A5131">
        <v>1.69</v>
      </c>
      <c r="B5131">
        <f t="shared" si="86"/>
        <v>1</v>
      </c>
    </row>
    <row r="5132" spans="1:2" x14ac:dyDescent="0.35">
      <c r="A5132">
        <v>1.69</v>
      </c>
      <c r="B5132">
        <f t="shared" si="86"/>
        <v>1</v>
      </c>
    </row>
    <row r="5133" spans="1:2" x14ac:dyDescent="0.35">
      <c r="A5133">
        <v>1.69</v>
      </c>
      <c r="B5133">
        <f t="shared" si="86"/>
        <v>1</v>
      </c>
    </row>
    <row r="5134" spans="1:2" x14ac:dyDescent="0.35">
      <c r="A5134">
        <v>1.7</v>
      </c>
      <c r="B5134">
        <f t="shared" si="86"/>
        <v>1</v>
      </c>
    </row>
    <row r="5135" spans="1:2" x14ac:dyDescent="0.35">
      <c r="A5135">
        <v>1.7</v>
      </c>
      <c r="B5135">
        <f t="shared" si="86"/>
        <v>1</v>
      </c>
    </row>
    <row r="5136" spans="1:2" x14ac:dyDescent="0.35">
      <c r="A5136">
        <v>1.7</v>
      </c>
      <c r="B5136">
        <f t="shared" si="86"/>
        <v>1</v>
      </c>
    </row>
    <row r="5137" spans="1:2" x14ac:dyDescent="0.35">
      <c r="A5137">
        <v>1.7</v>
      </c>
      <c r="B5137">
        <f t="shared" si="86"/>
        <v>1</v>
      </c>
    </row>
    <row r="5138" spans="1:2" x14ac:dyDescent="0.35">
      <c r="A5138">
        <v>1.7</v>
      </c>
      <c r="B5138">
        <f t="shared" si="86"/>
        <v>1</v>
      </c>
    </row>
    <row r="5139" spans="1:2" x14ac:dyDescent="0.35">
      <c r="A5139">
        <v>1.7</v>
      </c>
      <c r="B5139">
        <f t="shared" si="86"/>
        <v>1</v>
      </c>
    </row>
    <row r="5140" spans="1:2" x14ac:dyDescent="0.35">
      <c r="A5140">
        <v>1.7</v>
      </c>
      <c r="B5140">
        <f t="shared" si="86"/>
        <v>1</v>
      </c>
    </row>
    <row r="5141" spans="1:2" x14ac:dyDescent="0.35">
      <c r="A5141">
        <v>1.71</v>
      </c>
      <c r="B5141">
        <f t="shared" si="86"/>
        <v>1</v>
      </c>
    </row>
    <row r="5142" spans="1:2" x14ac:dyDescent="0.35">
      <c r="A5142">
        <v>1.71</v>
      </c>
      <c r="B5142">
        <f t="shared" si="86"/>
        <v>1</v>
      </c>
    </row>
    <row r="5143" spans="1:2" x14ac:dyDescent="0.35">
      <c r="A5143">
        <v>1.71</v>
      </c>
      <c r="B5143">
        <f t="shared" si="86"/>
        <v>1</v>
      </c>
    </row>
    <row r="5144" spans="1:2" x14ac:dyDescent="0.35">
      <c r="A5144">
        <v>1.71</v>
      </c>
      <c r="B5144">
        <f t="shared" si="86"/>
        <v>1</v>
      </c>
    </row>
    <row r="5145" spans="1:2" x14ac:dyDescent="0.35">
      <c r="A5145">
        <v>1.72</v>
      </c>
      <c r="B5145">
        <f t="shared" si="86"/>
        <v>1</v>
      </c>
    </row>
    <row r="5146" spans="1:2" x14ac:dyDescent="0.35">
      <c r="A5146">
        <v>1.72</v>
      </c>
      <c r="B5146">
        <f t="shared" si="86"/>
        <v>1</v>
      </c>
    </row>
    <row r="5147" spans="1:2" x14ac:dyDescent="0.35">
      <c r="A5147">
        <v>1.72</v>
      </c>
      <c r="B5147">
        <f t="shared" si="86"/>
        <v>1</v>
      </c>
    </row>
    <row r="5148" spans="1:2" x14ac:dyDescent="0.35">
      <c r="A5148">
        <v>1.72</v>
      </c>
      <c r="B5148">
        <f t="shared" si="86"/>
        <v>1</v>
      </c>
    </row>
    <row r="5149" spans="1:2" x14ac:dyDescent="0.35">
      <c r="A5149">
        <v>1.73</v>
      </c>
      <c r="B5149">
        <f t="shared" si="86"/>
        <v>1</v>
      </c>
    </row>
    <row r="5150" spans="1:2" x14ac:dyDescent="0.35">
      <c r="A5150">
        <v>1.73</v>
      </c>
      <c r="B5150">
        <f t="shared" si="86"/>
        <v>1</v>
      </c>
    </row>
    <row r="5151" spans="1:2" x14ac:dyDescent="0.35">
      <c r="A5151">
        <v>1.73</v>
      </c>
      <c r="B5151">
        <f t="shared" si="86"/>
        <v>1</v>
      </c>
    </row>
    <row r="5152" spans="1:2" x14ac:dyDescent="0.35">
      <c r="A5152">
        <v>1.73</v>
      </c>
      <c r="B5152">
        <f t="shared" si="86"/>
        <v>1</v>
      </c>
    </row>
    <row r="5153" spans="1:2" x14ac:dyDescent="0.35">
      <c r="A5153">
        <v>1.73</v>
      </c>
      <c r="B5153">
        <f t="shared" si="86"/>
        <v>1</v>
      </c>
    </row>
    <row r="5154" spans="1:2" x14ac:dyDescent="0.35">
      <c r="A5154">
        <v>1.74</v>
      </c>
      <c r="B5154">
        <f t="shared" si="86"/>
        <v>1</v>
      </c>
    </row>
    <row r="5155" spans="1:2" x14ac:dyDescent="0.35">
      <c r="A5155">
        <v>1.74</v>
      </c>
      <c r="B5155">
        <f t="shared" si="86"/>
        <v>1</v>
      </c>
    </row>
    <row r="5156" spans="1:2" x14ac:dyDescent="0.35">
      <c r="A5156">
        <v>1.74</v>
      </c>
      <c r="B5156">
        <f t="shared" si="86"/>
        <v>1</v>
      </c>
    </row>
    <row r="5157" spans="1:2" x14ac:dyDescent="0.35">
      <c r="A5157">
        <v>1.74</v>
      </c>
      <c r="B5157">
        <f t="shared" si="86"/>
        <v>1</v>
      </c>
    </row>
    <row r="5158" spans="1:2" x14ac:dyDescent="0.35">
      <c r="A5158">
        <v>1.74</v>
      </c>
      <c r="B5158">
        <f t="shared" si="86"/>
        <v>1</v>
      </c>
    </row>
    <row r="5159" spans="1:2" x14ac:dyDescent="0.35">
      <c r="A5159">
        <v>1.74</v>
      </c>
      <c r="B5159">
        <f t="shared" si="86"/>
        <v>1</v>
      </c>
    </row>
    <row r="5160" spans="1:2" x14ac:dyDescent="0.35">
      <c r="A5160">
        <v>1.74</v>
      </c>
      <c r="B5160">
        <f t="shared" si="86"/>
        <v>1</v>
      </c>
    </row>
    <row r="5161" spans="1:2" x14ac:dyDescent="0.35">
      <c r="A5161">
        <v>1.74</v>
      </c>
      <c r="B5161">
        <f t="shared" si="86"/>
        <v>1</v>
      </c>
    </row>
    <row r="5162" spans="1:2" x14ac:dyDescent="0.35">
      <c r="A5162">
        <v>1.74</v>
      </c>
      <c r="B5162">
        <f t="shared" si="86"/>
        <v>1</v>
      </c>
    </row>
    <row r="5163" spans="1:2" x14ac:dyDescent="0.35">
      <c r="A5163">
        <v>1.74</v>
      </c>
      <c r="B5163">
        <f t="shared" si="86"/>
        <v>1</v>
      </c>
    </row>
    <row r="5164" spans="1:2" x14ac:dyDescent="0.35">
      <c r="A5164">
        <v>1.75</v>
      </c>
      <c r="B5164">
        <f t="shared" si="86"/>
        <v>1</v>
      </c>
    </row>
    <row r="5165" spans="1:2" x14ac:dyDescent="0.35">
      <c r="A5165">
        <v>1.75</v>
      </c>
      <c r="B5165">
        <f t="shared" si="86"/>
        <v>1</v>
      </c>
    </row>
    <row r="5166" spans="1:2" x14ac:dyDescent="0.35">
      <c r="A5166">
        <v>1.75</v>
      </c>
      <c r="B5166">
        <f t="shared" si="86"/>
        <v>1</v>
      </c>
    </row>
    <row r="5167" spans="1:2" x14ac:dyDescent="0.35">
      <c r="A5167">
        <v>1.75</v>
      </c>
      <c r="B5167">
        <f t="shared" si="86"/>
        <v>1</v>
      </c>
    </row>
    <row r="5168" spans="1:2" x14ac:dyDescent="0.35">
      <c r="A5168">
        <v>1.75</v>
      </c>
      <c r="B5168">
        <f t="shared" si="86"/>
        <v>1</v>
      </c>
    </row>
    <row r="5169" spans="1:2" x14ac:dyDescent="0.35">
      <c r="A5169">
        <v>1.76</v>
      </c>
      <c r="B5169">
        <f t="shared" si="86"/>
        <v>1</v>
      </c>
    </row>
    <row r="5170" spans="1:2" x14ac:dyDescent="0.35">
      <c r="A5170">
        <v>1.76</v>
      </c>
      <c r="B5170">
        <f t="shared" si="86"/>
        <v>1</v>
      </c>
    </row>
    <row r="5171" spans="1:2" x14ac:dyDescent="0.35">
      <c r="A5171">
        <v>1.76</v>
      </c>
      <c r="B5171">
        <f t="shared" si="86"/>
        <v>1</v>
      </c>
    </row>
    <row r="5172" spans="1:2" x14ac:dyDescent="0.35">
      <c r="A5172">
        <v>1.76</v>
      </c>
      <c r="B5172">
        <f t="shared" si="86"/>
        <v>1</v>
      </c>
    </row>
    <row r="5173" spans="1:2" x14ac:dyDescent="0.35">
      <c r="A5173">
        <v>1.76</v>
      </c>
      <c r="B5173">
        <f t="shared" si="86"/>
        <v>1</v>
      </c>
    </row>
    <row r="5174" spans="1:2" x14ac:dyDescent="0.35">
      <c r="A5174">
        <v>1.76</v>
      </c>
      <c r="B5174">
        <f t="shared" si="86"/>
        <v>1</v>
      </c>
    </row>
    <row r="5175" spans="1:2" x14ac:dyDescent="0.35">
      <c r="A5175">
        <v>1.77</v>
      </c>
      <c r="B5175">
        <f t="shared" si="86"/>
        <v>1</v>
      </c>
    </row>
    <row r="5176" spans="1:2" x14ac:dyDescent="0.35">
      <c r="A5176">
        <v>1.77</v>
      </c>
      <c r="B5176">
        <f t="shared" si="86"/>
        <v>1</v>
      </c>
    </row>
    <row r="5177" spans="1:2" x14ac:dyDescent="0.35">
      <c r="A5177">
        <v>1.77</v>
      </c>
      <c r="B5177">
        <f t="shared" si="86"/>
        <v>1</v>
      </c>
    </row>
    <row r="5178" spans="1:2" x14ac:dyDescent="0.35">
      <c r="A5178">
        <v>1.77</v>
      </c>
      <c r="B5178">
        <f t="shared" si="86"/>
        <v>1</v>
      </c>
    </row>
    <row r="5179" spans="1:2" x14ac:dyDescent="0.35">
      <c r="A5179">
        <v>1.77</v>
      </c>
      <c r="B5179">
        <f t="shared" si="86"/>
        <v>1</v>
      </c>
    </row>
    <row r="5180" spans="1:2" x14ac:dyDescent="0.35">
      <c r="A5180">
        <v>1.78</v>
      </c>
      <c r="B5180">
        <f t="shared" si="86"/>
        <v>1</v>
      </c>
    </row>
    <row r="5181" spans="1:2" x14ac:dyDescent="0.35">
      <c r="A5181">
        <v>1.78</v>
      </c>
      <c r="B5181">
        <f t="shared" si="86"/>
        <v>1</v>
      </c>
    </row>
    <row r="5182" spans="1:2" x14ac:dyDescent="0.35">
      <c r="A5182">
        <v>1.79</v>
      </c>
      <c r="B5182">
        <f t="shared" si="86"/>
        <v>1</v>
      </c>
    </row>
    <row r="5183" spans="1:2" x14ac:dyDescent="0.35">
      <c r="A5183">
        <v>1.79</v>
      </c>
      <c r="B5183">
        <f t="shared" si="86"/>
        <v>1</v>
      </c>
    </row>
    <row r="5184" spans="1:2" x14ac:dyDescent="0.35">
      <c r="A5184">
        <v>1.79</v>
      </c>
      <c r="B5184">
        <f t="shared" si="86"/>
        <v>1</v>
      </c>
    </row>
    <row r="5185" spans="1:2" x14ac:dyDescent="0.35">
      <c r="A5185">
        <v>1.79</v>
      </c>
      <c r="B5185">
        <f t="shared" si="86"/>
        <v>1</v>
      </c>
    </row>
    <row r="5186" spans="1:2" x14ac:dyDescent="0.35">
      <c r="A5186">
        <v>1.79</v>
      </c>
      <c r="B5186">
        <f t="shared" si="86"/>
        <v>1</v>
      </c>
    </row>
    <row r="5187" spans="1:2" x14ac:dyDescent="0.35">
      <c r="A5187">
        <v>1.8</v>
      </c>
      <c r="B5187">
        <f t="shared" ref="B5187:B5250" si="87">SIGN(A5187)</f>
        <v>1</v>
      </c>
    </row>
    <row r="5188" spans="1:2" x14ac:dyDescent="0.35">
      <c r="A5188">
        <v>1.8</v>
      </c>
      <c r="B5188">
        <f t="shared" si="87"/>
        <v>1</v>
      </c>
    </row>
    <row r="5189" spans="1:2" x14ac:dyDescent="0.35">
      <c r="A5189">
        <v>1.8</v>
      </c>
      <c r="B5189">
        <f t="shared" si="87"/>
        <v>1</v>
      </c>
    </row>
    <row r="5190" spans="1:2" x14ac:dyDescent="0.35">
      <c r="A5190">
        <v>1.8</v>
      </c>
      <c r="B5190">
        <f t="shared" si="87"/>
        <v>1</v>
      </c>
    </row>
    <row r="5191" spans="1:2" x14ac:dyDescent="0.35">
      <c r="A5191">
        <v>1.8</v>
      </c>
      <c r="B5191">
        <f t="shared" si="87"/>
        <v>1</v>
      </c>
    </row>
    <row r="5192" spans="1:2" x14ac:dyDescent="0.35">
      <c r="A5192">
        <v>1.81</v>
      </c>
      <c r="B5192">
        <f t="shared" si="87"/>
        <v>1</v>
      </c>
    </row>
    <row r="5193" spans="1:2" x14ac:dyDescent="0.35">
      <c r="A5193">
        <v>1.81</v>
      </c>
      <c r="B5193">
        <f t="shared" si="87"/>
        <v>1</v>
      </c>
    </row>
    <row r="5194" spans="1:2" x14ac:dyDescent="0.35">
      <c r="A5194">
        <v>1.81</v>
      </c>
      <c r="B5194">
        <f t="shared" si="87"/>
        <v>1</v>
      </c>
    </row>
    <row r="5195" spans="1:2" x14ac:dyDescent="0.35">
      <c r="A5195">
        <v>1.81</v>
      </c>
      <c r="B5195">
        <f t="shared" si="87"/>
        <v>1</v>
      </c>
    </row>
    <row r="5196" spans="1:2" x14ac:dyDescent="0.35">
      <c r="A5196">
        <v>1.81</v>
      </c>
      <c r="B5196">
        <f t="shared" si="87"/>
        <v>1</v>
      </c>
    </row>
    <row r="5197" spans="1:2" x14ac:dyDescent="0.35">
      <c r="A5197">
        <v>1.81</v>
      </c>
      <c r="B5197">
        <f t="shared" si="87"/>
        <v>1</v>
      </c>
    </row>
    <row r="5198" spans="1:2" x14ac:dyDescent="0.35">
      <c r="A5198">
        <v>1.81</v>
      </c>
      <c r="B5198">
        <f t="shared" si="87"/>
        <v>1</v>
      </c>
    </row>
    <row r="5199" spans="1:2" x14ac:dyDescent="0.35">
      <c r="A5199">
        <v>1.82</v>
      </c>
      <c r="B5199">
        <f t="shared" si="87"/>
        <v>1</v>
      </c>
    </row>
    <row r="5200" spans="1:2" x14ac:dyDescent="0.35">
      <c r="A5200">
        <v>1.82</v>
      </c>
      <c r="B5200">
        <f t="shared" si="87"/>
        <v>1</v>
      </c>
    </row>
    <row r="5201" spans="1:2" x14ac:dyDescent="0.35">
      <c r="A5201">
        <v>1.82</v>
      </c>
      <c r="B5201">
        <f t="shared" si="87"/>
        <v>1</v>
      </c>
    </row>
    <row r="5202" spans="1:2" x14ac:dyDescent="0.35">
      <c r="A5202">
        <v>1.83</v>
      </c>
      <c r="B5202">
        <f t="shared" si="87"/>
        <v>1</v>
      </c>
    </row>
    <row r="5203" spans="1:2" x14ac:dyDescent="0.35">
      <c r="A5203">
        <v>1.83</v>
      </c>
      <c r="B5203">
        <f t="shared" si="87"/>
        <v>1</v>
      </c>
    </row>
    <row r="5204" spans="1:2" x14ac:dyDescent="0.35">
      <c r="A5204">
        <v>1.83</v>
      </c>
      <c r="B5204">
        <f t="shared" si="87"/>
        <v>1</v>
      </c>
    </row>
    <row r="5205" spans="1:2" x14ac:dyDescent="0.35">
      <c r="A5205">
        <v>1.83</v>
      </c>
      <c r="B5205">
        <f t="shared" si="87"/>
        <v>1</v>
      </c>
    </row>
    <row r="5206" spans="1:2" x14ac:dyDescent="0.35">
      <c r="A5206">
        <v>1.83</v>
      </c>
      <c r="B5206">
        <f t="shared" si="87"/>
        <v>1</v>
      </c>
    </row>
    <row r="5207" spans="1:2" x14ac:dyDescent="0.35">
      <c r="A5207">
        <v>1.84</v>
      </c>
      <c r="B5207">
        <f t="shared" si="87"/>
        <v>1</v>
      </c>
    </row>
    <row r="5208" spans="1:2" x14ac:dyDescent="0.35">
      <c r="A5208">
        <v>1.84</v>
      </c>
      <c r="B5208">
        <f t="shared" si="87"/>
        <v>1</v>
      </c>
    </row>
    <row r="5209" spans="1:2" x14ac:dyDescent="0.35">
      <c r="A5209">
        <v>1.84</v>
      </c>
      <c r="B5209">
        <f t="shared" si="87"/>
        <v>1</v>
      </c>
    </row>
    <row r="5210" spans="1:2" x14ac:dyDescent="0.35">
      <c r="A5210">
        <v>1.84</v>
      </c>
      <c r="B5210">
        <f t="shared" si="87"/>
        <v>1</v>
      </c>
    </row>
    <row r="5211" spans="1:2" x14ac:dyDescent="0.35">
      <c r="A5211">
        <v>1.84</v>
      </c>
      <c r="B5211">
        <f t="shared" si="87"/>
        <v>1</v>
      </c>
    </row>
    <row r="5212" spans="1:2" x14ac:dyDescent="0.35">
      <c r="A5212">
        <v>1.84</v>
      </c>
      <c r="B5212">
        <f t="shared" si="87"/>
        <v>1</v>
      </c>
    </row>
    <row r="5213" spans="1:2" x14ac:dyDescent="0.35">
      <c r="A5213">
        <v>1.85</v>
      </c>
      <c r="B5213">
        <f t="shared" si="87"/>
        <v>1</v>
      </c>
    </row>
    <row r="5214" spans="1:2" x14ac:dyDescent="0.35">
      <c r="A5214">
        <v>1.85</v>
      </c>
      <c r="B5214">
        <f t="shared" si="87"/>
        <v>1</v>
      </c>
    </row>
    <row r="5215" spans="1:2" x14ac:dyDescent="0.35">
      <c r="A5215">
        <v>1.85</v>
      </c>
      <c r="B5215">
        <f t="shared" si="87"/>
        <v>1</v>
      </c>
    </row>
    <row r="5216" spans="1:2" x14ac:dyDescent="0.35">
      <c r="A5216">
        <v>1.85</v>
      </c>
      <c r="B5216">
        <f t="shared" si="87"/>
        <v>1</v>
      </c>
    </row>
    <row r="5217" spans="1:2" x14ac:dyDescent="0.35">
      <c r="A5217">
        <v>1.86</v>
      </c>
      <c r="B5217">
        <f t="shared" si="87"/>
        <v>1</v>
      </c>
    </row>
    <row r="5218" spans="1:2" x14ac:dyDescent="0.35">
      <c r="A5218">
        <v>1.86</v>
      </c>
      <c r="B5218">
        <f t="shared" si="87"/>
        <v>1</v>
      </c>
    </row>
    <row r="5219" spans="1:2" x14ac:dyDescent="0.35">
      <c r="A5219">
        <v>1.86</v>
      </c>
      <c r="B5219">
        <f t="shared" si="87"/>
        <v>1</v>
      </c>
    </row>
    <row r="5220" spans="1:2" x14ac:dyDescent="0.35">
      <c r="A5220">
        <v>1.87</v>
      </c>
      <c r="B5220">
        <f t="shared" si="87"/>
        <v>1</v>
      </c>
    </row>
    <row r="5221" spans="1:2" x14ac:dyDescent="0.35">
      <c r="A5221">
        <v>1.87</v>
      </c>
      <c r="B5221">
        <f t="shared" si="87"/>
        <v>1</v>
      </c>
    </row>
    <row r="5222" spans="1:2" x14ac:dyDescent="0.35">
      <c r="A5222">
        <v>1.87</v>
      </c>
      <c r="B5222">
        <f t="shared" si="87"/>
        <v>1</v>
      </c>
    </row>
    <row r="5223" spans="1:2" x14ac:dyDescent="0.35">
      <c r="A5223">
        <v>1.87</v>
      </c>
      <c r="B5223">
        <f t="shared" si="87"/>
        <v>1</v>
      </c>
    </row>
    <row r="5224" spans="1:2" x14ac:dyDescent="0.35">
      <c r="A5224">
        <v>1.87</v>
      </c>
      <c r="B5224">
        <f t="shared" si="87"/>
        <v>1</v>
      </c>
    </row>
    <row r="5225" spans="1:2" x14ac:dyDescent="0.35">
      <c r="A5225">
        <v>1.87</v>
      </c>
      <c r="B5225">
        <f t="shared" si="87"/>
        <v>1</v>
      </c>
    </row>
    <row r="5226" spans="1:2" x14ac:dyDescent="0.35">
      <c r="A5226">
        <v>1.87</v>
      </c>
      <c r="B5226">
        <f t="shared" si="87"/>
        <v>1</v>
      </c>
    </row>
    <row r="5227" spans="1:2" x14ac:dyDescent="0.35">
      <c r="A5227">
        <v>1.87</v>
      </c>
      <c r="B5227">
        <f t="shared" si="87"/>
        <v>1</v>
      </c>
    </row>
    <row r="5228" spans="1:2" x14ac:dyDescent="0.35">
      <c r="A5228">
        <v>1.88</v>
      </c>
      <c r="B5228">
        <f t="shared" si="87"/>
        <v>1</v>
      </c>
    </row>
    <row r="5229" spans="1:2" x14ac:dyDescent="0.35">
      <c r="A5229">
        <v>1.88</v>
      </c>
      <c r="B5229">
        <f t="shared" si="87"/>
        <v>1</v>
      </c>
    </row>
    <row r="5230" spans="1:2" x14ac:dyDescent="0.35">
      <c r="A5230">
        <v>1.88</v>
      </c>
      <c r="B5230">
        <f t="shared" si="87"/>
        <v>1</v>
      </c>
    </row>
    <row r="5231" spans="1:2" x14ac:dyDescent="0.35">
      <c r="A5231">
        <v>1.88</v>
      </c>
      <c r="B5231">
        <f t="shared" si="87"/>
        <v>1</v>
      </c>
    </row>
    <row r="5232" spans="1:2" x14ac:dyDescent="0.35">
      <c r="A5232">
        <v>1.89</v>
      </c>
      <c r="B5232">
        <f t="shared" si="87"/>
        <v>1</v>
      </c>
    </row>
    <row r="5233" spans="1:2" x14ac:dyDescent="0.35">
      <c r="A5233">
        <v>1.89</v>
      </c>
      <c r="B5233">
        <f t="shared" si="87"/>
        <v>1</v>
      </c>
    </row>
    <row r="5234" spans="1:2" x14ac:dyDescent="0.35">
      <c r="A5234">
        <v>1.9</v>
      </c>
      <c r="B5234">
        <f t="shared" si="87"/>
        <v>1</v>
      </c>
    </row>
    <row r="5235" spans="1:2" x14ac:dyDescent="0.35">
      <c r="A5235">
        <v>1.9</v>
      </c>
      <c r="B5235">
        <f t="shared" si="87"/>
        <v>1</v>
      </c>
    </row>
    <row r="5236" spans="1:2" x14ac:dyDescent="0.35">
      <c r="A5236">
        <v>1.9</v>
      </c>
      <c r="B5236">
        <f t="shared" si="87"/>
        <v>1</v>
      </c>
    </row>
    <row r="5237" spans="1:2" x14ac:dyDescent="0.35">
      <c r="A5237">
        <v>1.9</v>
      </c>
      <c r="B5237">
        <f t="shared" si="87"/>
        <v>1</v>
      </c>
    </row>
    <row r="5238" spans="1:2" x14ac:dyDescent="0.35">
      <c r="A5238">
        <v>1.91</v>
      </c>
      <c r="B5238">
        <f t="shared" si="87"/>
        <v>1</v>
      </c>
    </row>
    <row r="5239" spans="1:2" x14ac:dyDescent="0.35">
      <c r="A5239">
        <v>1.91</v>
      </c>
      <c r="B5239">
        <f t="shared" si="87"/>
        <v>1</v>
      </c>
    </row>
    <row r="5240" spans="1:2" x14ac:dyDescent="0.35">
      <c r="A5240">
        <v>1.91</v>
      </c>
      <c r="B5240">
        <f t="shared" si="87"/>
        <v>1</v>
      </c>
    </row>
    <row r="5241" spans="1:2" x14ac:dyDescent="0.35">
      <c r="A5241">
        <v>1.92</v>
      </c>
      <c r="B5241">
        <f t="shared" si="87"/>
        <v>1</v>
      </c>
    </row>
    <row r="5242" spans="1:2" x14ac:dyDescent="0.35">
      <c r="A5242">
        <v>1.92</v>
      </c>
      <c r="B5242">
        <f t="shared" si="87"/>
        <v>1</v>
      </c>
    </row>
    <row r="5243" spans="1:2" x14ac:dyDescent="0.35">
      <c r="A5243">
        <v>1.92</v>
      </c>
      <c r="B5243">
        <f t="shared" si="87"/>
        <v>1</v>
      </c>
    </row>
    <row r="5244" spans="1:2" x14ac:dyDescent="0.35">
      <c r="A5244">
        <v>1.92</v>
      </c>
      <c r="B5244">
        <f t="shared" si="87"/>
        <v>1</v>
      </c>
    </row>
    <row r="5245" spans="1:2" x14ac:dyDescent="0.35">
      <c r="A5245">
        <v>1.92</v>
      </c>
      <c r="B5245">
        <f t="shared" si="87"/>
        <v>1</v>
      </c>
    </row>
    <row r="5246" spans="1:2" x14ac:dyDescent="0.35">
      <c r="A5246">
        <v>1.92</v>
      </c>
      <c r="B5246">
        <f t="shared" si="87"/>
        <v>1</v>
      </c>
    </row>
    <row r="5247" spans="1:2" x14ac:dyDescent="0.35">
      <c r="A5247">
        <v>1.92</v>
      </c>
      <c r="B5247">
        <f t="shared" si="87"/>
        <v>1</v>
      </c>
    </row>
    <row r="5248" spans="1:2" x14ac:dyDescent="0.35">
      <c r="A5248">
        <v>1.93</v>
      </c>
      <c r="B5248">
        <f t="shared" si="87"/>
        <v>1</v>
      </c>
    </row>
    <row r="5249" spans="1:2" x14ac:dyDescent="0.35">
      <c r="A5249">
        <v>1.93</v>
      </c>
      <c r="B5249">
        <f t="shared" si="87"/>
        <v>1</v>
      </c>
    </row>
    <row r="5250" spans="1:2" x14ac:dyDescent="0.35">
      <c r="A5250">
        <v>1.93</v>
      </c>
      <c r="B5250">
        <f t="shared" si="87"/>
        <v>1</v>
      </c>
    </row>
    <row r="5251" spans="1:2" x14ac:dyDescent="0.35">
      <c r="A5251">
        <v>1.94</v>
      </c>
      <c r="B5251">
        <f t="shared" ref="B5251:B5314" si="88">SIGN(A5251)</f>
        <v>1</v>
      </c>
    </row>
    <row r="5252" spans="1:2" x14ac:dyDescent="0.35">
      <c r="A5252">
        <v>1.94</v>
      </c>
      <c r="B5252">
        <f t="shared" si="88"/>
        <v>1</v>
      </c>
    </row>
    <row r="5253" spans="1:2" x14ac:dyDescent="0.35">
      <c r="A5253">
        <v>1.94</v>
      </c>
      <c r="B5253">
        <f t="shared" si="88"/>
        <v>1</v>
      </c>
    </row>
    <row r="5254" spans="1:2" x14ac:dyDescent="0.35">
      <c r="A5254">
        <v>1.94</v>
      </c>
      <c r="B5254">
        <f t="shared" si="88"/>
        <v>1</v>
      </c>
    </row>
    <row r="5255" spans="1:2" x14ac:dyDescent="0.35">
      <c r="A5255">
        <v>1.94</v>
      </c>
      <c r="B5255">
        <f t="shared" si="88"/>
        <v>1</v>
      </c>
    </row>
    <row r="5256" spans="1:2" x14ac:dyDescent="0.35">
      <c r="A5256">
        <v>1.94</v>
      </c>
      <c r="B5256">
        <f t="shared" si="88"/>
        <v>1</v>
      </c>
    </row>
    <row r="5257" spans="1:2" x14ac:dyDescent="0.35">
      <c r="A5257">
        <v>1.95</v>
      </c>
      <c r="B5257">
        <f t="shared" si="88"/>
        <v>1</v>
      </c>
    </row>
    <row r="5258" spans="1:2" x14ac:dyDescent="0.35">
      <c r="A5258">
        <v>1.95</v>
      </c>
      <c r="B5258">
        <f t="shared" si="88"/>
        <v>1</v>
      </c>
    </row>
    <row r="5259" spans="1:2" x14ac:dyDescent="0.35">
      <c r="A5259">
        <v>1.95</v>
      </c>
      <c r="B5259">
        <f t="shared" si="88"/>
        <v>1</v>
      </c>
    </row>
    <row r="5260" spans="1:2" x14ac:dyDescent="0.35">
      <c r="A5260">
        <v>1.95</v>
      </c>
      <c r="B5260">
        <f t="shared" si="88"/>
        <v>1</v>
      </c>
    </row>
    <row r="5261" spans="1:2" x14ac:dyDescent="0.35">
      <c r="A5261">
        <v>1.95</v>
      </c>
      <c r="B5261">
        <f t="shared" si="88"/>
        <v>1</v>
      </c>
    </row>
    <row r="5262" spans="1:2" x14ac:dyDescent="0.35">
      <c r="A5262">
        <v>1.96</v>
      </c>
      <c r="B5262">
        <f t="shared" si="88"/>
        <v>1</v>
      </c>
    </row>
    <row r="5263" spans="1:2" x14ac:dyDescent="0.35">
      <c r="A5263">
        <v>1.96</v>
      </c>
      <c r="B5263">
        <f t="shared" si="88"/>
        <v>1</v>
      </c>
    </row>
    <row r="5264" spans="1:2" x14ac:dyDescent="0.35">
      <c r="A5264">
        <v>1.96</v>
      </c>
      <c r="B5264">
        <f t="shared" si="88"/>
        <v>1</v>
      </c>
    </row>
    <row r="5265" spans="1:2" x14ac:dyDescent="0.35">
      <c r="A5265">
        <v>1.96</v>
      </c>
      <c r="B5265">
        <f t="shared" si="88"/>
        <v>1</v>
      </c>
    </row>
    <row r="5266" spans="1:2" x14ac:dyDescent="0.35">
      <c r="A5266">
        <v>1.96</v>
      </c>
      <c r="B5266">
        <f t="shared" si="88"/>
        <v>1</v>
      </c>
    </row>
    <row r="5267" spans="1:2" x14ac:dyDescent="0.35">
      <c r="A5267">
        <v>1.96</v>
      </c>
      <c r="B5267">
        <f t="shared" si="88"/>
        <v>1</v>
      </c>
    </row>
    <row r="5268" spans="1:2" x14ac:dyDescent="0.35">
      <c r="A5268">
        <v>1.96</v>
      </c>
      <c r="B5268">
        <f t="shared" si="88"/>
        <v>1</v>
      </c>
    </row>
    <row r="5269" spans="1:2" x14ac:dyDescent="0.35">
      <c r="A5269">
        <v>1.96</v>
      </c>
      <c r="B5269">
        <f t="shared" si="88"/>
        <v>1</v>
      </c>
    </row>
    <row r="5270" spans="1:2" x14ac:dyDescent="0.35">
      <c r="A5270">
        <v>1.97</v>
      </c>
      <c r="B5270">
        <f t="shared" si="88"/>
        <v>1</v>
      </c>
    </row>
    <row r="5271" spans="1:2" x14ac:dyDescent="0.35">
      <c r="A5271">
        <v>1.97</v>
      </c>
      <c r="B5271">
        <f t="shared" si="88"/>
        <v>1</v>
      </c>
    </row>
    <row r="5272" spans="1:2" x14ac:dyDescent="0.35">
      <c r="A5272">
        <v>1.98</v>
      </c>
      <c r="B5272">
        <f t="shared" si="88"/>
        <v>1</v>
      </c>
    </row>
    <row r="5273" spans="1:2" x14ac:dyDescent="0.35">
      <c r="A5273">
        <v>1.99</v>
      </c>
      <c r="B5273">
        <f t="shared" si="88"/>
        <v>1</v>
      </c>
    </row>
    <row r="5274" spans="1:2" x14ac:dyDescent="0.35">
      <c r="A5274">
        <v>1.99</v>
      </c>
      <c r="B5274">
        <f t="shared" si="88"/>
        <v>1</v>
      </c>
    </row>
    <row r="5275" spans="1:2" x14ac:dyDescent="0.35">
      <c r="A5275">
        <v>1.99</v>
      </c>
      <c r="B5275">
        <f t="shared" si="88"/>
        <v>1</v>
      </c>
    </row>
    <row r="5276" spans="1:2" x14ac:dyDescent="0.35">
      <c r="A5276">
        <v>1.99</v>
      </c>
      <c r="B5276">
        <f t="shared" si="88"/>
        <v>1</v>
      </c>
    </row>
    <row r="5277" spans="1:2" x14ac:dyDescent="0.35">
      <c r="A5277">
        <v>2</v>
      </c>
      <c r="B5277">
        <f t="shared" si="88"/>
        <v>1</v>
      </c>
    </row>
    <row r="5278" spans="1:2" x14ac:dyDescent="0.35">
      <c r="A5278">
        <v>2</v>
      </c>
      <c r="B5278">
        <f t="shared" si="88"/>
        <v>1</v>
      </c>
    </row>
    <row r="5279" spans="1:2" x14ac:dyDescent="0.35">
      <c r="A5279">
        <v>2</v>
      </c>
      <c r="B5279">
        <f t="shared" si="88"/>
        <v>1</v>
      </c>
    </row>
    <row r="5280" spans="1:2" x14ac:dyDescent="0.35">
      <c r="A5280">
        <v>2</v>
      </c>
      <c r="B5280">
        <f t="shared" si="88"/>
        <v>1</v>
      </c>
    </row>
    <row r="5281" spans="1:2" x14ac:dyDescent="0.35">
      <c r="A5281">
        <v>2</v>
      </c>
      <c r="B5281">
        <f t="shared" si="88"/>
        <v>1</v>
      </c>
    </row>
    <row r="5282" spans="1:2" x14ac:dyDescent="0.35">
      <c r="A5282">
        <v>2</v>
      </c>
      <c r="B5282">
        <f t="shared" si="88"/>
        <v>1</v>
      </c>
    </row>
    <row r="5283" spans="1:2" x14ac:dyDescent="0.35">
      <c r="A5283">
        <v>2</v>
      </c>
      <c r="B5283">
        <f t="shared" si="88"/>
        <v>1</v>
      </c>
    </row>
    <row r="5284" spans="1:2" x14ac:dyDescent="0.35">
      <c r="A5284">
        <v>2</v>
      </c>
      <c r="B5284">
        <f t="shared" si="88"/>
        <v>1</v>
      </c>
    </row>
    <row r="5285" spans="1:2" x14ac:dyDescent="0.35">
      <c r="A5285">
        <v>2.0099999999999998</v>
      </c>
      <c r="B5285">
        <f t="shared" si="88"/>
        <v>1</v>
      </c>
    </row>
    <row r="5286" spans="1:2" x14ac:dyDescent="0.35">
      <c r="A5286">
        <v>2.0099999999999998</v>
      </c>
      <c r="B5286">
        <f t="shared" si="88"/>
        <v>1</v>
      </c>
    </row>
    <row r="5287" spans="1:2" x14ac:dyDescent="0.35">
      <c r="A5287">
        <v>2.0099999999999998</v>
      </c>
      <c r="B5287">
        <f t="shared" si="88"/>
        <v>1</v>
      </c>
    </row>
    <row r="5288" spans="1:2" x14ac:dyDescent="0.35">
      <c r="A5288">
        <v>2.02</v>
      </c>
      <c r="B5288">
        <f t="shared" si="88"/>
        <v>1</v>
      </c>
    </row>
    <row r="5289" spans="1:2" x14ac:dyDescent="0.35">
      <c r="A5289">
        <v>2.02</v>
      </c>
      <c r="B5289">
        <f t="shared" si="88"/>
        <v>1</v>
      </c>
    </row>
    <row r="5290" spans="1:2" x14ac:dyDescent="0.35">
      <c r="A5290">
        <v>2.02</v>
      </c>
      <c r="B5290">
        <f t="shared" si="88"/>
        <v>1</v>
      </c>
    </row>
    <row r="5291" spans="1:2" x14ac:dyDescent="0.35">
      <c r="A5291">
        <v>2.02</v>
      </c>
      <c r="B5291">
        <f t="shared" si="88"/>
        <v>1</v>
      </c>
    </row>
    <row r="5292" spans="1:2" x14ac:dyDescent="0.35">
      <c r="A5292">
        <v>2.0299999999999998</v>
      </c>
      <c r="B5292">
        <f t="shared" si="88"/>
        <v>1</v>
      </c>
    </row>
    <row r="5293" spans="1:2" x14ac:dyDescent="0.35">
      <c r="A5293">
        <v>2.0299999999999998</v>
      </c>
      <c r="B5293">
        <f t="shared" si="88"/>
        <v>1</v>
      </c>
    </row>
    <row r="5294" spans="1:2" x14ac:dyDescent="0.35">
      <c r="A5294">
        <v>2.0299999999999998</v>
      </c>
      <c r="B5294">
        <f t="shared" si="88"/>
        <v>1</v>
      </c>
    </row>
    <row r="5295" spans="1:2" x14ac:dyDescent="0.35">
      <c r="A5295">
        <v>2.0299999999999998</v>
      </c>
      <c r="B5295">
        <f t="shared" si="88"/>
        <v>1</v>
      </c>
    </row>
    <row r="5296" spans="1:2" x14ac:dyDescent="0.35">
      <c r="A5296">
        <v>2.0299999999999998</v>
      </c>
      <c r="B5296">
        <f t="shared" si="88"/>
        <v>1</v>
      </c>
    </row>
    <row r="5297" spans="1:2" x14ac:dyDescent="0.35">
      <c r="A5297">
        <v>2.04</v>
      </c>
      <c r="B5297">
        <f t="shared" si="88"/>
        <v>1</v>
      </c>
    </row>
    <row r="5298" spans="1:2" x14ac:dyDescent="0.35">
      <c r="A5298">
        <v>2.04</v>
      </c>
      <c r="B5298">
        <f t="shared" si="88"/>
        <v>1</v>
      </c>
    </row>
    <row r="5299" spans="1:2" x14ac:dyDescent="0.35">
      <c r="A5299">
        <v>2.04</v>
      </c>
      <c r="B5299">
        <f t="shared" si="88"/>
        <v>1</v>
      </c>
    </row>
    <row r="5300" spans="1:2" x14ac:dyDescent="0.35">
      <c r="A5300">
        <v>2.04</v>
      </c>
      <c r="B5300">
        <f t="shared" si="88"/>
        <v>1</v>
      </c>
    </row>
    <row r="5301" spans="1:2" x14ac:dyDescent="0.35">
      <c r="A5301">
        <v>2.04</v>
      </c>
      <c r="B5301">
        <f t="shared" si="88"/>
        <v>1</v>
      </c>
    </row>
    <row r="5302" spans="1:2" x14ac:dyDescent="0.35">
      <c r="A5302">
        <v>2.0499999999999998</v>
      </c>
      <c r="B5302">
        <f t="shared" si="88"/>
        <v>1</v>
      </c>
    </row>
    <row r="5303" spans="1:2" x14ac:dyDescent="0.35">
      <c r="A5303">
        <v>2.0499999999999998</v>
      </c>
      <c r="B5303">
        <f t="shared" si="88"/>
        <v>1</v>
      </c>
    </row>
    <row r="5304" spans="1:2" x14ac:dyDescent="0.35">
      <c r="A5304">
        <v>2.0499999999999998</v>
      </c>
      <c r="B5304">
        <f t="shared" si="88"/>
        <v>1</v>
      </c>
    </row>
    <row r="5305" spans="1:2" x14ac:dyDescent="0.35">
      <c r="A5305">
        <v>2.06</v>
      </c>
      <c r="B5305">
        <f t="shared" si="88"/>
        <v>1</v>
      </c>
    </row>
    <row r="5306" spans="1:2" x14ac:dyDescent="0.35">
      <c r="A5306">
        <v>2.06</v>
      </c>
      <c r="B5306">
        <f t="shared" si="88"/>
        <v>1</v>
      </c>
    </row>
    <row r="5307" spans="1:2" x14ac:dyDescent="0.35">
      <c r="A5307">
        <v>2.06</v>
      </c>
      <c r="B5307">
        <f t="shared" si="88"/>
        <v>1</v>
      </c>
    </row>
    <row r="5308" spans="1:2" x14ac:dyDescent="0.35">
      <c r="A5308">
        <v>2.0699999999999998</v>
      </c>
      <c r="B5308">
        <f t="shared" si="88"/>
        <v>1</v>
      </c>
    </row>
    <row r="5309" spans="1:2" x14ac:dyDescent="0.35">
      <c r="A5309">
        <v>2.0699999999999998</v>
      </c>
      <c r="B5309">
        <f t="shared" si="88"/>
        <v>1</v>
      </c>
    </row>
    <row r="5310" spans="1:2" x14ac:dyDescent="0.35">
      <c r="A5310">
        <v>2.0699999999999998</v>
      </c>
      <c r="B5310">
        <f t="shared" si="88"/>
        <v>1</v>
      </c>
    </row>
    <row r="5311" spans="1:2" x14ac:dyDescent="0.35">
      <c r="A5311">
        <v>2.08</v>
      </c>
      <c r="B5311">
        <f t="shared" si="88"/>
        <v>1</v>
      </c>
    </row>
    <row r="5312" spans="1:2" x14ac:dyDescent="0.35">
      <c r="A5312">
        <v>2.08</v>
      </c>
      <c r="B5312">
        <f t="shared" si="88"/>
        <v>1</v>
      </c>
    </row>
    <row r="5313" spans="1:2" x14ac:dyDescent="0.35">
      <c r="A5313">
        <v>2.08</v>
      </c>
      <c r="B5313">
        <f t="shared" si="88"/>
        <v>1</v>
      </c>
    </row>
    <row r="5314" spans="1:2" x14ac:dyDescent="0.35">
      <c r="A5314">
        <v>2.08</v>
      </c>
      <c r="B5314">
        <f t="shared" si="88"/>
        <v>1</v>
      </c>
    </row>
    <row r="5315" spans="1:2" x14ac:dyDescent="0.35">
      <c r="A5315">
        <v>2.1</v>
      </c>
      <c r="B5315">
        <f t="shared" ref="B5315:B5378" si="89">SIGN(A5315)</f>
        <v>1</v>
      </c>
    </row>
    <row r="5316" spans="1:2" x14ac:dyDescent="0.35">
      <c r="A5316">
        <v>2.1</v>
      </c>
      <c r="B5316">
        <f t="shared" si="89"/>
        <v>1</v>
      </c>
    </row>
    <row r="5317" spans="1:2" x14ac:dyDescent="0.35">
      <c r="A5317">
        <v>2.1</v>
      </c>
      <c r="B5317">
        <f t="shared" si="89"/>
        <v>1</v>
      </c>
    </row>
    <row r="5318" spans="1:2" x14ac:dyDescent="0.35">
      <c r="A5318">
        <v>2.11</v>
      </c>
      <c r="B5318">
        <f t="shared" si="89"/>
        <v>1</v>
      </c>
    </row>
    <row r="5319" spans="1:2" x14ac:dyDescent="0.35">
      <c r="A5319">
        <v>2.11</v>
      </c>
      <c r="B5319">
        <f t="shared" si="89"/>
        <v>1</v>
      </c>
    </row>
    <row r="5320" spans="1:2" x14ac:dyDescent="0.35">
      <c r="A5320">
        <v>2.11</v>
      </c>
      <c r="B5320">
        <f t="shared" si="89"/>
        <v>1</v>
      </c>
    </row>
    <row r="5321" spans="1:2" x14ac:dyDescent="0.35">
      <c r="A5321">
        <v>2.12</v>
      </c>
      <c r="B5321">
        <f t="shared" si="89"/>
        <v>1</v>
      </c>
    </row>
    <row r="5322" spans="1:2" x14ac:dyDescent="0.35">
      <c r="A5322">
        <v>2.12</v>
      </c>
      <c r="B5322">
        <f t="shared" si="89"/>
        <v>1</v>
      </c>
    </row>
    <row r="5323" spans="1:2" x14ac:dyDescent="0.35">
      <c r="A5323">
        <v>2.13</v>
      </c>
      <c r="B5323">
        <f t="shared" si="89"/>
        <v>1</v>
      </c>
    </row>
    <row r="5324" spans="1:2" x14ac:dyDescent="0.35">
      <c r="A5324">
        <v>2.13</v>
      </c>
      <c r="B5324">
        <f t="shared" si="89"/>
        <v>1</v>
      </c>
    </row>
    <row r="5325" spans="1:2" x14ac:dyDescent="0.35">
      <c r="A5325">
        <v>2.13</v>
      </c>
      <c r="B5325">
        <f t="shared" si="89"/>
        <v>1</v>
      </c>
    </row>
    <row r="5326" spans="1:2" x14ac:dyDescent="0.35">
      <c r="A5326">
        <v>2.13</v>
      </c>
      <c r="B5326">
        <f t="shared" si="89"/>
        <v>1</v>
      </c>
    </row>
    <row r="5327" spans="1:2" x14ac:dyDescent="0.35">
      <c r="A5327">
        <v>2.13</v>
      </c>
      <c r="B5327">
        <f t="shared" si="89"/>
        <v>1</v>
      </c>
    </row>
    <row r="5328" spans="1:2" x14ac:dyDescent="0.35">
      <c r="A5328">
        <v>2.13</v>
      </c>
      <c r="B5328">
        <f t="shared" si="89"/>
        <v>1</v>
      </c>
    </row>
    <row r="5329" spans="1:2" x14ac:dyDescent="0.35">
      <c r="A5329">
        <v>2.14</v>
      </c>
      <c r="B5329">
        <f t="shared" si="89"/>
        <v>1</v>
      </c>
    </row>
    <row r="5330" spans="1:2" x14ac:dyDescent="0.35">
      <c r="A5330">
        <v>2.14</v>
      </c>
      <c r="B5330">
        <f t="shared" si="89"/>
        <v>1</v>
      </c>
    </row>
    <row r="5331" spans="1:2" x14ac:dyDescent="0.35">
      <c r="A5331">
        <v>2.14</v>
      </c>
      <c r="B5331">
        <f t="shared" si="89"/>
        <v>1</v>
      </c>
    </row>
    <row r="5332" spans="1:2" x14ac:dyDescent="0.35">
      <c r="A5332">
        <v>2.14</v>
      </c>
      <c r="B5332">
        <f t="shared" si="89"/>
        <v>1</v>
      </c>
    </row>
    <row r="5333" spans="1:2" x14ac:dyDescent="0.35">
      <c r="A5333">
        <v>2.14</v>
      </c>
      <c r="B5333">
        <f t="shared" si="89"/>
        <v>1</v>
      </c>
    </row>
    <row r="5334" spans="1:2" x14ac:dyDescent="0.35">
      <c r="A5334">
        <v>2.15</v>
      </c>
      <c r="B5334">
        <f t="shared" si="89"/>
        <v>1</v>
      </c>
    </row>
    <row r="5335" spans="1:2" x14ac:dyDescent="0.35">
      <c r="A5335">
        <v>2.15</v>
      </c>
      <c r="B5335">
        <f t="shared" si="89"/>
        <v>1</v>
      </c>
    </row>
    <row r="5336" spans="1:2" x14ac:dyDescent="0.35">
      <c r="A5336">
        <v>2.15</v>
      </c>
      <c r="B5336">
        <f t="shared" si="89"/>
        <v>1</v>
      </c>
    </row>
    <row r="5337" spans="1:2" x14ac:dyDescent="0.35">
      <c r="A5337">
        <v>2.15</v>
      </c>
      <c r="B5337">
        <f t="shared" si="89"/>
        <v>1</v>
      </c>
    </row>
    <row r="5338" spans="1:2" x14ac:dyDescent="0.35">
      <c r="A5338">
        <v>2.16</v>
      </c>
      <c r="B5338">
        <f t="shared" si="89"/>
        <v>1</v>
      </c>
    </row>
    <row r="5339" spans="1:2" x14ac:dyDescent="0.35">
      <c r="A5339">
        <v>2.16</v>
      </c>
      <c r="B5339">
        <f t="shared" si="89"/>
        <v>1</v>
      </c>
    </row>
    <row r="5340" spans="1:2" x14ac:dyDescent="0.35">
      <c r="A5340">
        <v>2.17</v>
      </c>
      <c r="B5340">
        <f t="shared" si="89"/>
        <v>1</v>
      </c>
    </row>
    <row r="5341" spans="1:2" x14ac:dyDescent="0.35">
      <c r="A5341">
        <v>2.17</v>
      </c>
      <c r="B5341">
        <f t="shared" si="89"/>
        <v>1</v>
      </c>
    </row>
    <row r="5342" spans="1:2" x14ac:dyDescent="0.35">
      <c r="A5342">
        <v>2.17</v>
      </c>
      <c r="B5342">
        <f t="shared" si="89"/>
        <v>1</v>
      </c>
    </row>
    <row r="5343" spans="1:2" x14ac:dyDescent="0.35">
      <c r="A5343">
        <v>2.17</v>
      </c>
      <c r="B5343">
        <f t="shared" si="89"/>
        <v>1</v>
      </c>
    </row>
    <row r="5344" spans="1:2" x14ac:dyDescent="0.35">
      <c r="A5344">
        <v>2.17</v>
      </c>
      <c r="B5344">
        <f t="shared" si="89"/>
        <v>1</v>
      </c>
    </row>
    <row r="5345" spans="1:2" x14ac:dyDescent="0.35">
      <c r="A5345">
        <v>2.1800000000000002</v>
      </c>
      <c r="B5345">
        <f t="shared" si="89"/>
        <v>1</v>
      </c>
    </row>
    <row r="5346" spans="1:2" x14ac:dyDescent="0.35">
      <c r="A5346">
        <v>2.19</v>
      </c>
      <c r="B5346">
        <f t="shared" si="89"/>
        <v>1</v>
      </c>
    </row>
    <row r="5347" spans="1:2" x14ac:dyDescent="0.35">
      <c r="A5347">
        <v>2.19</v>
      </c>
      <c r="B5347">
        <f t="shared" si="89"/>
        <v>1</v>
      </c>
    </row>
    <row r="5348" spans="1:2" x14ac:dyDescent="0.35">
      <c r="A5348">
        <v>2.19</v>
      </c>
      <c r="B5348">
        <f t="shared" si="89"/>
        <v>1</v>
      </c>
    </row>
    <row r="5349" spans="1:2" x14ac:dyDescent="0.35">
      <c r="A5349">
        <v>2.19</v>
      </c>
      <c r="B5349">
        <f t="shared" si="89"/>
        <v>1</v>
      </c>
    </row>
    <row r="5350" spans="1:2" x14ac:dyDescent="0.35">
      <c r="A5350">
        <v>2.19</v>
      </c>
      <c r="B5350">
        <f t="shared" si="89"/>
        <v>1</v>
      </c>
    </row>
    <row r="5351" spans="1:2" x14ac:dyDescent="0.35">
      <c r="A5351">
        <v>2.19</v>
      </c>
      <c r="B5351">
        <f t="shared" si="89"/>
        <v>1</v>
      </c>
    </row>
    <row r="5352" spans="1:2" x14ac:dyDescent="0.35">
      <c r="A5352">
        <v>2.19</v>
      </c>
      <c r="B5352">
        <f t="shared" si="89"/>
        <v>1</v>
      </c>
    </row>
    <row r="5353" spans="1:2" x14ac:dyDescent="0.35">
      <c r="A5353">
        <v>2.2000000000000002</v>
      </c>
      <c r="B5353">
        <f t="shared" si="89"/>
        <v>1</v>
      </c>
    </row>
    <row r="5354" spans="1:2" x14ac:dyDescent="0.35">
      <c r="A5354">
        <v>2.2000000000000002</v>
      </c>
      <c r="B5354">
        <f t="shared" si="89"/>
        <v>1</v>
      </c>
    </row>
    <row r="5355" spans="1:2" x14ac:dyDescent="0.35">
      <c r="A5355">
        <v>2.21</v>
      </c>
      <c r="B5355">
        <f t="shared" si="89"/>
        <v>1</v>
      </c>
    </row>
    <row r="5356" spans="1:2" x14ac:dyDescent="0.35">
      <c r="A5356">
        <v>2.21</v>
      </c>
      <c r="B5356">
        <f t="shared" si="89"/>
        <v>1</v>
      </c>
    </row>
    <row r="5357" spans="1:2" x14ac:dyDescent="0.35">
      <c r="A5357">
        <v>2.21</v>
      </c>
      <c r="B5357">
        <f t="shared" si="89"/>
        <v>1</v>
      </c>
    </row>
    <row r="5358" spans="1:2" x14ac:dyDescent="0.35">
      <c r="A5358">
        <v>2.2200000000000002</v>
      </c>
      <c r="B5358">
        <f t="shared" si="89"/>
        <v>1</v>
      </c>
    </row>
    <row r="5359" spans="1:2" x14ac:dyDescent="0.35">
      <c r="A5359">
        <v>2.2200000000000002</v>
      </c>
      <c r="B5359">
        <f t="shared" si="89"/>
        <v>1</v>
      </c>
    </row>
    <row r="5360" spans="1:2" x14ac:dyDescent="0.35">
      <c r="A5360">
        <v>2.2200000000000002</v>
      </c>
      <c r="B5360">
        <f t="shared" si="89"/>
        <v>1</v>
      </c>
    </row>
    <row r="5361" spans="1:2" x14ac:dyDescent="0.35">
      <c r="A5361">
        <v>2.23</v>
      </c>
      <c r="B5361">
        <f t="shared" si="89"/>
        <v>1</v>
      </c>
    </row>
    <row r="5362" spans="1:2" x14ac:dyDescent="0.35">
      <c r="A5362">
        <v>2.2400000000000002</v>
      </c>
      <c r="B5362">
        <f t="shared" si="89"/>
        <v>1</v>
      </c>
    </row>
    <row r="5363" spans="1:2" x14ac:dyDescent="0.35">
      <c r="A5363">
        <v>2.2400000000000002</v>
      </c>
      <c r="B5363">
        <f t="shared" si="89"/>
        <v>1</v>
      </c>
    </row>
    <row r="5364" spans="1:2" x14ac:dyDescent="0.35">
      <c r="A5364">
        <v>2.25</v>
      </c>
      <c r="B5364">
        <f t="shared" si="89"/>
        <v>1</v>
      </c>
    </row>
    <row r="5365" spans="1:2" x14ac:dyDescent="0.35">
      <c r="A5365">
        <v>2.25</v>
      </c>
      <c r="B5365">
        <f t="shared" si="89"/>
        <v>1</v>
      </c>
    </row>
    <row r="5366" spans="1:2" x14ac:dyDescent="0.35">
      <c r="A5366">
        <v>2.25</v>
      </c>
      <c r="B5366">
        <f t="shared" si="89"/>
        <v>1</v>
      </c>
    </row>
    <row r="5367" spans="1:2" x14ac:dyDescent="0.35">
      <c r="A5367">
        <v>2.2599999999999998</v>
      </c>
      <c r="B5367">
        <f t="shared" si="89"/>
        <v>1</v>
      </c>
    </row>
    <row r="5368" spans="1:2" x14ac:dyDescent="0.35">
      <c r="A5368">
        <v>2.2599999999999998</v>
      </c>
      <c r="B5368">
        <f t="shared" si="89"/>
        <v>1</v>
      </c>
    </row>
    <row r="5369" spans="1:2" x14ac:dyDescent="0.35">
      <c r="A5369">
        <v>2.2599999999999998</v>
      </c>
      <c r="B5369">
        <f t="shared" si="89"/>
        <v>1</v>
      </c>
    </row>
    <row r="5370" spans="1:2" x14ac:dyDescent="0.35">
      <c r="A5370">
        <v>2.27</v>
      </c>
      <c r="B5370">
        <f t="shared" si="89"/>
        <v>1</v>
      </c>
    </row>
    <row r="5371" spans="1:2" x14ac:dyDescent="0.35">
      <c r="A5371">
        <v>2.27</v>
      </c>
      <c r="B5371">
        <f t="shared" si="89"/>
        <v>1</v>
      </c>
    </row>
    <row r="5372" spans="1:2" x14ac:dyDescent="0.35">
      <c r="A5372">
        <v>2.27</v>
      </c>
      <c r="B5372">
        <f t="shared" si="89"/>
        <v>1</v>
      </c>
    </row>
    <row r="5373" spans="1:2" x14ac:dyDescent="0.35">
      <c r="A5373">
        <v>2.27</v>
      </c>
      <c r="B5373">
        <f t="shared" si="89"/>
        <v>1</v>
      </c>
    </row>
    <row r="5374" spans="1:2" x14ac:dyDescent="0.35">
      <c r="A5374">
        <v>2.27</v>
      </c>
      <c r="B5374">
        <f t="shared" si="89"/>
        <v>1</v>
      </c>
    </row>
    <row r="5375" spans="1:2" x14ac:dyDescent="0.35">
      <c r="A5375">
        <v>2.2799999999999998</v>
      </c>
      <c r="B5375">
        <f t="shared" si="89"/>
        <v>1</v>
      </c>
    </row>
    <row r="5376" spans="1:2" x14ac:dyDescent="0.35">
      <c r="A5376">
        <v>2.2799999999999998</v>
      </c>
      <c r="B5376">
        <f t="shared" si="89"/>
        <v>1</v>
      </c>
    </row>
    <row r="5377" spans="1:2" x14ac:dyDescent="0.35">
      <c r="A5377">
        <v>2.2799999999999998</v>
      </c>
      <c r="B5377">
        <f t="shared" si="89"/>
        <v>1</v>
      </c>
    </row>
    <row r="5378" spans="1:2" x14ac:dyDescent="0.35">
      <c r="A5378">
        <v>2.29</v>
      </c>
      <c r="B5378">
        <f t="shared" si="89"/>
        <v>1</v>
      </c>
    </row>
    <row r="5379" spans="1:2" x14ac:dyDescent="0.35">
      <c r="A5379">
        <v>2.29</v>
      </c>
      <c r="B5379">
        <f t="shared" ref="B5379:B5442" si="90">SIGN(A5379)</f>
        <v>1</v>
      </c>
    </row>
    <row r="5380" spans="1:2" x14ac:dyDescent="0.35">
      <c r="A5380">
        <v>2.29</v>
      </c>
      <c r="B5380">
        <f t="shared" si="90"/>
        <v>1</v>
      </c>
    </row>
    <row r="5381" spans="1:2" x14ac:dyDescent="0.35">
      <c r="A5381">
        <v>2.29</v>
      </c>
      <c r="B5381">
        <f t="shared" si="90"/>
        <v>1</v>
      </c>
    </row>
    <row r="5382" spans="1:2" x14ac:dyDescent="0.35">
      <c r="A5382">
        <v>2.29</v>
      </c>
      <c r="B5382">
        <f t="shared" si="90"/>
        <v>1</v>
      </c>
    </row>
    <row r="5383" spans="1:2" x14ac:dyDescent="0.35">
      <c r="A5383">
        <v>2.2999999999999998</v>
      </c>
      <c r="B5383">
        <f t="shared" si="90"/>
        <v>1</v>
      </c>
    </row>
    <row r="5384" spans="1:2" x14ac:dyDescent="0.35">
      <c r="A5384">
        <v>2.2999999999999998</v>
      </c>
      <c r="B5384">
        <f t="shared" si="90"/>
        <v>1</v>
      </c>
    </row>
    <row r="5385" spans="1:2" x14ac:dyDescent="0.35">
      <c r="A5385">
        <v>2.2999999999999998</v>
      </c>
      <c r="B5385">
        <f t="shared" si="90"/>
        <v>1</v>
      </c>
    </row>
    <row r="5386" spans="1:2" x14ac:dyDescent="0.35">
      <c r="A5386">
        <v>2.31</v>
      </c>
      <c r="B5386">
        <f t="shared" si="90"/>
        <v>1</v>
      </c>
    </row>
    <row r="5387" spans="1:2" x14ac:dyDescent="0.35">
      <c r="A5387">
        <v>2.31</v>
      </c>
      <c r="B5387">
        <f t="shared" si="90"/>
        <v>1</v>
      </c>
    </row>
    <row r="5388" spans="1:2" x14ac:dyDescent="0.35">
      <c r="A5388">
        <v>2.31</v>
      </c>
      <c r="B5388">
        <f t="shared" si="90"/>
        <v>1</v>
      </c>
    </row>
    <row r="5389" spans="1:2" x14ac:dyDescent="0.35">
      <c r="A5389">
        <v>2.3199999999999998</v>
      </c>
      <c r="B5389">
        <f t="shared" si="90"/>
        <v>1</v>
      </c>
    </row>
    <row r="5390" spans="1:2" x14ac:dyDescent="0.35">
      <c r="A5390">
        <v>2.3199999999999998</v>
      </c>
      <c r="B5390">
        <f t="shared" si="90"/>
        <v>1</v>
      </c>
    </row>
    <row r="5391" spans="1:2" x14ac:dyDescent="0.35">
      <c r="A5391">
        <v>2.3199999999999998</v>
      </c>
      <c r="B5391">
        <f t="shared" si="90"/>
        <v>1</v>
      </c>
    </row>
    <row r="5392" spans="1:2" x14ac:dyDescent="0.35">
      <c r="A5392">
        <v>2.33</v>
      </c>
      <c r="B5392">
        <f t="shared" si="90"/>
        <v>1</v>
      </c>
    </row>
    <row r="5393" spans="1:2" x14ac:dyDescent="0.35">
      <c r="A5393">
        <v>2.33</v>
      </c>
      <c r="B5393">
        <f t="shared" si="90"/>
        <v>1</v>
      </c>
    </row>
    <row r="5394" spans="1:2" x14ac:dyDescent="0.35">
      <c r="A5394">
        <v>2.33</v>
      </c>
      <c r="B5394">
        <f t="shared" si="90"/>
        <v>1</v>
      </c>
    </row>
    <row r="5395" spans="1:2" x14ac:dyDescent="0.35">
      <c r="A5395">
        <v>2.35</v>
      </c>
      <c r="B5395">
        <f t="shared" si="90"/>
        <v>1</v>
      </c>
    </row>
    <row r="5396" spans="1:2" x14ac:dyDescent="0.35">
      <c r="A5396">
        <v>2.35</v>
      </c>
      <c r="B5396">
        <f t="shared" si="90"/>
        <v>1</v>
      </c>
    </row>
    <row r="5397" spans="1:2" x14ac:dyDescent="0.35">
      <c r="A5397">
        <v>2.36</v>
      </c>
      <c r="B5397">
        <f t="shared" si="90"/>
        <v>1</v>
      </c>
    </row>
    <row r="5398" spans="1:2" x14ac:dyDescent="0.35">
      <c r="A5398">
        <v>2.37</v>
      </c>
      <c r="B5398">
        <f t="shared" si="90"/>
        <v>1</v>
      </c>
    </row>
    <row r="5399" spans="1:2" x14ac:dyDescent="0.35">
      <c r="A5399">
        <v>2.37</v>
      </c>
      <c r="B5399">
        <f t="shared" si="90"/>
        <v>1</v>
      </c>
    </row>
    <row r="5400" spans="1:2" x14ac:dyDescent="0.35">
      <c r="A5400">
        <v>2.37</v>
      </c>
      <c r="B5400">
        <f t="shared" si="90"/>
        <v>1</v>
      </c>
    </row>
    <row r="5401" spans="1:2" x14ac:dyDescent="0.35">
      <c r="A5401">
        <v>2.37</v>
      </c>
      <c r="B5401">
        <f t="shared" si="90"/>
        <v>1</v>
      </c>
    </row>
    <row r="5402" spans="1:2" x14ac:dyDescent="0.35">
      <c r="A5402">
        <v>2.38</v>
      </c>
      <c r="B5402">
        <f t="shared" si="90"/>
        <v>1</v>
      </c>
    </row>
    <row r="5403" spans="1:2" x14ac:dyDescent="0.35">
      <c r="A5403">
        <v>2.39</v>
      </c>
      <c r="B5403">
        <f t="shared" si="90"/>
        <v>1</v>
      </c>
    </row>
    <row r="5404" spans="1:2" x14ac:dyDescent="0.35">
      <c r="A5404">
        <v>2.39</v>
      </c>
      <c r="B5404">
        <f t="shared" si="90"/>
        <v>1</v>
      </c>
    </row>
    <row r="5405" spans="1:2" x14ac:dyDescent="0.35">
      <c r="A5405">
        <v>2.39</v>
      </c>
      <c r="B5405">
        <f t="shared" si="90"/>
        <v>1</v>
      </c>
    </row>
    <row r="5406" spans="1:2" x14ac:dyDescent="0.35">
      <c r="A5406">
        <v>2.39</v>
      </c>
      <c r="B5406">
        <f t="shared" si="90"/>
        <v>1</v>
      </c>
    </row>
    <row r="5407" spans="1:2" x14ac:dyDescent="0.35">
      <c r="A5407">
        <v>2.4</v>
      </c>
      <c r="B5407">
        <f t="shared" si="90"/>
        <v>1</v>
      </c>
    </row>
    <row r="5408" spans="1:2" x14ac:dyDescent="0.35">
      <c r="A5408">
        <v>2.41</v>
      </c>
      <c r="B5408">
        <f t="shared" si="90"/>
        <v>1</v>
      </c>
    </row>
    <row r="5409" spans="1:2" x14ac:dyDescent="0.35">
      <c r="A5409">
        <v>2.42</v>
      </c>
      <c r="B5409">
        <f t="shared" si="90"/>
        <v>1</v>
      </c>
    </row>
    <row r="5410" spans="1:2" x14ac:dyDescent="0.35">
      <c r="A5410">
        <v>2.42</v>
      </c>
      <c r="B5410">
        <f t="shared" si="90"/>
        <v>1</v>
      </c>
    </row>
    <row r="5411" spans="1:2" x14ac:dyDescent="0.35">
      <c r="A5411">
        <v>2.4300000000000002</v>
      </c>
      <c r="B5411">
        <f t="shared" si="90"/>
        <v>1</v>
      </c>
    </row>
    <row r="5412" spans="1:2" x14ac:dyDescent="0.35">
      <c r="A5412">
        <v>2.44</v>
      </c>
      <c r="B5412">
        <f t="shared" si="90"/>
        <v>1</v>
      </c>
    </row>
    <row r="5413" spans="1:2" x14ac:dyDescent="0.35">
      <c r="A5413">
        <v>2.44</v>
      </c>
      <c r="B5413">
        <f t="shared" si="90"/>
        <v>1</v>
      </c>
    </row>
    <row r="5414" spans="1:2" x14ac:dyDescent="0.35">
      <c r="A5414">
        <v>2.44</v>
      </c>
      <c r="B5414">
        <f t="shared" si="90"/>
        <v>1</v>
      </c>
    </row>
    <row r="5415" spans="1:2" x14ac:dyDescent="0.35">
      <c r="A5415">
        <v>2.4500000000000002</v>
      </c>
      <c r="B5415">
        <f t="shared" si="90"/>
        <v>1</v>
      </c>
    </row>
    <row r="5416" spans="1:2" x14ac:dyDescent="0.35">
      <c r="A5416">
        <v>2.4500000000000002</v>
      </c>
      <c r="B5416">
        <f t="shared" si="90"/>
        <v>1</v>
      </c>
    </row>
    <row r="5417" spans="1:2" x14ac:dyDescent="0.35">
      <c r="A5417">
        <v>2.4500000000000002</v>
      </c>
      <c r="B5417">
        <f t="shared" si="90"/>
        <v>1</v>
      </c>
    </row>
    <row r="5418" spans="1:2" x14ac:dyDescent="0.35">
      <c r="A5418">
        <v>2.4500000000000002</v>
      </c>
      <c r="B5418">
        <f t="shared" si="90"/>
        <v>1</v>
      </c>
    </row>
    <row r="5419" spans="1:2" x14ac:dyDescent="0.35">
      <c r="A5419">
        <v>2.4500000000000002</v>
      </c>
      <c r="B5419">
        <f t="shared" si="90"/>
        <v>1</v>
      </c>
    </row>
    <row r="5420" spans="1:2" x14ac:dyDescent="0.35">
      <c r="A5420">
        <v>2.4500000000000002</v>
      </c>
      <c r="B5420">
        <f t="shared" si="90"/>
        <v>1</v>
      </c>
    </row>
    <row r="5421" spans="1:2" x14ac:dyDescent="0.35">
      <c r="A5421">
        <v>2.46</v>
      </c>
      <c r="B5421">
        <f t="shared" si="90"/>
        <v>1</v>
      </c>
    </row>
    <row r="5422" spans="1:2" x14ac:dyDescent="0.35">
      <c r="A5422">
        <v>2.46</v>
      </c>
      <c r="B5422">
        <f t="shared" si="90"/>
        <v>1</v>
      </c>
    </row>
    <row r="5423" spans="1:2" x14ac:dyDescent="0.35">
      <c r="A5423">
        <v>2.46</v>
      </c>
      <c r="B5423">
        <f t="shared" si="90"/>
        <v>1</v>
      </c>
    </row>
    <row r="5424" spans="1:2" x14ac:dyDescent="0.35">
      <c r="A5424">
        <v>2.46</v>
      </c>
      <c r="B5424">
        <f t="shared" si="90"/>
        <v>1</v>
      </c>
    </row>
    <row r="5425" spans="1:2" x14ac:dyDescent="0.35">
      <c r="A5425">
        <v>2.4700000000000002</v>
      </c>
      <c r="B5425">
        <f t="shared" si="90"/>
        <v>1</v>
      </c>
    </row>
    <row r="5426" spans="1:2" x14ac:dyDescent="0.35">
      <c r="A5426">
        <v>2.48</v>
      </c>
      <c r="B5426">
        <f t="shared" si="90"/>
        <v>1</v>
      </c>
    </row>
    <row r="5427" spans="1:2" x14ac:dyDescent="0.35">
      <c r="A5427">
        <v>2.4900000000000002</v>
      </c>
      <c r="B5427">
        <f t="shared" si="90"/>
        <v>1</v>
      </c>
    </row>
    <row r="5428" spans="1:2" x14ac:dyDescent="0.35">
      <c r="A5428">
        <v>2.5</v>
      </c>
      <c r="B5428">
        <f t="shared" si="90"/>
        <v>1</v>
      </c>
    </row>
    <row r="5429" spans="1:2" x14ac:dyDescent="0.35">
      <c r="A5429">
        <v>2.5099999999999998</v>
      </c>
      <c r="B5429">
        <f t="shared" si="90"/>
        <v>1</v>
      </c>
    </row>
    <row r="5430" spans="1:2" x14ac:dyDescent="0.35">
      <c r="A5430">
        <v>2.5099999999999998</v>
      </c>
      <c r="B5430">
        <f t="shared" si="90"/>
        <v>1</v>
      </c>
    </row>
    <row r="5431" spans="1:2" x14ac:dyDescent="0.35">
      <c r="A5431">
        <v>2.5099999999999998</v>
      </c>
      <c r="B5431">
        <f t="shared" si="90"/>
        <v>1</v>
      </c>
    </row>
    <row r="5432" spans="1:2" x14ac:dyDescent="0.35">
      <c r="A5432">
        <v>2.52</v>
      </c>
      <c r="B5432">
        <f t="shared" si="90"/>
        <v>1</v>
      </c>
    </row>
    <row r="5433" spans="1:2" x14ac:dyDescent="0.35">
      <c r="A5433">
        <v>2.52</v>
      </c>
      <c r="B5433">
        <f t="shared" si="90"/>
        <v>1</v>
      </c>
    </row>
    <row r="5434" spans="1:2" x14ac:dyDescent="0.35">
      <c r="A5434">
        <v>2.52</v>
      </c>
      <c r="B5434">
        <f t="shared" si="90"/>
        <v>1</v>
      </c>
    </row>
    <row r="5435" spans="1:2" x14ac:dyDescent="0.35">
      <c r="A5435">
        <v>2.5299999999999998</v>
      </c>
      <c r="B5435">
        <f t="shared" si="90"/>
        <v>1</v>
      </c>
    </row>
    <row r="5436" spans="1:2" x14ac:dyDescent="0.35">
      <c r="A5436">
        <v>2.54</v>
      </c>
      <c r="B5436">
        <f t="shared" si="90"/>
        <v>1</v>
      </c>
    </row>
    <row r="5437" spans="1:2" x14ac:dyDescent="0.35">
      <c r="A5437">
        <v>2.5499999999999998</v>
      </c>
      <c r="B5437">
        <f t="shared" si="90"/>
        <v>1</v>
      </c>
    </row>
    <row r="5438" spans="1:2" x14ac:dyDescent="0.35">
      <c r="A5438">
        <v>2.56</v>
      </c>
      <c r="B5438">
        <f t="shared" si="90"/>
        <v>1</v>
      </c>
    </row>
    <row r="5439" spans="1:2" x14ac:dyDescent="0.35">
      <c r="A5439">
        <v>2.56</v>
      </c>
      <c r="B5439">
        <f t="shared" si="90"/>
        <v>1</v>
      </c>
    </row>
    <row r="5440" spans="1:2" x14ac:dyDescent="0.35">
      <c r="A5440">
        <v>2.57</v>
      </c>
      <c r="B5440">
        <f t="shared" si="90"/>
        <v>1</v>
      </c>
    </row>
    <row r="5441" spans="1:2" x14ac:dyDescent="0.35">
      <c r="A5441">
        <v>2.57</v>
      </c>
      <c r="B5441">
        <f t="shared" si="90"/>
        <v>1</v>
      </c>
    </row>
    <row r="5442" spans="1:2" x14ac:dyDescent="0.35">
      <c r="A5442">
        <v>2.57</v>
      </c>
      <c r="B5442">
        <f t="shared" si="90"/>
        <v>1</v>
      </c>
    </row>
    <row r="5443" spans="1:2" x14ac:dyDescent="0.35">
      <c r="A5443">
        <v>2.57</v>
      </c>
      <c r="B5443">
        <f t="shared" ref="B5443:B5506" si="91">SIGN(A5443)</f>
        <v>1</v>
      </c>
    </row>
    <row r="5444" spans="1:2" x14ac:dyDescent="0.35">
      <c r="A5444">
        <v>2.58</v>
      </c>
      <c r="B5444">
        <f t="shared" si="91"/>
        <v>1</v>
      </c>
    </row>
    <row r="5445" spans="1:2" x14ac:dyDescent="0.35">
      <c r="A5445">
        <v>2.58</v>
      </c>
      <c r="B5445">
        <f t="shared" si="91"/>
        <v>1</v>
      </c>
    </row>
    <row r="5446" spans="1:2" x14ac:dyDescent="0.35">
      <c r="A5446">
        <v>2.61</v>
      </c>
      <c r="B5446">
        <f t="shared" si="91"/>
        <v>1</v>
      </c>
    </row>
    <row r="5447" spans="1:2" x14ac:dyDescent="0.35">
      <c r="A5447">
        <v>2.62</v>
      </c>
      <c r="B5447">
        <f t="shared" si="91"/>
        <v>1</v>
      </c>
    </row>
    <row r="5448" spans="1:2" x14ac:dyDescent="0.35">
      <c r="A5448">
        <v>2.62</v>
      </c>
      <c r="B5448">
        <f t="shared" si="91"/>
        <v>1</v>
      </c>
    </row>
    <row r="5449" spans="1:2" x14ac:dyDescent="0.35">
      <c r="A5449">
        <v>2.62</v>
      </c>
      <c r="B5449">
        <f t="shared" si="91"/>
        <v>1</v>
      </c>
    </row>
    <row r="5450" spans="1:2" x14ac:dyDescent="0.35">
      <c r="A5450">
        <v>2.62</v>
      </c>
      <c r="B5450">
        <f t="shared" si="91"/>
        <v>1</v>
      </c>
    </row>
    <row r="5451" spans="1:2" x14ac:dyDescent="0.35">
      <c r="A5451">
        <v>2.62</v>
      </c>
      <c r="B5451">
        <f t="shared" si="91"/>
        <v>1</v>
      </c>
    </row>
    <row r="5452" spans="1:2" x14ac:dyDescent="0.35">
      <c r="A5452">
        <v>2.64</v>
      </c>
      <c r="B5452">
        <f t="shared" si="91"/>
        <v>1</v>
      </c>
    </row>
    <row r="5453" spans="1:2" x14ac:dyDescent="0.35">
      <c r="A5453">
        <v>2.65</v>
      </c>
      <c r="B5453">
        <f t="shared" si="91"/>
        <v>1</v>
      </c>
    </row>
    <row r="5454" spans="1:2" x14ac:dyDescent="0.35">
      <c r="A5454">
        <v>2.65</v>
      </c>
      <c r="B5454">
        <f t="shared" si="91"/>
        <v>1</v>
      </c>
    </row>
    <row r="5455" spans="1:2" x14ac:dyDescent="0.35">
      <c r="A5455">
        <v>2.65</v>
      </c>
      <c r="B5455">
        <f t="shared" si="91"/>
        <v>1</v>
      </c>
    </row>
    <row r="5456" spans="1:2" x14ac:dyDescent="0.35">
      <c r="A5456">
        <v>2.65</v>
      </c>
      <c r="B5456">
        <f t="shared" si="91"/>
        <v>1</v>
      </c>
    </row>
    <row r="5457" spans="1:2" x14ac:dyDescent="0.35">
      <c r="A5457">
        <v>2.65</v>
      </c>
      <c r="B5457">
        <f t="shared" si="91"/>
        <v>1</v>
      </c>
    </row>
    <row r="5458" spans="1:2" x14ac:dyDescent="0.35">
      <c r="A5458">
        <v>2.66</v>
      </c>
      <c r="B5458">
        <f t="shared" si="91"/>
        <v>1</v>
      </c>
    </row>
    <row r="5459" spans="1:2" x14ac:dyDescent="0.35">
      <c r="A5459">
        <v>2.68</v>
      </c>
      <c r="B5459">
        <f t="shared" si="91"/>
        <v>1</v>
      </c>
    </row>
    <row r="5460" spans="1:2" x14ac:dyDescent="0.35">
      <c r="A5460">
        <v>2.68</v>
      </c>
      <c r="B5460">
        <f t="shared" si="91"/>
        <v>1</v>
      </c>
    </row>
    <row r="5461" spans="1:2" x14ac:dyDescent="0.35">
      <c r="A5461">
        <v>2.69</v>
      </c>
      <c r="B5461">
        <f t="shared" si="91"/>
        <v>1</v>
      </c>
    </row>
    <row r="5462" spans="1:2" x14ac:dyDescent="0.35">
      <c r="A5462">
        <v>2.69</v>
      </c>
      <c r="B5462">
        <f t="shared" si="91"/>
        <v>1</v>
      </c>
    </row>
    <row r="5463" spans="1:2" x14ac:dyDescent="0.35">
      <c r="A5463">
        <v>2.69</v>
      </c>
      <c r="B5463">
        <f t="shared" si="91"/>
        <v>1</v>
      </c>
    </row>
    <row r="5464" spans="1:2" x14ac:dyDescent="0.35">
      <c r="A5464">
        <v>2.7</v>
      </c>
      <c r="B5464">
        <f t="shared" si="91"/>
        <v>1</v>
      </c>
    </row>
    <row r="5465" spans="1:2" x14ac:dyDescent="0.35">
      <c r="A5465">
        <v>2.7</v>
      </c>
      <c r="B5465">
        <f t="shared" si="91"/>
        <v>1</v>
      </c>
    </row>
    <row r="5466" spans="1:2" x14ac:dyDescent="0.35">
      <c r="A5466">
        <v>2.7</v>
      </c>
      <c r="B5466">
        <f t="shared" si="91"/>
        <v>1</v>
      </c>
    </row>
    <row r="5467" spans="1:2" x14ac:dyDescent="0.35">
      <c r="A5467">
        <v>2.7</v>
      </c>
      <c r="B5467">
        <f t="shared" si="91"/>
        <v>1</v>
      </c>
    </row>
    <row r="5468" spans="1:2" x14ac:dyDescent="0.35">
      <c r="A5468">
        <v>2.71</v>
      </c>
      <c r="B5468">
        <f t="shared" si="91"/>
        <v>1</v>
      </c>
    </row>
    <row r="5469" spans="1:2" x14ac:dyDescent="0.35">
      <c r="A5469">
        <v>2.73</v>
      </c>
      <c r="B5469">
        <f t="shared" si="91"/>
        <v>1</v>
      </c>
    </row>
    <row r="5470" spans="1:2" x14ac:dyDescent="0.35">
      <c r="A5470">
        <v>2.73</v>
      </c>
      <c r="B5470">
        <f t="shared" si="91"/>
        <v>1</v>
      </c>
    </row>
    <row r="5471" spans="1:2" x14ac:dyDescent="0.35">
      <c r="A5471">
        <v>2.73</v>
      </c>
      <c r="B5471">
        <f t="shared" si="91"/>
        <v>1</v>
      </c>
    </row>
    <row r="5472" spans="1:2" x14ac:dyDescent="0.35">
      <c r="A5472">
        <v>2.75</v>
      </c>
      <c r="B5472">
        <f t="shared" si="91"/>
        <v>1</v>
      </c>
    </row>
    <row r="5473" spans="1:2" x14ac:dyDescent="0.35">
      <c r="A5473">
        <v>2.75</v>
      </c>
      <c r="B5473">
        <f t="shared" si="91"/>
        <v>1</v>
      </c>
    </row>
    <row r="5474" spans="1:2" x14ac:dyDescent="0.35">
      <c r="A5474">
        <v>2.75</v>
      </c>
      <c r="B5474">
        <f t="shared" si="91"/>
        <v>1</v>
      </c>
    </row>
    <row r="5475" spans="1:2" x14ac:dyDescent="0.35">
      <c r="A5475">
        <v>2.77</v>
      </c>
      <c r="B5475">
        <f t="shared" si="91"/>
        <v>1</v>
      </c>
    </row>
    <row r="5476" spans="1:2" x14ac:dyDescent="0.35">
      <c r="A5476">
        <v>2.77</v>
      </c>
      <c r="B5476">
        <f t="shared" si="91"/>
        <v>1</v>
      </c>
    </row>
    <row r="5477" spans="1:2" x14ac:dyDescent="0.35">
      <c r="A5477">
        <v>2.78</v>
      </c>
      <c r="B5477">
        <f t="shared" si="91"/>
        <v>1</v>
      </c>
    </row>
    <row r="5478" spans="1:2" x14ac:dyDescent="0.35">
      <c r="A5478">
        <v>2.79</v>
      </c>
      <c r="B5478">
        <f t="shared" si="91"/>
        <v>1</v>
      </c>
    </row>
    <row r="5479" spans="1:2" x14ac:dyDescent="0.35">
      <c r="A5479">
        <v>2.8</v>
      </c>
      <c r="B5479">
        <f t="shared" si="91"/>
        <v>1</v>
      </c>
    </row>
    <row r="5480" spans="1:2" x14ac:dyDescent="0.35">
      <c r="A5480">
        <v>2.8</v>
      </c>
      <c r="B5480">
        <f t="shared" si="91"/>
        <v>1</v>
      </c>
    </row>
    <row r="5481" spans="1:2" x14ac:dyDescent="0.35">
      <c r="A5481">
        <v>2.8</v>
      </c>
      <c r="B5481">
        <f t="shared" si="91"/>
        <v>1</v>
      </c>
    </row>
    <row r="5482" spans="1:2" x14ac:dyDescent="0.35">
      <c r="A5482">
        <v>2.8</v>
      </c>
      <c r="B5482">
        <f t="shared" si="91"/>
        <v>1</v>
      </c>
    </row>
    <row r="5483" spans="1:2" x14ac:dyDescent="0.35">
      <c r="A5483">
        <v>2.81</v>
      </c>
      <c r="B5483">
        <f t="shared" si="91"/>
        <v>1</v>
      </c>
    </row>
    <row r="5484" spans="1:2" x14ac:dyDescent="0.35">
      <c r="A5484">
        <v>2.81</v>
      </c>
      <c r="B5484">
        <f t="shared" si="91"/>
        <v>1</v>
      </c>
    </row>
    <row r="5485" spans="1:2" x14ac:dyDescent="0.35">
      <c r="A5485">
        <v>2.81</v>
      </c>
      <c r="B5485">
        <f t="shared" si="91"/>
        <v>1</v>
      </c>
    </row>
    <row r="5486" spans="1:2" x14ac:dyDescent="0.35">
      <c r="A5486">
        <v>2.82</v>
      </c>
      <c r="B5486">
        <f t="shared" si="91"/>
        <v>1</v>
      </c>
    </row>
    <row r="5487" spans="1:2" x14ac:dyDescent="0.35">
      <c r="A5487">
        <v>2.84</v>
      </c>
      <c r="B5487">
        <f t="shared" si="91"/>
        <v>1</v>
      </c>
    </row>
    <row r="5488" spans="1:2" x14ac:dyDescent="0.35">
      <c r="A5488">
        <v>2.84</v>
      </c>
      <c r="B5488">
        <f t="shared" si="91"/>
        <v>1</v>
      </c>
    </row>
    <row r="5489" spans="1:2" x14ac:dyDescent="0.35">
      <c r="A5489">
        <v>2.85</v>
      </c>
      <c r="B5489">
        <f t="shared" si="91"/>
        <v>1</v>
      </c>
    </row>
    <row r="5490" spans="1:2" x14ac:dyDescent="0.35">
      <c r="A5490">
        <v>2.87</v>
      </c>
      <c r="B5490">
        <f t="shared" si="91"/>
        <v>1</v>
      </c>
    </row>
    <row r="5491" spans="1:2" x14ac:dyDescent="0.35">
      <c r="A5491">
        <v>2.88</v>
      </c>
      <c r="B5491">
        <f t="shared" si="91"/>
        <v>1</v>
      </c>
    </row>
    <row r="5492" spans="1:2" x14ac:dyDescent="0.35">
      <c r="A5492">
        <v>2.88</v>
      </c>
      <c r="B5492">
        <f t="shared" si="91"/>
        <v>1</v>
      </c>
    </row>
    <row r="5493" spans="1:2" x14ac:dyDescent="0.35">
      <c r="A5493">
        <v>2.89</v>
      </c>
      <c r="B5493">
        <f t="shared" si="91"/>
        <v>1</v>
      </c>
    </row>
    <row r="5494" spans="1:2" x14ac:dyDescent="0.35">
      <c r="A5494">
        <v>2.91</v>
      </c>
      <c r="B5494">
        <f t="shared" si="91"/>
        <v>1</v>
      </c>
    </row>
    <row r="5495" spans="1:2" x14ac:dyDescent="0.35">
      <c r="A5495">
        <v>2.91</v>
      </c>
      <c r="B5495">
        <f t="shared" si="91"/>
        <v>1</v>
      </c>
    </row>
    <row r="5496" spans="1:2" x14ac:dyDescent="0.35">
      <c r="A5496">
        <v>2.92</v>
      </c>
      <c r="B5496">
        <f t="shared" si="91"/>
        <v>1</v>
      </c>
    </row>
    <row r="5497" spans="1:2" x14ac:dyDescent="0.35">
      <c r="A5497">
        <v>2.94</v>
      </c>
      <c r="B5497">
        <f t="shared" si="91"/>
        <v>1</v>
      </c>
    </row>
    <row r="5498" spans="1:2" x14ac:dyDescent="0.35">
      <c r="A5498">
        <v>2.94</v>
      </c>
      <c r="B5498">
        <f t="shared" si="91"/>
        <v>1</v>
      </c>
    </row>
    <row r="5499" spans="1:2" x14ac:dyDescent="0.35">
      <c r="A5499">
        <v>2.95</v>
      </c>
      <c r="B5499">
        <f t="shared" si="91"/>
        <v>1</v>
      </c>
    </row>
    <row r="5500" spans="1:2" x14ac:dyDescent="0.35">
      <c r="A5500">
        <v>2.96</v>
      </c>
      <c r="B5500">
        <f t="shared" si="91"/>
        <v>1</v>
      </c>
    </row>
    <row r="5501" spans="1:2" x14ac:dyDescent="0.35">
      <c r="A5501">
        <v>2.97</v>
      </c>
      <c r="B5501">
        <f t="shared" si="91"/>
        <v>1</v>
      </c>
    </row>
    <row r="5502" spans="1:2" x14ac:dyDescent="0.35">
      <c r="A5502">
        <v>2.98</v>
      </c>
      <c r="B5502">
        <f t="shared" si="91"/>
        <v>1</v>
      </c>
    </row>
    <row r="5503" spans="1:2" x14ac:dyDescent="0.35">
      <c r="A5503">
        <v>2.99</v>
      </c>
      <c r="B5503">
        <f t="shared" si="91"/>
        <v>1</v>
      </c>
    </row>
    <row r="5504" spans="1:2" x14ac:dyDescent="0.35">
      <c r="A5504">
        <v>2.99</v>
      </c>
      <c r="B5504">
        <f t="shared" si="91"/>
        <v>1</v>
      </c>
    </row>
    <row r="5505" spans="1:2" x14ac:dyDescent="0.35">
      <c r="A5505">
        <v>3</v>
      </c>
      <c r="B5505">
        <f t="shared" si="91"/>
        <v>1</v>
      </c>
    </row>
    <row r="5506" spans="1:2" x14ac:dyDescent="0.35">
      <c r="A5506">
        <v>3</v>
      </c>
      <c r="B5506">
        <f t="shared" si="91"/>
        <v>1</v>
      </c>
    </row>
    <row r="5507" spans="1:2" x14ac:dyDescent="0.35">
      <c r="A5507">
        <v>3.01</v>
      </c>
      <c r="B5507">
        <f t="shared" ref="B5507:B5570" si="92">SIGN(A5507)</f>
        <v>1</v>
      </c>
    </row>
    <row r="5508" spans="1:2" x14ac:dyDescent="0.35">
      <c r="A5508">
        <v>3.03</v>
      </c>
      <c r="B5508">
        <f t="shared" si="92"/>
        <v>1</v>
      </c>
    </row>
    <row r="5509" spans="1:2" x14ac:dyDescent="0.35">
      <c r="A5509">
        <v>3.03</v>
      </c>
      <c r="B5509">
        <f t="shared" si="92"/>
        <v>1</v>
      </c>
    </row>
    <row r="5510" spans="1:2" x14ac:dyDescent="0.35">
      <c r="A5510">
        <v>3.05</v>
      </c>
      <c r="B5510">
        <f t="shared" si="92"/>
        <v>1</v>
      </c>
    </row>
    <row r="5511" spans="1:2" x14ac:dyDescent="0.35">
      <c r="A5511">
        <v>3.05</v>
      </c>
      <c r="B5511">
        <f t="shared" si="92"/>
        <v>1</v>
      </c>
    </row>
    <row r="5512" spans="1:2" x14ac:dyDescent="0.35">
      <c r="A5512">
        <v>3.07</v>
      </c>
      <c r="B5512">
        <f t="shared" si="92"/>
        <v>1</v>
      </c>
    </row>
    <row r="5513" spans="1:2" x14ac:dyDescent="0.35">
      <c r="A5513">
        <v>3.08</v>
      </c>
      <c r="B5513">
        <f t="shared" si="92"/>
        <v>1</v>
      </c>
    </row>
    <row r="5514" spans="1:2" x14ac:dyDescent="0.35">
      <c r="A5514">
        <v>3.09</v>
      </c>
      <c r="B5514">
        <f t="shared" si="92"/>
        <v>1</v>
      </c>
    </row>
    <row r="5515" spans="1:2" x14ac:dyDescent="0.35">
      <c r="A5515">
        <v>3.09</v>
      </c>
      <c r="B5515">
        <f t="shared" si="92"/>
        <v>1</v>
      </c>
    </row>
    <row r="5516" spans="1:2" x14ac:dyDescent="0.35">
      <c r="A5516">
        <v>3.12</v>
      </c>
      <c r="B5516">
        <f t="shared" si="92"/>
        <v>1</v>
      </c>
    </row>
    <row r="5517" spans="1:2" x14ac:dyDescent="0.35">
      <c r="A5517">
        <v>3.13</v>
      </c>
      <c r="B5517">
        <f t="shared" si="92"/>
        <v>1</v>
      </c>
    </row>
    <row r="5518" spans="1:2" x14ac:dyDescent="0.35">
      <c r="A5518">
        <v>3.15</v>
      </c>
      <c r="B5518">
        <f t="shared" si="92"/>
        <v>1</v>
      </c>
    </row>
    <row r="5519" spans="1:2" x14ac:dyDescent="0.35">
      <c r="A5519">
        <v>3.15</v>
      </c>
      <c r="B5519">
        <f t="shared" si="92"/>
        <v>1</v>
      </c>
    </row>
    <row r="5520" spans="1:2" x14ac:dyDescent="0.35">
      <c r="A5520">
        <v>3.17</v>
      </c>
      <c r="B5520">
        <f t="shared" si="92"/>
        <v>1</v>
      </c>
    </row>
    <row r="5521" spans="1:2" x14ac:dyDescent="0.35">
      <c r="A5521">
        <v>3.17</v>
      </c>
      <c r="B5521">
        <f t="shared" si="92"/>
        <v>1</v>
      </c>
    </row>
    <row r="5522" spans="1:2" x14ac:dyDescent="0.35">
      <c r="A5522">
        <v>3.18</v>
      </c>
      <c r="B5522">
        <f t="shared" si="92"/>
        <v>1</v>
      </c>
    </row>
    <row r="5523" spans="1:2" x14ac:dyDescent="0.35">
      <c r="A5523">
        <v>3.2</v>
      </c>
      <c r="B5523">
        <f t="shared" si="92"/>
        <v>1</v>
      </c>
    </row>
    <row r="5524" spans="1:2" x14ac:dyDescent="0.35">
      <c r="A5524">
        <v>3.21</v>
      </c>
      <c r="B5524">
        <f t="shared" si="92"/>
        <v>1</v>
      </c>
    </row>
    <row r="5525" spans="1:2" x14ac:dyDescent="0.35">
      <c r="A5525">
        <v>3.21</v>
      </c>
      <c r="B5525">
        <f t="shared" si="92"/>
        <v>1</v>
      </c>
    </row>
    <row r="5526" spans="1:2" x14ac:dyDescent="0.35">
      <c r="A5526">
        <v>3.22</v>
      </c>
      <c r="B5526">
        <f t="shared" si="92"/>
        <v>1</v>
      </c>
    </row>
    <row r="5527" spans="1:2" x14ac:dyDescent="0.35">
      <c r="A5527">
        <v>3.22</v>
      </c>
      <c r="B5527">
        <f t="shared" si="92"/>
        <v>1</v>
      </c>
    </row>
    <row r="5528" spans="1:2" x14ac:dyDescent="0.35">
      <c r="A5528">
        <v>3.23</v>
      </c>
      <c r="B5528">
        <f t="shared" si="92"/>
        <v>1</v>
      </c>
    </row>
    <row r="5529" spans="1:2" x14ac:dyDescent="0.35">
      <c r="A5529">
        <v>3.27</v>
      </c>
      <c r="B5529">
        <f t="shared" si="92"/>
        <v>1</v>
      </c>
    </row>
    <row r="5530" spans="1:2" x14ac:dyDescent="0.35">
      <c r="A5530">
        <v>3.28</v>
      </c>
      <c r="B5530">
        <f t="shared" si="92"/>
        <v>1</v>
      </c>
    </row>
    <row r="5531" spans="1:2" x14ac:dyDescent="0.35">
      <c r="A5531">
        <v>3.28</v>
      </c>
      <c r="B5531">
        <f t="shared" si="92"/>
        <v>1</v>
      </c>
    </row>
    <row r="5532" spans="1:2" x14ac:dyDescent="0.35">
      <c r="A5532">
        <v>3.29</v>
      </c>
      <c r="B5532">
        <f t="shared" si="92"/>
        <v>1</v>
      </c>
    </row>
    <row r="5533" spans="1:2" x14ac:dyDescent="0.35">
      <c r="A5533">
        <v>3.3</v>
      </c>
      <c r="B5533">
        <f t="shared" si="92"/>
        <v>1</v>
      </c>
    </row>
    <row r="5534" spans="1:2" x14ac:dyDescent="0.35">
      <c r="A5534">
        <v>3.31</v>
      </c>
      <c r="B5534">
        <f t="shared" si="92"/>
        <v>1</v>
      </c>
    </row>
    <row r="5535" spans="1:2" x14ac:dyDescent="0.35">
      <c r="A5535">
        <v>3.32</v>
      </c>
      <c r="B5535">
        <f t="shared" si="92"/>
        <v>1</v>
      </c>
    </row>
    <row r="5536" spans="1:2" x14ac:dyDescent="0.35">
      <c r="A5536">
        <v>3.33</v>
      </c>
      <c r="B5536">
        <f t="shared" si="92"/>
        <v>1</v>
      </c>
    </row>
    <row r="5537" spans="1:2" x14ac:dyDescent="0.35">
      <c r="A5537">
        <v>3.35</v>
      </c>
      <c r="B5537">
        <f t="shared" si="92"/>
        <v>1</v>
      </c>
    </row>
    <row r="5538" spans="1:2" x14ac:dyDescent="0.35">
      <c r="A5538">
        <v>3.35</v>
      </c>
      <c r="B5538">
        <f t="shared" si="92"/>
        <v>1</v>
      </c>
    </row>
    <row r="5539" spans="1:2" x14ac:dyDescent="0.35">
      <c r="A5539">
        <v>3.37</v>
      </c>
      <c r="B5539">
        <f t="shared" si="92"/>
        <v>1</v>
      </c>
    </row>
    <row r="5540" spans="1:2" x14ac:dyDescent="0.35">
      <c r="A5540">
        <v>3.39</v>
      </c>
      <c r="B5540">
        <f t="shared" si="92"/>
        <v>1</v>
      </c>
    </row>
    <row r="5541" spans="1:2" x14ac:dyDescent="0.35">
      <c r="A5541">
        <v>3.39</v>
      </c>
      <c r="B5541">
        <f t="shared" si="92"/>
        <v>1</v>
      </c>
    </row>
    <row r="5542" spans="1:2" x14ac:dyDescent="0.35">
      <c r="A5542">
        <v>3.41</v>
      </c>
      <c r="B5542">
        <f t="shared" si="92"/>
        <v>1</v>
      </c>
    </row>
    <row r="5543" spans="1:2" x14ac:dyDescent="0.35">
      <c r="A5543">
        <v>3.42</v>
      </c>
      <c r="B5543">
        <f t="shared" si="92"/>
        <v>1</v>
      </c>
    </row>
    <row r="5544" spans="1:2" x14ac:dyDescent="0.35">
      <c r="A5544">
        <v>3.46</v>
      </c>
      <c r="B5544">
        <f t="shared" si="92"/>
        <v>1</v>
      </c>
    </row>
    <row r="5545" spans="1:2" x14ac:dyDescent="0.35">
      <c r="A5545">
        <v>3.46</v>
      </c>
      <c r="B5545">
        <f t="shared" si="92"/>
        <v>1</v>
      </c>
    </row>
    <row r="5546" spans="1:2" x14ac:dyDescent="0.35">
      <c r="A5546">
        <v>3.46</v>
      </c>
      <c r="B5546">
        <f t="shared" si="92"/>
        <v>1</v>
      </c>
    </row>
    <row r="5547" spans="1:2" x14ac:dyDescent="0.35">
      <c r="A5547">
        <v>3.5</v>
      </c>
      <c r="B5547">
        <f t="shared" si="92"/>
        <v>1</v>
      </c>
    </row>
    <row r="5548" spans="1:2" x14ac:dyDescent="0.35">
      <c r="A5548">
        <v>3.5</v>
      </c>
      <c r="B5548">
        <f t="shared" si="92"/>
        <v>1</v>
      </c>
    </row>
    <row r="5549" spans="1:2" x14ac:dyDescent="0.35">
      <c r="A5549">
        <v>3.5</v>
      </c>
      <c r="B5549">
        <f t="shared" si="92"/>
        <v>1</v>
      </c>
    </row>
    <row r="5550" spans="1:2" x14ac:dyDescent="0.35">
      <c r="A5550">
        <v>3.52</v>
      </c>
      <c r="B5550">
        <f t="shared" si="92"/>
        <v>1</v>
      </c>
    </row>
    <row r="5551" spans="1:2" x14ac:dyDescent="0.35">
      <c r="A5551">
        <v>3.54</v>
      </c>
      <c r="B5551">
        <f t="shared" si="92"/>
        <v>1</v>
      </c>
    </row>
    <row r="5552" spans="1:2" x14ac:dyDescent="0.35">
      <c r="A5552">
        <v>3.55</v>
      </c>
      <c r="B5552">
        <f t="shared" si="92"/>
        <v>1</v>
      </c>
    </row>
    <row r="5553" spans="1:2" x14ac:dyDescent="0.35">
      <c r="A5553">
        <v>3.56</v>
      </c>
      <c r="B5553">
        <f t="shared" si="92"/>
        <v>1</v>
      </c>
    </row>
    <row r="5554" spans="1:2" x14ac:dyDescent="0.35">
      <c r="A5554">
        <v>3.57</v>
      </c>
      <c r="B5554">
        <f t="shared" si="92"/>
        <v>1</v>
      </c>
    </row>
    <row r="5555" spans="1:2" x14ac:dyDescent="0.35">
      <c r="A5555">
        <v>3.57</v>
      </c>
      <c r="B5555">
        <f t="shared" si="92"/>
        <v>1</v>
      </c>
    </row>
    <row r="5556" spans="1:2" x14ac:dyDescent="0.35">
      <c r="A5556">
        <v>3.59</v>
      </c>
      <c r="B5556">
        <f t="shared" si="92"/>
        <v>1</v>
      </c>
    </row>
    <row r="5557" spans="1:2" x14ac:dyDescent="0.35">
      <c r="A5557">
        <v>3.59</v>
      </c>
      <c r="B5557">
        <f t="shared" si="92"/>
        <v>1</v>
      </c>
    </row>
    <row r="5558" spans="1:2" x14ac:dyDescent="0.35">
      <c r="A5558">
        <v>3.6</v>
      </c>
      <c r="B5558">
        <f t="shared" si="92"/>
        <v>1</v>
      </c>
    </row>
    <row r="5559" spans="1:2" x14ac:dyDescent="0.35">
      <c r="A5559">
        <v>3.62</v>
      </c>
      <c r="B5559">
        <f t="shared" si="92"/>
        <v>1</v>
      </c>
    </row>
    <row r="5560" spans="1:2" x14ac:dyDescent="0.35">
      <c r="A5560">
        <v>3.62</v>
      </c>
      <c r="B5560">
        <f t="shared" si="92"/>
        <v>1</v>
      </c>
    </row>
    <row r="5561" spans="1:2" x14ac:dyDescent="0.35">
      <c r="A5561">
        <v>3.66</v>
      </c>
      <c r="B5561">
        <f t="shared" si="92"/>
        <v>1</v>
      </c>
    </row>
    <row r="5562" spans="1:2" x14ac:dyDescent="0.35">
      <c r="A5562">
        <v>3.67</v>
      </c>
      <c r="B5562">
        <f t="shared" si="92"/>
        <v>1</v>
      </c>
    </row>
    <row r="5563" spans="1:2" x14ac:dyDescent="0.35">
      <c r="A5563">
        <v>3.69</v>
      </c>
      <c r="B5563">
        <f t="shared" si="92"/>
        <v>1</v>
      </c>
    </row>
    <row r="5564" spans="1:2" x14ac:dyDescent="0.35">
      <c r="A5564">
        <v>3.7</v>
      </c>
      <c r="B5564">
        <f t="shared" si="92"/>
        <v>1</v>
      </c>
    </row>
    <row r="5565" spans="1:2" x14ac:dyDescent="0.35">
      <c r="A5565">
        <v>3.7</v>
      </c>
      <c r="B5565">
        <f t="shared" si="92"/>
        <v>1</v>
      </c>
    </row>
    <row r="5566" spans="1:2" x14ac:dyDescent="0.35">
      <c r="A5566">
        <v>3.71</v>
      </c>
      <c r="B5566">
        <f t="shared" si="92"/>
        <v>1</v>
      </c>
    </row>
    <row r="5567" spans="1:2" x14ac:dyDescent="0.35">
      <c r="A5567">
        <v>3.72</v>
      </c>
      <c r="B5567">
        <f t="shared" si="92"/>
        <v>1</v>
      </c>
    </row>
    <row r="5568" spans="1:2" x14ac:dyDescent="0.35">
      <c r="A5568">
        <v>3.72</v>
      </c>
      <c r="B5568">
        <f t="shared" si="92"/>
        <v>1</v>
      </c>
    </row>
    <row r="5569" spans="1:2" x14ac:dyDescent="0.35">
      <c r="A5569">
        <v>3.75</v>
      </c>
      <c r="B5569">
        <f t="shared" si="92"/>
        <v>1</v>
      </c>
    </row>
    <row r="5570" spans="1:2" x14ac:dyDescent="0.35">
      <c r="A5570">
        <v>3.79</v>
      </c>
      <c r="B5570">
        <f t="shared" si="92"/>
        <v>1</v>
      </c>
    </row>
    <row r="5571" spans="1:2" x14ac:dyDescent="0.35">
      <c r="A5571">
        <v>3.81</v>
      </c>
      <c r="B5571">
        <f t="shared" ref="B5571:B5631" si="93">SIGN(A5571)</f>
        <v>1</v>
      </c>
    </row>
    <row r="5572" spans="1:2" x14ac:dyDescent="0.35">
      <c r="A5572">
        <v>3.81</v>
      </c>
      <c r="B5572">
        <f t="shared" si="93"/>
        <v>1</v>
      </c>
    </row>
    <row r="5573" spans="1:2" x14ac:dyDescent="0.35">
      <c r="A5573">
        <v>3.82</v>
      </c>
      <c r="B5573">
        <f t="shared" si="93"/>
        <v>1</v>
      </c>
    </row>
    <row r="5574" spans="1:2" x14ac:dyDescent="0.35">
      <c r="A5574">
        <v>3.83</v>
      </c>
      <c r="B5574">
        <f t="shared" si="93"/>
        <v>1</v>
      </c>
    </row>
    <row r="5575" spans="1:2" x14ac:dyDescent="0.35">
      <c r="A5575">
        <v>3.87</v>
      </c>
      <c r="B5575">
        <f t="shared" si="93"/>
        <v>1</v>
      </c>
    </row>
    <row r="5576" spans="1:2" x14ac:dyDescent="0.35">
      <c r="A5576">
        <v>3.87</v>
      </c>
      <c r="B5576">
        <f t="shared" si="93"/>
        <v>1</v>
      </c>
    </row>
    <row r="5577" spans="1:2" x14ac:dyDescent="0.35">
      <c r="A5577">
        <v>3.89</v>
      </c>
      <c r="B5577">
        <f t="shared" si="93"/>
        <v>1</v>
      </c>
    </row>
    <row r="5578" spans="1:2" x14ac:dyDescent="0.35">
      <c r="A5578">
        <v>3.89</v>
      </c>
      <c r="B5578">
        <f t="shared" si="93"/>
        <v>1</v>
      </c>
    </row>
    <row r="5579" spans="1:2" x14ac:dyDescent="0.35">
      <c r="A5579">
        <v>3.92</v>
      </c>
      <c r="B5579">
        <f t="shared" si="93"/>
        <v>1</v>
      </c>
    </row>
    <row r="5580" spans="1:2" x14ac:dyDescent="0.35">
      <c r="A5580">
        <v>4.09</v>
      </c>
      <c r="B5580">
        <f t="shared" si="93"/>
        <v>1</v>
      </c>
    </row>
    <row r="5581" spans="1:2" x14ac:dyDescent="0.35">
      <c r="A5581">
        <v>4.1500000000000004</v>
      </c>
      <c r="B5581">
        <f t="shared" si="93"/>
        <v>1</v>
      </c>
    </row>
    <row r="5582" spans="1:2" x14ac:dyDescent="0.35">
      <c r="A5582">
        <v>4.22</v>
      </c>
      <c r="B5582">
        <f t="shared" si="93"/>
        <v>1</v>
      </c>
    </row>
    <row r="5583" spans="1:2" x14ac:dyDescent="0.35">
      <c r="A5583">
        <v>4.2300000000000004</v>
      </c>
      <c r="B5583">
        <f t="shared" si="93"/>
        <v>1</v>
      </c>
    </row>
    <row r="5584" spans="1:2" x14ac:dyDescent="0.35">
      <c r="A5584">
        <v>4.25</v>
      </c>
      <c r="B5584">
        <f t="shared" si="93"/>
        <v>1</v>
      </c>
    </row>
    <row r="5585" spans="1:2" x14ac:dyDescent="0.35">
      <c r="A5585">
        <v>4.26</v>
      </c>
      <c r="B5585">
        <f t="shared" si="93"/>
        <v>1</v>
      </c>
    </row>
    <row r="5586" spans="1:2" x14ac:dyDescent="0.35">
      <c r="A5586">
        <v>4.26</v>
      </c>
      <c r="B5586">
        <f t="shared" si="93"/>
        <v>1</v>
      </c>
    </row>
    <row r="5587" spans="1:2" x14ac:dyDescent="0.35">
      <c r="A5587">
        <v>4.3099999999999996</v>
      </c>
      <c r="B5587">
        <f t="shared" si="93"/>
        <v>1</v>
      </c>
    </row>
    <row r="5588" spans="1:2" x14ac:dyDescent="0.35">
      <c r="A5588">
        <v>4.3499999999999996</v>
      </c>
      <c r="B5588">
        <f t="shared" si="93"/>
        <v>1</v>
      </c>
    </row>
    <row r="5589" spans="1:2" x14ac:dyDescent="0.35">
      <c r="A5589">
        <v>4.3499999999999996</v>
      </c>
      <c r="B5589">
        <f t="shared" si="93"/>
        <v>1</v>
      </c>
    </row>
    <row r="5590" spans="1:2" x14ac:dyDescent="0.35">
      <c r="A5590">
        <v>4.3600000000000003</v>
      </c>
      <c r="B5590">
        <f t="shared" si="93"/>
        <v>1</v>
      </c>
    </row>
    <row r="5591" spans="1:2" x14ac:dyDescent="0.35">
      <c r="A5591">
        <v>4.46</v>
      </c>
      <c r="B5591">
        <f t="shared" si="93"/>
        <v>1</v>
      </c>
    </row>
    <row r="5592" spans="1:2" x14ac:dyDescent="0.35">
      <c r="A5592">
        <v>4.66</v>
      </c>
      <c r="B5592">
        <f t="shared" si="93"/>
        <v>1</v>
      </c>
    </row>
    <row r="5593" spans="1:2" x14ac:dyDescent="0.35">
      <c r="A5593">
        <v>4.7</v>
      </c>
      <c r="B5593">
        <f t="shared" si="93"/>
        <v>1</v>
      </c>
    </row>
    <row r="5594" spans="1:2" x14ac:dyDescent="0.35">
      <c r="A5594">
        <v>4.7300000000000004</v>
      </c>
      <c r="B5594">
        <f t="shared" si="93"/>
        <v>1</v>
      </c>
    </row>
    <row r="5595" spans="1:2" x14ac:dyDescent="0.35">
      <c r="A5595">
        <v>4.74</v>
      </c>
      <c r="B5595">
        <f t="shared" si="93"/>
        <v>1</v>
      </c>
    </row>
    <row r="5596" spans="1:2" x14ac:dyDescent="0.35">
      <c r="A5596">
        <v>4.76</v>
      </c>
      <c r="B5596">
        <f t="shared" si="93"/>
        <v>1</v>
      </c>
    </row>
    <row r="5597" spans="1:2" x14ac:dyDescent="0.35">
      <c r="A5597">
        <v>4.8899999999999997</v>
      </c>
      <c r="B5597">
        <f t="shared" si="93"/>
        <v>1</v>
      </c>
    </row>
    <row r="5598" spans="1:2" x14ac:dyDescent="0.35">
      <c r="A5598">
        <v>4.9000000000000004</v>
      </c>
      <c r="B5598">
        <f t="shared" si="93"/>
        <v>1</v>
      </c>
    </row>
    <row r="5599" spans="1:2" x14ac:dyDescent="0.35">
      <c r="A5599">
        <v>4.9000000000000004</v>
      </c>
      <c r="B5599">
        <f t="shared" si="93"/>
        <v>1</v>
      </c>
    </row>
    <row r="5600" spans="1:2" x14ac:dyDescent="0.35">
      <c r="A5600">
        <v>4.92</v>
      </c>
      <c r="B5600">
        <f t="shared" si="93"/>
        <v>1</v>
      </c>
    </row>
    <row r="5601" spans="1:2" x14ac:dyDescent="0.35">
      <c r="A5601">
        <v>4.95</v>
      </c>
      <c r="B5601">
        <f t="shared" si="93"/>
        <v>1</v>
      </c>
    </row>
    <row r="5602" spans="1:2" x14ac:dyDescent="0.35">
      <c r="A5602">
        <v>5.05</v>
      </c>
      <c r="B5602">
        <f t="shared" si="93"/>
        <v>1</v>
      </c>
    </row>
    <row r="5603" spans="1:2" x14ac:dyDescent="0.35">
      <c r="A5603">
        <v>5.13</v>
      </c>
      <c r="B5603">
        <f t="shared" si="93"/>
        <v>1</v>
      </c>
    </row>
    <row r="5604" spans="1:2" x14ac:dyDescent="0.35">
      <c r="A5604">
        <v>5.18</v>
      </c>
      <c r="B5604">
        <f t="shared" si="93"/>
        <v>1</v>
      </c>
    </row>
    <row r="5605" spans="1:2" x14ac:dyDescent="0.35">
      <c r="A5605">
        <v>5.18</v>
      </c>
      <c r="B5605">
        <f t="shared" si="93"/>
        <v>1</v>
      </c>
    </row>
    <row r="5606" spans="1:2" x14ac:dyDescent="0.35">
      <c r="A5606">
        <v>5.21</v>
      </c>
      <c r="B5606">
        <f t="shared" si="93"/>
        <v>1</v>
      </c>
    </row>
    <row r="5607" spans="1:2" x14ac:dyDescent="0.35">
      <c r="A5607">
        <v>5.32</v>
      </c>
      <c r="B5607">
        <f t="shared" si="93"/>
        <v>1</v>
      </c>
    </row>
    <row r="5608" spans="1:2" x14ac:dyDescent="0.35">
      <c r="A5608">
        <v>5.48</v>
      </c>
      <c r="B5608">
        <f t="shared" si="93"/>
        <v>1</v>
      </c>
    </row>
    <row r="5609" spans="1:2" x14ac:dyDescent="0.35">
      <c r="A5609">
        <v>5.5</v>
      </c>
      <c r="B5609">
        <f t="shared" si="93"/>
        <v>1</v>
      </c>
    </row>
    <row r="5610" spans="1:2" x14ac:dyDescent="0.35">
      <c r="A5610">
        <v>5.53</v>
      </c>
      <c r="B5610">
        <f t="shared" si="93"/>
        <v>1</v>
      </c>
    </row>
    <row r="5611" spans="1:2" x14ac:dyDescent="0.35">
      <c r="A5611">
        <v>5.53</v>
      </c>
      <c r="B5611">
        <f t="shared" si="93"/>
        <v>1</v>
      </c>
    </row>
    <row r="5612" spans="1:2" x14ac:dyDescent="0.35">
      <c r="A5612">
        <v>5.58</v>
      </c>
      <c r="B5612">
        <f t="shared" si="93"/>
        <v>1</v>
      </c>
    </row>
    <row r="5613" spans="1:2" x14ac:dyDescent="0.35">
      <c r="A5613">
        <v>5.59</v>
      </c>
      <c r="B5613">
        <f t="shared" si="93"/>
        <v>1</v>
      </c>
    </row>
    <row r="5614" spans="1:2" x14ac:dyDescent="0.35">
      <c r="A5614">
        <v>5.64</v>
      </c>
      <c r="B5614">
        <f t="shared" si="93"/>
        <v>1</v>
      </c>
    </row>
    <row r="5615" spans="1:2" x14ac:dyDescent="0.35">
      <c r="A5615">
        <v>5.81</v>
      </c>
      <c r="B5615">
        <f t="shared" si="93"/>
        <v>1</v>
      </c>
    </row>
    <row r="5616" spans="1:2" x14ac:dyDescent="0.35">
      <c r="A5616">
        <v>5.83</v>
      </c>
      <c r="B5616">
        <f t="shared" si="93"/>
        <v>1</v>
      </c>
    </row>
    <row r="5617" spans="1:2" x14ac:dyDescent="0.35">
      <c r="A5617">
        <v>5.89</v>
      </c>
      <c r="B5617">
        <f t="shared" si="93"/>
        <v>1</v>
      </c>
    </row>
    <row r="5618" spans="1:2" x14ac:dyDescent="0.35">
      <c r="A5618">
        <v>6.18</v>
      </c>
      <c r="B5618">
        <f t="shared" si="93"/>
        <v>1</v>
      </c>
    </row>
    <row r="5619" spans="1:2" x14ac:dyDescent="0.35">
      <c r="A5619">
        <v>6.21</v>
      </c>
      <c r="B5619">
        <f t="shared" si="93"/>
        <v>1</v>
      </c>
    </row>
    <row r="5620" spans="1:2" x14ac:dyDescent="0.35">
      <c r="A5620">
        <v>6.31</v>
      </c>
      <c r="B5620">
        <f t="shared" si="93"/>
        <v>1</v>
      </c>
    </row>
    <row r="5621" spans="1:2" x14ac:dyDescent="0.35">
      <c r="A5621">
        <v>6.35</v>
      </c>
      <c r="B5621">
        <f t="shared" si="93"/>
        <v>1</v>
      </c>
    </row>
    <row r="5622" spans="1:2" x14ac:dyDescent="0.35">
      <c r="A5622">
        <v>6.43</v>
      </c>
      <c r="B5622">
        <f t="shared" si="93"/>
        <v>1</v>
      </c>
    </row>
    <row r="5623" spans="1:2" x14ac:dyDescent="0.35">
      <c r="A5623">
        <v>6.62</v>
      </c>
      <c r="B5623">
        <f t="shared" si="93"/>
        <v>1</v>
      </c>
    </row>
    <row r="5624" spans="1:2" x14ac:dyDescent="0.35">
      <c r="A5624">
        <v>6.95</v>
      </c>
      <c r="B5624">
        <f t="shared" si="93"/>
        <v>1</v>
      </c>
    </row>
    <row r="5625" spans="1:2" x14ac:dyDescent="0.35">
      <c r="A5625">
        <v>6.99</v>
      </c>
      <c r="B5625">
        <f t="shared" si="93"/>
        <v>1</v>
      </c>
    </row>
    <row r="5626" spans="1:2" x14ac:dyDescent="0.35">
      <c r="A5626">
        <v>7.17</v>
      </c>
      <c r="B5626">
        <f t="shared" si="93"/>
        <v>1</v>
      </c>
    </row>
    <row r="5627" spans="1:2" x14ac:dyDescent="0.35">
      <c r="A5627">
        <v>7.55</v>
      </c>
      <c r="B5627">
        <f t="shared" si="93"/>
        <v>1</v>
      </c>
    </row>
    <row r="5628" spans="1:2" x14ac:dyDescent="0.35">
      <c r="A5628">
        <v>7.83</v>
      </c>
      <c r="B5628">
        <f t="shared" si="93"/>
        <v>1</v>
      </c>
    </row>
    <row r="5629" spans="1:2" x14ac:dyDescent="0.35">
      <c r="A5629">
        <v>8.3000000000000007</v>
      </c>
      <c r="B5629">
        <f t="shared" si="93"/>
        <v>1</v>
      </c>
    </row>
    <row r="5630" spans="1:2" x14ac:dyDescent="0.35">
      <c r="A5630">
        <v>8.76</v>
      </c>
      <c r="B5630">
        <f t="shared" si="93"/>
        <v>1</v>
      </c>
    </row>
    <row r="5631" spans="1:2" x14ac:dyDescent="0.35">
      <c r="A5631">
        <v>17.739999999999998</v>
      </c>
      <c r="B5631">
        <f t="shared" si="93"/>
        <v>1</v>
      </c>
    </row>
  </sheetData>
  <sortState ref="A2:A5631">
    <sortCondition ref="A2:A5631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showGridLines="0" tabSelected="1" workbookViewId="0"/>
  </sheetViews>
  <sheetFormatPr defaultColWidth="17.6328125" defaultRowHeight="14.5" x14ac:dyDescent="0.35"/>
  <cols>
    <col min="1" max="1" width="20.453125" style="31" customWidth="1"/>
    <col min="2" max="4" width="17.6328125" style="31"/>
    <col min="5" max="5" width="40.90625" style="31" bestFit="1" customWidth="1"/>
    <col min="6" max="16384" width="17.6328125" style="31"/>
  </cols>
  <sheetData>
    <row r="1" spans="1:5" ht="43.5" x14ac:dyDescent="0.35">
      <c r="A1" s="37" t="s">
        <v>98</v>
      </c>
      <c r="B1" s="37" t="s">
        <v>75</v>
      </c>
      <c r="C1" s="37" t="s">
        <v>46</v>
      </c>
      <c r="D1" s="38" t="s">
        <v>74</v>
      </c>
      <c r="E1" s="39" t="s">
        <v>90</v>
      </c>
    </row>
    <row r="2" spans="1:5" x14ac:dyDescent="0.35">
      <c r="A2" s="23">
        <v>-10</v>
      </c>
      <c r="B2" s="23" t="s">
        <v>73</v>
      </c>
      <c r="C2" s="23">
        <v>3</v>
      </c>
      <c r="D2" s="24">
        <v>5.328596802841918E-2</v>
      </c>
      <c r="E2" s="32" t="s">
        <v>91</v>
      </c>
    </row>
    <row r="3" spans="1:5" x14ac:dyDescent="0.35">
      <c r="A3" s="23">
        <v>-9</v>
      </c>
      <c r="B3" s="23" t="s">
        <v>72</v>
      </c>
      <c r="C3" s="23">
        <v>2</v>
      </c>
      <c r="D3" s="24">
        <v>3.5523978685612786E-2</v>
      </c>
      <c r="E3" s="33"/>
    </row>
    <row r="4" spans="1:5" x14ac:dyDescent="0.35">
      <c r="A4" s="23">
        <v>-8</v>
      </c>
      <c r="B4" s="23" t="s">
        <v>71</v>
      </c>
      <c r="C4" s="23">
        <v>3</v>
      </c>
      <c r="D4" s="24">
        <v>5.328596802841918E-2</v>
      </c>
      <c r="E4" s="33"/>
    </row>
    <row r="5" spans="1:5" x14ac:dyDescent="0.35">
      <c r="A5" s="23">
        <v>-7</v>
      </c>
      <c r="B5" s="23" t="s">
        <v>70</v>
      </c>
      <c r="C5" s="23">
        <v>6</v>
      </c>
      <c r="D5" s="24">
        <v>0.10657193605683836</v>
      </c>
      <c r="E5" s="33"/>
    </row>
    <row r="6" spans="1:5" x14ac:dyDescent="0.35">
      <c r="A6" s="23">
        <v>-6</v>
      </c>
      <c r="B6" s="23" t="s">
        <v>69</v>
      </c>
      <c r="C6" s="23">
        <v>19</v>
      </c>
      <c r="D6" s="24">
        <v>0.33747779751332146</v>
      </c>
      <c r="E6" s="33"/>
    </row>
    <row r="7" spans="1:5" x14ac:dyDescent="0.35">
      <c r="A7" s="23">
        <v>-5</v>
      </c>
      <c r="B7" s="23" t="s">
        <v>68</v>
      </c>
      <c r="C7" s="23">
        <v>34</v>
      </c>
      <c r="D7" s="24">
        <v>0.60390763765541744</v>
      </c>
      <c r="E7" s="33"/>
    </row>
    <row r="8" spans="1:5" x14ac:dyDescent="0.35">
      <c r="A8" s="23">
        <v>-4</v>
      </c>
      <c r="B8" s="23" t="s">
        <v>67</v>
      </c>
      <c r="C8" s="23">
        <v>76</v>
      </c>
      <c r="D8" s="24">
        <v>1.3499111900532859</v>
      </c>
      <c r="E8" s="34"/>
    </row>
    <row r="9" spans="1:5" x14ac:dyDescent="0.35">
      <c r="A9" s="25">
        <v>-3</v>
      </c>
      <c r="B9" s="25" t="s">
        <v>66</v>
      </c>
      <c r="C9" s="25">
        <v>199</v>
      </c>
      <c r="D9" s="26">
        <v>3.534635879218472</v>
      </c>
      <c r="E9" s="35" t="s">
        <v>94</v>
      </c>
    </row>
    <row r="10" spans="1:5" x14ac:dyDescent="0.35">
      <c r="A10" s="25">
        <v>-2</v>
      </c>
      <c r="B10" s="25" t="s">
        <v>65</v>
      </c>
      <c r="C10" s="25">
        <v>602</v>
      </c>
      <c r="D10" s="26">
        <v>10.692717584369449</v>
      </c>
      <c r="E10" s="36"/>
    </row>
    <row r="11" spans="1:5" x14ac:dyDescent="0.35">
      <c r="A11" s="21">
        <v>-1</v>
      </c>
      <c r="B11" s="21" t="s">
        <v>64</v>
      </c>
      <c r="C11" s="21">
        <v>1624</v>
      </c>
      <c r="D11" s="22">
        <v>28.845470692717583</v>
      </c>
      <c r="E11" s="20" t="s">
        <v>95</v>
      </c>
    </row>
    <row r="12" spans="1:5" x14ac:dyDescent="0.35">
      <c r="A12" s="21">
        <v>0</v>
      </c>
      <c r="B12" s="21" t="s">
        <v>63</v>
      </c>
      <c r="C12" s="21">
        <v>1965</v>
      </c>
      <c r="D12" s="22">
        <v>34.90230905861457</v>
      </c>
      <c r="E12" s="20" t="s">
        <v>92</v>
      </c>
    </row>
    <row r="13" spans="1:5" x14ac:dyDescent="0.35">
      <c r="A13" s="21">
        <v>1</v>
      </c>
      <c r="B13" s="21" t="s">
        <v>62</v>
      </c>
      <c r="C13" s="21">
        <v>742</v>
      </c>
      <c r="D13" s="22">
        <v>13.179396092362344</v>
      </c>
      <c r="E13" s="20" t="s">
        <v>96</v>
      </c>
    </row>
    <row r="14" spans="1:5" x14ac:dyDescent="0.35">
      <c r="A14" s="27">
        <v>2</v>
      </c>
      <c r="B14" s="27" t="s">
        <v>61</v>
      </c>
      <c r="C14" s="27">
        <v>228</v>
      </c>
      <c r="D14" s="28">
        <v>4.0497335701598578</v>
      </c>
      <c r="E14" s="32" t="s">
        <v>97</v>
      </c>
    </row>
    <row r="15" spans="1:5" x14ac:dyDescent="0.35">
      <c r="A15" s="27">
        <v>3</v>
      </c>
      <c r="B15" s="27" t="s">
        <v>60</v>
      </c>
      <c r="C15" s="27">
        <v>75</v>
      </c>
      <c r="D15" s="28">
        <v>1.3321492007104796</v>
      </c>
      <c r="E15" s="34"/>
    </row>
    <row r="16" spans="1:5" x14ac:dyDescent="0.35">
      <c r="A16" s="29">
        <v>4</v>
      </c>
      <c r="B16" s="29" t="s">
        <v>59</v>
      </c>
      <c r="C16" s="29">
        <v>22</v>
      </c>
      <c r="D16" s="30">
        <v>0.39076376554174064</v>
      </c>
      <c r="E16" s="32" t="s">
        <v>93</v>
      </c>
    </row>
    <row r="17" spans="1:5" x14ac:dyDescent="0.35">
      <c r="A17" s="29">
        <v>5</v>
      </c>
      <c r="B17" s="29" t="s">
        <v>58</v>
      </c>
      <c r="C17" s="29">
        <v>16</v>
      </c>
      <c r="D17" s="30">
        <v>0.28419182948490229</v>
      </c>
      <c r="E17" s="33"/>
    </row>
    <row r="18" spans="1:5" x14ac:dyDescent="0.35">
      <c r="A18" s="29">
        <v>6</v>
      </c>
      <c r="B18" s="29" t="s">
        <v>57</v>
      </c>
      <c r="C18" s="29">
        <v>8</v>
      </c>
      <c r="D18" s="30">
        <v>0.14209591474245115</v>
      </c>
      <c r="E18" s="33"/>
    </row>
    <row r="19" spans="1:5" x14ac:dyDescent="0.35">
      <c r="A19" s="29">
        <v>7</v>
      </c>
      <c r="B19" s="29" t="s">
        <v>56</v>
      </c>
      <c r="C19" s="29">
        <v>3</v>
      </c>
      <c r="D19" s="30">
        <v>5.328596802841918E-2</v>
      </c>
      <c r="E19" s="33"/>
    </row>
    <row r="20" spans="1:5" x14ac:dyDescent="0.35">
      <c r="A20" s="29">
        <v>8</v>
      </c>
      <c r="B20" s="29" t="s">
        <v>55</v>
      </c>
      <c r="C20" s="29">
        <v>2</v>
      </c>
      <c r="D20" s="30">
        <v>3.5523978685612786E-2</v>
      </c>
      <c r="E20" s="34"/>
    </row>
  </sheetData>
  <mergeCells count="4">
    <mergeCell ref="E2:E8"/>
    <mergeCell ref="E9:E10"/>
    <mergeCell ref="E14:E15"/>
    <mergeCell ref="E16:E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Change</vt:lpstr>
      <vt:lpstr>Analytics</vt:lpstr>
      <vt:lpstr>Sheet1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Swarnkar, Rajesh</dc:creator>
  <cp:lastModifiedBy>Swarnkar, Rajesh</cp:lastModifiedBy>
  <dcterms:created xsi:type="dcterms:W3CDTF">2021-08-11T09:45:27Z</dcterms:created>
  <dcterms:modified xsi:type="dcterms:W3CDTF">2021-08-13T08:53:14Z</dcterms:modified>
</cp:coreProperties>
</file>