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2" sheetId="1" r:id="rId4"/>
  </sheets>
  <definedNames/>
  <calcPr/>
</workbook>
</file>

<file path=xl/sharedStrings.xml><?xml version="1.0" encoding="utf-8"?>
<sst xmlns="http://schemas.openxmlformats.org/spreadsheetml/2006/main" count="56" uniqueCount="43">
  <si>
    <t>Emp_ID</t>
  </si>
  <si>
    <t>First_Name</t>
  </si>
  <si>
    <t>Last_Name</t>
  </si>
  <si>
    <t>Join_Date</t>
  </si>
  <si>
    <t>Work_Days</t>
  </si>
  <si>
    <t>Hours_Worked</t>
  </si>
  <si>
    <t>Base_Salary</t>
  </si>
  <si>
    <t>Bonus_%</t>
  </si>
  <si>
    <t>Dept_ID</t>
  </si>
  <si>
    <t>E101</t>
  </si>
  <si>
    <t>Rohan</t>
  </si>
  <si>
    <t>Sharma</t>
  </si>
  <si>
    <t>D01</t>
  </si>
  <si>
    <t>E102</t>
  </si>
  <si>
    <t>Neha</t>
  </si>
  <si>
    <t>Gupta</t>
  </si>
  <si>
    <t>D02</t>
  </si>
  <si>
    <t>E103</t>
  </si>
  <si>
    <t>Aman</t>
  </si>
  <si>
    <t>Verma</t>
  </si>
  <si>
    <t>E104</t>
  </si>
  <si>
    <t>Priya</t>
  </si>
  <si>
    <t>Mehta</t>
  </si>
  <si>
    <t>D03</t>
  </si>
  <si>
    <t>E105</t>
  </si>
  <si>
    <t>Karan</t>
  </si>
  <si>
    <t>Singh</t>
  </si>
  <si>
    <t>Department</t>
  </si>
  <si>
    <t>HR</t>
  </si>
  <si>
    <t>Finance</t>
  </si>
  <si>
    <t>IT</t>
  </si>
  <si>
    <t>1. Full Name (Textual Functions)</t>
  </si>
  <si>
    <t>2. Experience in Years (Date-Time Functions)</t>
  </si>
  <si>
    <t>3. Overtime Hours (Logical Functions)</t>
  </si>
  <si>
    <t>4. Total Salary with Bonus (Math Functions)</t>
  </si>
  <si>
    <t>5. Performance Rating (Logical + AND)</t>
  </si>
  <si>
    <t>6. Lookup Department Name (VLOOKUP / XLOOKUP)</t>
  </si>
  <si>
    <t>Final Output</t>
  </si>
  <si>
    <t>Full Name</t>
  </si>
  <si>
    <t>Experience (Yrs)</t>
  </si>
  <si>
    <t>Overtime Hrs</t>
  </si>
  <si>
    <t>Total Salary</t>
  </si>
  <si>
    <t>Performance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</si>
</sst>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m-yyyy"/>
    <numFmt numFmtId="165" formatCode="d-mmm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readingOrder="0" vertical="center"/>
    </xf>
    <xf borderId="1" fillId="2" fontId="2" numFmtId="164" xfId="0" applyAlignment="1" applyBorder="1" applyFont="1" applyNumberFormat="1">
      <alignment readingOrder="0" vertical="center"/>
    </xf>
    <xf borderId="1" fillId="2" fontId="2" numFmtId="9" xfId="0" applyAlignment="1" applyBorder="1" applyFont="1" applyNumberForma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165" xfId="0" applyAlignment="1" applyBorder="1" applyFont="1" applyNumberFormat="1">
      <alignment readingOrder="0" vertical="center"/>
    </xf>
    <xf borderId="1" fillId="0" fontId="2" numFmtId="9" xfId="0" applyAlignment="1" applyBorder="1" applyFont="1" applyNumberFormat="1">
      <alignment readingOrder="0" vertical="center"/>
    </xf>
    <xf borderId="1" fillId="2" fontId="2" numFmtId="165" xfId="0" applyAlignment="1" applyBorder="1" applyFont="1" applyNumberFormat="1">
      <alignment readingOrder="0" vertical="center"/>
    </xf>
    <xf borderId="1" fillId="0" fontId="2" numFmtId="164" xfId="0" applyAlignment="1" applyBorder="1" applyFont="1" applyNumberFormat="1">
      <alignment readingOrder="0" vertic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11.13"/>
    <col customWidth="1" min="3" max="3" width="15.5"/>
    <col customWidth="1" min="4" max="4" width="12.5"/>
    <col customWidth="1" min="5" max="5" width="11.25"/>
    <col customWidth="1" min="6" max="6" width="12.88"/>
    <col customWidth="1" min="7" max="7" width="11.88"/>
    <col customWidth="1" min="8" max="8" width="8.63"/>
    <col customWidth="1" min="9" max="9" width="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2" t="s">
        <v>11</v>
      </c>
      <c r="D2" s="3">
        <v>44927.0</v>
      </c>
      <c r="E2" s="2">
        <v>22.0</v>
      </c>
      <c r="F2" s="2">
        <v>176.0</v>
      </c>
      <c r="G2" s="2">
        <v>30000.0</v>
      </c>
      <c r="H2" s="4">
        <v>0.1</v>
      </c>
      <c r="I2" s="2" t="s">
        <v>12</v>
      </c>
    </row>
    <row r="3">
      <c r="A3" s="5" t="s">
        <v>13</v>
      </c>
      <c r="B3" s="5" t="s">
        <v>14</v>
      </c>
      <c r="C3" s="5" t="s">
        <v>15</v>
      </c>
      <c r="D3" s="6">
        <v>44972.0</v>
      </c>
      <c r="E3" s="5">
        <v>20.0</v>
      </c>
      <c r="F3" s="5">
        <v>160.0</v>
      </c>
      <c r="G3" s="5">
        <v>28000.0</v>
      </c>
      <c r="H3" s="7">
        <v>0.08</v>
      </c>
      <c r="I3" s="5" t="s">
        <v>16</v>
      </c>
    </row>
    <row r="4">
      <c r="A4" s="2" t="s">
        <v>17</v>
      </c>
      <c r="B4" s="2" t="s">
        <v>18</v>
      </c>
      <c r="C4" s="2" t="s">
        <v>19</v>
      </c>
      <c r="D4" s="8">
        <v>44571.0</v>
      </c>
      <c r="E4" s="2">
        <v>23.0</v>
      </c>
      <c r="F4" s="2">
        <v>192.0</v>
      </c>
      <c r="G4" s="2">
        <v>32000.0</v>
      </c>
      <c r="H4" s="4">
        <v>0.12</v>
      </c>
      <c r="I4" s="2" t="s">
        <v>12</v>
      </c>
    </row>
    <row r="5">
      <c r="A5" s="5" t="s">
        <v>20</v>
      </c>
      <c r="B5" s="5" t="s">
        <v>21</v>
      </c>
      <c r="C5" s="5" t="s">
        <v>22</v>
      </c>
      <c r="D5" s="9">
        <v>44986.0</v>
      </c>
      <c r="E5" s="5">
        <v>18.0</v>
      </c>
      <c r="F5" s="5">
        <v>144.0</v>
      </c>
      <c r="G5" s="5">
        <v>25000.0</v>
      </c>
      <c r="H5" s="7">
        <v>0.05</v>
      </c>
      <c r="I5" s="5" t="s">
        <v>23</v>
      </c>
    </row>
    <row r="6">
      <c r="A6" s="2" t="s">
        <v>24</v>
      </c>
      <c r="B6" s="2" t="s">
        <v>25</v>
      </c>
      <c r="C6" s="2" t="s">
        <v>26</v>
      </c>
      <c r="D6" s="3">
        <v>44566.0</v>
      </c>
      <c r="E6" s="2">
        <v>24.0</v>
      </c>
      <c r="F6" s="2">
        <v>190.0</v>
      </c>
      <c r="G6" s="2">
        <v>35000.0</v>
      </c>
      <c r="H6" s="4">
        <v>0.15</v>
      </c>
      <c r="I6" s="2" t="s">
        <v>16</v>
      </c>
    </row>
    <row r="10">
      <c r="A10" s="1" t="s">
        <v>8</v>
      </c>
      <c r="B10" s="1" t="s">
        <v>27</v>
      </c>
      <c r="C10" s="10"/>
    </row>
    <row r="11">
      <c r="A11" s="11" t="s">
        <v>12</v>
      </c>
      <c r="B11" s="11" t="s">
        <v>28</v>
      </c>
    </row>
    <row r="12">
      <c r="A12" s="11" t="s">
        <v>16</v>
      </c>
      <c r="B12" s="11" t="s">
        <v>29</v>
      </c>
    </row>
    <row r="13">
      <c r="A13" s="11" t="s">
        <v>23</v>
      </c>
      <c r="B13" s="11" t="s">
        <v>30</v>
      </c>
    </row>
    <row r="16">
      <c r="A16" s="10" t="s">
        <v>31</v>
      </c>
    </row>
    <row r="17">
      <c r="A17" s="10" t="s">
        <v>32</v>
      </c>
    </row>
    <row r="18">
      <c r="A18" s="10" t="s">
        <v>33</v>
      </c>
    </row>
    <row r="19">
      <c r="A19" s="10" t="s">
        <v>34</v>
      </c>
    </row>
    <row r="20">
      <c r="A20" s="10" t="s">
        <v>35</v>
      </c>
    </row>
    <row r="21">
      <c r="A21" s="10" t="s">
        <v>36</v>
      </c>
    </row>
    <row r="22">
      <c r="A22" s="10"/>
      <c r="B22" s="10"/>
      <c r="C22" s="10"/>
      <c r="D22" s="10"/>
    </row>
    <row r="23">
      <c r="A23" s="10"/>
      <c r="B23" s="10"/>
      <c r="C23" s="10"/>
      <c r="D23" s="10"/>
    </row>
    <row r="24">
      <c r="A24" s="12" t="s">
        <v>37</v>
      </c>
      <c r="I24" s="13"/>
      <c r="J24" s="13"/>
    </row>
    <row r="25">
      <c r="A25" s="12"/>
      <c r="B25" s="12"/>
      <c r="C25" s="12"/>
      <c r="D25" s="12"/>
      <c r="E25" s="12"/>
      <c r="F25" s="12"/>
      <c r="G25" s="12"/>
      <c r="H25" s="12"/>
      <c r="I25" s="13"/>
      <c r="J25" s="13"/>
    </row>
    <row r="26">
      <c r="A26" s="14" t="s">
        <v>0</v>
      </c>
      <c r="B26" s="14" t="s">
        <v>38</v>
      </c>
      <c r="C26" s="14" t="s">
        <v>39</v>
      </c>
      <c r="D26" s="14" t="s">
        <v>40</v>
      </c>
      <c r="E26" s="14" t="s">
        <v>41</v>
      </c>
      <c r="F26" s="14" t="s">
        <v>42</v>
      </c>
      <c r="G26" s="14" t="s">
        <v>27</v>
      </c>
    </row>
    <row r="27">
      <c r="A27" s="15" t="s">
        <v>9</v>
      </c>
      <c r="B27" s="15" t="str">
        <f t="shared" ref="B27:B31" si="1">CONCATENATE(B2," ",C2)</f>
        <v>Rohan Sharma</v>
      </c>
      <c r="C27" s="15">
        <f t="shared" ref="C27:C31" si="2">DATEDIF(D2, TODAY(), "Y")</f>
        <v>2</v>
      </c>
      <c r="D27" s="15">
        <f t="shared" ref="D27:D31" si="3">IF(F2&gt;(E2*8),F2-(E2*8),0)</f>
        <v>0</v>
      </c>
      <c r="E27" s="15">
        <f t="shared" ref="E27:E31" si="4">G2+(G2*H2)</f>
        <v>33000</v>
      </c>
      <c r="F27" s="15" t="str">
        <f t="shared" ref="F27:F31" si="5">IF(AND(F2&gt;180,H2&gt;=0.1),"Excellent","Good")</f>
        <v>Good</v>
      </c>
      <c r="G27" s="15" t="str">
        <f t="shared" ref="G27:G31" si="6">XLOOKUP(I2,$A$11:$A$13,$B$11:$B$13,,0)</f>
        <v>HR</v>
      </c>
    </row>
    <row r="28">
      <c r="A28" s="11" t="s">
        <v>13</v>
      </c>
      <c r="B28" s="11" t="str">
        <f t="shared" si="1"/>
        <v>Neha Gupta</v>
      </c>
      <c r="C28" s="11">
        <f t="shared" si="2"/>
        <v>2</v>
      </c>
      <c r="D28" s="11">
        <f t="shared" si="3"/>
        <v>0</v>
      </c>
      <c r="E28" s="11">
        <f t="shared" si="4"/>
        <v>30240</v>
      </c>
      <c r="F28" s="11" t="str">
        <f t="shared" si="5"/>
        <v>Good</v>
      </c>
      <c r="G28" s="15" t="str">
        <f t="shared" si="6"/>
        <v>Finance</v>
      </c>
    </row>
    <row r="29">
      <c r="A29" s="15" t="s">
        <v>17</v>
      </c>
      <c r="B29" s="15" t="str">
        <f t="shared" si="1"/>
        <v>Aman Verma</v>
      </c>
      <c r="C29" s="15">
        <f t="shared" si="2"/>
        <v>3</v>
      </c>
      <c r="D29" s="15">
        <f t="shared" si="3"/>
        <v>8</v>
      </c>
      <c r="E29" s="15">
        <f t="shared" si="4"/>
        <v>35840</v>
      </c>
      <c r="F29" s="15" t="str">
        <f t="shared" si="5"/>
        <v>Excellent</v>
      </c>
      <c r="G29" s="15" t="str">
        <f t="shared" si="6"/>
        <v>HR</v>
      </c>
    </row>
    <row r="30">
      <c r="A30" s="11" t="s">
        <v>20</v>
      </c>
      <c r="B30" s="11" t="str">
        <f t="shared" si="1"/>
        <v>Priya Mehta</v>
      </c>
      <c r="C30" s="11">
        <f t="shared" si="2"/>
        <v>2</v>
      </c>
      <c r="D30" s="11">
        <f t="shared" si="3"/>
        <v>0</v>
      </c>
      <c r="E30" s="11">
        <f t="shared" si="4"/>
        <v>26250</v>
      </c>
      <c r="F30" s="11" t="str">
        <f t="shared" si="5"/>
        <v>Good</v>
      </c>
      <c r="G30" s="15" t="str">
        <f t="shared" si="6"/>
        <v>IT</v>
      </c>
    </row>
    <row r="31">
      <c r="A31" s="15" t="s">
        <v>24</v>
      </c>
      <c r="B31" s="15" t="str">
        <f t="shared" si="1"/>
        <v>Karan Singh</v>
      </c>
      <c r="C31" s="15">
        <f t="shared" si="2"/>
        <v>3</v>
      </c>
      <c r="D31" s="15">
        <f t="shared" si="3"/>
        <v>0</v>
      </c>
      <c r="E31" s="15">
        <f t="shared" si="4"/>
        <v>40250</v>
      </c>
      <c r="F31" s="15" t="str">
        <f t="shared" si="5"/>
        <v>Excellent</v>
      </c>
      <c r="G31" s="15" t="str">
        <f t="shared" si="6"/>
        <v>Finance</v>
      </c>
    </row>
  </sheetData>
  <mergeCells count="7">
    <mergeCell ref="A24:H24"/>
    <mergeCell ref="A16:D16"/>
    <mergeCell ref="A17:D17"/>
    <mergeCell ref="A18:D18"/>
    <mergeCell ref="A19:D19"/>
    <mergeCell ref="A20:D20"/>
    <mergeCell ref="A21:D21"/>
  </mergeCells>
  <drawing r:id="rId1"/>
</worksheet>
</file>