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2019\MicroCorr\"/>
    </mc:Choice>
  </mc:AlternateContent>
  <xr:revisionPtr revIDLastSave="0" documentId="13_ncr:1_{570775AF-5204-43AA-A517-E08384580AE0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2" sheetId="1" r:id="rId1"/>
    <sheet name="Genus" sheetId="2" r:id="rId2"/>
    <sheet name="Famil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  <c r="J35" i="1"/>
  <c r="K35" i="1"/>
  <c r="C35" i="1"/>
  <c r="D30" i="1"/>
  <c r="E30" i="1"/>
  <c r="F30" i="1"/>
  <c r="G30" i="1"/>
  <c r="I30" i="1"/>
  <c r="C30" i="1"/>
  <c r="D25" i="1"/>
  <c r="E25" i="1"/>
  <c r="F25" i="1"/>
  <c r="G25" i="1"/>
  <c r="H25" i="1"/>
  <c r="I25" i="1"/>
  <c r="J25" i="1"/>
  <c r="K25" i="1"/>
  <c r="C25" i="1"/>
</calcChain>
</file>

<file path=xl/sharedStrings.xml><?xml version="1.0" encoding="utf-8"?>
<sst xmlns="http://schemas.openxmlformats.org/spreadsheetml/2006/main" count="121" uniqueCount="80">
  <si>
    <t>Percent volume</t>
  </si>
  <si>
    <t>Family</t>
  </si>
  <si>
    <t>Pollen type</t>
  </si>
  <si>
    <t>Aug. 7</t>
  </si>
  <si>
    <t>Aug. 13</t>
  </si>
  <si>
    <t>Aug. 21</t>
  </si>
  <si>
    <t>Aug. 28</t>
  </si>
  <si>
    <t>Sept. 4</t>
  </si>
  <si>
    <t>Sept. 12</t>
  </si>
  <si>
    <t>Sept. 19</t>
  </si>
  <si>
    <t>Sept. 26</t>
  </si>
  <si>
    <t>Alismataceae</t>
  </si>
  <si>
    <t>Sagittaria sp.</t>
  </si>
  <si>
    <t>Apiaceae</t>
  </si>
  <si>
    <t>Daucus carota</t>
  </si>
  <si>
    <t>type A</t>
  </si>
  <si>
    <t>Asteraceae</t>
  </si>
  <si>
    <t>Ambrosia sp.</t>
  </si>
  <si>
    <t>Ambrosia-like type A</t>
  </si>
  <si>
    <t>Aster sp. A</t>
  </si>
  <si>
    <t>Aster sp. B</t>
  </si>
  <si>
    <t>Aster sp. C</t>
  </si>
  <si>
    <t>Aster sp. D</t>
  </si>
  <si>
    <t>Cichorium intybus</t>
  </si>
  <si>
    <t>Cosmos sp. A</t>
  </si>
  <si>
    <t>Cosmos sp. B</t>
  </si>
  <si>
    <t>echinate type A</t>
  </si>
  <si>
    <t>echinate type B</t>
  </si>
  <si>
    <t>Erigeron? sp.</t>
  </si>
  <si>
    <t>Eupatorium sp.</t>
  </si>
  <si>
    <t>Helenium sp.</t>
  </si>
  <si>
    <t>Helianthus? sp.</t>
  </si>
  <si>
    <t>Liatris spicata</t>
  </si>
  <si>
    <t>Solidago canadensis</t>
  </si>
  <si>
    <t>Taraxacum officinale</t>
  </si>
  <si>
    <t>Vernonia sp.</t>
  </si>
  <si>
    <t>Balsaminaceae</t>
  </si>
  <si>
    <t>Impatiens sp.</t>
  </si>
  <si>
    <t>Caprifoliacese</t>
  </si>
  <si>
    <t>Dipsacus sp.</t>
  </si>
  <si>
    <t>Fabaceae</t>
  </si>
  <si>
    <t>Chamaechrista type 2</t>
  </si>
  <si>
    <t>Chamaechrista type 1</t>
  </si>
  <si>
    <t>Lotus corniculatus</t>
  </si>
  <si>
    <t>Trifolium hybridum</t>
  </si>
  <si>
    <t>Trifolium pratense</t>
  </si>
  <si>
    <t>Trifolium repens</t>
  </si>
  <si>
    <t>Hydrangeaeceae</t>
  </si>
  <si>
    <t>Hydrangea sp.</t>
  </si>
  <si>
    <t>Monocot</t>
  </si>
  <si>
    <t>monoporate type A</t>
  </si>
  <si>
    <t>Poaceae type A</t>
  </si>
  <si>
    <t>Onagraceae</t>
  </si>
  <si>
    <t>Oenothera sp.</t>
  </si>
  <si>
    <t>Plantaginaceae</t>
  </si>
  <si>
    <t>Plantago sp. A</t>
  </si>
  <si>
    <t>Plantago? sp. B</t>
  </si>
  <si>
    <t>Polygonaceae</t>
  </si>
  <si>
    <t>Polygonum sp.</t>
  </si>
  <si>
    <t>Undetermined</t>
  </si>
  <si>
    <t>Eudicot type A</t>
  </si>
  <si>
    <t>Eudicot type B</t>
  </si>
  <si>
    <t>Eudicot type C</t>
  </si>
  <si>
    <t>fungal spores</t>
  </si>
  <si>
    <t>solanaciform type A</t>
  </si>
  <si>
    <t>solanaciform type B</t>
  </si>
  <si>
    <t>Poaceae</t>
  </si>
  <si>
    <t>g__Sagittaria</t>
  </si>
  <si>
    <t>g__Daucus</t>
  </si>
  <si>
    <t>g__Impatiens</t>
  </si>
  <si>
    <t>g__Dipsacus</t>
  </si>
  <si>
    <t>g__Chamaechrista</t>
  </si>
  <si>
    <t>g__Lotus</t>
  </si>
  <si>
    <t>g__Trifolium</t>
  </si>
  <si>
    <t>g__Hydrangea</t>
  </si>
  <si>
    <t>g__Oenothera</t>
  </si>
  <si>
    <t>g__Plantago</t>
  </si>
  <si>
    <t>g__Polygonum</t>
  </si>
  <si>
    <t>f__Asteraceae</t>
  </si>
  <si>
    <t>aaa_header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</si>
</sst>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25" workbookViewId="0">
      <selection sqref="A1:K48"/>
    </sheetView>
  </sheetViews>
  <sheetFormatPr defaultRowHeight="14.5" x14ac:dyDescent="0.35"/>
  <sheetData>
    <row r="1" spans="1:11" x14ac:dyDescent="0.35">
      <c r="C1" t="s">
        <v>0</v>
      </c>
    </row>
    <row r="2" spans="1:11" x14ac:dyDescent="0.35">
      <c r="A2" t="s">
        <v>1</v>
      </c>
      <c r="B2" t="s">
        <v>2</v>
      </c>
      <c r="C2" s="1">
        <v>43312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11</v>
      </c>
      <c r="B3" t="s">
        <v>12</v>
      </c>
      <c r="D3">
        <v>1.0389999999999999</v>
      </c>
      <c r="E3">
        <v>0.39700000000000002</v>
      </c>
      <c r="F3">
        <v>3.3220000000000001</v>
      </c>
      <c r="G3">
        <v>0.434</v>
      </c>
      <c r="H3">
        <v>0.37</v>
      </c>
    </row>
    <row r="4" spans="1:11" x14ac:dyDescent="0.35">
      <c r="A4" t="s">
        <v>13</v>
      </c>
      <c r="B4" t="s">
        <v>14</v>
      </c>
      <c r="C4">
        <v>3.6349999999999998</v>
      </c>
      <c r="D4">
        <v>44.27</v>
      </c>
      <c r="E4">
        <v>4.45</v>
      </c>
      <c r="G4">
        <v>6.944</v>
      </c>
      <c r="H4">
        <v>1.044</v>
      </c>
    </row>
    <row r="5" spans="1:11" x14ac:dyDescent="0.35">
      <c r="A5" t="s">
        <v>13</v>
      </c>
      <c r="B5" t="s">
        <v>15</v>
      </c>
      <c r="F5">
        <v>0.02</v>
      </c>
      <c r="G5">
        <v>0.125</v>
      </c>
    </row>
    <row r="6" spans="1:11" x14ac:dyDescent="0.35">
      <c r="A6" t="s">
        <v>16</v>
      </c>
      <c r="B6" t="s">
        <v>17</v>
      </c>
      <c r="F6">
        <v>5.1999999999999998E-2</v>
      </c>
      <c r="H6">
        <v>2.5999999999999999E-2</v>
      </c>
    </row>
    <row r="7" spans="1:11" x14ac:dyDescent="0.35">
      <c r="B7" t="s">
        <v>18</v>
      </c>
      <c r="H7">
        <v>5.9480000000000004</v>
      </c>
    </row>
    <row r="8" spans="1:11" x14ac:dyDescent="0.35">
      <c r="B8" t="s">
        <v>19</v>
      </c>
      <c r="K8">
        <v>9.1999999999999998E-2</v>
      </c>
    </row>
    <row r="9" spans="1:11" x14ac:dyDescent="0.35">
      <c r="B9" t="s">
        <v>20</v>
      </c>
      <c r="K9">
        <v>0.29599999999999999</v>
      </c>
    </row>
    <row r="10" spans="1:11" x14ac:dyDescent="0.35">
      <c r="B10" t="s">
        <v>21</v>
      </c>
      <c r="H10">
        <v>0.05</v>
      </c>
    </row>
    <row r="11" spans="1:11" x14ac:dyDescent="0.35">
      <c r="B11" t="s">
        <v>22</v>
      </c>
      <c r="H11">
        <v>0.155</v>
      </c>
    </row>
    <row r="12" spans="1:11" x14ac:dyDescent="0.35">
      <c r="B12" t="s">
        <v>23</v>
      </c>
      <c r="C12">
        <v>0.40600000000000003</v>
      </c>
      <c r="G12">
        <v>1.6E-2</v>
      </c>
    </row>
    <row r="13" spans="1:11" x14ac:dyDescent="0.35">
      <c r="B13" t="s">
        <v>24</v>
      </c>
      <c r="G13">
        <v>0.45300000000000001</v>
      </c>
      <c r="H13">
        <v>0.36699999999999999</v>
      </c>
      <c r="J13">
        <v>0.51</v>
      </c>
      <c r="K13">
        <v>9.0999999999999998E-2</v>
      </c>
    </row>
    <row r="14" spans="1:11" x14ac:dyDescent="0.35">
      <c r="B14" t="s">
        <v>25</v>
      </c>
      <c r="H14">
        <v>1.2999999999999999E-2</v>
      </c>
    </row>
    <row r="15" spans="1:11" x14ac:dyDescent="0.35">
      <c r="B15" t="s">
        <v>26</v>
      </c>
      <c r="H15">
        <v>0.19700000000000001</v>
      </c>
    </row>
    <row r="16" spans="1:11" x14ac:dyDescent="0.35">
      <c r="B16" t="s">
        <v>27</v>
      </c>
      <c r="E16">
        <v>1.7999999999999999E-2</v>
      </c>
    </row>
    <row r="17" spans="1:11" x14ac:dyDescent="0.35">
      <c r="B17" t="s">
        <v>28</v>
      </c>
      <c r="F17">
        <v>0.246</v>
      </c>
    </row>
    <row r="18" spans="1:11" x14ac:dyDescent="0.35">
      <c r="B18" t="s">
        <v>29</v>
      </c>
      <c r="C18">
        <v>5.3999999999999999E-2</v>
      </c>
      <c r="G18">
        <v>0.45500000000000002</v>
      </c>
      <c r="H18">
        <v>1.488</v>
      </c>
      <c r="I18">
        <v>0.09</v>
      </c>
    </row>
    <row r="19" spans="1:11" x14ac:dyDescent="0.35">
      <c r="B19" t="s">
        <v>30</v>
      </c>
      <c r="I19">
        <v>1.554</v>
      </c>
    </row>
    <row r="20" spans="1:11" x14ac:dyDescent="0.35">
      <c r="B20" t="s">
        <v>31</v>
      </c>
      <c r="F20">
        <v>6.9000000000000006E-2</v>
      </c>
      <c r="G20">
        <v>1.9970000000000001</v>
      </c>
      <c r="H20">
        <v>1.0780000000000001</v>
      </c>
    </row>
    <row r="21" spans="1:11" x14ac:dyDescent="0.35">
      <c r="B21" t="s">
        <v>32</v>
      </c>
      <c r="C21">
        <v>0.42099999999999999</v>
      </c>
    </row>
    <row r="22" spans="1:11" x14ac:dyDescent="0.35">
      <c r="B22" t="s">
        <v>33</v>
      </c>
      <c r="G22">
        <v>2.0680000000000001</v>
      </c>
      <c r="H22">
        <v>11.913</v>
      </c>
      <c r="I22">
        <v>35.296999999999997</v>
      </c>
      <c r="J22">
        <v>97.07</v>
      </c>
      <c r="K22">
        <v>80.966999999999999</v>
      </c>
    </row>
    <row r="23" spans="1:11" x14ac:dyDescent="0.35">
      <c r="B23" t="s">
        <v>34</v>
      </c>
      <c r="D23">
        <v>0.249</v>
      </c>
      <c r="F23">
        <v>0.104</v>
      </c>
      <c r="G23">
        <v>1.4999999999999999E-2</v>
      </c>
      <c r="K23">
        <v>2E-3</v>
      </c>
    </row>
    <row r="24" spans="1:11" x14ac:dyDescent="0.35">
      <c r="B24" t="s">
        <v>35</v>
      </c>
      <c r="C24">
        <v>0.45800000000000002</v>
      </c>
      <c r="D24">
        <v>3.1030000000000002</v>
      </c>
      <c r="F24">
        <v>0.66100000000000003</v>
      </c>
      <c r="G24">
        <v>0.105</v>
      </c>
    </row>
    <row r="25" spans="1:11" x14ac:dyDescent="0.35">
      <c r="C25">
        <f>SUM(C6:C24)</f>
        <v>1.339</v>
      </c>
      <c r="D25">
        <f t="shared" ref="D25:K25" si="0">SUM(D6:D24)</f>
        <v>3.3520000000000003</v>
      </c>
      <c r="E25">
        <f t="shared" si="0"/>
        <v>1.7999999999999999E-2</v>
      </c>
      <c r="F25">
        <f t="shared" si="0"/>
        <v>1.1320000000000001</v>
      </c>
      <c r="G25">
        <f t="shared" si="0"/>
        <v>5.1090000000000009</v>
      </c>
      <c r="H25">
        <f t="shared" si="0"/>
        <v>21.234999999999999</v>
      </c>
      <c r="I25">
        <f t="shared" si="0"/>
        <v>36.940999999999995</v>
      </c>
      <c r="J25">
        <f t="shared" si="0"/>
        <v>97.58</v>
      </c>
      <c r="K25">
        <f t="shared" si="0"/>
        <v>81.447999999999993</v>
      </c>
    </row>
    <row r="26" spans="1:11" x14ac:dyDescent="0.35">
      <c r="A26" t="s">
        <v>36</v>
      </c>
      <c r="B26" t="s">
        <v>37</v>
      </c>
      <c r="H26">
        <v>0.113</v>
      </c>
    </row>
    <row r="27" spans="1:11" x14ac:dyDescent="0.35">
      <c r="A27" t="s">
        <v>38</v>
      </c>
      <c r="B27" t="s">
        <v>39</v>
      </c>
      <c r="C27">
        <v>0.872</v>
      </c>
      <c r="D27">
        <v>3.1E-2</v>
      </c>
    </row>
    <row r="28" spans="1:11" x14ac:dyDescent="0.35">
      <c r="A28" t="s">
        <v>40</v>
      </c>
      <c r="B28" t="s">
        <v>41</v>
      </c>
      <c r="C28">
        <v>18.414000000000001</v>
      </c>
      <c r="D28">
        <v>13.096</v>
      </c>
      <c r="E28">
        <v>4.5510000000000002</v>
      </c>
      <c r="F28">
        <v>36.173000000000002</v>
      </c>
    </row>
    <row r="29" spans="1:11" x14ac:dyDescent="0.35">
      <c r="B29" t="s">
        <v>42</v>
      </c>
      <c r="C29">
        <v>0.878</v>
      </c>
      <c r="D29">
        <v>0.56799999999999995</v>
      </c>
      <c r="E29">
        <v>80.48</v>
      </c>
      <c r="G29">
        <v>20.414999999999999</v>
      </c>
      <c r="I29">
        <v>0.105</v>
      </c>
    </row>
    <row r="30" spans="1:11" x14ac:dyDescent="0.35">
      <c r="C30">
        <f>SUM(C28:C29)</f>
        <v>19.292000000000002</v>
      </c>
      <c r="D30">
        <f t="shared" ref="D30:I30" si="1">SUM(D28:D29)</f>
        <v>13.664</v>
      </c>
      <c r="E30">
        <f t="shared" si="1"/>
        <v>85.031000000000006</v>
      </c>
      <c r="F30">
        <f t="shared" si="1"/>
        <v>36.173000000000002</v>
      </c>
      <c r="G30">
        <f t="shared" si="1"/>
        <v>20.414999999999999</v>
      </c>
      <c r="I30">
        <f t="shared" si="1"/>
        <v>0.105</v>
      </c>
    </row>
    <row r="31" spans="1:11" x14ac:dyDescent="0.35">
      <c r="B31" t="s">
        <v>43</v>
      </c>
      <c r="G31">
        <v>5.0000000000000001E-3</v>
      </c>
      <c r="H31">
        <v>0.48499999999999999</v>
      </c>
    </row>
    <row r="32" spans="1:11" x14ac:dyDescent="0.35">
      <c r="B32" t="s">
        <v>44</v>
      </c>
      <c r="C32">
        <v>26.917000000000002</v>
      </c>
      <c r="D32">
        <v>10.834</v>
      </c>
      <c r="E32">
        <v>4.4349999999999996</v>
      </c>
      <c r="F32">
        <v>36.570999999999998</v>
      </c>
      <c r="G32">
        <v>8.0000000000000002E-3</v>
      </c>
      <c r="H32">
        <v>20.608000000000001</v>
      </c>
      <c r="I32">
        <v>2.3109999999999999</v>
      </c>
    </row>
    <row r="33" spans="1:11" x14ac:dyDescent="0.35">
      <c r="B33" t="s">
        <v>45</v>
      </c>
      <c r="C33">
        <v>21.041</v>
      </c>
      <c r="E33">
        <v>0.82099999999999995</v>
      </c>
      <c r="G33">
        <v>3.1579999999999999</v>
      </c>
      <c r="I33">
        <v>46.081000000000003</v>
      </c>
      <c r="K33">
        <v>18.245999999999999</v>
      </c>
    </row>
    <row r="34" spans="1:11" x14ac:dyDescent="0.35">
      <c r="B34" t="s">
        <v>46</v>
      </c>
      <c r="C34">
        <v>26.905000000000001</v>
      </c>
      <c r="D34">
        <v>25.442</v>
      </c>
      <c r="E34">
        <v>2.2120000000000002</v>
      </c>
      <c r="F34">
        <v>22.27</v>
      </c>
      <c r="G34">
        <v>54.305</v>
      </c>
      <c r="H34">
        <v>53.600999999999999</v>
      </c>
      <c r="I34">
        <v>14.561999999999999</v>
      </c>
      <c r="J34">
        <v>2.42</v>
      </c>
      <c r="K34">
        <v>0.30599999999999999</v>
      </c>
    </row>
    <row r="35" spans="1:11" x14ac:dyDescent="0.35">
      <c r="C35">
        <f>SUM(C32:C34)</f>
        <v>74.863</v>
      </c>
      <c r="D35">
        <f t="shared" ref="D35:K35" si="2">SUM(D32:D34)</f>
        <v>36.275999999999996</v>
      </c>
      <c r="E35">
        <f t="shared" si="2"/>
        <v>7.468</v>
      </c>
      <c r="F35">
        <f t="shared" si="2"/>
        <v>58.840999999999994</v>
      </c>
      <c r="G35">
        <f t="shared" si="2"/>
        <v>57.470999999999997</v>
      </c>
      <c r="H35">
        <f t="shared" si="2"/>
        <v>74.209000000000003</v>
      </c>
      <c r="I35">
        <f t="shared" si="2"/>
        <v>62.954000000000001</v>
      </c>
      <c r="J35">
        <f t="shared" si="2"/>
        <v>2.42</v>
      </c>
      <c r="K35">
        <f t="shared" si="2"/>
        <v>18.552</v>
      </c>
    </row>
    <row r="36" spans="1:11" x14ac:dyDescent="0.35">
      <c r="A36" t="s">
        <v>47</v>
      </c>
      <c r="B36" t="s">
        <v>48</v>
      </c>
      <c r="F36">
        <v>0.106</v>
      </c>
    </row>
    <row r="37" spans="1:11" x14ac:dyDescent="0.35">
      <c r="A37" t="s">
        <v>49</v>
      </c>
      <c r="B37" t="s">
        <v>50</v>
      </c>
      <c r="G37">
        <v>4.3419999999999996</v>
      </c>
    </row>
    <row r="38" spans="1:11" x14ac:dyDescent="0.35">
      <c r="B38" t="s">
        <v>51</v>
      </c>
      <c r="G38">
        <v>0.67700000000000005</v>
      </c>
    </row>
    <row r="39" spans="1:11" x14ac:dyDescent="0.35">
      <c r="A39" t="s">
        <v>52</v>
      </c>
      <c r="B39" t="s">
        <v>53</v>
      </c>
      <c r="H39">
        <v>0.56699999999999995</v>
      </c>
    </row>
    <row r="40" spans="1:11" x14ac:dyDescent="0.35">
      <c r="A40" t="s">
        <v>54</v>
      </c>
      <c r="B40" t="s">
        <v>55</v>
      </c>
      <c r="D40">
        <v>1.369</v>
      </c>
      <c r="G40">
        <v>4.2460000000000004</v>
      </c>
      <c r="H40">
        <v>0.438</v>
      </c>
    </row>
    <row r="41" spans="1:11" x14ac:dyDescent="0.35">
      <c r="B41" t="s">
        <v>56</v>
      </c>
      <c r="E41">
        <v>2.5489999999999999</v>
      </c>
    </row>
    <row r="42" spans="1:11" x14ac:dyDescent="0.35">
      <c r="A42" t="s">
        <v>57</v>
      </c>
      <c r="B42" t="s">
        <v>58</v>
      </c>
      <c r="G42">
        <v>1.4E-2</v>
      </c>
      <c r="H42">
        <v>0.105</v>
      </c>
    </row>
    <row r="43" spans="1:11" x14ac:dyDescent="0.35">
      <c r="A43" t="s">
        <v>59</v>
      </c>
      <c r="B43" t="s">
        <v>60</v>
      </c>
      <c r="G43">
        <v>9.6000000000000002E-2</v>
      </c>
    </row>
    <row r="44" spans="1:11" x14ac:dyDescent="0.35">
      <c r="B44" t="s">
        <v>61</v>
      </c>
      <c r="F44">
        <v>0.40899999999999997</v>
      </c>
    </row>
    <row r="45" spans="1:11" x14ac:dyDescent="0.35">
      <c r="B45" t="s">
        <v>62</v>
      </c>
      <c r="H45">
        <v>0.121</v>
      </c>
    </row>
    <row r="46" spans="1:11" x14ac:dyDescent="0.35">
      <c r="B46" t="s">
        <v>63</v>
      </c>
      <c r="H46">
        <v>1.3120000000000001</v>
      </c>
    </row>
    <row r="47" spans="1:11" x14ac:dyDescent="0.35">
      <c r="B47" t="s">
        <v>64</v>
      </c>
      <c r="E47">
        <v>8.6999999999999994E-2</v>
      </c>
    </row>
    <row r="48" spans="1:11" x14ac:dyDescent="0.35">
      <c r="B48" t="s">
        <v>65</v>
      </c>
      <c r="G48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D8" sqref="D8"/>
    </sheetView>
  </sheetViews>
  <sheetFormatPr defaultRowHeight="14.5" x14ac:dyDescent="0.35"/>
  <cols>
    <col min="2" max="2" width="15.54296875" customWidth="1"/>
  </cols>
  <sheetData>
    <row r="1" spans="1:13" x14ac:dyDescent="0.35">
      <c r="A1" t="s">
        <v>1</v>
      </c>
      <c r="B1" t="s">
        <v>79</v>
      </c>
      <c r="C1" s="1">
        <v>43312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/>
    </row>
    <row r="2" spans="1:13" x14ac:dyDescent="0.35">
      <c r="A2" t="s">
        <v>11</v>
      </c>
      <c r="B2" t="s">
        <v>67</v>
      </c>
      <c r="C2">
        <v>0</v>
      </c>
      <c r="D2">
        <v>1.039E-2</v>
      </c>
      <c r="E2">
        <v>3.9700000000000004E-3</v>
      </c>
      <c r="F2">
        <v>3.322E-2</v>
      </c>
      <c r="G2">
        <v>4.3400000000000001E-3</v>
      </c>
      <c r="H2">
        <v>3.7000000000000002E-3</v>
      </c>
      <c r="I2">
        <v>0</v>
      </c>
      <c r="J2">
        <v>0</v>
      </c>
      <c r="K2">
        <v>0</v>
      </c>
    </row>
    <row r="3" spans="1:13" x14ac:dyDescent="0.35">
      <c r="A3" t="s">
        <v>13</v>
      </c>
      <c r="B3" t="s">
        <v>68</v>
      </c>
      <c r="C3">
        <v>3.635E-2</v>
      </c>
      <c r="D3">
        <v>0.44270000000000004</v>
      </c>
      <c r="E3">
        <v>4.4500000000000005E-2</v>
      </c>
      <c r="F3">
        <v>0</v>
      </c>
      <c r="G3">
        <v>6.9440000000000002E-2</v>
      </c>
      <c r="H3">
        <v>1.044E-2</v>
      </c>
      <c r="I3">
        <v>0</v>
      </c>
      <c r="J3">
        <v>0</v>
      </c>
      <c r="K3">
        <v>0</v>
      </c>
    </row>
    <row r="4" spans="1:13" x14ac:dyDescent="0.35">
      <c r="A4" t="s">
        <v>16</v>
      </c>
      <c r="B4" t="s">
        <v>78</v>
      </c>
      <c r="C4">
        <v>1.3389999999999999E-2</v>
      </c>
      <c r="D4">
        <v>3.3520000000000001E-2</v>
      </c>
      <c r="E4">
        <v>1.7999999999999998E-4</v>
      </c>
      <c r="F4">
        <v>1.1320000000000002E-2</v>
      </c>
      <c r="G4">
        <v>5.109000000000001E-2</v>
      </c>
      <c r="H4">
        <v>0.21234999999999998</v>
      </c>
      <c r="I4">
        <v>0.36940999999999996</v>
      </c>
      <c r="J4">
        <v>0.9758</v>
      </c>
      <c r="K4">
        <v>0.81447999999999998</v>
      </c>
    </row>
    <row r="5" spans="1:13" x14ac:dyDescent="0.35">
      <c r="A5" t="s">
        <v>36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1.1299999999999999E-3</v>
      </c>
      <c r="I5">
        <v>0</v>
      </c>
      <c r="J5">
        <v>0</v>
      </c>
      <c r="K5">
        <v>0</v>
      </c>
    </row>
    <row r="6" spans="1:13" x14ac:dyDescent="0.35">
      <c r="A6" t="s">
        <v>38</v>
      </c>
      <c r="B6" t="s">
        <v>70</v>
      </c>
      <c r="C6">
        <v>8.7200000000000003E-3</v>
      </c>
      <c r="D6">
        <v>3.1E-4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3" x14ac:dyDescent="0.35">
      <c r="A7" t="s">
        <v>40</v>
      </c>
      <c r="B7" t="s">
        <v>71</v>
      </c>
      <c r="C7">
        <v>0.19292000000000001</v>
      </c>
      <c r="D7">
        <v>0.13663999999999998</v>
      </c>
      <c r="E7">
        <v>0.85031000000000001</v>
      </c>
      <c r="F7">
        <v>0.36173</v>
      </c>
      <c r="G7">
        <v>0.20415</v>
      </c>
      <c r="H7">
        <v>0</v>
      </c>
      <c r="I7">
        <v>1.0499999999999999E-3</v>
      </c>
      <c r="J7">
        <v>0</v>
      </c>
      <c r="K7">
        <v>0</v>
      </c>
    </row>
    <row r="8" spans="1:13" x14ac:dyDescent="0.35">
      <c r="A8" t="s">
        <v>40</v>
      </c>
      <c r="B8" t="s">
        <v>72</v>
      </c>
      <c r="C8">
        <v>0</v>
      </c>
      <c r="D8">
        <v>0</v>
      </c>
      <c r="E8">
        <v>0</v>
      </c>
      <c r="F8">
        <v>0</v>
      </c>
      <c r="G8">
        <v>5.0000000000000002E-5</v>
      </c>
      <c r="H8">
        <v>4.8500000000000001E-3</v>
      </c>
      <c r="I8">
        <v>0</v>
      </c>
      <c r="J8">
        <v>0</v>
      </c>
      <c r="K8">
        <v>0</v>
      </c>
    </row>
    <row r="9" spans="1:13" x14ac:dyDescent="0.35">
      <c r="A9" t="s">
        <v>40</v>
      </c>
      <c r="B9" t="s">
        <v>73</v>
      </c>
      <c r="C9">
        <v>0.74863000000000002</v>
      </c>
      <c r="D9">
        <v>0.36275999999999997</v>
      </c>
      <c r="E9">
        <v>7.4679999999999996E-2</v>
      </c>
      <c r="F9">
        <v>0.58840999999999999</v>
      </c>
      <c r="G9">
        <v>0.57470999999999994</v>
      </c>
      <c r="H9">
        <v>0.74209000000000003</v>
      </c>
      <c r="I9">
        <v>0.62953999999999999</v>
      </c>
      <c r="J9">
        <v>2.4199999999999999E-2</v>
      </c>
      <c r="K9">
        <v>0.18551999999999999</v>
      </c>
    </row>
    <row r="10" spans="1:13" x14ac:dyDescent="0.35">
      <c r="A10" t="s">
        <v>47</v>
      </c>
      <c r="B10" t="s">
        <v>74</v>
      </c>
      <c r="C10">
        <v>0</v>
      </c>
      <c r="D10">
        <v>0</v>
      </c>
      <c r="E10">
        <v>0</v>
      </c>
      <c r="F10">
        <v>1.06E-3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 x14ac:dyDescent="0.35">
      <c r="A11" t="s">
        <v>52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5.6699999999999997E-3</v>
      </c>
      <c r="I11">
        <v>0</v>
      </c>
      <c r="J11">
        <v>0</v>
      </c>
      <c r="K11">
        <v>0</v>
      </c>
    </row>
    <row r="12" spans="1:13" x14ac:dyDescent="0.35">
      <c r="A12" t="s">
        <v>54</v>
      </c>
      <c r="B12" t="s">
        <v>76</v>
      </c>
      <c r="C12">
        <v>0</v>
      </c>
      <c r="D12">
        <v>1.3690000000000001E-2</v>
      </c>
      <c r="E12">
        <v>2.5489999999999999E-2</v>
      </c>
      <c r="F12">
        <v>0</v>
      </c>
      <c r="G12">
        <v>4.2460000000000005E-2</v>
      </c>
      <c r="H12">
        <v>4.3800000000000002E-3</v>
      </c>
      <c r="I12">
        <v>0</v>
      </c>
      <c r="J12">
        <v>0</v>
      </c>
      <c r="K12">
        <v>0</v>
      </c>
    </row>
    <row r="13" spans="1:13" x14ac:dyDescent="0.35">
      <c r="A13" t="s">
        <v>57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1.4000000000000001E-4</v>
      </c>
      <c r="H13">
        <v>1.0499999999999999E-3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D17" sqref="D17"/>
    </sheetView>
  </sheetViews>
  <sheetFormatPr defaultRowHeight="14.5" x14ac:dyDescent="0.35"/>
  <cols>
    <col min="1" max="1" width="18.26953125" customWidth="1"/>
  </cols>
  <sheetData>
    <row r="1" spans="1:10" x14ac:dyDescent="0.35">
      <c r="A1" t="s">
        <v>1</v>
      </c>
      <c r="B1" s="1">
        <v>43312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11</v>
      </c>
      <c r="B2">
        <v>0</v>
      </c>
      <c r="C2">
        <v>1.0389999999999999</v>
      </c>
      <c r="D2">
        <v>0.39700000000000002</v>
      </c>
      <c r="E2">
        <v>3.3220000000000001</v>
      </c>
      <c r="F2">
        <v>0.434</v>
      </c>
      <c r="G2">
        <v>0.37</v>
      </c>
      <c r="H2">
        <v>0</v>
      </c>
      <c r="I2">
        <v>0</v>
      </c>
      <c r="J2">
        <v>0</v>
      </c>
    </row>
    <row r="3" spans="1:10" x14ac:dyDescent="0.35">
      <c r="A3" t="s">
        <v>13</v>
      </c>
      <c r="B3">
        <v>3.6349999999999998</v>
      </c>
      <c r="C3">
        <v>44.27</v>
      </c>
      <c r="D3">
        <v>4.45</v>
      </c>
      <c r="E3">
        <v>0.02</v>
      </c>
      <c r="F3">
        <v>7.069</v>
      </c>
      <c r="G3">
        <v>1.044</v>
      </c>
      <c r="H3">
        <v>0</v>
      </c>
      <c r="I3">
        <v>0</v>
      </c>
      <c r="J3">
        <v>0</v>
      </c>
    </row>
    <row r="4" spans="1:10" x14ac:dyDescent="0.35">
      <c r="A4" t="s">
        <v>16</v>
      </c>
      <c r="B4">
        <v>1.339</v>
      </c>
      <c r="C4">
        <v>3.3520000000000003</v>
      </c>
      <c r="D4">
        <v>1.7999999999999999E-2</v>
      </c>
      <c r="E4">
        <v>1.1320000000000001</v>
      </c>
      <c r="F4">
        <v>5.1090000000000009</v>
      </c>
      <c r="G4">
        <v>21.234999999999999</v>
      </c>
      <c r="H4">
        <v>36.940999999999995</v>
      </c>
      <c r="I4">
        <v>97.58</v>
      </c>
      <c r="J4">
        <v>81.447999999999993</v>
      </c>
    </row>
    <row r="5" spans="1:10" x14ac:dyDescent="0.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0.113</v>
      </c>
      <c r="H5">
        <v>0</v>
      </c>
      <c r="I5">
        <v>0</v>
      </c>
      <c r="J5">
        <v>0</v>
      </c>
    </row>
    <row r="6" spans="1:10" x14ac:dyDescent="0.35">
      <c r="A6" t="s">
        <v>38</v>
      </c>
      <c r="B6">
        <v>0.872</v>
      </c>
      <c r="C6">
        <v>3.1E-2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40</v>
      </c>
      <c r="B7">
        <v>94.155000000000001</v>
      </c>
      <c r="C7">
        <v>49.94</v>
      </c>
      <c r="D7">
        <v>92.499000000000009</v>
      </c>
      <c r="E7">
        <v>95.013999999999996</v>
      </c>
      <c r="F7">
        <v>77.890999999999991</v>
      </c>
      <c r="G7">
        <v>74.694000000000003</v>
      </c>
      <c r="H7">
        <v>63.058999999999997</v>
      </c>
      <c r="I7">
        <v>2.42</v>
      </c>
      <c r="J7">
        <v>18.552</v>
      </c>
    </row>
    <row r="8" spans="1:10" x14ac:dyDescent="0.35">
      <c r="A8" t="s">
        <v>47</v>
      </c>
      <c r="B8">
        <v>0</v>
      </c>
      <c r="C8">
        <v>0</v>
      </c>
      <c r="D8">
        <v>0</v>
      </c>
      <c r="E8">
        <v>0.106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66</v>
      </c>
      <c r="B9">
        <v>0</v>
      </c>
      <c r="C9">
        <v>0</v>
      </c>
      <c r="D9">
        <v>0</v>
      </c>
      <c r="E9">
        <v>0</v>
      </c>
      <c r="F9">
        <v>0.67700000000000005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0.56699999999999995</v>
      </c>
      <c r="H10">
        <v>0</v>
      </c>
      <c r="I10">
        <v>0</v>
      </c>
      <c r="J10">
        <v>0</v>
      </c>
    </row>
    <row r="11" spans="1:10" x14ac:dyDescent="0.35">
      <c r="A11" t="s">
        <v>54</v>
      </c>
      <c r="B11">
        <v>0</v>
      </c>
      <c r="C11">
        <v>1.369</v>
      </c>
      <c r="D11">
        <v>2.5489999999999999</v>
      </c>
      <c r="E11">
        <v>0</v>
      </c>
      <c r="F11">
        <v>4.2460000000000004</v>
      </c>
      <c r="G11">
        <v>0.438</v>
      </c>
      <c r="H11">
        <v>0</v>
      </c>
      <c r="I11">
        <v>0</v>
      </c>
      <c r="J11">
        <v>0</v>
      </c>
    </row>
    <row r="12" spans="1:10" x14ac:dyDescent="0.35">
      <c r="A12" t="s">
        <v>57</v>
      </c>
      <c r="B12">
        <v>0</v>
      </c>
      <c r="C12">
        <v>0</v>
      </c>
      <c r="D12">
        <v>0</v>
      </c>
      <c r="E12">
        <v>0</v>
      </c>
      <c r="F12">
        <v>1.4E-2</v>
      </c>
      <c r="G12">
        <v>0.105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</vt:lpstr>
      <vt:lpstr>Genus</vt:lpstr>
      <vt:lpstr>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Richardson</dc:creator>
  <cp:lastModifiedBy>Rodney Richardson</cp:lastModifiedBy>
  <dcterms:created xsi:type="dcterms:W3CDTF">2018-11-07T16:37:15Z</dcterms:created>
  <dcterms:modified xsi:type="dcterms:W3CDTF">2019-10-04T14:07:06Z</dcterms:modified>
</cp:coreProperties>
</file>