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2684107\Desktop\DocMntm\QO-PER-044 Pressure Relief Valve Operation Sheet_WIP\"/>
    </mc:Choice>
  </mc:AlternateContent>
  <xr:revisionPtr revIDLastSave="0" documentId="10_ncr:100000_{406B9156-312E-4132-90FE-75E88275D0DE}" xr6:coauthVersionLast="31" xr6:coauthVersionMax="31" xr10:uidLastSave="{00000000-0000-0000-0000-000000000000}"/>
  <bookViews>
    <workbookView xWindow="0" yWindow="0" windowWidth="24720" windowHeight="11700" activeTab="1" xr2:uid="{00000000-000D-0000-FFFF-FFFF00000000}"/>
  </bookViews>
  <sheets>
    <sheet name="Pressure Relief Valve Operation" sheetId="1" r:id="rId1"/>
    <sheet name="Revision History" sheetId="2" r:id="rId2"/>
  </sheets>
  <calcPr calcId="179017"/>
  <customWorkbookViews>
    <customWorkbookView name="Gharat, Viraj (BHGE) - Personal View" guid="{2693FDCC-D9AD-440D-BC29-292538A2A6F1}" mergeInterval="0" personalView="1" maximized="1" xWindow="-8" yWindow="-8" windowWidth="1936" windowHeight="1056" activeSheetId="1"/>
    <customWorkbookView name="Buchan, Kenneth (BHGE) - Personal View" guid="{ED06206F-7378-46F5-8414-CE804242D544}" mergeInterval="0" personalView="1" maximized="1" xWindow="-8" yWindow="-8" windowWidth="1936" windowHeight="1056" activeSheetId="1"/>
    <customWorkbookView name="Sims, Timothy (GE Oil &amp; Gas) - Personal View" guid="{1C7024CB-7F44-40F0-AE04-3964392153C3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L44" i="1" l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43" i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43" i="1"/>
  <c r="O43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41" i="1"/>
  <c r="H41" i="1" s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41" i="1"/>
</calcChain>
</file>

<file path=xl/sharedStrings.xml><?xml version="1.0" encoding="utf-8"?>
<sst xmlns="http://schemas.openxmlformats.org/spreadsheetml/2006/main" count="82" uniqueCount="72">
  <si>
    <t>QMS Documents Approval Sign-Off Sheet</t>
  </si>
  <si>
    <t>Approval for Document No#:</t>
  </si>
  <si>
    <t>Document Title:</t>
  </si>
  <si>
    <t>Revision No#:</t>
  </si>
  <si>
    <t>Date of Issue:</t>
  </si>
  <si>
    <t>Approved By:</t>
  </si>
  <si>
    <t>Document Revision Chart</t>
  </si>
  <si>
    <t>The following chart lists the revisions made to this document tracked by version.  Use this to describe the changes and additions each time this document is re-published. The description should include as many details of the changes as possible.</t>
  </si>
  <si>
    <t>Revision #</t>
  </si>
  <si>
    <t>Section Modified and Revision Description</t>
  </si>
  <si>
    <t>Modification Date</t>
  </si>
  <si>
    <t>Author</t>
  </si>
  <si>
    <t>** Full compliance of this document is required two weeks from the Issue Date</t>
  </si>
  <si>
    <t>First Issue</t>
  </si>
  <si>
    <t>Facility</t>
  </si>
  <si>
    <t>Complete Re-format</t>
  </si>
  <si>
    <t>Richard Edwards</t>
  </si>
  <si>
    <t>Alex Mackie</t>
  </si>
  <si>
    <t>Plant Manager Approved</t>
  </si>
  <si>
    <t>Operation of Pressure Relief Valves</t>
  </si>
  <si>
    <t>Process Description:</t>
  </si>
  <si>
    <t>Safety Precautions</t>
  </si>
  <si>
    <t>Operation Description</t>
  </si>
  <si>
    <t>Verify test pressure to be tested:</t>
  </si>
  <si>
    <t xml:space="preserve">●  For pressures above 10,000psi (690bar), use the high pressure PRV (labeled with a "H") </t>
  </si>
  <si>
    <r>
      <rPr>
        <b/>
        <sz val="14"/>
        <color theme="1"/>
        <rFont val="GE Inspira"/>
        <family val="2"/>
      </rPr>
      <t xml:space="preserve">Identify the appropriate PRV for the pressure required: </t>
    </r>
    <r>
      <rPr>
        <sz val="14"/>
        <color theme="1"/>
        <rFont val="GE Inspira"/>
        <family val="2"/>
      </rPr>
      <t xml:space="preserve">
</t>
    </r>
  </si>
  <si>
    <t xml:space="preserve">●  For pressures up to and including 10,000psi (690bar), use the low pressure PRV (labeled with a “L”) </t>
  </si>
  <si>
    <t xml:space="preserve">Set the PRV pressure using the following steps:
</t>
  </si>
  <si>
    <t>●  Loosen the lock nut on the adjustment screw</t>
  </si>
  <si>
    <t>●  Turn the adjustment screw to increase or decrease relief pressure:</t>
  </si>
  <si>
    <t xml:space="preserve">    - Turning clockwise will increase the relief pressure</t>
  </si>
  <si>
    <t xml:space="preserve">    - Turning counterclockwise will decrease the relief pressure</t>
  </si>
  <si>
    <t>●  Identify PRV set pressure on the pressure test permit</t>
  </si>
  <si>
    <t>●  Make adjustments to the relief pressure setting as required</t>
  </si>
  <si>
    <t xml:space="preserve">●  Identify PRV set pressure on the PRV </t>
  </si>
  <si>
    <t xml:space="preserve">Once tests are complete: </t>
  </si>
  <si>
    <t xml:space="preserve">●  Remove set pressure identification </t>
  </si>
  <si>
    <t>●  Back off PRV to a set pressure of 0 PSI (or minimum setting possible)</t>
  </si>
  <si>
    <t>●  Cap off PRV to protect while not in use</t>
  </si>
  <si>
    <t>PRV set pressure to be checked at the start of each shift when testing is ongoing over 1 day</t>
  </si>
  <si>
    <t>Fluid will flow from the bottom of the PRV once the relief pressure has been reached</t>
  </si>
  <si>
    <r>
      <rPr>
        <b/>
        <sz val="14"/>
        <color theme="1"/>
        <rFont val="GE Inspira"/>
        <family val="2"/>
      </rPr>
      <t>For test pressures up to and including 5000psi (345bar)</t>
    </r>
    <r>
      <rPr>
        <sz val="14"/>
        <color theme="1"/>
        <rFont val="GE Inspira"/>
        <family val="2"/>
      </rPr>
      <t xml:space="preserve">, set the PRV to 10% above the test pressure, calculated as follows: 
                    PRV setting = (test pressure) X 1.1
</t>
    </r>
  </si>
  <si>
    <r>
      <rPr>
        <b/>
        <sz val="14"/>
        <color theme="1"/>
        <rFont val="GE Inspira"/>
        <family val="2"/>
      </rPr>
      <t>For test pressures above 5000psi (345bar)</t>
    </r>
    <r>
      <rPr>
        <sz val="14"/>
        <color theme="1"/>
        <rFont val="GE Inspira"/>
        <family val="2"/>
      </rPr>
      <t xml:space="preserve">, set the PRV to 500psi (35bar) above the test pressure, calculated as follows:
                PRV setting = (test pressure) + 500psi (35bar)
</t>
    </r>
  </si>
  <si>
    <t>Brendon Bell</t>
  </si>
  <si>
    <t>●  Once relief pressure has been corrected/verified, tighten lock nut to prevent accidental changes to pressure setting</t>
  </si>
  <si>
    <t>Pressure Relief Valve (PRV) Settings</t>
  </si>
  <si>
    <t>Test Pressure</t>
  </si>
  <si>
    <t>PRV Setting</t>
  </si>
  <si>
    <t>(bar)</t>
  </si>
  <si>
    <t>(psi)</t>
  </si>
  <si>
    <t>Beyond 5000 psi (345bar):
PRV Setting = Test Pressure + 500psi (34bar)</t>
  </si>
  <si>
    <t>Installed PRV</t>
  </si>
  <si>
    <t xml:space="preserve">-Denotes commonly used test pressures </t>
  </si>
  <si>
    <t>Roy Mcintosh</t>
  </si>
  <si>
    <t>BHGE Jandakot Test Bunker</t>
  </si>
  <si>
    <t>QO-PER-044</t>
  </si>
  <si>
    <t>Tim Sims</t>
  </si>
  <si>
    <t>APA Quality Lead</t>
  </si>
  <si>
    <t>Plant Manager</t>
  </si>
  <si>
    <t>Kenny Buchan</t>
  </si>
  <si>
    <t>Subsea Supervisor</t>
  </si>
  <si>
    <t>Pressure Relief Valve Operation Sheet</t>
  </si>
  <si>
    <t>Viraj Gharat</t>
  </si>
  <si>
    <t>HSE Lead</t>
  </si>
  <si>
    <t xml:space="preserve">●  While viewing from camera, proceed to pressurize test supply hose till PRV vents to verify that relief pressure setting is correct
</t>
  </si>
  <si>
    <t>●  Blank off the test supply hose (with PRV tee'd in)</t>
  </si>
  <si>
    <t xml:space="preserve">●  Connect the test line to the appropriate PRV </t>
  </si>
  <si>
    <r>
      <rPr>
        <sz val="13"/>
        <color theme="1"/>
        <rFont val="GE Inspira"/>
        <family val="2"/>
      </rPr>
      <t xml:space="preserve"> PRV to be set before commencing test and set pressure to be documented in the pressure test permit, document:                                                    </t>
    </r>
    <r>
      <rPr>
        <b/>
        <sz val="13"/>
        <color theme="1"/>
        <rFont val="GE Inspira"/>
      </rPr>
      <t>BHGE-HSE-006</t>
    </r>
  </si>
  <si>
    <t>Updated for BHGE branding; Pressure Test Permit reference EHS-GLOBAL-E-F012.7a updated to Permit to Work BHGE-HSE-006; and simplified labelling "H" or "L"</t>
  </si>
  <si>
    <t>HSE Approved</t>
  </si>
  <si>
    <t>See Rev History</t>
  </si>
  <si>
    <t xml:space="preserve">(Electronic Approval Records kept within Agility)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</si>
</sst>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m/yyyy;@"/>
  </numFmts>
  <fonts count="27">
    <font>
      <sz val="11"/>
      <color theme="1"/>
      <name val="Calibri"/>
      <family val="2"/>
      <scheme val="minor"/>
    </font>
    <font>
      <sz val="10"/>
      <color theme="1"/>
      <name val="GE Inspira"/>
      <family val="2"/>
    </font>
    <font>
      <sz val="10"/>
      <name val="Arial"/>
      <family val="2"/>
    </font>
    <font>
      <sz val="18"/>
      <name val="GE Inspira"/>
      <family val="2"/>
    </font>
    <font>
      <sz val="10"/>
      <name val="GE Inspira"/>
      <family val="2"/>
    </font>
    <font>
      <b/>
      <sz val="10"/>
      <name val="GE Inspira"/>
      <family val="2"/>
    </font>
    <font>
      <b/>
      <sz val="11"/>
      <name val="GE Inspira"/>
      <family val="2"/>
    </font>
    <font>
      <sz val="9"/>
      <color theme="1"/>
      <name val="GE Inspira"/>
      <family val="2"/>
    </font>
    <font>
      <b/>
      <sz val="9"/>
      <color theme="1"/>
      <name val="GE Inspira"/>
      <family val="2"/>
    </font>
    <font>
      <sz val="8.5"/>
      <color theme="1"/>
      <name val="GE Inspira"/>
      <family val="2"/>
    </font>
    <font>
      <b/>
      <sz val="8.5"/>
      <color theme="1"/>
      <name val="GE Inspira"/>
      <family val="2"/>
    </font>
    <font>
      <b/>
      <sz val="16"/>
      <color theme="1"/>
      <name val="GE Inspira"/>
      <family val="2"/>
    </font>
    <font>
      <b/>
      <sz val="20"/>
      <color theme="1"/>
      <name val="GE Inspira"/>
      <family val="2"/>
    </font>
    <font>
      <sz val="14"/>
      <color theme="1"/>
      <name val="GE Inspira"/>
      <family val="2"/>
    </font>
    <font>
      <b/>
      <sz val="14"/>
      <color theme="1"/>
      <name val="GE Inspira"/>
      <family val="2"/>
    </font>
    <font>
      <sz val="14"/>
      <name val="Arial"/>
      <family val="2"/>
    </font>
    <font>
      <b/>
      <sz val="24"/>
      <color theme="1"/>
      <name val="GE Inspira"/>
      <family val="2"/>
    </font>
    <font>
      <b/>
      <sz val="12"/>
      <color theme="1"/>
      <name val="GE Inspira"/>
      <family val="2"/>
    </font>
    <font>
      <b/>
      <sz val="10"/>
      <color theme="1"/>
      <name val="GE Inspira"/>
      <family val="2"/>
    </font>
    <font>
      <sz val="18"/>
      <color theme="1"/>
      <name val="GE Inspira"/>
      <family val="2"/>
    </font>
    <font>
      <b/>
      <sz val="26"/>
      <color theme="1"/>
      <name val="GE Inspira"/>
      <family val="2"/>
    </font>
    <font>
      <sz val="16"/>
      <color theme="1"/>
      <name val="GE Inspira"/>
      <family val="2"/>
    </font>
    <font>
      <b/>
      <sz val="13"/>
      <color theme="1"/>
      <name val="GE Inspira"/>
      <family val="2"/>
    </font>
    <font>
      <sz val="13"/>
      <color theme="1"/>
      <name val="GE Inspira"/>
      <family val="2"/>
    </font>
    <font>
      <b/>
      <sz val="48"/>
      <color theme="1"/>
      <name val="GE Inspira"/>
      <family val="2"/>
    </font>
    <font>
      <b/>
      <sz val="13"/>
      <color theme="1"/>
      <name val="GE Inspira"/>
    </font>
    <font>
      <b/>
      <i/>
      <sz val="10"/>
      <color rgb="FF0070C0"/>
      <name val="GE Inspira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3">
    <xf numFmtId="0" fontId="0" fillId="0" borderId="0" xfId="0"/>
    <xf numFmtId="0" fontId="4" fillId="0" borderId="0" xfId="1" applyFont="1"/>
    <xf numFmtId="0" fontId="5" fillId="0" borderId="0" xfId="1" applyFont="1"/>
    <xf numFmtId="0" fontId="5" fillId="2" borderId="2" xfId="1" applyFont="1" applyFill="1" applyBorder="1" applyAlignment="1">
      <alignment horizontal="left" vertical="center" indent="1"/>
    </xf>
    <xf numFmtId="0" fontId="4" fillId="0" borderId="3" xfId="1" applyFont="1" applyBorder="1" applyAlignment="1">
      <alignment horizontal="center" vertical="center"/>
    </xf>
    <xf numFmtId="0" fontId="5" fillId="2" borderId="3" xfId="1" applyFont="1" applyFill="1" applyBorder="1" applyAlignment="1">
      <alignment horizontal="left" vertical="center" indent="1"/>
    </xf>
    <xf numFmtId="164" fontId="4" fillId="0" borderId="3" xfId="1" applyNumberFormat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left" vertical="center" indent="1"/>
    </xf>
    <xf numFmtId="0" fontId="5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6" fillId="2" borderId="2" xfId="1" applyFont="1" applyFill="1" applyBorder="1" applyAlignment="1">
      <alignment horizontal="justify" vertical="center"/>
    </xf>
    <xf numFmtId="0" fontId="6" fillId="2" borderId="5" xfId="1" applyFont="1" applyFill="1" applyBorder="1"/>
    <xf numFmtId="0" fontId="6" fillId="2" borderId="4" xfId="1" applyFont="1" applyFill="1" applyBorder="1"/>
    <xf numFmtId="0" fontId="5" fillId="0" borderId="6" xfId="1" applyFont="1" applyBorder="1" applyAlignment="1">
      <alignment horizontal="justify" vertical="center" wrapText="1"/>
    </xf>
    <xf numFmtId="0" fontId="5" fillId="0" borderId="0" xfId="1" applyFont="1" applyBorder="1" applyAlignment="1">
      <alignment horizontal="justify" vertical="center" wrapText="1"/>
    </xf>
    <xf numFmtId="0" fontId="5" fillId="0" borderId="7" xfId="1" applyFont="1" applyBorder="1" applyAlignment="1">
      <alignment horizontal="justify" vertical="center" wrapText="1"/>
    </xf>
    <xf numFmtId="0" fontId="5" fillId="0" borderId="9" xfId="1" applyFont="1" applyBorder="1"/>
    <xf numFmtId="0" fontId="5" fillId="0" borderId="10" xfId="1" applyFont="1" applyBorder="1"/>
    <xf numFmtId="0" fontId="5" fillId="0" borderId="11" xfId="1" applyFont="1" applyBorder="1" applyAlignment="1">
      <alignment horizontal="justify" wrapText="1"/>
    </xf>
    <xf numFmtId="0" fontId="5" fillId="0" borderId="12" xfId="1" applyFont="1" applyBorder="1" applyAlignment="1">
      <alignment horizontal="justify" wrapText="1"/>
    </xf>
    <xf numFmtId="0" fontId="5" fillId="0" borderId="8" xfId="1" applyFont="1" applyBorder="1" applyAlignment="1">
      <alignment horizontal="justify" vertical="center"/>
    </xf>
    <xf numFmtId="0" fontId="5" fillId="0" borderId="13" xfId="1" applyFont="1" applyBorder="1" applyAlignment="1">
      <alignment horizontal="justify" wrapText="1"/>
    </xf>
    <xf numFmtId="164" fontId="4" fillId="0" borderId="14" xfId="1" applyNumberFormat="1" applyFont="1" applyBorder="1" applyAlignment="1">
      <alignment horizontal="center" vertical="center" wrapText="1"/>
    </xf>
    <xf numFmtId="0" fontId="4" fillId="0" borderId="15" xfId="1" applyFont="1" applyBorder="1" applyAlignment="1">
      <alignment horizontal="justify" vertical="center" wrapText="1"/>
    </xf>
    <xf numFmtId="165" fontId="4" fillId="0" borderId="15" xfId="1" applyNumberFormat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164" fontId="4" fillId="0" borderId="17" xfId="1" applyNumberFormat="1" applyFont="1" applyBorder="1" applyAlignment="1">
      <alignment horizontal="center" vertical="center" wrapText="1"/>
    </xf>
    <xf numFmtId="0" fontId="4" fillId="0" borderId="18" xfId="1" applyFont="1" applyBorder="1" applyAlignment="1">
      <alignment vertical="center" wrapText="1"/>
    </xf>
    <xf numFmtId="165" fontId="4" fillId="0" borderId="18" xfId="1" applyNumberFormat="1" applyFont="1" applyBorder="1" applyAlignment="1">
      <alignment horizontal="center" vertical="center" wrapText="1"/>
    </xf>
    <xf numFmtId="0" fontId="4" fillId="0" borderId="19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justify" vertical="center" wrapText="1"/>
    </xf>
    <xf numFmtId="164" fontId="4" fillId="0" borderId="20" xfId="1" applyNumberFormat="1" applyFont="1" applyBorder="1" applyAlignment="1">
      <alignment horizontal="center" vertical="center" wrapText="1"/>
    </xf>
    <xf numFmtId="0" fontId="4" fillId="0" borderId="21" xfId="1" applyFont="1" applyBorder="1" applyAlignment="1">
      <alignment horizontal="justify" vertical="center" wrapText="1"/>
    </xf>
    <xf numFmtId="165" fontId="4" fillId="0" borderId="21" xfId="1" applyNumberFormat="1" applyFont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 wrapText="1"/>
    </xf>
    <xf numFmtId="164" fontId="5" fillId="3" borderId="23" xfId="1" applyNumberFormat="1" applyFont="1" applyFill="1" applyBorder="1" applyAlignment="1">
      <alignment horizontal="justify" vertical="center" wrapText="1"/>
    </xf>
    <xf numFmtId="0" fontId="5" fillId="3" borderId="24" xfId="1" applyFont="1" applyFill="1" applyBorder="1" applyAlignment="1">
      <alignment horizontal="justify" vertical="center" wrapText="1"/>
    </xf>
    <xf numFmtId="165" fontId="5" fillId="3" borderId="24" xfId="1" applyNumberFormat="1" applyFont="1" applyFill="1" applyBorder="1" applyAlignment="1">
      <alignment horizontal="center" vertical="center" wrapText="1"/>
    </xf>
    <xf numFmtId="0" fontId="5" fillId="3" borderId="25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26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8" fillId="0" borderId="32" xfId="0" applyFont="1" applyFill="1" applyBorder="1" applyAlignment="1">
      <alignment horizontal="left" vertical="center"/>
    </xf>
    <xf numFmtId="0" fontId="7" fillId="0" borderId="3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30" xfId="0" applyFont="1" applyFill="1" applyBorder="1" applyAlignment="1">
      <alignment vertical="center"/>
    </xf>
    <xf numFmtId="0" fontId="7" fillId="0" borderId="31" xfId="0" applyFont="1" applyFill="1" applyBorder="1" applyAlignment="1">
      <alignment horizontal="center" vertical="center" textRotation="90"/>
    </xf>
    <xf numFmtId="0" fontId="9" fillId="0" borderId="32" xfId="0" applyFont="1" applyFill="1" applyBorder="1" applyAlignment="1">
      <alignment vertical="center" textRotation="90"/>
    </xf>
    <xf numFmtId="0" fontId="7" fillId="0" borderId="32" xfId="0" applyFont="1" applyFill="1" applyBorder="1" applyAlignment="1">
      <alignment vertical="center" textRotation="90" wrapText="1"/>
    </xf>
    <xf numFmtId="0" fontId="7" fillId="0" borderId="32" xfId="0" applyFont="1" applyFill="1" applyBorder="1" applyAlignment="1">
      <alignment horizontal="center" vertical="center" textRotation="90"/>
    </xf>
    <xf numFmtId="0" fontId="7" fillId="0" borderId="33" xfId="0" applyFont="1" applyFill="1" applyBorder="1" applyAlignment="1">
      <alignment horizontal="center" vertical="center" textRotation="90"/>
    </xf>
    <xf numFmtId="0" fontId="1" fillId="0" borderId="26" xfId="0" applyFont="1" applyFill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1" fillId="0" borderId="27" xfId="0" applyFont="1" applyFill="1" applyBorder="1" applyAlignment="1">
      <alignment vertical="top" wrapText="1"/>
    </xf>
    <xf numFmtId="0" fontId="11" fillId="0" borderId="28" xfId="0" applyFont="1" applyFill="1" applyBorder="1" applyAlignment="1">
      <alignment vertical="top" wrapText="1"/>
    </xf>
    <xf numFmtId="0" fontId="11" fillId="0" borderId="28" xfId="0" applyFont="1" applyFill="1" applyBorder="1" applyAlignment="1">
      <alignment vertical="top"/>
    </xf>
    <xf numFmtId="0" fontId="13" fillId="0" borderId="18" xfId="0" applyFont="1" applyBorder="1" applyAlignment="1">
      <alignment vertical="center" wrapText="1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5" borderId="42" xfId="0" applyFont="1" applyFill="1" applyBorder="1" applyAlignment="1">
      <alignment horizontal="center" vertical="center"/>
    </xf>
    <xf numFmtId="0" fontId="19" fillId="5" borderId="45" xfId="0" applyFont="1" applyFill="1" applyBorder="1" applyAlignment="1">
      <alignment horizontal="center" vertical="center"/>
    </xf>
    <xf numFmtId="0" fontId="19" fillId="5" borderId="29" xfId="0" applyFont="1" applyFill="1" applyBorder="1" applyAlignment="1">
      <alignment horizontal="center" vertical="center"/>
    </xf>
    <xf numFmtId="0" fontId="19" fillId="5" borderId="39" xfId="0" applyFont="1" applyFill="1" applyBorder="1" applyAlignment="1">
      <alignment horizontal="center" vertical="center"/>
    </xf>
    <xf numFmtId="0" fontId="21" fillId="5" borderId="15" xfId="0" applyFont="1" applyFill="1" applyBorder="1" applyAlignment="1">
      <alignment horizontal="center" vertical="center"/>
    </xf>
    <xf numFmtId="0" fontId="21" fillId="5" borderId="18" xfId="0" applyFont="1" applyFill="1" applyBorder="1" applyAlignment="1">
      <alignment horizontal="center" vertical="center"/>
    </xf>
    <xf numFmtId="0" fontId="19" fillId="5" borderId="46" xfId="0" applyFont="1" applyFill="1" applyBorder="1" applyAlignment="1">
      <alignment horizontal="center" vertical="center"/>
    </xf>
    <xf numFmtId="0" fontId="19" fillId="5" borderId="47" xfId="0" applyFont="1" applyFill="1" applyBorder="1" applyAlignment="1">
      <alignment horizontal="center" vertical="center"/>
    </xf>
    <xf numFmtId="0" fontId="19" fillId="6" borderId="29" xfId="0" applyFont="1" applyFill="1" applyBorder="1" applyAlignment="1">
      <alignment horizontal="center" vertical="center"/>
    </xf>
    <xf numFmtId="0" fontId="21" fillId="6" borderId="18" xfId="0" applyFont="1" applyFill="1" applyBorder="1" applyAlignment="1">
      <alignment horizontal="center" vertical="center"/>
    </xf>
    <xf numFmtId="0" fontId="19" fillId="6" borderId="47" xfId="0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 vertical="center" wrapText="1"/>
    </xf>
    <xf numFmtId="0" fontId="7" fillId="5" borderId="32" xfId="0" applyFont="1" applyFill="1" applyBorder="1" applyAlignment="1">
      <alignment horizontal="center" vertical="center" wrapText="1"/>
    </xf>
    <xf numFmtId="0" fontId="7" fillId="5" borderId="3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35" xfId="0" applyFont="1" applyFill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/>
    </xf>
    <xf numFmtId="1" fontId="19" fillId="0" borderId="44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9" fillId="0" borderId="3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" fontId="19" fillId="6" borderId="18" xfId="0" applyNumberFormat="1" applyFont="1" applyFill="1" applyBorder="1" applyAlignment="1">
      <alignment horizontal="center" vertical="center"/>
    </xf>
    <xf numFmtId="1" fontId="19" fillId="0" borderId="15" xfId="0" applyNumberFormat="1" applyFont="1" applyBorder="1" applyAlignment="1">
      <alignment horizontal="center" vertical="center"/>
    </xf>
    <xf numFmtId="0" fontId="19" fillId="6" borderId="18" xfId="0" applyFont="1" applyFill="1" applyBorder="1" applyAlignment="1">
      <alignment horizontal="center" vertical="center"/>
    </xf>
    <xf numFmtId="1" fontId="19" fillId="6" borderId="44" xfId="0" applyNumberFormat="1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9" fillId="5" borderId="39" xfId="0" applyFont="1" applyFill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5" borderId="15" xfId="0" applyFont="1" applyFill="1" applyBorder="1" applyAlignment="1">
      <alignment horizontal="center" vertical="center"/>
    </xf>
    <xf numFmtId="1" fontId="19" fillId="0" borderId="43" xfId="0" applyNumberFormat="1" applyFont="1" applyBorder="1" applyAlignment="1">
      <alignment horizontal="center" vertical="center"/>
    </xf>
    <xf numFmtId="0" fontId="13" fillId="0" borderId="0" xfId="0" quotePrefix="1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" fillId="6" borderId="0" xfId="0" applyFont="1" applyFill="1" applyAlignment="1">
      <alignment vertical="center"/>
    </xf>
    <xf numFmtId="0" fontId="16" fillId="0" borderId="26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center" vertical="center"/>
    </xf>
    <xf numFmtId="0" fontId="16" fillId="0" borderId="34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 wrapText="1"/>
    </xf>
    <xf numFmtId="0" fontId="7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top" wrapText="1"/>
    </xf>
    <xf numFmtId="0" fontId="13" fillId="0" borderId="36" xfId="0" quotePrefix="1" applyFont="1" applyBorder="1" applyAlignment="1">
      <alignment horizontal="left" vertical="center" wrapText="1"/>
    </xf>
    <xf numFmtId="0" fontId="13" fillId="0" borderId="37" xfId="0" quotePrefix="1" applyFont="1" applyBorder="1" applyAlignment="1">
      <alignment horizontal="left" vertical="center" wrapText="1"/>
    </xf>
    <xf numFmtId="0" fontId="7" fillId="0" borderId="31" xfId="0" applyFont="1" applyFill="1" applyBorder="1" applyAlignment="1">
      <alignment horizontal="center" vertical="center" textRotation="90"/>
    </xf>
    <xf numFmtId="0" fontId="7" fillId="0" borderId="32" xfId="0" applyFont="1" applyFill="1" applyBorder="1" applyAlignment="1">
      <alignment horizontal="center" vertical="center" textRotation="90"/>
    </xf>
    <xf numFmtId="0" fontId="7" fillId="0" borderId="33" xfId="0" applyFont="1" applyFill="1" applyBorder="1" applyAlignment="1">
      <alignment horizontal="center" vertical="center" textRotation="90"/>
    </xf>
    <xf numFmtId="0" fontId="7" fillId="0" borderId="26" xfId="0" applyFont="1" applyFill="1" applyBorder="1" applyAlignment="1">
      <alignment horizontal="center" vertical="center" textRotation="90"/>
    </xf>
    <xf numFmtId="0" fontId="7" fillId="0" borderId="0" xfId="0" applyFont="1" applyFill="1" applyBorder="1" applyAlignment="1">
      <alignment horizontal="center" vertical="center" textRotation="90"/>
    </xf>
    <xf numFmtId="0" fontId="7" fillId="0" borderId="30" xfId="0" applyFont="1" applyFill="1" applyBorder="1" applyAlignment="1">
      <alignment horizontal="center" vertical="center" textRotation="90"/>
    </xf>
    <xf numFmtId="0" fontId="7" fillId="0" borderId="34" xfId="0" applyFont="1" applyFill="1" applyBorder="1" applyAlignment="1">
      <alignment horizontal="center" vertical="center" textRotation="90"/>
    </xf>
    <xf numFmtId="0" fontId="7" fillId="0" borderId="1" xfId="0" applyFont="1" applyFill="1" applyBorder="1" applyAlignment="1">
      <alignment horizontal="center" vertical="center" textRotation="90"/>
    </xf>
    <xf numFmtId="0" fontId="7" fillId="0" borderId="35" xfId="0" applyFont="1" applyFill="1" applyBorder="1" applyAlignment="1">
      <alignment horizontal="center" vertical="center" textRotation="90"/>
    </xf>
    <xf numFmtId="0" fontId="14" fillId="0" borderId="28" xfId="0" applyFont="1" applyFill="1" applyBorder="1" applyAlignment="1">
      <alignment horizontal="left" vertical="top"/>
    </xf>
    <xf numFmtId="0" fontId="13" fillId="0" borderId="28" xfId="0" applyFont="1" applyFill="1" applyBorder="1" applyAlignment="1">
      <alignment horizontal="left" vertical="top"/>
    </xf>
    <xf numFmtId="0" fontId="13" fillId="0" borderId="29" xfId="0" applyFont="1" applyFill="1" applyBorder="1" applyAlignment="1">
      <alignment horizontal="left" vertical="top"/>
    </xf>
    <xf numFmtId="0" fontId="13" fillId="0" borderId="28" xfId="0" applyFont="1" applyFill="1" applyBorder="1" applyAlignment="1">
      <alignment horizontal="left" vertical="top" wrapText="1"/>
    </xf>
    <xf numFmtId="0" fontId="13" fillId="0" borderId="29" xfId="0" applyFont="1" applyFill="1" applyBorder="1" applyAlignment="1">
      <alignment horizontal="left" vertical="top" wrapText="1"/>
    </xf>
    <xf numFmtId="0" fontId="24" fillId="0" borderId="0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left" vertical="top" wrapText="1"/>
    </xf>
    <xf numFmtId="0" fontId="14" fillId="0" borderId="27" xfId="0" applyFont="1" applyFill="1" applyBorder="1" applyAlignment="1">
      <alignment horizontal="left" vertical="top" wrapText="1"/>
    </xf>
    <xf numFmtId="0" fontId="14" fillId="0" borderId="29" xfId="0" applyFont="1" applyFill="1" applyBorder="1" applyAlignment="1">
      <alignment horizontal="left" vertical="top"/>
    </xf>
    <xf numFmtId="0" fontId="13" fillId="0" borderId="27" xfId="0" applyFont="1" applyBorder="1" applyAlignment="1">
      <alignment horizontal="left" vertical="top" wrapText="1"/>
    </xf>
    <xf numFmtId="0" fontId="13" fillId="0" borderId="28" xfId="0" applyFont="1" applyBorder="1" applyAlignment="1">
      <alignment horizontal="left" vertical="top" wrapText="1"/>
    </xf>
    <xf numFmtId="0" fontId="13" fillId="0" borderId="29" xfId="0" applyFont="1" applyBorder="1" applyAlignment="1">
      <alignment horizontal="left" vertical="top" wrapText="1"/>
    </xf>
    <xf numFmtId="0" fontId="8" fillId="4" borderId="37" xfId="0" applyFont="1" applyFill="1" applyBorder="1" applyAlignment="1">
      <alignment horizontal="left" vertical="center" wrapText="1"/>
    </xf>
    <xf numFmtId="0" fontId="8" fillId="4" borderId="36" xfId="0" applyFont="1" applyFill="1" applyBorder="1" applyAlignment="1">
      <alignment horizontal="left" vertical="center" wrapText="1"/>
    </xf>
    <xf numFmtId="0" fontId="8" fillId="4" borderId="31" xfId="0" applyFont="1" applyFill="1" applyBorder="1" applyAlignment="1">
      <alignment horizontal="left" vertical="center"/>
    </xf>
    <xf numFmtId="0" fontId="8" fillId="4" borderId="34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top"/>
    </xf>
    <xf numFmtId="0" fontId="8" fillId="4" borderId="37" xfId="0" applyFont="1" applyFill="1" applyBorder="1" applyAlignment="1">
      <alignment horizontal="left" vertical="center"/>
    </xf>
    <xf numFmtId="0" fontId="8" fillId="4" borderId="36" xfId="0" applyFont="1" applyFill="1" applyBorder="1" applyAlignment="1">
      <alignment horizontal="left" vertical="center"/>
    </xf>
    <xf numFmtId="164" fontId="7" fillId="4" borderId="32" xfId="0" applyNumberFormat="1" applyFont="1" applyFill="1" applyBorder="1" applyAlignment="1">
      <alignment horizontal="left" vertical="center"/>
    </xf>
    <xf numFmtId="164" fontId="7" fillId="4" borderId="33" xfId="0" applyNumberFormat="1" applyFont="1" applyFill="1" applyBorder="1" applyAlignment="1">
      <alignment horizontal="left" vertical="center"/>
    </xf>
    <xf numFmtId="164" fontId="7" fillId="4" borderId="1" xfId="0" applyNumberFormat="1" applyFont="1" applyFill="1" applyBorder="1" applyAlignment="1">
      <alignment horizontal="left" vertical="center"/>
    </xf>
    <xf numFmtId="164" fontId="7" fillId="4" borderId="35" xfId="0" applyNumberFormat="1" applyFont="1" applyFill="1" applyBorder="1" applyAlignment="1">
      <alignment horizontal="left" vertical="center"/>
    </xf>
    <xf numFmtId="0" fontId="22" fillId="0" borderId="28" xfId="0" applyFont="1" applyFill="1" applyBorder="1" applyAlignment="1">
      <alignment horizontal="left" vertical="top" wrapText="1"/>
    </xf>
    <xf numFmtId="0" fontId="14" fillId="0" borderId="28" xfId="0" applyFont="1" applyFill="1" applyBorder="1" applyAlignment="1">
      <alignment horizontal="left" vertical="top" wrapText="1"/>
    </xf>
    <xf numFmtId="0" fontId="14" fillId="0" borderId="29" xfId="0" applyFont="1" applyFill="1" applyBorder="1" applyAlignment="1">
      <alignment horizontal="left" vertical="top" wrapText="1"/>
    </xf>
    <xf numFmtId="0" fontId="12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5" fillId="0" borderId="27" xfId="1" applyFont="1" applyBorder="1" applyAlignment="1">
      <alignment horizontal="left" vertical="top" wrapText="1"/>
    </xf>
    <xf numFmtId="0" fontId="15" fillId="0" borderId="28" xfId="1" applyFont="1" applyBorder="1" applyAlignment="1">
      <alignment horizontal="left" vertical="top" wrapText="1"/>
    </xf>
    <xf numFmtId="0" fontId="15" fillId="0" borderId="29" xfId="1" applyFont="1" applyBorder="1" applyAlignment="1">
      <alignment horizontal="left" vertical="top" wrapText="1"/>
    </xf>
    <xf numFmtId="0" fontId="7" fillId="0" borderId="31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5" fillId="0" borderId="0" xfId="1" applyFont="1" applyBorder="1" applyAlignment="1">
      <alignment horizontal="justify" vertical="center" wrapText="1"/>
    </xf>
    <xf numFmtId="0" fontId="3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 indent="1"/>
    </xf>
    <xf numFmtId="0" fontId="4" fillId="0" borderId="4" xfId="1" applyFont="1" applyBorder="1" applyAlignment="1">
      <alignment horizontal="left" vertical="center" indent="1"/>
    </xf>
    <xf numFmtId="0" fontId="5" fillId="2" borderId="2" xfId="1" applyFont="1" applyFill="1" applyBorder="1" applyAlignment="1">
      <alignment horizontal="left" vertical="center" indent="1"/>
    </xf>
    <xf numFmtId="0" fontId="5" fillId="2" borderId="5" xfId="1" applyFont="1" applyFill="1" applyBorder="1" applyAlignment="1">
      <alignment horizontal="left" vertical="center" indent="1"/>
    </xf>
    <xf numFmtId="14" fontId="4" fillId="0" borderId="2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26" fillId="0" borderId="0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51954</xdr:colOff>
      <xdr:row>6</xdr:row>
      <xdr:rowOff>69273</xdr:rowOff>
    </xdr:from>
    <xdr:to>
      <xdr:col>10</xdr:col>
      <xdr:colOff>969817</xdr:colOff>
      <xdr:row>6</xdr:row>
      <xdr:rowOff>969818</xdr:rowOff>
    </xdr:to>
    <xdr:pic>
      <xdr:nvPicPr>
        <xdr:cNvPr id="41" name="Picture 40" descr="noteny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0363" y="1333500"/>
          <a:ext cx="917863" cy="9005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952502</xdr:colOff>
      <xdr:row>6</xdr:row>
      <xdr:rowOff>51955</xdr:rowOff>
    </xdr:from>
    <xdr:to>
      <xdr:col>11</xdr:col>
      <xdr:colOff>683202</xdr:colOff>
      <xdr:row>6</xdr:row>
      <xdr:rowOff>917864</xdr:rowOff>
    </xdr:to>
    <xdr:pic>
      <xdr:nvPicPr>
        <xdr:cNvPr id="42" name="Picture 41" descr="cautionny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911" y="1316182"/>
          <a:ext cx="831271" cy="86590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34636</xdr:colOff>
      <xdr:row>7</xdr:row>
      <xdr:rowOff>12224</xdr:rowOff>
    </xdr:from>
    <xdr:to>
      <xdr:col>10</xdr:col>
      <xdr:colOff>952499</xdr:colOff>
      <xdr:row>7</xdr:row>
      <xdr:rowOff>912769</xdr:rowOff>
    </xdr:to>
    <xdr:pic>
      <xdr:nvPicPr>
        <xdr:cNvPr id="43" name="Picture 42" descr="noteny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1195" y="2679224"/>
          <a:ext cx="917863" cy="9005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946390</xdr:colOff>
      <xdr:row>7</xdr:row>
      <xdr:rowOff>23430</xdr:rowOff>
    </xdr:from>
    <xdr:to>
      <xdr:col>12</xdr:col>
      <xdr:colOff>815</xdr:colOff>
      <xdr:row>7</xdr:row>
      <xdr:rowOff>889339</xdr:rowOff>
    </xdr:to>
    <xdr:pic>
      <xdr:nvPicPr>
        <xdr:cNvPr id="44" name="Picture 43" descr="cautionny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2949" y="2690430"/>
          <a:ext cx="827195" cy="86590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224117</xdr:colOff>
      <xdr:row>23</xdr:row>
      <xdr:rowOff>44823</xdr:rowOff>
    </xdr:from>
    <xdr:to>
      <xdr:col>10</xdr:col>
      <xdr:colOff>795617</xdr:colOff>
      <xdr:row>23</xdr:row>
      <xdr:rowOff>571500</xdr:rowOff>
    </xdr:to>
    <xdr:pic>
      <xdr:nvPicPr>
        <xdr:cNvPr id="45" name="Picture 44" descr="noteny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0676" y="12685058"/>
          <a:ext cx="571500" cy="52667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264707</xdr:rowOff>
    </xdr:from>
    <xdr:to>
      <xdr:col>10</xdr:col>
      <xdr:colOff>81703</xdr:colOff>
      <xdr:row>12</xdr:row>
      <xdr:rowOff>474993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0" y="1455332"/>
          <a:ext cx="5682403" cy="5010886"/>
          <a:chOff x="0" y="1486148"/>
          <a:chExt cx="5718262" cy="4995198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556" t="32175" r="5838" b="12506"/>
          <a:stretch/>
        </xdr:blipFill>
        <xdr:spPr>
          <a:xfrm rot="16200000">
            <a:off x="42936" y="3093280"/>
            <a:ext cx="4968697" cy="1754433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3527049" y="1705535"/>
            <a:ext cx="1897507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AU" sz="1800"/>
              <a:t>Adjustment</a:t>
            </a:r>
            <a:r>
              <a:rPr lang="en-AU" sz="1800" baseline="0"/>
              <a:t> Screw</a:t>
            </a:r>
            <a:endParaRPr lang="en-AU" sz="18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3552337" y="2242298"/>
            <a:ext cx="1005725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AU" sz="1800"/>
              <a:t>Lock Nut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3588121" y="5498727"/>
            <a:ext cx="1644168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AU" sz="1800"/>
              <a:t>Mounting Hole 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3476066" y="4649321"/>
            <a:ext cx="223157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AU" sz="1800"/>
              <a:t>Relief Outlet (on side)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3575239" y="6107205"/>
            <a:ext cx="214302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AU" sz="1800"/>
              <a:t>Test</a:t>
            </a:r>
            <a:r>
              <a:rPr lang="en-AU" sz="1800" baseline="0"/>
              <a:t> Line Connection</a:t>
            </a:r>
            <a:endParaRPr lang="en-AU" sz="1800"/>
          </a:p>
        </xdr:txBody>
      </xdr: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 flipH="1">
            <a:off x="3160059" y="4044763"/>
            <a:ext cx="435910" cy="56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>
            <a:stCxn id="6" idx="1"/>
          </xdr:cNvCxnSpPr>
        </xdr:nvCxnSpPr>
        <xdr:spPr>
          <a:xfrm flipH="1" flipV="1">
            <a:off x="3175162" y="4827300"/>
            <a:ext cx="300904" cy="9092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/>
        </xdr:nvCxnSpPr>
        <xdr:spPr>
          <a:xfrm flipH="1" flipV="1">
            <a:off x="2632262" y="6290982"/>
            <a:ext cx="962024" cy="9525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 flipH="1">
            <a:off x="3152781" y="5670177"/>
            <a:ext cx="410690" cy="2869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CxnSpPr/>
        </xdr:nvCxnSpPr>
        <xdr:spPr>
          <a:xfrm flipH="1">
            <a:off x="2765419" y="2414624"/>
            <a:ext cx="776127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 txBox="1"/>
        </xdr:nvSpPr>
        <xdr:spPr>
          <a:xfrm>
            <a:off x="3543298" y="3846420"/>
            <a:ext cx="1644168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AU" sz="1800"/>
              <a:t>Mounting Hole </a:t>
            </a:r>
          </a:p>
        </xdr:txBody>
      </xdr: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CxnSpPr/>
        </xdr:nvCxnSpPr>
        <xdr:spPr>
          <a:xfrm flipH="1" flipV="1">
            <a:off x="2839575" y="1877053"/>
            <a:ext cx="645454" cy="5535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8" name="TextBox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>
            <a:off x="0" y="3570291"/>
            <a:ext cx="1366630" cy="718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en-AU" sz="2000"/>
              <a:t>"H"</a:t>
            </a:r>
            <a:r>
              <a:rPr lang="en-AU" sz="2000" baseline="0"/>
              <a:t> or "L" </a:t>
            </a:r>
            <a:r>
              <a:rPr lang="en-AU" sz="2000"/>
              <a:t>Label</a:t>
            </a:r>
          </a:p>
        </xdr:txBody>
      </xdr:sp>
      <xdr:cxnSp macro="">
        <xdr:nvCxnSpPr>
          <xdr:cNvPr id="69" name="Straight Arrow Connector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CxnSpPr>
            <a:stCxn id="68" idx="2"/>
          </xdr:cNvCxnSpPr>
        </xdr:nvCxnSpPr>
        <xdr:spPr>
          <a:xfrm>
            <a:off x="683315" y="4286872"/>
            <a:ext cx="1096472" cy="432754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10</xdr:col>
      <xdr:colOff>331305</xdr:colOff>
      <xdr:row>40</xdr:row>
      <xdr:rowOff>24850</xdr:rowOff>
    </xdr:from>
    <xdr:to>
      <xdr:col>10</xdr:col>
      <xdr:colOff>770282</xdr:colOff>
      <xdr:row>41</xdr:row>
      <xdr:rowOff>248480</xdr:rowOff>
    </xdr:to>
    <xdr:pic>
      <xdr:nvPicPr>
        <xdr:cNvPr id="22" name="Picture 21" descr="noteny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1762" y="15786654"/>
          <a:ext cx="438977" cy="52180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526676</xdr:colOff>
      <xdr:row>25</xdr:row>
      <xdr:rowOff>0</xdr:rowOff>
    </xdr:from>
    <xdr:to>
      <xdr:col>4</xdr:col>
      <xdr:colOff>526676</xdr:colOff>
      <xdr:row>26</xdr:row>
      <xdr:rowOff>190500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V="1">
          <a:off x="1983441" y="11474824"/>
          <a:ext cx="0" cy="90767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134471</xdr:colOff>
      <xdr:row>18</xdr:row>
      <xdr:rowOff>188259</xdr:rowOff>
    </xdr:from>
    <xdr:to>
      <xdr:col>8</xdr:col>
      <xdr:colOff>156883</xdr:colOff>
      <xdr:row>28</xdr:row>
      <xdr:rowOff>242045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134471" y="8208309"/>
          <a:ext cx="5146862" cy="4692461"/>
          <a:chOff x="134471" y="8390965"/>
          <a:chExt cx="5188324" cy="4558551"/>
        </a:xfrm>
      </xdr:grpSpPr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5400000">
            <a:off x="1805378" y="8136701"/>
            <a:ext cx="1944898" cy="50625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>
            <a:off x="627529" y="8998324"/>
            <a:ext cx="0" cy="70597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CxnSpPr/>
        </xdr:nvCxnSpPr>
        <xdr:spPr>
          <a:xfrm flipH="1">
            <a:off x="2061882" y="8982635"/>
            <a:ext cx="6723" cy="912159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CxnSpPr/>
        </xdr:nvCxnSpPr>
        <xdr:spPr>
          <a:xfrm rot="10800000" flipH="1">
            <a:off x="4359088" y="10860741"/>
            <a:ext cx="2240" cy="114076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CxnSpPr/>
        </xdr:nvCxnSpPr>
        <xdr:spPr>
          <a:xfrm>
            <a:off x="4973170" y="8996081"/>
            <a:ext cx="2242" cy="1190066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1546413" y="8393208"/>
            <a:ext cx="1366630" cy="718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en-AU" sz="2000"/>
              <a:t>"H"</a:t>
            </a:r>
            <a:r>
              <a:rPr lang="en-AU" sz="2000" baseline="0"/>
              <a:t> or "L" </a:t>
            </a:r>
            <a:r>
              <a:rPr lang="en-AU" sz="2000"/>
              <a:t>Label</a:t>
            </a:r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 txBox="1"/>
        </xdr:nvSpPr>
        <xdr:spPr>
          <a:xfrm>
            <a:off x="3881156" y="8390965"/>
            <a:ext cx="1441639" cy="718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lang="en-AU" sz="2000"/>
              <a:t>Adjustment</a:t>
            </a:r>
            <a:r>
              <a:rPr lang="en-AU" sz="2000" baseline="0"/>
              <a:t> Screw</a:t>
            </a:r>
            <a:endParaRPr lang="en-AU" sz="2000"/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 txBox="1"/>
        </xdr:nvSpPr>
        <xdr:spPr>
          <a:xfrm>
            <a:off x="134471" y="8404411"/>
            <a:ext cx="1568823" cy="718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AU" sz="2000"/>
              <a:t>Test</a:t>
            </a:r>
            <a:r>
              <a:rPr lang="en-AU" sz="2000" baseline="0"/>
              <a:t> Line Connection</a:t>
            </a:r>
            <a:endParaRPr lang="en-AU" sz="2000"/>
          </a:p>
        </xdr:txBody>
      </xdr:sp>
      <xdr:sp macro="" textlink="">
        <xdr:nvSpPr>
          <xdr:cNvPr id="47" name="TextBox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 txBox="1"/>
        </xdr:nvSpPr>
        <xdr:spPr>
          <a:xfrm>
            <a:off x="1176617" y="12326470"/>
            <a:ext cx="2061884" cy="3922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U" sz="2000"/>
              <a:t>Relief Outlet</a:t>
            </a:r>
            <a:endParaRPr lang="en-AU" sz="1800"/>
          </a:p>
        </xdr:txBody>
      </xdr:sp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 txBox="1"/>
        </xdr:nvSpPr>
        <xdr:spPr>
          <a:xfrm>
            <a:off x="567013" y="12557310"/>
            <a:ext cx="2906808" cy="3922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U" sz="1800"/>
              <a:t>(faces down toward drain)</a:t>
            </a:r>
          </a:p>
        </xdr:txBody>
      </xdr:sp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 txBox="1"/>
        </xdr:nvSpPr>
        <xdr:spPr>
          <a:xfrm>
            <a:off x="3872436" y="11967054"/>
            <a:ext cx="109696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AU" sz="2000"/>
              <a:t>Lock Nut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"/>
  <sheetViews>
    <sheetView view="pageLayout" zoomScaleNormal="100" workbookViewId="0">
      <selection activeCell="O3" sqref="O3:Q4"/>
    </sheetView>
  </sheetViews>
  <sheetFormatPr defaultRowHeight="12.75"/>
  <cols>
    <col min="1" max="1" width="2.140625" style="39" customWidth="1"/>
    <col min="2" max="2" width="12.5703125" style="39" customWidth="1"/>
    <col min="3" max="4" width="2.5703125" style="39" customWidth="1"/>
    <col min="5" max="5" width="19.7109375" style="39" customWidth="1"/>
    <col min="6" max="6" width="4.5703125" style="39" customWidth="1"/>
    <col min="7" max="7" width="15.28515625" style="39" customWidth="1"/>
    <col min="8" max="8" width="12.28515625" style="39" customWidth="1"/>
    <col min="9" max="10" width="3.28515625" style="39" customWidth="1"/>
    <col min="11" max="11" width="15.140625" style="39" customWidth="1"/>
    <col min="12" max="12" width="10.28515625" style="39" customWidth="1"/>
    <col min="13" max="13" width="4.7109375" style="39" customWidth="1"/>
    <col min="14" max="14" width="13.7109375" style="39" customWidth="1"/>
    <col min="15" max="15" width="10.85546875" style="39" customWidth="1"/>
    <col min="16" max="16" width="3.85546875" style="39" customWidth="1"/>
    <col min="17" max="17" width="6" style="39" customWidth="1"/>
    <col min="18" max="16384" width="9.140625" style="39"/>
  </cols>
  <sheetData>
    <row r="1" spans="1:17" ht="24" customHeight="1">
      <c r="A1" s="110" t="s">
        <v>20</v>
      </c>
      <c r="B1" s="111"/>
      <c r="C1" s="112"/>
      <c r="D1" s="112"/>
      <c r="E1" s="112"/>
      <c r="F1" s="43"/>
      <c r="G1" s="43"/>
      <c r="H1" s="113"/>
      <c r="I1" s="113"/>
      <c r="J1" s="165"/>
      <c r="K1" s="139" t="s">
        <v>18</v>
      </c>
      <c r="L1" s="161" t="s">
        <v>70</v>
      </c>
      <c r="M1" s="162"/>
      <c r="N1" s="141"/>
      <c r="O1" s="146"/>
      <c r="P1" s="146"/>
      <c r="Q1" s="147"/>
    </row>
    <row r="2" spans="1:17" ht="24" customHeight="1">
      <c r="A2" s="103" t="s">
        <v>19</v>
      </c>
      <c r="B2" s="104"/>
      <c r="C2" s="104"/>
      <c r="D2" s="104"/>
      <c r="E2" s="104"/>
      <c r="F2" s="104"/>
      <c r="G2" s="104"/>
      <c r="H2" s="104"/>
      <c r="I2" s="104"/>
      <c r="J2" s="105"/>
      <c r="K2" s="140"/>
      <c r="L2" s="163"/>
      <c r="M2" s="164"/>
      <c r="N2" s="142"/>
      <c r="O2" s="148"/>
      <c r="P2" s="148"/>
      <c r="Q2" s="149"/>
    </row>
    <row r="3" spans="1:17" ht="16.5" customHeight="1">
      <c r="A3" s="103"/>
      <c r="B3" s="104"/>
      <c r="C3" s="104"/>
      <c r="D3" s="104"/>
      <c r="E3" s="104"/>
      <c r="F3" s="104"/>
      <c r="G3" s="104"/>
      <c r="H3" s="104"/>
      <c r="I3" s="104"/>
      <c r="J3" s="105"/>
      <c r="K3" s="144" t="s">
        <v>69</v>
      </c>
      <c r="L3" s="161" t="s">
        <v>70</v>
      </c>
      <c r="M3" s="162"/>
      <c r="N3" s="166" t="s">
        <v>14</v>
      </c>
      <c r="O3" s="75" t="s">
        <v>54</v>
      </c>
      <c r="P3" s="75"/>
      <c r="Q3" s="76"/>
    </row>
    <row r="4" spans="1:17" ht="24" customHeight="1">
      <c r="A4" s="106"/>
      <c r="B4" s="107"/>
      <c r="C4" s="107"/>
      <c r="D4" s="107"/>
      <c r="E4" s="107"/>
      <c r="F4" s="107"/>
      <c r="G4" s="107"/>
      <c r="H4" s="107"/>
      <c r="I4" s="107"/>
      <c r="J4" s="108"/>
      <c r="K4" s="145"/>
      <c r="L4" s="163"/>
      <c r="M4" s="164"/>
      <c r="N4" s="167"/>
      <c r="O4" s="77"/>
      <c r="P4" s="77"/>
      <c r="Q4" s="78"/>
    </row>
    <row r="5" spans="1:17" ht="5.25" customHeight="1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2"/>
    </row>
    <row r="6" spans="1:17" ht="33" customHeight="1">
      <c r="A6" s="118"/>
      <c r="B6" s="119"/>
      <c r="C6" s="119"/>
      <c r="D6" s="119"/>
      <c r="E6" s="119"/>
      <c r="F6" s="119"/>
      <c r="G6" s="119"/>
      <c r="H6" s="119"/>
      <c r="I6" s="119"/>
      <c r="J6" s="120"/>
      <c r="K6" s="156" t="s">
        <v>21</v>
      </c>
      <c r="L6" s="156"/>
      <c r="M6" s="156"/>
      <c r="N6" s="156"/>
      <c r="O6" s="156"/>
      <c r="P6" s="156"/>
      <c r="Q6" s="157"/>
    </row>
    <row r="7" spans="1:17" ht="84" customHeight="1">
      <c r="A7" s="121"/>
      <c r="B7" s="122"/>
      <c r="C7" s="122"/>
      <c r="D7" s="122"/>
      <c r="E7" s="122"/>
      <c r="F7" s="122"/>
      <c r="G7" s="122"/>
      <c r="H7" s="122"/>
      <c r="I7" s="122"/>
      <c r="J7" s="123"/>
      <c r="K7" s="41"/>
      <c r="L7" s="57"/>
      <c r="M7" s="150" t="s">
        <v>67</v>
      </c>
      <c r="N7" s="151"/>
      <c r="O7" s="151"/>
      <c r="P7" s="151"/>
      <c r="Q7" s="152"/>
    </row>
    <row r="8" spans="1:17" ht="75.75" customHeight="1">
      <c r="A8" s="121"/>
      <c r="B8" s="122"/>
      <c r="C8" s="122"/>
      <c r="D8" s="122"/>
      <c r="E8" s="122"/>
      <c r="F8" s="122"/>
      <c r="G8" s="122"/>
      <c r="H8" s="122"/>
      <c r="I8" s="122"/>
      <c r="J8" s="123"/>
      <c r="K8" s="56"/>
      <c r="L8" s="58"/>
      <c r="M8" s="130" t="s">
        <v>39</v>
      </c>
      <c r="N8" s="130"/>
      <c r="O8" s="130"/>
      <c r="P8" s="130"/>
      <c r="Q8" s="131"/>
    </row>
    <row r="9" spans="1:17" ht="18">
      <c r="A9" s="121"/>
      <c r="B9" s="122"/>
      <c r="C9" s="122"/>
      <c r="D9" s="122"/>
      <c r="E9" s="122"/>
      <c r="F9" s="122"/>
      <c r="G9" s="122"/>
      <c r="H9" s="122"/>
      <c r="I9" s="122"/>
      <c r="J9" s="123"/>
      <c r="K9" s="127" t="s">
        <v>23</v>
      </c>
      <c r="L9" s="128"/>
      <c r="M9" s="128"/>
      <c r="N9" s="128"/>
      <c r="O9" s="128"/>
      <c r="P9" s="128"/>
      <c r="Q9" s="129"/>
    </row>
    <row r="10" spans="1:17" ht="75" customHeight="1">
      <c r="A10" s="121"/>
      <c r="B10" s="122"/>
      <c r="C10" s="122"/>
      <c r="D10" s="122"/>
      <c r="E10" s="122"/>
      <c r="F10" s="122"/>
      <c r="G10" s="122"/>
      <c r="H10" s="122"/>
      <c r="I10" s="122"/>
      <c r="J10" s="123"/>
      <c r="K10" s="130" t="s">
        <v>41</v>
      </c>
      <c r="L10" s="128"/>
      <c r="M10" s="128"/>
      <c r="N10" s="128"/>
      <c r="O10" s="128"/>
      <c r="P10" s="128"/>
      <c r="Q10" s="129"/>
    </row>
    <row r="11" spans="1:17" ht="72.75" customHeight="1">
      <c r="A11" s="121"/>
      <c r="B11" s="122"/>
      <c r="C11" s="122"/>
      <c r="D11" s="122"/>
      <c r="E11" s="122"/>
      <c r="F11" s="122"/>
      <c r="G11" s="122"/>
      <c r="H11" s="122"/>
      <c r="I11" s="122"/>
      <c r="J11" s="123"/>
      <c r="K11" s="130" t="s">
        <v>42</v>
      </c>
      <c r="L11" s="128"/>
      <c r="M11" s="128"/>
      <c r="N11" s="128"/>
      <c r="O11" s="128"/>
      <c r="P11" s="128"/>
      <c r="Q11" s="129"/>
    </row>
    <row r="12" spans="1:17" ht="18.75" customHeight="1">
      <c r="A12" s="121"/>
      <c r="B12" s="122"/>
      <c r="C12" s="122"/>
      <c r="D12" s="122"/>
      <c r="E12" s="122"/>
      <c r="F12" s="122"/>
      <c r="G12" s="122"/>
      <c r="H12" s="122"/>
      <c r="I12" s="122"/>
      <c r="J12" s="123"/>
      <c r="K12" s="130" t="s">
        <v>25</v>
      </c>
      <c r="L12" s="128"/>
      <c r="M12" s="128"/>
      <c r="N12" s="128"/>
      <c r="O12" s="128"/>
      <c r="P12" s="128"/>
      <c r="Q12" s="129"/>
    </row>
    <row r="13" spans="1:17" ht="38.25" customHeight="1">
      <c r="A13" s="121"/>
      <c r="B13" s="122"/>
      <c r="C13" s="122"/>
      <c r="D13" s="122"/>
      <c r="E13" s="122"/>
      <c r="F13" s="122"/>
      <c r="G13" s="122"/>
      <c r="H13" s="122"/>
      <c r="I13" s="122"/>
      <c r="J13" s="123"/>
      <c r="K13" s="130" t="s">
        <v>26</v>
      </c>
      <c r="L13" s="130"/>
      <c r="M13" s="130"/>
      <c r="N13" s="130"/>
      <c r="O13" s="130"/>
      <c r="P13" s="130"/>
      <c r="Q13" s="131"/>
    </row>
    <row r="14" spans="1:17" ht="36" customHeight="1">
      <c r="A14" s="124"/>
      <c r="B14" s="125"/>
      <c r="C14" s="125"/>
      <c r="D14" s="125"/>
      <c r="E14" s="125"/>
      <c r="F14" s="125"/>
      <c r="G14" s="125"/>
      <c r="H14" s="125"/>
      <c r="I14" s="125"/>
      <c r="J14" s="126"/>
      <c r="K14" s="130" t="s">
        <v>24</v>
      </c>
      <c r="L14" s="130"/>
      <c r="M14" s="130"/>
      <c r="N14" s="130"/>
      <c r="O14" s="130"/>
      <c r="P14" s="130"/>
      <c r="Q14" s="131"/>
    </row>
    <row r="15" spans="1:17" ht="26.25">
      <c r="A15" s="47"/>
      <c r="B15" s="44"/>
      <c r="C15" s="48"/>
      <c r="D15" s="48"/>
      <c r="E15" s="44"/>
      <c r="F15" s="49"/>
      <c r="G15" s="112"/>
      <c r="H15" s="112"/>
      <c r="I15" s="50"/>
      <c r="J15" s="51"/>
      <c r="K15" s="153" t="s">
        <v>22</v>
      </c>
      <c r="L15" s="154"/>
      <c r="M15" s="154"/>
      <c r="N15" s="154"/>
      <c r="O15" s="154"/>
      <c r="P15" s="154"/>
      <c r="Q15" s="155"/>
    </row>
    <row r="16" spans="1:17" ht="19.5" customHeight="1">
      <c r="A16" s="52"/>
      <c r="B16" s="132" t="s">
        <v>51</v>
      </c>
      <c r="C16" s="132"/>
      <c r="D16" s="132"/>
      <c r="E16" s="132"/>
      <c r="F16" s="132"/>
      <c r="G16" s="132"/>
      <c r="H16" s="132"/>
      <c r="I16" s="45"/>
      <c r="J16" s="46"/>
      <c r="K16" s="158" t="s">
        <v>27</v>
      </c>
      <c r="L16" s="159"/>
      <c r="M16" s="159"/>
      <c r="N16" s="159"/>
      <c r="O16" s="159"/>
      <c r="P16" s="159"/>
      <c r="Q16" s="160"/>
    </row>
    <row r="17" spans="1:17" ht="21" customHeight="1">
      <c r="A17" s="52"/>
      <c r="B17" s="132"/>
      <c r="C17" s="132"/>
      <c r="D17" s="132"/>
      <c r="E17" s="132"/>
      <c r="F17" s="132"/>
      <c r="G17" s="132"/>
      <c r="H17" s="132"/>
      <c r="I17" s="45"/>
      <c r="J17" s="46"/>
      <c r="K17" s="115" t="s">
        <v>66</v>
      </c>
      <c r="L17" s="115"/>
      <c r="M17" s="115"/>
      <c r="N17" s="115"/>
      <c r="O17" s="115"/>
      <c r="P17" s="115"/>
      <c r="Q17" s="115"/>
    </row>
    <row r="18" spans="1:17" ht="18.75" customHeight="1">
      <c r="A18" s="53"/>
      <c r="B18" s="41"/>
      <c r="C18" s="41"/>
      <c r="D18" s="41"/>
      <c r="E18" s="41"/>
      <c r="F18" s="41"/>
      <c r="G18" s="41"/>
      <c r="H18" s="41"/>
      <c r="I18" s="41"/>
      <c r="J18" s="42"/>
      <c r="K18" s="114" t="s">
        <v>28</v>
      </c>
      <c r="L18" s="114"/>
      <c r="M18" s="114"/>
      <c r="N18" s="114"/>
      <c r="O18" s="114"/>
      <c r="P18" s="114"/>
      <c r="Q18" s="114"/>
    </row>
    <row r="19" spans="1:17" ht="38.25" customHeight="1">
      <c r="A19" s="53"/>
      <c r="B19" s="41"/>
      <c r="C19" s="41"/>
      <c r="D19" s="41"/>
      <c r="E19" s="41"/>
      <c r="F19" s="41"/>
      <c r="G19" s="41"/>
      <c r="H19" s="41"/>
      <c r="I19" s="41"/>
      <c r="J19" s="42"/>
      <c r="K19" s="114" t="s">
        <v>29</v>
      </c>
      <c r="L19" s="114"/>
      <c r="M19" s="114"/>
      <c r="N19" s="114"/>
      <c r="O19" s="114"/>
      <c r="P19" s="114"/>
      <c r="Q19" s="114"/>
    </row>
    <row r="20" spans="1:17" ht="18" customHeight="1">
      <c r="A20" s="53"/>
      <c r="B20" s="41"/>
      <c r="C20" s="41"/>
      <c r="D20" s="41"/>
      <c r="E20" s="41"/>
      <c r="F20" s="41"/>
      <c r="G20" s="41"/>
      <c r="H20" s="41"/>
      <c r="I20" s="41"/>
      <c r="J20" s="42"/>
      <c r="K20" s="117" t="s">
        <v>30</v>
      </c>
      <c r="L20" s="117"/>
      <c r="M20" s="117"/>
      <c r="N20" s="117"/>
      <c r="O20" s="117"/>
      <c r="P20" s="117"/>
      <c r="Q20" s="117"/>
    </row>
    <row r="21" spans="1:17" ht="33" customHeight="1">
      <c r="A21" s="53"/>
      <c r="B21" s="41"/>
      <c r="C21" s="41"/>
      <c r="D21" s="41"/>
      <c r="E21" s="41"/>
      <c r="F21" s="41"/>
      <c r="G21" s="41"/>
      <c r="H21" s="41"/>
      <c r="I21" s="41"/>
      <c r="J21" s="42"/>
      <c r="K21" s="116" t="s">
        <v>31</v>
      </c>
      <c r="L21" s="116"/>
      <c r="M21" s="116"/>
      <c r="N21" s="116"/>
      <c r="O21" s="116"/>
      <c r="P21" s="116"/>
      <c r="Q21" s="116"/>
    </row>
    <row r="22" spans="1:17" ht="25.5" customHeight="1">
      <c r="A22" s="53"/>
      <c r="B22" s="41"/>
      <c r="C22" s="41"/>
      <c r="D22" s="41"/>
      <c r="E22" s="41"/>
      <c r="F22" s="41"/>
      <c r="G22" s="41"/>
      <c r="H22" s="41"/>
      <c r="I22" s="41"/>
      <c r="J22" s="42"/>
      <c r="K22" s="114" t="s">
        <v>65</v>
      </c>
      <c r="L22" s="114"/>
      <c r="M22" s="114"/>
      <c r="N22" s="114"/>
      <c r="O22" s="114"/>
      <c r="P22" s="114"/>
      <c r="Q22" s="114"/>
    </row>
    <row r="23" spans="1:17" ht="61.5" customHeight="1">
      <c r="A23" s="53"/>
      <c r="B23" s="41"/>
      <c r="C23" s="41"/>
      <c r="D23" s="41"/>
      <c r="E23" s="41"/>
      <c r="F23" s="41"/>
      <c r="G23" s="41"/>
      <c r="H23" s="41"/>
      <c r="I23" s="41"/>
      <c r="J23" s="42"/>
      <c r="K23" s="115" t="s">
        <v>64</v>
      </c>
      <c r="L23" s="115"/>
      <c r="M23" s="115"/>
      <c r="N23" s="115"/>
      <c r="O23" s="115"/>
      <c r="P23" s="115"/>
      <c r="Q23" s="115"/>
    </row>
    <row r="24" spans="1:17" ht="56.25" customHeight="1">
      <c r="A24" s="53"/>
      <c r="B24" s="41"/>
      <c r="C24" s="41"/>
      <c r="D24" s="41"/>
      <c r="E24" s="41"/>
      <c r="F24" s="41"/>
      <c r="G24" s="41"/>
      <c r="H24" s="41"/>
      <c r="I24" s="41"/>
      <c r="J24" s="42"/>
      <c r="K24" s="59"/>
      <c r="L24" s="136" t="s">
        <v>40</v>
      </c>
      <c r="M24" s="137"/>
      <c r="N24" s="137"/>
      <c r="O24" s="137"/>
      <c r="P24" s="137"/>
      <c r="Q24" s="138"/>
    </row>
    <row r="25" spans="1:17" ht="39" customHeight="1">
      <c r="A25" s="53"/>
      <c r="B25" s="41"/>
      <c r="C25" s="41"/>
      <c r="D25" s="41"/>
      <c r="E25" s="41"/>
      <c r="F25" s="41"/>
      <c r="G25" s="41"/>
      <c r="H25" s="41"/>
      <c r="I25" s="41"/>
      <c r="J25" s="42"/>
      <c r="K25" s="114" t="s">
        <v>33</v>
      </c>
      <c r="L25" s="114"/>
      <c r="M25" s="114"/>
      <c r="N25" s="114"/>
      <c r="O25" s="114"/>
      <c r="P25" s="114"/>
      <c r="Q25" s="114"/>
    </row>
    <row r="26" spans="1:17" ht="56.25" customHeight="1">
      <c r="A26" s="53"/>
      <c r="B26" s="41"/>
      <c r="C26" s="41"/>
      <c r="D26" s="41"/>
      <c r="E26" s="41"/>
      <c r="F26" s="41"/>
      <c r="G26" s="41"/>
      <c r="H26" s="41"/>
      <c r="I26" s="41"/>
      <c r="J26" s="42"/>
      <c r="K26" s="114" t="s">
        <v>44</v>
      </c>
      <c r="L26" s="114"/>
      <c r="M26" s="114"/>
      <c r="N26" s="114"/>
      <c r="O26" s="114"/>
      <c r="P26" s="114"/>
      <c r="Q26" s="114"/>
    </row>
    <row r="27" spans="1:17" ht="18.75" customHeight="1">
      <c r="A27" s="53"/>
      <c r="B27" s="41"/>
      <c r="C27" s="41"/>
      <c r="D27" s="41"/>
      <c r="E27" s="41"/>
      <c r="F27" s="41"/>
      <c r="G27" s="41"/>
      <c r="H27" s="41"/>
      <c r="I27" s="41"/>
      <c r="J27" s="42"/>
      <c r="K27" s="143" t="s">
        <v>34</v>
      </c>
      <c r="L27" s="128"/>
      <c r="M27" s="128"/>
      <c r="N27" s="128"/>
      <c r="O27" s="128"/>
      <c r="P27" s="128"/>
      <c r="Q27" s="129"/>
    </row>
    <row r="28" spans="1:17" ht="18.75" customHeight="1">
      <c r="A28" s="53"/>
      <c r="B28" s="41"/>
      <c r="C28" s="41"/>
      <c r="D28" s="41"/>
      <c r="E28" s="41"/>
      <c r="F28" s="41"/>
      <c r="G28" s="41"/>
      <c r="H28" s="41"/>
      <c r="I28" s="41"/>
      <c r="J28" s="42"/>
      <c r="K28" s="133" t="s">
        <v>32</v>
      </c>
      <c r="L28" s="128"/>
      <c r="M28" s="128"/>
      <c r="N28" s="128"/>
      <c r="O28" s="128"/>
      <c r="P28" s="128"/>
      <c r="Q28" s="129"/>
    </row>
    <row r="29" spans="1:17" ht="21" customHeight="1">
      <c r="A29" s="53"/>
      <c r="B29" s="41"/>
      <c r="C29" s="41"/>
      <c r="D29" s="41"/>
      <c r="E29" s="41"/>
      <c r="F29" s="41"/>
      <c r="G29" s="41"/>
      <c r="H29" s="41"/>
      <c r="I29" s="41"/>
      <c r="J29" s="42"/>
      <c r="K29" s="134" t="s">
        <v>35</v>
      </c>
      <c r="L29" s="127"/>
      <c r="M29" s="127"/>
      <c r="N29" s="127"/>
      <c r="O29" s="127"/>
      <c r="P29" s="127"/>
      <c r="Q29" s="135"/>
    </row>
    <row r="30" spans="1:17" ht="41.25" customHeight="1">
      <c r="A30" s="53"/>
      <c r="B30" s="41"/>
      <c r="C30" s="41"/>
      <c r="D30" s="41"/>
      <c r="E30" s="41"/>
      <c r="F30" s="41"/>
      <c r="G30" s="41"/>
      <c r="H30" s="41"/>
      <c r="I30" s="41"/>
      <c r="J30" s="42"/>
      <c r="K30" s="136" t="s">
        <v>37</v>
      </c>
      <c r="L30" s="137"/>
      <c r="M30" s="137"/>
      <c r="N30" s="137"/>
      <c r="O30" s="137"/>
      <c r="P30" s="137"/>
      <c r="Q30" s="138"/>
    </row>
    <row r="31" spans="1:17" ht="18.75" customHeight="1">
      <c r="A31" s="53"/>
      <c r="B31" s="41"/>
      <c r="C31" s="41"/>
      <c r="D31" s="41"/>
      <c r="E31" s="41"/>
      <c r="F31" s="41"/>
      <c r="G31" s="41"/>
      <c r="H31" s="41"/>
      <c r="I31" s="41"/>
      <c r="J31" s="41"/>
      <c r="K31" s="136" t="s">
        <v>36</v>
      </c>
      <c r="L31" s="137"/>
      <c r="M31" s="137"/>
      <c r="N31" s="137"/>
      <c r="O31" s="137"/>
      <c r="P31" s="137"/>
      <c r="Q31" s="138"/>
    </row>
    <row r="32" spans="1:17" ht="18" customHeight="1">
      <c r="A32" s="54"/>
      <c r="B32" s="55"/>
      <c r="C32" s="55"/>
      <c r="D32" s="55"/>
      <c r="E32" s="55"/>
      <c r="F32" s="55"/>
      <c r="G32" s="55"/>
      <c r="H32" s="55"/>
      <c r="I32" s="55"/>
      <c r="J32" s="55"/>
      <c r="K32" s="136" t="s">
        <v>38</v>
      </c>
      <c r="L32" s="137"/>
      <c r="M32" s="137"/>
      <c r="N32" s="137"/>
      <c r="O32" s="137"/>
      <c r="P32" s="137"/>
      <c r="Q32" s="138"/>
    </row>
    <row r="33" spans="1:17" ht="25.5" customHeight="1"/>
    <row r="34" spans="1:17" ht="20.25" customHeight="1">
      <c r="A34" s="110" t="s">
        <v>20</v>
      </c>
      <c r="B34" s="111"/>
      <c r="C34" s="112"/>
      <c r="D34" s="112"/>
      <c r="E34" s="112"/>
      <c r="F34" s="43"/>
      <c r="G34" s="43"/>
      <c r="H34" s="113"/>
      <c r="I34" s="113"/>
      <c r="J34" s="113"/>
      <c r="K34" s="60"/>
      <c r="L34" s="60"/>
      <c r="M34" s="60"/>
      <c r="N34" s="60"/>
      <c r="O34" s="60"/>
      <c r="P34" s="60"/>
      <c r="Q34" s="61"/>
    </row>
    <row r="35" spans="1:17" ht="12.75" customHeight="1">
      <c r="A35" s="103" t="s">
        <v>45</v>
      </c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5"/>
    </row>
    <row r="36" spans="1:17" ht="12.75" customHeight="1">
      <c r="A36" s="103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5"/>
    </row>
    <row r="37" spans="1:17" ht="12.75" customHeight="1" thickBot="1">
      <c r="A37" s="106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8"/>
    </row>
    <row r="38" spans="1:17" ht="13.5" thickBot="1"/>
    <row r="39" spans="1:17" ht="35.25" thickTop="1" thickBot="1">
      <c r="B39" s="109" t="s">
        <v>46</v>
      </c>
      <c r="C39" s="109"/>
      <c r="D39" s="109"/>
      <c r="E39" s="109"/>
      <c r="F39" s="109"/>
      <c r="G39" s="109" t="s">
        <v>47</v>
      </c>
      <c r="H39" s="109"/>
      <c r="I39" s="109"/>
      <c r="J39" s="62"/>
      <c r="K39" s="109" t="s">
        <v>46</v>
      </c>
      <c r="L39" s="109"/>
      <c r="M39" s="109"/>
      <c r="N39" s="109" t="s">
        <v>47</v>
      </c>
      <c r="O39" s="109"/>
      <c r="P39" s="109"/>
      <c r="Q39" s="109"/>
    </row>
    <row r="40" spans="1:17" ht="24.75" thickTop="1" thickBot="1">
      <c r="B40" s="95" t="s">
        <v>49</v>
      </c>
      <c r="C40" s="95"/>
      <c r="D40" s="95"/>
      <c r="E40" s="96" t="s">
        <v>48</v>
      </c>
      <c r="F40" s="97"/>
      <c r="G40" s="63" t="s">
        <v>49</v>
      </c>
      <c r="H40" s="82" t="s">
        <v>48</v>
      </c>
      <c r="I40" s="82"/>
      <c r="K40" s="66" t="s">
        <v>49</v>
      </c>
      <c r="L40" s="82" t="s">
        <v>48</v>
      </c>
      <c r="M40" s="96"/>
      <c r="N40" s="63" t="s">
        <v>49</v>
      </c>
      <c r="O40" s="82" t="s">
        <v>48</v>
      </c>
      <c r="P40" s="82"/>
      <c r="Q40" s="82"/>
    </row>
    <row r="41" spans="1:17" ht="23.25">
      <c r="B41" s="98">
        <v>1000</v>
      </c>
      <c r="C41" s="98"/>
      <c r="D41" s="98"/>
      <c r="E41" s="91">
        <f>B41*0.06894757</f>
        <v>68.947569999999999</v>
      </c>
      <c r="F41" s="99"/>
      <c r="G41" s="64">
        <f>B41*1.1</f>
        <v>1100</v>
      </c>
      <c r="H41" s="91">
        <f>G41*0.06894757</f>
        <v>75.842326999999997</v>
      </c>
      <c r="I41" s="91"/>
      <c r="K41" s="83"/>
      <c r="L41" s="85" t="s">
        <v>50</v>
      </c>
      <c r="M41" s="86"/>
      <c r="N41" s="86"/>
      <c r="O41" s="86"/>
      <c r="P41" s="86"/>
      <c r="Q41" s="87"/>
    </row>
    <row r="42" spans="1:17" ht="24" thickBot="1">
      <c r="B42" s="94">
        <v>1100</v>
      </c>
      <c r="C42" s="94"/>
      <c r="D42" s="94"/>
      <c r="E42" s="79">
        <f t="shared" ref="E42:E81" si="0">B42*0.06894757</f>
        <v>75.842326999999997</v>
      </c>
      <c r="F42" s="80"/>
      <c r="G42" s="65">
        <f t="shared" ref="G42:G81" si="1">B42*1.1</f>
        <v>1210</v>
      </c>
      <c r="H42" s="79">
        <f t="shared" ref="H42:H81" si="2">G42*0.06894757</f>
        <v>83.426559699999999</v>
      </c>
      <c r="I42" s="79"/>
      <c r="K42" s="84"/>
      <c r="L42" s="88"/>
      <c r="M42" s="88"/>
      <c r="N42" s="88"/>
      <c r="O42" s="88"/>
      <c r="P42" s="88"/>
      <c r="Q42" s="89"/>
    </row>
    <row r="43" spans="1:17" ht="23.25">
      <c r="B43" s="94">
        <v>1200</v>
      </c>
      <c r="C43" s="94"/>
      <c r="D43" s="94"/>
      <c r="E43" s="79">
        <f t="shared" si="0"/>
        <v>82.737083999999996</v>
      </c>
      <c r="F43" s="80"/>
      <c r="G43" s="65">
        <f t="shared" si="1"/>
        <v>1320</v>
      </c>
      <c r="H43" s="79">
        <f t="shared" si="2"/>
        <v>91.0107924</v>
      </c>
      <c r="I43" s="79"/>
      <c r="K43" s="67">
        <v>5000</v>
      </c>
      <c r="L43" s="91">
        <f>K43*0.06894757</f>
        <v>344.73784999999998</v>
      </c>
      <c r="M43" s="99"/>
      <c r="N43" s="69">
        <f>K43+500</f>
        <v>5500</v>
      </c>
      <c r="O43" s="91">
        <f>N43*0.06894757</f>
        <v>379.211635</v>
      </c>
      <c r="P43" s="91"/>
      <c r="Q43" s="91"/>
    </row>
    <row r="44" spans="1:17" ht="23.25">
      <c r="B44" s="94">
        <v>1300</v>
      </c>
      <c r="C44" s="94"/>
      <c r="D44" s="94"/>
      <c r="E44" s="79">
        <f t="shared" si="0"/>
        <v>89.631840999999994</v>
      </c>
      <c r="F44" s="80"/>
      <c r="G44" s="65">
        <f t="shared" si="1"/>
        <v>1430.0000000000002</v>
      </c>
      <c r="H44" s="79">
        <f t="shared" si="2"/>
        <v>98.595025100000015</v>
      </c>
      <c r="I44" s="79"/>
      <c r="K44" s="68">
        <v>5500</v>
      </c>
      <c r="L44" s="79">
        <f t="shared" ref="L44:L72" si="3">K44*0.06894757</f>
        <v>379.211635</v>
      </c>
      <c r="M44" s="80"/>
      <c r="N44" s="70">
        <f t="shared" ref="N44:N72" si="4">K44+500</f>
        <v>6000</v>
      </c>
      <c r="O44" s="79">
        <f t="shared" ref="O44:O72" si="5">N44*0.06894757</f>
        <v>413.68542000000002</v>
      </c>
      <c r="P44" s="79"/>
      <c r="Q44" s="79"/>
    </row>
    <row r="45" spans="1:17" ht="23.25">
      <c r="B45" s="94">
        <v>1400</v>
      </c>
      <c r="C45" s="94"/>
      <c r="D45" s="94"/>
      <c r="E45" s="79">
        <f t="shared" si="0"/>
        <v>96.526597999999993</v>
      </c>
      <c r="F45" s="80"/>
      <c r="G45" s="65">
        <f t="shared" si="1"/>
        <v>1540.0000000000002</v>
      </c>
      <c r="H45" s="79">
        <f t="shared" si="2"/>
        <v>106.17925780000002</v>
      </c>
      <c r="I45" s="79"/>
      <c r="K45" s="68">
        <v>6000</v>
      </c>
      <c r="L45" s="79">
        <f t="shared" si="3"/>
        <v>413.68542000000002</v>
      </c>
      <c r="M45" s="80"/>
      <c r="N45" s="70">
        <f t="shared" si="4"/>
        <v>6500</v>
      </c>
      <c r="O45" s="79">
        <f t="shared" si="5"/>
        <v>448.15920499999999</v>
      </c>
      <c r="P45" s="79"/>
      <c r="Q45" s="79"/>
    </row>
    <row r="46" spans="1:17" ht="23.25">
      <c r="B46" s="92">
        <v>1500</v>
      </c>
      <c r="C46" s="92"/>
      <c r="D46" s="92"/>
      <c r="E46" s="90">
        <f t="shared" si="0"/>
        <v>103.42135500000001</v>
      </c>
      <c r="F46" s="93"/>
      <c r="G46" s="71">
        <f t="shared" si="1"/>
        <v>1650.0000000000002</v>
      </c>
      <c r="H46" s="90">
        <f t="shared" si="2"/>
        <v>113.76349050000002</v>
      </c>
      <c r="I46" s="90"/>
      <c r="K46" s="68">
        <v>6500</v>
      </c>
      <c r="L46" s="79">
        <f t="shared" si="3"/>
        <v>448.15920499999999</v>
      </c>
      <c r="M46" s="80"/>
      <c r="N46" s="70">
        <f t="shared" si="4"/>
        <v>7000</v>
      </c>
      <c r="O46" s="79">
        <f t="shared" si="5"/>
        <v>482.63299000000001</v>
      </c>
      <c r="P46" s="79"/>
      <c r="Q46" s="79"/>
    </row>
    <row r="47" spans="1:17" ht="23.25">
      <c r="B47" s="94">
        <v>1600</v>
      </c>
      <c r="C47" s="94"/>
      <c r="D47" s="94"/>
      <c r="E47" s="79">
        <f t="shared" si="0"/>
        <v>110.316112</v>
      </c>
      <c r="F47" s="80"/>
      <c r="G47" s="65">
        <f t="shared" si="1"/>
        <v>1760.0000000000002</v>
      </c>
      <c r="H47" s="79">
        <f t="shared" si="2"/>
        <v>121.34772320000002</v>
      </c>
      <c r="I47" s="79"/>
      <c r="K47" s="68">
        <v>7000</v>
      </c>
      <c r="L47" s="79">
        <f t="shared" si="3"/>
        <v>482.63299000000001</v>
      </c>
      <c r="M47" s="80"/>
      <c r="N47" s="70">
        <f t="shared" si="4"/>
        <v>7500</v>
      </c>
      <c r="O47" s="79">
        <f t="shared" si="5"/>
        <v>517.10677499999997</v>
      </c>
      <c r="P47" s="79"/>
      <c r="Q47" s="79"/>
    </row>
    <row r="48" spans="1:17" ht="23.25">
      <c r="B48" s="94">
        <v>1700</v>
      </c>
      <c r="C48" s="94"/>
      <c r="D48" s="94"/>
      <c r="E48" s="79">
        <f t="shared" si="0"/>
        <v>117.210869</v>
      </c>
      <c r="F48" s="80"/>
      <c r="G48" s="65">
        <f t="shared" si="1"/>
        <v>1870.0000000000002</v>
      </c>
      <c r="H48" s="79">
        <f t="shared" si="2"/>
        <v>128.93195590000002</v>
      </c>
      <c r="I48" s="79"/>
      <c r="K48" s="72">
        <v>7500</v>
      </c>
      <c r="L48" s="90">
        <f t="shared" si="3"/>
        <v>517.10677499999997</v>
      </c>
      <c r="M48" s="93"/>
      <c r="N48" s="73">
        <f t="shared" si="4"/>
        <v>8000</v>
      </c>
      <c r="O48" s="90">
        <f t="shared" si="5"/>
        <v>551.58055999999999</v>
      </c>
      <c r="P48" s="90"/>
      <c r="Q48" s="90"/>
    </row>
    <row r="49" spans="2:17" ht="23.25">
      <c r="B49" s="94">
        <v>1800</v>
      </c>
      <c r="C49" s="94"/>
      <c r="D49" s="94"/>
      <c r="E49" s="79">
        <f t="shared" si="0"/>
        <v>124.105626</v>
      </c>
      <c r="F49" s="80"/>
      <c r="G49" s="65">
        <f t="shared" si="1"/>
        <v>1980.0000000000002</v>
      </c>
      <c r="H49" s="79">
        <f t="shared" si="2"/>
        <v>136.51618860000002</v>
      </c>
      <c r="I49" s="79"/>
      <c r="K49" s="68">
        <v>8000</v>
      </c>
      <c r="L49" s="79">
        <f t="shared" si="3"/>
        <v>551.58055999999999</v>
      </c>
      <c r="M49" s="80"/>
      <c r="N49" s="70">
        <f t="shared" si="4"/>
        <v>8500</v>
      </c>
      <c r="O49" s="79">
        <f t="shared" si="5"/>
        <v>586.05434500000001</v>
      </c>
      <c r="P49" s="79"/>
      <c r="Q49" s="79"/>
    </row>
    <row r="50" spans="2:17" ht="23.25">
      <c r="B50" s="94">
        <v>1900</v>
      </c>
      <c r="C50" s="94"/>
      <c r="D50" s="94"/>
      <c r="E50" s="79">
        <f t="shared" si="0"/>
        <v>131.000383</v>
      </c>
      <c r="F50" s="80"/>
      <c r="G50" s="65">
        <f t="shared" si="1"/>
        <v>2090</v>
      </c>
      <c r="H50" s="79">
        <f t="shared" si="2"/>
        <v>144.10042129999999</v>
      </c>
      <c r="I50" s="79"/>
      <c r="K50" s="68">
        <v>8500</v>
      </c>
      <c r="L50" s="79">
        <f t="shared" si="3"/>
        <v>586.05434500000001</v>
      </c>
      <c r="M50" s="80"/>
      <c r="N50" s="70">
        <f t="shared" si="4"/>
        <v>9000</v>
      </c>
      <c r="O50" s="79">
        <f t="shared" si="5"/>
        <v>620.52813000000003</v>
      </c>
      <c r="P50" s="79"/>
      <c r="Q50" s="79"/>
    </row>
    <row r="51" spans="2:17" ht="23.25">
      <c r="B51" s="94">
        <v>2000</v>
      </c>
      <c r="C51" s="94"/>
      <c r="D51" s="94"/>
      <c r="E51" s="79">
        <f t="shared" si="0"/>
        <v>137.89514</v>
      </c>
      <c r="F51" s="80"/>
      <c r="G51" s="65">
        <f t="shared" si="1"/>
        <v>2200</v>
      </c>
      <c r="H51" s="79">
        <f t="shared" si="2"/>
        <v>151.68465399999999</v>
      </c>
      <c r="I51" s="79"/>
      <c r="K51" s="68">
        <v>9000</v>
      </c>
      <c r="L51" s="79">
        <f t="shared" si="3"/>
        <v>620.52813000000003</v>
      </c>
      <c r="M51" s="80"/>
      <c r="N51" s="70">
        <f t="shared" si="4"/>
        <v>9500</v>
      </c>
      <c r="O51" s="79">
        <f t="shared" si="5"/>
        <v>655.00191500000005</v>
      </c>
      <c r="P51" s="79"/>
      <c r="Q51" s="79"/>
    </row>
    <row r="52" spans="2:17" ht="23.25">
      <c r="B52" s="94">
        <v>2100</v>
      </c>
      <c r="C52" s="94"/>
      <c r="D52" s="94"/>
      <c r="E52" s="79">
        <f t="shared" si="0"/>
        <v>144.789897</v>
      </c>
      <c r="F52" s="80"/>
      <c r="G52" s="65">
        <f t="shared" si="1"/>
        <v>2310</v>
      </c>
      <c r="H52" s="79">
        <f t="shared" si="2"/>
        <v>159.2688867</v>
      </c>
      <c r="I52" s="79"/>
      <c r="K52" s="68">
        <v>9500</v>
      </c>
      <c r="L52" s="79">
        <f t="shared" si="3"/>
        <v>655.00191500000005</v>
      </c>
      <c r="M52" s="80"/>
      <c r="N52" s="70">
        <f t="shared" si="4"/>
        <v>10000</v>
      </c>
      <c r="O52" s="79">
        <f t="shared" si="5"/>
        <v>689.47569999999996</v>
      </c>
      <c r="P52" s="79"/>
      <c r="Q52" s="79"/>
    </row>
    <row r="53" spans="2:17" ht="23.25">
      <c r="B53" s="94">
        <v>2200</v>
      </c>
      <c r="C53" s="94"/>
      <c r="D53" s="94"/>
      <c r="E53" s="79">
        <f t="shared" si="0"/>
        <v>151.68465399999999</v>
      </c>
      <c r="F53" s="80"/>
      <c r="G53" s="65">
        <f t="shared" si="1"/>
        <v>2420</v>
      </c>
      <c r="H53" s="79">
        <f t="shared" si="2"/>
        <v>166.8531194</v>
      </c>
      <c r="I53" s="79"/>
      <c r="K53" s="72">
        <v>10000</v>
      </c>
      <c r="L53" s="90">
        <f t="shared" si="3"/>
        <v>689.47569999999996</v>
      </c>
      <c r="M53" s="93"/>
      <c r="N53" s="73">
        <f t="shared" si="4"/>
        <v>10500</v>
      </c>
      <c r="O53" s="90">
        <f t="shared" si="5"/>
        <v>723.94948499999998</v>
      </c>
      <c r="P53" s="90"/>
      <c r="Q53" s="90"/>
    </row>
    <row r="54" spans="2:17" ht="23.25">
      <c r="B54" s="94">
        <v>2300</v>
      </c>
      <c r="C54" s="94"/>
      <c r="D54" s="94"/>
      <c r="E54" s="79">
        <f t="shared" si="0"/>
        <v>158.57941099999999</v>
      </c>
      <c r="F54" s="80"/>
      <c r="G54" s="65">
        <f t="shared" si="1"/>
        <v>2530</v>
      </c>
      <c r="H54" s="79">
        <f t="shared" si="2"/>
        <v>174.4373521</v>
      </c>
      <c r="I54" s="79"/>
      <c r="K54" s="68">
        <v>10500</v>
      </c>
      <c r="L54" s="79">
        <f t="shared" si="3"/>
        <v>723.94948499999998</v>
      </c>
      <c r="M54" s="80"/>
      <c r="N54" s="70">
        <f t="shared" si="4"/>
        <v>11000</v>
      </c>
      <c r="O54" s="79">
        <f t="shared" si="5"/>
        <v>758.42327</v>
      </c>
      <c r="P54" s="79"/>
      <c r="Q54" s="79"/>
    </row>
    <row r="55" spans="2:17" ht="23.25">
      <c r="B55" s="94">
        <v>2400</v>
      </c>
      <c r="C55" s="94"/>
      <c r="D55" s="94"/>
      <c r="E55" s="79">
        <f t="shared" si="0"/>
        <v>165.47416799999999</v>
      </c>
      <c r="F55" s="80"/>
      <c r="G55" s="65">
        <f t="shared" si="1"/>
        <v>2640</v>
      </c>
      <c r="H55" s="79">
        <f t="shared" si="2"/>
        <v>182.0215848</v>
      </c>
      <c r="I55" s="79"/>
      <c r="K55" s="68">
        <v>11000</v>
      </c>
      <c r="L55" s="79">
        <f t="shared" si="3"/>
        <v>758.42327</v>
      </c>
      <c r="M55" s="80"/>
      <c r="N55" s="70">
        <f t="shared" si="4"/>
        <v>11500</v>
      </c>
      <c r="O55" s="79">
        <f t="shared" si="5"/>
        <v>792.89705500000002</v>
      </c>
      <c r="P55" s="79"/>
      <c r="Q55" s="79"/>
    </row>
    <row r="56" spans="2:17" ht="23.25">
      <c r="B56" s="94">
        <v>2500</v>
      </c>
      <c r="C56" s="94"/>
      <c r="D56" s="94"/>
      <c r="E56" s="79">
        <f t="shared" si="0"/>
        <v>172.36892499999999</v>
      </c>
      <c r="F56" s="80"/>
      <c r="G56" s="65">
        <f t="shared" si="1"/>
        <v>2750</v>
      </c>
      <c r="H56" s="79">
        <f t="shared" si="2"/>
        <v>189.6058175</v>
      </c>
      <c r="I56" s="79"/>
      <c r="K56" s="68">
        <v>11500</v>
      </c>
      <c r="L56" s="79">
        <f t="shared" si="3"/>
        <v>792.89705500000002</v>
      </c>
      <c r="M56" s="80"/>
      <c r="N56" s="70">
        <f t="shared" si="4"/>
        <v>12000</v>
      </c>
      <c r="O56" s="79">
        <f t="shared" si="5"/>
        <v>827.37084000000004</v>
      </c>
      <c r="P56" s="79"/>
      <c r="Q56" s="79"/>
    </row>
    <row r="57" spans="2:17" ht="23.25">
      <c r="B57" s="94">
        <v>2600</v>
      </c>
      <c r="C57" s="94"/>
      <c r="D57" s="94"/>
      <c r="E57" s="79">
        <f t="shared" si="0"/>
        <v>179.26368199999999</v>
      </c>
      <c r="F57" s="80"/>
      <c r="G57" s="65">
        <f t="shared" si="1"/>
        <v>2860.0000000000005</v>
      </c>
      <c r="H57" s="79">
        <f t="shared" si="2"/>
        <v>197.19005020000003</v>
      </c>
      <c r="I57" s="79"/>
      <c r="K57" s="68">
        <v>12000</v>
      </c>
      <c r="L57" s="79">
        <f t="shared" si="3"/>
        <v>827.37084000000004</v>
      </c>
      <c r="M57" s="80"/>
      <c r="N57" s="70">
        <f t="shared" si="4"/>
        <v>12500</v>
      </c>
      <c r="O57" s="79">
        <f t="shared" si="5"/>
        <v>861.84462499999995</v>
      </c>
      <c r="P57" s="79"/>
      <c r="Q57" s="79"/>
    </row>
    <row r="58" spans="2:17" ht="23.25">
      <c r="B58" s="94">
        <v>2700</v>
      </c>
      <c r="C58" s="94"/>
      <c r="D58" s="94"/>
      <c r="E58" s="79">
        <f t="shared" si="0"/>
        <v>186.15843899999999</v>
      </c>
      <c r="F58" s="80"/>
      <c r="G58" s="65">
        <f t="shared" si="1"/>
        <v>2970.0000000000005</v>
      </c>
      <c r="H58" s="79">
        <f t="shared" si="2"/>
        <v>204.77428290000003</v>
      </c>
      <c r="I58" s="79"/>
      <c r="K58" s="68">
        <v>12500</v>
      </c>
      <c r="L58" s="79">
        <f t="shared" si="3"/>
        <v>861.84462499999995</v>
      </c>
      <c r="M58" s="80"/>
      <c r="N58" s="70">
        <f t="shared" si="4"/>
        <v>13000</v>
      </c>
      <c r="O58" s="79">
        <f t="shared" si="5"/>
        <v>896.31840999999997</v>
      </c>
      <c r="P58" s="79"/>
      <c r="Q58" s="79"/>
    </row>
    <row r="59" spans="2:17" ht="23.25">
      <c r="B59" s="94">
        <v>2800</v>
      </c>
      <c r="C59" s="94"/>
      <c r="D59" s="94"/>
      <c r="E59" s="79">
        <f t="shared" si="0"/>
        <v>193.05319599999999</v>
      </c>
      <c r="F59" s="80"/>
      <c r="G59" s="65">
        <f t="shared" si="1"/>
        <v>3080.0000000000005</v>
      </c>
      <c r="H59" s="79">
        <f t="shared" si="2"/>
        <v>212.35851560000003</v>
      </c>
      <c r="I59" s="79"/>
      <c r="K59" s="68">
        <v>13000</v>
      </c>
      <c r="L59" s="79">
        <f t="shared" si="3"/>
        <v>896.31840999999997</v>
      </c>
      <c r="M59" s="80"/>
      <c r="N59" s="70">
        <f t="shared" si="4"/>
        <v>13500</v>
      </c>
      <c r="O59" s="79">
        <f t="shared" si="5"/>
        <v>930.79219499999999</v>
      </c>
      <c r="P59" s="79"/>
      <c r="Q59" s="79"/>
    </row>
    <row r="60" spans="2:17" ht="23.25">
      <c r="B60" s="94">
        <v>2900</v>
      </c>
      <c r="C60" s="94"/>
      <c r="D60" s="94"/>
      <c r="E60" s="79">
        <f t="shared" si="0"/>
        <v>199.94795300000001</v>
      </c>
      <c r="F60" s="80"/>
      <c r="G60" s="65">
        <f t="shared" si="1"/>
        <v>3190.0000000000005</v>
      </c>
      <c r="H60" s="79">
        <f t="shared" si="2"/>
        <v>219.94274830000003</v>
      </c>
      <c r="I60" s="79"/>
      <c r="K60" s="68">
        <v>13500</v>
      </c>
      <c r="L60" s="79">
        <f t="shared" si="3"/>
        <v>930.79219499999999</v>
      </c>
      <c r="M60" s="80"/>
      <c r="N60" s="70">
        <f t="shared" si="4"/>
        <v>14000</v>
      </c>
      <c r="O60" s="79">
        <f t="shared" si="5"/>
        <v>965.26598000000001</v>
      </c>
      <c r="P60" s="79"/>
      <c r="Q60" s="79"/>
    </row>
    <row r="61" spans="2:17" ht="23.25">
      <c r="B61" s="92">
        <v>3000</v>
      </c>
      <c r="C61" s="92"/>
      <c r="D61" s="92"/>
      <c r="E61" s="90">
        <f t="shared" si="0"/>
        <v>206.84271000000001</v>
      </c>
      <c r="F61" s="93"/>
      <c r="G61" s="71">
        <f t="shared" si="1"/>
        <v>3300.0000000000005</v>
      </c>
      <c r="H61" s="90">
        <f t="shared" si="2"/>
        <v>227.52698100000003</v>
      </c>
      <c r="I61" s="90"/>
      <c r="K61" s="68">
        <v>14000</v>
      </c>
      <c r="L61" s="79">
        <f t="shared" si="3"/>
        <v>965.26598000000001</v>
      </c>
      <c r="M61" s="80"/>
      <c r="N61" s="70">
        <f t="shared" si="4"/>
        <v>14500</v>
      </c>
      <c r="O61" s="79">
        <f t="shared" si="5"/>
        <v>999.73976500000003</v>
      </c>
      <c r="P61" s="79"/>
      <c r="Q61" s="79"/>
    </row>
    <row r="62" spans="2:17" ht="23.25">
      <c r="B62" s="94">
        <v>3100</v>
      </c>
      <c r="C62" s="94"/>
      <c r="D62" s="94"/>
      <c r="E62" s="79">
        <f t="shared" si="0"/>
        <v>213.73746700000001</v>
      </c>
      <c r="F62" s="80"/>
      <c r="G62" s="65">
        <f t="shared" si="1"/>
        <v>3410.0000000000005</v>
      </c>
      <c r="H62" s="79">
        <f t="shared" si="2"/>
        <v>235.11121370000004</v>
      </c>
      <c r="I62" s="79"/>
      <c r="K62" s="68">
        <v>14500</v>
      </c>
      <c r="L62" s="79">
        <f t="shared" si="3"/>
        <v>999.73976500000003</v>
      </c>
      <c r="M62" s="80"/>
      <c r="N62" s="70">
        <f t="shared" si="4"/>
        <v>15000</v>
      </c>
      <c r="O62" s="79">
        <f t="shared" si="5"/>
        <v>1034.2135499999999</v>
      </c>
      <c r="P62" s="79"/>
      <c r="Q62" s="79"/>
    </row>
    <row r="63" spans="2:17" ht="23.25">
      <c r="B63" s="94">
        <v>3200</v>
      </c>
      <c r="C63" s="94"/>
      <c r="D63" s="94"/>
      <c r="E63" s="79">
        <f t="shared" si="0"/>
        <v>220.63222400000001</v>
      </c>
      <c r="F63" s="80"/>
      <c r="G63" s="65">
        <f t="shared" si="1"/>
        <v>3520.0000000000005</v>
      </c>
      <c r="H63" s="79">
        <f t="shared" si="2"/>
        <v>242.69544640000004</v>
      </c>
      <c r="I63" s="79"/>
      <c r="K63" s="68">
        <v>15000</v>
      </c>
      <c r="L63" s="79">
        <f t="shared" si="3"/>
        <v>1034.2135499999999</v>
      </c>
      <c r="M63" s="80"/>
      <c r="N63" s="70">
        <f t="shared" si="4"/>
        <v>15500</v>
      </c>
      <c r="O63" s="79">
        <f t="shared" si="5"/>
        <v>1068.6873350000001</v>
      </c>
      <c r="P63" s="79"/>
      <c r="Q63" s="79"/>
    </row>
    <row r="64" spans="2:17" ht="23.25">
      <c r="B64" s="94">
        <v>3300</v>
      </c>
      <c r="C64" s="94"/>
      <c r="D64" s="94"/>
      <c r="E64" s="79">
        <f t="shared" si="0"/>
        <v>227.52698100000001</v>
      </c>
      <c r="F64" s="80"/>
      <c r="G64" s="65">
        <f t="shared" si="1"/>
        <v>3630.0000000000005</v>
      </c>
      <c r="H64" s="79">
        <f t="shared" si="2"/>
        <v>250.27967910000004</v>
      </c>
      <c r="I64" s="79"/>
      <c r="K64" s="68">
        <v>15500</v>
      </c>
      <c r="L64" s="79">
        <f t="shared" si="3"/>
        <v>1068.6873350000001</v>
      </c>
      <c r="M64" s="80"/>
      <c r="N64" s="70">
        <f t="shared" si="4"/>
        <v>16000</v>
      </c>
      <c r="O64" s="79">
        <f t="shared" si="5"/>
        <v>1103.16112</v>
      </c>
      <c r="P64" s="79"/>
      <c r="Q64" s="79"/>
    </row>
    <row r="65" spans="2:17" ht="23.25">
      <c r="B65" s="94">
        <v>3400</v>
      </c>
      <c r="C65" s="94"/>
      <c r="D65" s="94"/>
      <c r="E65" s="79">
        <f t="shared" si="0"/>
        <v>234.421738</v>
      </c>
      <c r="F65" s="80"/>
      <c r="G65" s="65">
        <f t="shared" si="1"/>
        <v>3740.0000000000005</v>
      </c>
      <c r="H65" s="79">
        <f t="shared" si="2"/>
        <v>257.86391180000004</v>
      </c>
      <c r="I65" s="79"/>
      <c r="K65" s="68">
        <v>16000</v>
      </c>
      <c r="L65" s="79">
        <f t="shared" si="3"/>
        <v>1103.16112</v>
      </c>
      <c r="M65" s="80"/>
      <c r="N65" s="70">
        <f t="shared" si="4"/>
        <v>16500</v>
      </c>
      <c r="O65" s="79">
        <f t="shared" si="5"/>
        <v>1137.6349049999999</v>
      </c>
      <c r="P65" s="79"/>
      <c r="Q65" s="79"/>
    </row>
    <row r="66" spans="2:17" ht="23.25">
      <c r="B66" s="94">
        <v>3500</v>
      </c>
      <c r="C66" s="94"/>
      <c r="D66" s="94"/>
      <c r="E66" s="79">
        <f t="shared" si="0"/>
        <v>241.316495</v>
      </c>
      <c r="F66" s="80"/>
      <c r="G66" s="65">
        <f t="shared" si="1"/>
        <v>3850.0000000000005</v>
      </c>
      <c r="H66" s="79">
        <f t="shared" si="2"/>
        <v>265.44814450000001</v>
      </c>
      <c r="I66" s="79"/>
      <c r="K66" s="68">
        <v>16500</v>
      </c>
      <c r="L66" s="79">
        <f t="shared" si="3"/>
        <v>1137.6349049999999</v>
      </c>
      <c r="M66" s="80"/>
      <c r="N66" s="70">
        <f t="shared" si="4"/>
        <v>17000</v>
      </c>
      <c r="O66" s="79">
        <f t="shared" si="5"/>
        <v>1172.10869</v>
      </c>
      <c r="P66" s="79"/>
      <c r="Q66" s="79"/>
    </row>
    <row r="67" spans="2:17" ht="23.25">
      <c r="B67" s="94">
        <v>3600</v>
      </c>
      <c r="C67" s="94"/>
      <c r="D67" s="94"/>
      <c r="E67" s="79">
        <f t="shared" si="0"/>
        <v>248.211252</v>
      </c>
      <c r="F67" s="80"/>
      <c r="G67" s="65">
        <f t="shared" si="1"/>
        <v>3960.0000000000005</v>
      </c>
      <c r="H67" s="79">
        <f t="shared" si="2"/>
        <v>273.03237720000004</v>
      </c>
      <c r="I67" s="79"/>
      <c r="K67" s="68">
        <v>17000</v>
      </c>
      <c r="L67" s="79">
        <f t="shared" si="3"/>
        <v>1172.10869</v>
      </c>
      <c r="M67" s="80"/>
      <c r="N67" s="70">
        <f t="shared" si="4"/>
        <v>17500</v>
      </c>
      <c r="O67" s="79">
        <f t="shared" si="5"/>
        <v>1206.5824749999999</v>
      </c>
      <c r="P67" s="79"/>
      <c r="Q67" s="79"/>
    </row>
    <row r="68" spans="2:17" ht="23.25">
      <c r="B68" s="94">
        <v>3700</v>
      </c>
      <c r="C68" s="94"/>
      <c r="D68" s="94"/>
      <c r="E68" s="79">
        <f t="shared" si="0"/>
        <v>255.106009</v>
      </c>
      <c r="F68" s="80"/>
      <c r="G68" s="65">
        <f t="shared" si="1"/>
        <v>4070.0000000000005</v>
      </c>
      <c r="H68" s="79">
        <f t="shared" si="2"/>
        <v>280.61660990000001</v>
      </c>
      <c r="I68" s="79"/>
      <c r="K68" s="68">
        <v>17500</v>
      </c>
      <c r="L68" s="79">
        <f t="shared" si="3"/>
        <v>1206.5824749999999</v>
      </c>
      <c r="M68" s="80"/>
      <c r="N68" s="70">
        <f t="shared" si="4"/>
        <v>18000</v>
      </c>
      <c r="O68" s="79">
        <f t="shared" si="5"/>
        <v>1241.0562600000001</v>
      </c>
      <c r="P68" s="79"/>
      <c r="Q68" s="79"/>
    </row>
    <row r="69" spans="2:17" ht="23.25">
      <c r="B69" s="94">
        <v>3800</v>
      </c>
      <c r="C69" s="94"/>
      <c r="D69" s="94"/>
      <c r="E69" s="79">
        <f t="shared" si="0"/>
        <v>262.000766</v>
      </c>
      <c r="F69" s="80"/>
      <c r="G69" s="65">
        <f t="shared" si="1"/>
        <v>4180</v>
      </c>
      <c r="H69" s="79">
        <f t="shared" si="2"/>
        <v>288.20084259999999</v>
      </c>
      <c r="I69" s="79"/>
      <c r="K69" s="68">
        <v>18000</v>
      </c>
      <c r="L69" s="79">
        <f t="shared" si="3"/>
        <v>1241.0562600000001</v>
      </c>
      <c r="M69" s="80"/>
      <c r="N69" s="70">
        <f t="shared" si="4"/>
        <v>18500</v>
      </c>
      <c r="O69" s="79">
        <f t="shared" si="5"/>
        <v>1275.530045</v>
      </c>
      <c r="P69" s="79"/>
      <c r="Q69" s="79"/>
    </row>
    <row r="70" spans="2:17" ht="23.25">
      <c r="B70" s="94">
        <v>3900</v>
      </c>
      <c r="C70" s="94"/>
      <c r="D70" s="94"/>
      <c r="E70" s="79">
        <f t="shared" si="0"/>
        <v>268.89552300000003</v>
      </c>
      <c r="F70" s="80"/>
      <c r="G70" s="65">
        <f t="shared" si="1"/>
        <v>4290</v>
      </c>
      <c r="H70" s="79">
        <f t="shared" si="2"/>
        <v>295.78507530000002</v>
      </c>
      <c r="I70" s="79"/>
      <c r="K70" s="68">
        <v>18500</v>
      </c>
      <c r="L70" s="79">
        <f t="shared" si="3"/>
        <v>1275.530045</v>
      </c>
      <c r="M70" s="80"/>
      <c r="N70" s="70">
        <f t="shared" si="4"/>
        <v>19000</v>
      </c>
      <c r="O70" s="79">
        <f t="shared" si="5"/>
        <v>1310.0038300000001</v>
      </c>
      <c r="P70" s="79"/>
      <c r="Q70" s="79"/>
    </row>
    <row r="71" spans="2:17" ht="23.25">
      <c r="B71" s="94">
        <v>4000</v>
      </c>
      <c r="C71" s="94"/>
      <c r="D71" s="94"/>
      <c r="E71" s="79">
        <f t="shared" si="0"/>
        <v>275.79028</v>
      </c>
      <c r="F71" s="80"/>
      <c r="G71" s="65">
        <f t="shared" si="1"/>
        <v>4400</v>
      </c>
      <c r="H71" s="79">
        <f t="shared" si="2"/>
        <v>303.36930799999999</v>
      </c>
      <c r="I71" s="79"/>
      <c r="K71" s="68">
        <v>19000</v>
      </c>
      <c r="L71" s="79">
        <f t="shared" si="3"/>
        <v>1310.0038300000001</v>
      </c>
      <c r="M71" s="80"/>
      <c r="N71" s="70">
        <f t="shared" si="4"/>
        <v>19500</v>
      </c>
      <c r="O71" s="79">
        <f t="shared" si="5"/>
        <v>1344.477615</v>
      </c>
      <c r="P71" s="79"/>
      <c r="Q71" s="79"/>
    </row>
    <row r="72" spans="2:17" ht="23.25">
      <c r="B72" s="94">
        <v>4100</v>
      </c>
      <c r="C72" s="94"/>
      <c r="D72" s="94"/>
      <c r="E72" s="79">
        <f t="shared" si="0"/>
        <v>282.68503700000002</v>
      </c>
      <c r="F72" s="80"/>
      <c r="G72" s="65">
        <f t="shared" si="1"/>
        <v>4510</v>
      </c>
      <c r="H72" s="79">
        <f t="shared" si="2"/>
        <v>310.95354070000002</v>
      </c>
      <c r="I72" s="79"/>
      <c r="K72" s="68">
        <v>19500</v>
      </c>
      <c r="L72" s="79">
        <f t="shared" si="3"/>
        <v>1344.477615</v>
      </c>
      <c r="M72" s="80"/>
      <c r="N72" s="70">
        <f t="shared" si="4"/>
        <v>20000</v>
      </c>
      <c r="O72" s="79">
        <f t="shared" si="5"/>
        <v>1378.9513999999999</v>
      </c>
      <c r="P72" s="79"/>
      <c r="Q72" s="79"/>
    </row>
    <row r="73" spans="2:17" ht="23.25">
      <c r="B73" s="94">
        <v>4200</v>
      </c>
      <c r="C73" s="94"/>
      <c r="D73" s="94"/>
      <c r="E73" s="79">
        <f t="shared" si="0"/>
        <v>289.57979399999999</v>
      </c>
      <c r="F73" s="80"/>
      <c r="G73" s="65">
        <f t="shared" si="1"/>
        <v>4620</v>
      </c>
      <c r="H73" s="79">
        <f t="shared" si="2"/>
        <v>318.53777339999999</v>
      </c>
      <c r="I73" s="79"/>
      <c r="L73" s="81"/>
      <c r="M73" s="81"/>
      <c r="O73" s="81"/>
      <c r="P73" s="81"/>
      <c r="Q73" s="81"/>
    </row>
    <row r="74" spans="2:17" ht="23.25">
      <c r="B74" s="94">
        <v>4300</v>
      </c>
      <c r="C74" s="94"/>
      <c r="D74" s="94"/>
      <c r="E74" s="79">
        <f t="shared" si="0"/>
        <v>296.47455100000002</v>
      </c>
      <c r="F74" s="80"/>
      <c r="G74" s="65">
        <f t="shared" si="1"/>
        <v>4730</v>
      </c>
      <c r="H74" s="79">
        <f t="shared" si="2"/>
        <v>326.12200610000002</v>
      </c>
      <c r="I74" s="79"/>
      <c r="L74" s="81"/>
      <c r="M74" s="81"/>
      <c r="O74" s="81"/>
      <c r="P74" s="81"/>
      <c r="Q74" s="81"/>
    </row>
    <row r="75" spans="2:17" ht="23.25">
      <c r="B75" s="94">
        <v>4400</v>
      </c>
      <c r="C75" s="94"/>
      <c r="D75" s="94"/>
      <c r="E75" s="79">
        <f t="shared" si="0"/>
        <v>303.36930799999999</v>
      </c>
      <c r="F75" s="80"/>
      <c r="G75" s="65">
        <f t="shared" si="1"/>
        <v>4840</v>
      </c>
      <c r="H75" s="79">
        <f t="shared" si="2"/>
        <v>333.70623879999999</v>
      </c>
      <c r="I75" s="79"/>
      <c r="L75" s="81"/>
      <c r="M75" s="81"/>
      <c r="O75" s="81"/>
      <c r="P75" s="81"/>
      <c r="Q75" s="81"/>
    </row>
    <row r="76" spans="2:17" ht="23.25">
      <c r="B76" s="92">
        <v>4500</v>
      </c>
      <c r="C76" s="92"/>
      <c r="D76" s="92"/>
      <c r="E76" s="90">
        <f t="shared" si="0"/>
        <v>310.26406500000002</v>
      </c>
      <c r="F76" s="93"/>
      <c r="G76" s="71">
        <f t="shared" si="1"/>
        <v>4950</v>
      </c>
      <c r="H76" s="90">
        <f t="shared" si="2"/>
        <v>341.29047150000002</v>
      </c>
      <c r="I76" s="90"/>
      <c r="L76" s="81"/>
      <c r="M76" s="81"/>
      <c r="O76" s="81"/>
      <c r="P76" s="81"/>
      <c r="Q76" s="81"/>
    </row>
    <row r="77" spans="2:17" ht="23.25">
      <c r="B77" s="94">
        <v>4600</v>
      </c>
      <c r="C77" s="94"/>
      <c r="D77" s="94"/>
      <c r="E77" s="79">
        <f t="shared" si="0"/>
        <v>317.15882199999999</v>
      </c>
      <c r="F77" s="80"/>
      <c r="G77" s="65">
        <f t="shared" si="1"/>
        <v>5060</v>
      </c>
      <c r="H77" s="79">
        <f t="shared" si="2"/>
        <v>348.8747042</v>
      </c>
      <c r="I77" s="79"/>
      <c r="L77" s="81"/>
      <c r="M77" s="81"/>
      <c r="O77" s="81"/>
      <c r="P77" s="81"/>
      <c r="Q77" s="81"/>
    </row>
    <row r="78" spans="2:17" ht="23.25">
      <c r="B78" s="94">
        <v>4700</v>
      </c>
      <c r="C78" s="94"/>
      <c r="D78" s="94"/>
      <c r="E78" s="79">
        <f t="shared" si="0"/>
        <v>324.05357900000001</v>
      </c>
      <c r="F78" s="80"/>
      <c r="G78" s="65">
        <f t="shared" si="1"/>
        <v>5170</v>
      </c>
      <c r="H78" s="79">
        <f t="shared" si="2"/>
        <v>356.45893690000003</v>
      </c>
      <c r="I78" s="79"/>
      <c r="L78" s="102"/>
      <c r="M78" s="102"/>
      <c r="N78" s="100" t="s">
        <v>52</v>
      </c>
      <c r="O78" s="101"/>
      <c r="P78" s="101"/>
      <c r="Q78" s="101"/>
    </row>
    <row r="79" spans="2:17" ht="23.25">
      <c r="B79" s="94">
        <v>4800</v>
      </c>
      <c r="C79" s="94"/>
      <c r="D79" s="94"/>
      <c r="E79" s="79">
        <f t="shared" si="0"/>
        <v>330.94833599999998</v>
      </c>
      <c r="F79" s="80"/>
      <c r="G79" s="65">
        <f t="shared" si="1"/>
        <v>5280</v>
      </c>
      <c r="H79" s="79">
        <f t="shared" si="2"/>
        <v>364.0431696</v>
      </c>
      <c r="I79" s="79"/>
      <c r="L79" s="81"/>
      <c r="M79" s="81"/>
      <c r="N79" s="101"/>
      <c r="O79" s="101"/>
      <c r="P79" s="101"/>
      <c r="Q79" s="101"/>
    </row>
    <row r="80" spans="2:17" ht="23.25">
      <c r="B80" s="94">
        <v>4900</v>
      </c>
      <c r="C80" s="94"/>
      <c r="D80" s="94"/>
      <c r="E80" s="79">
        <f t="shared" si="0"/>
        <v>337.84309300000001</v>
      </c>
      <c r="F80" s="80"/>
      <c r="G80" s="65">
        <f t="shared" si="1"/>
        <v>5390</v>
      </c>
      <c r="H80" s="79">
        <f t="shared" si="2"/>
        <v>371.62740229999997</v>
      </c>
      <c r="I80" s="79"/>
      <c r="L80" s="81"/>
      <c r="M80" s="81"/>
      <c r="O80" s="81"/>
      <c r="P80" s="81"/>
      <c r="Q80" s="81"/>
    </row>
    <row r="81" spans="2:17" ht="23.25">
      <c r="B81" s="92">
        <v>5000</v>
      </c>
      <c r="C81" s="92"/>
      <c r="D81" s="92"/>
      <c r="E81" s="90">
        <f t="shared" si="0"/>
        <v>344.73784999999998</v>
      </c>
      <c r="F81" s="93"/>
      <c r="G81" s="71">
        <f t="shared" si="1"/>
        <v>5500</v>
      </c>
      <c r="H81" s="90">
        <f t="shared" si="2"/>
        <v>379.211635</v>
      </c>
      <c r="I81" s="90"/>
      <c r="L81" s="81"/>
      <c r="M81" s="81"/>
      <c r="O81" s="81"/>
      <c r="P81" s="81"/>
      <c r="Q81" s="81"/>
    </row>
    <row r="82" spans="2:17">
      <c r="L82" s="81"/>
      <c r="M82" s="81"/>
      <c r="O82" s="81"/>
      <c r="P82" s="81"/>
      <c r="Q82" s="81"/>
    </row>
  </sheetData>
  <customSheetViews>
    <customSheetView guid="{2693FDCC-D9AD-440D-BC29-292538A2A6F1}" showPageBreaks="1" view="pageLayout">
      <selection activeCell="K18" sqref="K18:Q18"/>
      <pageMargins left="0.20833333333333334" right="0.16666666666666666" top="1.15625" bottom="0.17156862745098" header="0.23622047244094499" footer="0.2"/>
      <pageSetup paperSize="8" orientation="portrait" r:id="rId1"/>
      <headerFooter>
        <oddHeader>&amp;L&amp;G&amp;C&amp;"GE Inspira,Bold"&amp;12&amp;K0070C0BHGE - Quality Management System&amp;K01+000
Oilfielf Equipment SPSS, Jandakot
Pressure Relief Operation Sheet&amp;R&amp;"GE Inspira,Bold"&amp;10
&amp;"GE Inspira,Regular"QO-PER-044
Revision:  2.0</oddHeader>
        <oddFooter>&amp;L&amp;"GE Inspira,Regular"&amp;9BHGE PROPRIETARY 
&amp;C&amp;"GE Inspira,Regular"&amp;9
UNCONTROLLED WHEN PRINTED OR TRANSMITTED ELECTRONICALLY&amp;R&amp;"GE Inspira,Regular"&amp;9Page &amp;P of &amp;N</oddFooter>
      </headerFooter>
    </customSheetView>
    <customSheetView guid="{ED06206F-7378-46F5-8414-CE804242D544}" showPageBreaks="1" view="pageLayout" topLeftCell="A19">
      <selection activeCell="A17" sqref="A17:XFD17"/>
      <pageMargins left="0.3" right="0.3" top="1.3020833333333299" bottom="0.17156862745098" header="0.23622047244094499" footer="0.2"/>
      <pageSetup paperSize="8" orientation="portrait" r:id="rId2"/>
      <headerFooter>
        <oddHeader>&amp;L&amp;G&amp;C&amp;"GE Inspira,Bold"&amp;12&amp;K0070C0BHGE - Quality Management System&amp;K01+000
Oilfielf Equipment SPSS, Jandakot
Pressure Relief Operation Sheet&amp;R&amp;"GE Inspira,Bold"&amp;10
&amp;"GE Inspira,Regular"QO-PER-044
Revision:  2.0</oddHeader>
        <oddFooter>&amp;L&amp;"GE Inspira,Regular"&amp;9BHGE PROPRIETARY 
&amp;C&amp;"GE Inspira,Regular"&amp;9
UNCONTROLLED WHEN PRINTED OR TRANSMITTED ELECTRONICALLY&amp;R&amp;"GE Inspira,Regular"&amp;9Page &amp;P of &amp;N</oddFooter>
      </headerFooter>
    </customSheetView>
    <customSheetView guid="{1C7024CB-7F44-40F0-AE04-3964392153C3}" showPageBreaks="1" view="pageLayout">
      <selection activeCell="U8" sqref="U8"/>
      <pageMargins left="0.19685039370078741" right="0.15748031496062992" top="1.1417322834645669" bottom="0.15748031496062992" header="0.23622047244094491" footer="0.19685039370078741"/>
      <pageSetup paperSize="8" orientation="portrait" r:id="rId3"/>
      <headerFooter>
        <oddHeader>&amp;L&amp;G&amp;C&amp;"GE Inspira,Bold"&amp;12&amp;K0070C0BHGE - Quality Management System&amp;K01+000
Oilfielf Equipment SPSS, Jandakot
Pressure Relief Operation Sheet&amp;R&amp;"GE Inspira,Bold"&amp;10
&amp;"GE Inspira,Regular"QO-PER-044
Revision:  3.0</oddHeader>
        <oddFooter>&amp;L&amp;"GE Inspira,Regular"&amp;9BHGE PROPRIETARY 
&amp;C&amp;"GE Inspira,Regular"&amp;9
UNCONTROLLED WHEN PRINTED OR TRANSMITTED ELECTRONICALLY&amp;R&amp;"GE Inspira,Regular"&amp;9Page &amp;P of &amp;N</oddFooter>
      </headerFooter>
    </customSheetView>
  </customSheetViews>
  <mergeCells count="259">
    <mergeCell ref="K1:K2"/>
    <mergeCell ref="N1:N2"/>
    <mergeCell ref="K27:Q27"/>
    <mergeCell ref="A2:J4"/>
    <mergeCell ref="K3:K4"/>
    <mergeCell ref="O1:Q2"/>
    <mergeCell ref="M7:Q7"/>
    <mergeCell ref="M8:Q8"/>
    <mergeCell ref="K15:Q15"/>
    <mergeCell ref="G15:H15"/>
    <mergeCell ref="K6:Q6"/>
    <mergeCell ref="K16:Q16"/>
    <mergeCell ref="K12:Q12"/>
    <mergeCell ref="K11:Q11"/>
    <mergeCell ref="K10:Q10"/>
    <mergeCell ref="L1:M2"/>
    <mergeCell ref="L3:M4"/>
    <mergeCell ref="H1:J1"/>
    <mergeCell ref="C1:E1"/>
    <mergeCell ref="A1:B1"/>
    <mergeCell ref="N3:N4"/>
    <mergeCell ref="K18:Q18"/>
    <mergeCell ref="A6:J14"/>
    <mergeCell ref="K9:Q9"/>
    <mergeCell ref="K13:Q13"/>
    <mergeCell ref="K14:Q14"/>
    <mergeCell ref="K17:Q17"/>
    <mergeCell ref="B16:H17"/>
    <mergeCell ref="K26:Q26"/>
    <mergeCell ref="K28:Q28"/>
    <mergeCell ref="L24:Q24"/>
    <mergeCell ref="A34:B34"/>
    <mergeCell ref="C34:E34"/>
    <mergeCell ref="H34:J34"/>
    <mergeCell ref="K25:Q25"/>
    <mergeCell ref="K23:Q23"/>
    <mergeCell ref="K22:Q22"/>
    <mergeCell ref="K21:Q21"/>
    <mergeCell ref="K20:Q20"/>
    <mergeCell ref="K19:Q19"/>
    <mergeCell ref="K29:Q29"/>
    <mergeCell ref="K30:Q30"/>
    <mergeCell ref="K31:Q31"/>
    <mergeCell ref="K32:Q32"/>
    <mergeCell ref="B57:D57"/>
    <mergeCell ref="B58:D58"/>
    <mergeCell ref="B59:D59"/>
    <mergeCell ref="E58:F58"/>
    <mergeCell ref="E59:F59"/>
    <mergeCell ref="A35:Q37"/>
    <mergeCell ref="G39:I39"/>
    <mergeCell ref="B39:F39"/>
    <mergeCell ref="K39:M39"/>
    <mergeCell ref="N39:Q39"/>
    <mergeCell ref="H58:I58"/>
    <mergeCell ref="H59:I59"/>
    <mergeCell ref="L40:M40"/>
    <mergeCell ref="L43:M43"/>
    <mergeCell ref="L44:M44"/>
    <mergeCell ref="L50:M50"/>
    <mergeCell ref="L51:M51"/>
    <mergeCell ref="L52:M52"/>
    <mergeCell ref="L53:M53"/>
    <mergeCell ref="L54:M54"/>
    <mergeCell ref="L45:M45"/>
    <mergeCell ref="L46:M46"/>
    <mergeCell ref="L47:M47"/>
    <mergeCell ref="L48:M48"/>
    <mergeCell ref="B60:D60"/>
    <mergeCell ref="B61:D61"/>
    <mergeCell ref="B62:D62"/>
    <mergeCell ref="B63:D63"/>
    <mergeCell ref="B64:D64"/>
    <mergeCell ref="E60:F60"/>
    <mergeCell ref="E61:F61"/>
    <mergeCell ref="E62:F62"/>
    <mergeCell ref="E63:F63"/>
    <mergeCell ref="E64:F64"/>
    <mergeCell ref="B65:D65"/>
    <mergeCell ref="B66:D66"/>
    <mergeCell ref="B67:D67"/>
    <mergeCell ref="B68:D68"/>
    <mergeCell ref="B69:D69"/>
    <mergeCell ref="B81:D81"/>
    <mergeCell ref="E80:F80"/>
    <mergeCell ref="E81:F81"/>
    <mergeCell ref="B75:D75"/>
    <mergeCell ref="B76:D76"/>
    <mergeCell ref="B77:D77"/>
    <mergeCell ref="B78:D78"/>
    <mergeCell ref="B79:D79"/>
    <mergeCell ref="E75:F75"/>
    <mergeCell ref="E76:F76"/>
    <mergeCell ref="E77:F77"/>
    <mergeCell ref="E78:F78"/>
    <mergeCell ref="E79:F79"/>
    <mergeCell ref="E65:F65"/>
    <mergeCell ref="E66:F66"/>
    <mergeCell ref="E67:F67"/>
    <mergeCell ref="E68:F68"/>
    <mergeCell ref="E69:F69"/>
    <mergeCell ref="B80:D80"/>
    <mergeCell ref="B70:D70"/>
    <mergeCell ref="B71:D71"/>
    <mergeCell ref="B72:D72"/>
    <mergeCell ref="B73:D73"/>
    <mergeCell ref="B74:D74"/>
    <mergeCell ref="E70:F70"/>
    <mergeCell ref="E71:F71"/>
    <mergeCell ref="E72:F72"/>
    <mergeCell ref="E73:F73"/>
    <mergeCell ref="E74:F74"/>
    <mergeCell ref="H81:I81"/>
    <mergeCell ref="H73:I73"/>
    <mergeCell ref="H74:I74"/>
    <mergeCell ref="H75:I75"/>
    <mergeCell ref="H76:I76"/>
    <mergeCell ref="H77:I77"/>
    <mergeCell ref="H70:I70"/>
    <mergeCell ref="H71:I71"/>
    <mergeCell ref="H72:I72"/>
    <mergeCell ref="H78:I78"/>
    <mergeCell ref="H60:I60"/>
    <mergeCell ref="H61:I61"/>
    <mergeCell ref="H62:I62"/>
    <mergeCell ref="H79:I79"/>
    <mergeCell ref="H80:I80"/>
    <mergeCell ref="H57:I57"/>
    <mergeCell ref="H68:I68"/>
    <mergeCell ref="H69:I69"/>
    <mergeCell ref="H63:I63"/>
    <mergeCell ref="H64:I64"/>
    <mergeCell ref="H65:I65"/>
    <mergeCell ref="H66:I66"/>
    <mergeCell ref="H67:I67"/>
    <mergeCell ref="L81:M81"/>
    <mergeCell ref="L75:M75"/>
    <mergeCell ref="L76:M76"/>
    <mergeCell ref="L77:M77"/>
    <mergeCell ref="L78:M78"/>
    <mergeCell ref="L79:M79"/>
    <mergeCell ref="L70:M70"/>
    <mergeCell ref="L71:M71"/>
    <mergeCell ref="L72:M72"/>
    <mergeCell ref="L73:M73"/>
    <mergeCell ref="L74:M74"/>
    <mergeCell ref="O81:Q81"/>
    <mergeCell ref="O73:Q73"/>
    <mergeCell ref="O74:Q74"/>
    <mergeCell ref="O75:Q75"/>
    <mergeCell ref="O76:Q76"/>
    <mergeCell ref="O77:Q77"/>
    <mergeCell ref="N78:Q79"/>
    <mergeCell ref="O58:Q58"/>
    <mergeCell ref="O59:Q59"/>
    <mergeCell ref="O60:Q60"/>
    <mergeCell ref="O61:Q61"/>
    <mergeCell ref="O62:Q62"/>
    <mergeCell ref="O68:Q68"/>
    <mergeCell ref="O69:Q69"/>
    <mergeCell ref="O70:Q70"/>
    <mergeCell ref="L80:M80"/>
    <mergeCell ref="L65:M65"/>
    <mergeCell ref="L66:M66"/>
    <mergeCell ref="L67:M67"/>
    <mergeCell ref="L68:M68"/>
    <mergeCell ref="L69:M69"/>
    <mergeCell ref="L49:M49"/>
    <mergeCell ref="L60:M60"/>
    <mergeCell ref="L61:M61"/>
    <mergeCell ref="L62:M62"/>
    <mergeCell ref="L63:M63"/>
    <mergeCell ref="L64:M64"/>
    <mergeCell ref="L55:M55"/>
    <mergeCell ref="L56:M56"/>
    <mergeCell ref="L57:M57"/>
    <mergeCell ref="L58:M58"/>
    <mergeCell ref="L59:M59"/>
    <mergeCell ref="O71:Q71"/>
    <mergeCell ref="O72:Q72"/>
    <mergeCell ref="O63:Q63"/>
    <mergeCell ref="O64:Q64"/>
    <mergeCell ref="O65:Q65"/>
    <mergeCell ref="O66:Q66"/>
    <mergeCell ref="O67:Q67"/>
    <mergeCell ref="O80:Q80"/>
    <mergeCell ref="O57:Q57"/>
    <mergeCell ref="E47:F47"/>
    <mergeCell ref="E48:F48"/>
    <mergeCell ref="E49:F49"/>
    <mergeCell ref="E50:F50"/>
    <mergeCell ref="E51:F51"/>
    <mergeCell ref="B40:D40"/>
    <mergeCell ref="E40:F40"/>
    <mergeCell ref="H40:I40"/>
    <mergeCell ref="B41:D41"/>
    <mergeCell ref="E41:F41"/>
    <mergeCell ref="E42:F42"/>
    <mergeCell ref="E43:F43"/>
    <mergeCell ref="E44:F44"/>
    <mergeCell ref="E45:F45"/>
    <mergeCell ref="H41:I41"/>
    <mergeCell ref="H42:I42"/>
    <mergeCell ref="H43:I43"/>
    <mergeCell ref="B42:D42"/>
    <mergeCell ref="B43:D43"/>
    <mergeCell ref="B44:D44"/>
    <mergeCell ref="B45:D45"/>
    <mergeCell ref="H44:I44"/>
    <mergeCell ref="H45:I45"/>
    <mergeCell ref="H46:I46"/>
    <mergeCell ref="O51:Q51"/>
    <mergeCell ref="B46:D46"/>
    <mergeCell ref="E46:F46"/>
    <mergeCell ref="B54:D54"/>
    <mergeCell ref="B55:D55"/>
    <mergeCell ref="B56:D56"/>
    <mergeCell ref="B47:D47"/>
    <mergeCell ref="B48:D48"/>
    <mergeCell ref="B49:D49"/>
    <mergeCell ref="B50:D50"/>
    <mergeCell ref="B51:D51"/>
    <mergeCell ref="H47:I47"/>
    <mergeCell ref="B52:D52"/>
    <mergeCell ref="B53:D53"/>
    <mergeCell ref="H52:I52"/>
    <mergeCell ref="E52:F52"/>
    <mergeCell ref="H54:I54"/>
    <mergeCell ref="H55:I55"/>
    <mergeCell ref="H56:I56"/>
    <mergeCell ref="H53:I53"/>
    <mergeCell ref="E53:F53"/>
    <mergeCell ref="E54:F54"/>
    <mergeCell ref="E55:F55"/>
    <mergeCell ref="E56:F56"/>
    <mergeCell ref="O3:Q4"/>
    <mergeCell ref="E57:F57"/>
    <mergeCell ref="O82:Q82"/>
    <mergeCell ref="O40:Q40"/>
    <mergeCell ref="K41:K42"/>
    <mergeCell ref="L41:Q42"/>
    <mergeCell ref="O52:Q52"/>
    <mergeCell ref="O53:Q53"/>
    <mergeCell ref="O54:Q54"/>
    <mergeCell ref="O55:Q55"/>
    <mergeCell ref="O56:Q56"/>
    <mergeCell ref="L82:M82"/>
    <mergeCell ref="O43:Q43"/>
    <mergeCell ref="O44:Q44"/>
    <mergeCell ref="O45:Q45"/>
    <mergeCell ref="O46:Q46"/>
    <mergeCell ref="O47:Q47"/>
    <mergeCell ref="O48:Q48"/>
    <mergeCell ref="O49:Q49"/>
    <mergeCell ref="O50:Q50"/>
    <mergeCell ref="H48:I48"/>
    <mergeCell ref="H49:I49"/>
    <mergeCell ref="H50:I50"/>
    <mergeCell ref="H51:I51"/>
  </mergeCells>
  <pageMargins left="0.19685039370078741" right="0.15748031496062992" top="1.1417322834645669" bottom="0.15748031496062992" header="0.23622047244094491" footer="0.19685039370078741"/>
  <pageSetup paperSize="8" orientation="portrait" r:id="rId4"/>
  <headerFooter>
    <oddHeader>&amp;L&amp;G&amp;C&amp;"GE Inspira,Bold"&amp;12&amp;K0070C0BHGE - Quality Management System&amp;K01+000
Oilfielf Equipment SPSS, Jandakot
Pressure Relief Operation Sheet&amp;R&amp;"GE Inspira,Bold"&amp;10
&amp;"GE Inspira,Regular"QO-PER-044
Revision:  3.0</oddHeader>
    <oddFooter>&amp;L&amp;"GE Inspira,Regular"&amp;9BHGE PROPRIETARY 
&amp;C&amp;"GE Inspira,Regular"&amp;9
UNCONTROLLED WHEN PRINTED OR TRANSMITTED ELECTRONICALLY&amp;R&amp;"GE Inspira,Regular"&amp;9Page &amp;P of &amp;N</oddFooter>
  </headerFooter>
  <drawing r:id="rId5"/>
  <legacyDrawingHF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6"/>
  <sheetViews>
    <sheetView tabSelected="1" workbookViewId="0">
      <selection activeCell="H17" sqref="H17"/>
    </sheetView>
  </sheetViews>
  <sheetFormatPr defaultRowHeight="12.75"/>
  <cols>
    <col min="1" max="1" width="28.42578125" style="1" customWidth="1"/>
    <col min="2" max="2" width="16.5703125" style="1" customWidth="1"/>
    <col min="3" max="3" width="34" style="1" customWidth="1"/>
    <col min="4" max="4" width="14.85546875" style="1" customWidth="1"/>
    <col min="5" max="5" width="32" style="1" customWidth="1"/>
    <col min="6" max="7" width="9.140625" style="1"/>
    <col min="8" max="8" width="13" style="1" customWidth="1"/>
    <col min="9" max="9" width="42.5703125" style="1" customWidth="1"/>
    <col min="10" max="10" width="12.28515625" style="1" customWidth="1"/>
    <col min="11" max="11" width="17.140625" style="1" customWidth="1"/>
    <col min="12" max="256" width="9.140625" style="1"/>
    <col min="257" max="257" width="28.42578125" style="1" customWidth="1"/>
    <col min="258" max="258" width="16.5703125" style="1" customWidth="1"/>
    <col min="259" max="259" width="34" style="1" customWidth="1"/>
    <col min="260" max="260" width="14.85546875" style="1" customWidth="1"/>
    <col min="261" max="261" width="32" style="1" customWidth="1"/>
    <col min="262" max="263" width="9.140625" style="1"/>
    <col min="264" max="264" width="13" style="1" customWidth="1"/>
    <col min="265" max="265" width="42.5703125" style="1" customWidth="1"/>
    <col min="266" max="266" width="12.28515625" style="1" customWidth="1"/>
    <col min="267" max="267" width="17.140625" style="1" customWidth="1"/>
    <col min="268" max="512" width="9.140625" style="1"/>
    <col min="513" max="513" width="28.42578125" style="1" customWidth="1"/>
    <col min="514" max="514" width="16.5703125" style="1" customWidth="1"/>
    <col min="515" max="515" width="34" style="1" customWidth="1"/>
    <col min="516" max="516" width="14.85546875" style="1" customWidth="1"/>
    <col min="517" max="517" width="32" style="1" customWidth="1"/>
    <col min="518" max="519" width="9.140625" style="1"/>
    <col min="520" max="520" width="13" style="1" customWidth="1"/>
    <col min="521" max="521" width="42.5703125" style="1" customWidth="1"/>
    <col min="522" max="522" width="12.28515625" style="1" customWidth="1"/>
    <col min="523" max="523" width="17.140625" style="1" customWidth="1"/>
    <col min="524" max="768" width="9.140625" style="1"/>
    <col min="769" max="769" width="28.42578125" style="1" customWidth="1"/>
    <col min="770" max="770" width="16.5703125" style="1" customWidth="1"/>
    <col min="771" max="771" width="34" style="1" customWidth="1"/>
    <col min="772" max="772" width="14.85546875" style="1" customWidth="1"/>
    <col min="773" max="773" width="32" style="1" customWidth="1"/>
    <col min="774" max="775" width="9.140625" style="1"/>
    <col min="776" max="776" width="13" style="1" customWidth="1"/>
    <col min="777" max="777" width="42.5703125" style="1" customWidth="1"/>
    <col min="778" max="778" width="12.28515625" style="1" customWidth="1"/>
    <col min="779" max="779" width="17.140625" style="1" customWidth="1"/>
    <col min="780" max="1024" width="9.140625" style="1"/>
    <col min="1025" max="1025" width="28.42578125" style="1" customWidth="1"/>
    <col min="1026" max="1026" width="16.5703125" style="1" customWidth="1"/>
    <col min="1027" max="1027" width="34" style="1" customWidth="1"/>
    <col min="1028" max="1028" width="14.85546875" style="1" customWidth="1"/>
    <col min="1029" max="1029" width="32" style="1" customWidth="1"/>
    <col min="1030" max="1031" width="9.140625" style="1"/>
    <col min="1032" max="1032" width="13" style="1" customWidth="1"/>
    <col min="1033" max="1033" width="42.5703125" style="1" customWidth="1"/>
    <col min="1034" max="1034" width="12.28515625" style="1" customWidth="1"/>
    <col min="1035" max="1035" width="17.140625" style="1" customWidth="1"/>
    <col min="1036" max="1280" width="9.140625" style="1"/>
    <col min="1281" max="1281" width="28.42578125" style="1" customWidth="1"/>
    <col min="1282" max="1282" width="16.5703125" style="1" customWidth="1"/>
    <col min="1283" max="1283" width="34" style="1" customWidth="1"/>
    <col min="1284" max="1284" width="14.85546875" style="1" customWidth="1"/>
    <col min="1285" max="1285" width="32" style="1" customWidth="1"/>
    <col min="1286" max="1287" width="9.140625" style="1"/>
    <col min="1288" max="1288" width="13" style="1" customWidth="1"/>
    <col min="1289" max="1289" width="42.5703125" style="1" customWidth="1"/>
    <col min="1290" max="1290" width="12.28515625" style="1" customWidth="1"/>
    <col min="1291" max="1291" width="17.140625" style="1" customWidth="1"/>
    <col min="1292" max="1536" width="9.140625" style="1"/>
    <col min="1537" max="1537" width="28.42578125" style="1" customWidth="1"/>
    <col min="1538" max="1538" width="16.5703125" style="1" customWidth="1"/>
    <col min="1539" max="1539" width="34" style="1" customWidth="1"/>
    <col min="1540" max="1540" width="14.85546875" style="1" customWidth="1"/>
    <col min="1541" max="1541" width="32" style="1" customWidth="1"/>
    <col min="1542" max="1543" width="9.140625" style="1"/>
    <col min="1544" max="1544" width="13" style="1" customWidth="1"/>
    <col min="1545" max="1545" width="42.5703125" style="1" customWidth="1"/>
    <col min="1546" max="1546" width="12.28515625" style="1" customWidth="1"/>
    <col min="1547" max="1547" width="17.140625" style="1" customWidth="1"/>
    <col min="1548" max="1792" width="9.140625" style="1"/>
    <col min="1793" max="1793" width="28.42578125" style="1" customWidth="1"/>
    <col min="1794" max="1794" width="16.5703125" style="1" customWidth="1"/>
    <col min="1795" max="1795" width="34" style="1" customWidth="1"/>
    <col min="1796" max="1796" width="14.85546875" style="1" customWidth="1"/>
    <col min="1797" max="1797" width="32" style="1" customWidth="1"/>
    <col min="1798" max="1799" width="9.140625" style="1"/>
    <col min="1800" max="1800" width="13" style="1" customWidth="1"/>
    <col min="1801" max="1801" width="42.5703125" style="1" customWidth="1"/>
    <col min="1802" max="1802" width="12.28515625" style="1" customWidth="1"/>
    <col min="1803" max="1803" width="17.140625" style="1" customWidth="1"/>
    <col min="1804" max="2048" width="9.140625" style="1"/>
    <col min="2049" max="2049" width="28.42578125" style="1" customWidth="1"/>
    <col min="2050" max="2050" width="16.5703125" style="1" customWidth="1"/>
    <col min="2051" max="2051" width="34" style="1" customWidth="1"/>
    <col min="2052" max="2052" width="14.85546875" style="1" customWidth="1"/>
    <col min="2053" max="2053" width="32" style="1" customWidth="1"/>
    <col min="2054" max="2055" width="9.140625" style="1"/>
    <col min="2056" max="2056" width="13" style="1" customWidth="1"/>
    <col min="2057" max="2057" width="42.5703125" style="1" customWidth="1"/>
    <col min="2058" max="2058" width="12.28515625" style="1" customWidth="1"/>
    <col min="2059" max="2059" width="17.140625" style="1" customWidth="1"/>
    <col min="2060" max="2304" width="9.140625" style="1"/>
    <col min="2305" max="2305" width="28.42578125" style="1" customWidth="1"/>
    <col min="2306" max="2306" width="16.5703125" style="1" customWidth="1"/>
    <col min="2307" max="2307" width="34" style="1" customWidth="1"/>
    <col min="2308" max="2308" width="14.85546875" style="1" customWidth="1"/>
    <col min="2309" max="2309" width="32" style="1" customWidth="1"/>
    <col min="2310" max="2311" width="9.140625" style="1"/>
    <col min="2312" max="2312" width="13" style="1" customWidth="1"/>
    <col min="2313" max="2313" width="42.5703125" style="1" customWidth="1"/>
    <col min="2314" max="2314" width="12.28515625" style="1" customWidth="1"/>
    <col min="2315" max="2315" width="17.140625" style="1" customWidth="1"/>
    <col min="2316" max="2560" width="9.140625" style="1"/>
    <col min="2561" max="2561" width="28.42578125" style="1" customWidth="1"/>
    <col min="2562" max="2562" width="16.5703125" style="1" customWidth="1"/>
    <col min="2563" max="2563" width="34" style="1" customWidth="1"/>
    <col min="2564" max="2564" width="14.85546875" style="1" customWidth="1"/>
    <col min="2565" max="2565" width="32" style="1" customWidth="1"/>
    <col min="2566" max="2567" width="9.140625" style="1"/>
    <col min="2568" max="2568" width="13" style="1" customWidth="1"/>
    <col min="2569" max="2569" width="42.5703125" style="1" customWidth="1"/>
    <col min="2570" max="2570" width="12.28515625" style="1" customWidth="1"/>
    <col min="2571" max="2571" width="17.140625" style="1" customWidth="1"/>
    <col min="2572" max="2816" width="9.140625" style="1"/>
    <col min="2817" max="2817" width="28.42578125" style="1" customWidth="1"/>
    <col min="2818" max="2818" width="16.5703125" style="1" customWidth="1"/>
    <col min="2819" max="2819" width="34" style="1" customWidth="1"/>
    <col min="2820" max="2820" width="14.85546875" style="1" customWidth="1"/>
    <col min="2821" max="2821" width="32" style="1" customWidth="1"/>
    <col min="2822" max="2823" width="9.140625" style="1"/>
    <col min="2824" max="2824" width="13" style="1" customWidth="1"/>
    <col min="2825" max="2825" width="42.5703125" style="1" customWidth="1"/>
    <col min="2826" max="2826" width="12.28515625" style="1" customWidth="1"/>
    <col min="2827" max="2827" width="17.140625" style="1" customWidth="1"/>
    <col min="2828" max="3072" width="9.140625" style="1"/>
    <col min="3073" max="3073" width="28.42578125" style="1" customWidth="1"/>
    <col min="3074" max="3074" width="16.5703125" style="1" customWidth="1"/>
    <col min="3075" max="3075" width="34" style="1" customWidth="1"/>
    <col min="3076" max="3076" width="14.85546875" style="1" customWidth="1"/>
    <col min="3077" max="3077" width="32" style="1" customWidth="1"/>
    <col min="3078" max="3079" width="9.140625" style="1"/>
    <col min="3080" max="3080" width="13" style="1" customWidth="1"/>
    <col min="3081" max="3081" width="42.5703125" style="1" customWidth="1"/>
    <col min="3082" max="3082" width="12.28515625" style="1" customWidth="1"/>
    <col min="3083" max="3083" width="17.140625" style="1" customWidth="1"/>
    <col min="3084" max="3328" width="9.140625" style="1"/>
    <col min="3329" max="3329" width="28.42578125" style="1" customWidth="1"/>
    <col min="3330" max="3330" width="16.5703125" style="1" customWidth="1"/>
    <col min="3331" max="3331" width="34" style="1" customWidth="1"/>
    <col min="3332" max="3332" width="14.85546875" style="1" customWidth="1"/>
    <col min="3333" max="3333" width="32" style="1" customWidth="1"/>
    <col min="3334" max="3335" width="9.140625" style="1"/>
    <col min="3336" max="3336" width="13" style="1" customWidth="1"/>
    <col min="3337" max="3337" width="42.5703125" style="1" customWidth="1"/>
    <col min="3338" max="3338" width="12.28515625" style="1" customWidth="1"/>
    <col min="3339" max="3339" width="17.140625" style="1" customWidth="1"/>
    <col min="3340" max="3584" width="9.140625" style="1"/>
    <col min="3585" max="3585" width="28.42578125" style="1" customWidth="1"/>
    <col min="3586" max="3586" width="16.5703125" style="1" customWidth="1"/>
    <col min="3587" max="3587" width="34" style="1" customWidth="1"/>
    <col min="3588" max="3588" width="14.85546875" style="1" customWidth="1"/>
    <col min="3589" max="3589" width="32" style="1" customWidth="1"/>
    <col min="3590" max="3591" width="9.140625" style="1"/>
    <col min="3592" max="3592" width="13" style="1" customWidth="1"/>
    <col min="3593" max="3593" width="42.5703125" style="1" customWidth="1"/>
    <col min="3594" max="3594" width="12.28515625" style="1" customWidth="1"/>
    <col min="3595" max="3595" width="17.140625" style="1" customWidth="1"/>
    <col min="3596" max="3840" width="9.140625" style="1"/>
    <col min="3841" max="3841" width="28.42578125" style="1" customWidth="1"/>
    <col min="3842" max="3842" width="16.5703125" style="1" customWidth="1"/>
    <col min="3843" max="3843" width="34" style="1" customWidth="1"/>
    <col min="3844" max="3844" width="14.85546875" style="1" customWidth="1"/>
    <col min="3845" max="3845" width="32" style="1" customWidth="1"/>
    <col min="3846" max="3847" width="9.140625" style="1"/>
    <col min="3848" max="3848" width="13" style="1" customWidth="1"/>
    <col min="3849" max="3849" width="42.5703125" style="1" customWidth="1"/>
    <col min="3850" max="3850" width="12.28515625" style="1" customWidth="1"/>
    <col min="3851" max="3851" width="17.140625" style="1" customWidth="1"/>
    <col min="3852" max="4096" width="9.140625" style="1"/>
    <col min="4097" max="4097" width="28.42578125" style="1" customWidth="1"/>
    <col min="4098" max="4098" width="16.5703125" style="1" customWidth="1"/>
    <col min="4099" max="4099" width="34" style="1" customWidth="1"/>
    <col min="4100" max="4100" width="14.85546875" style="1" customWidth="1"/>
    <col min="4101" max="4101" width="32" style="1" customWidth="1"/>
    <col min="4102" max="4103" width="9.140625" style="1"/>
    <col min="4104" max="4104" width="13" style="1" customWidth="1"/>
    <col min="4105" max="4105" width="42.5703125" style="1" customWidth="1"/>
    <col min="4106" max="4106" width="12.28515625" style="1" customWidth="1"/>
    <col min="4107" max="4107" width="17.140625" style="1" customWidth="1"/>
    <col min="4108" max="4352" width="9.140625" style="1"/>
    <col min="4353" max="4353" width="28.42578125" style="1" customWidth="1"/>
    <col min="4354" max="4354" width="16.5703125" style="1" customWidth="1"/>
    <col min="4355" max="4355" width="34" style="1" customWidth="1"/>
    <col min="4356" max="4356" width="14.85546875" style="1" customWidth="1"/>
    <col min="4357" max="4357" width="32" style="1" customWidth="1"/>
    <col min="4358" max="4359" width="9.140625" style="1"/>
    <col min="4360" max="4360" width="13" style="1" customWidth="1"/>
    <col min="4361" max="4361" width="42.5703125" style="1" customWidth="1"/>
    <col min="4362" max="4362" width="12.28515625" style="1" customWidth="1"/>
    <col min="4363" max="4363" width="17.140625" style="1" customWidth="1"/>
    <col min="4364" max="4608" width="9.140625" style="1"/>
    <col min="4609" max="4609" width="28.42578125" style="1" customWidth="1"/>
    <col min="4610" max="4610" width="16.5703125" style="1" customWidth="1"/>
    <col min="4611" max="4611" width="34" style="1" customWidth="1"/>
    <col min="4612" max="4612" width="14.85546875" style="1" customWidth="1"/>
    <col min="4613" max="4613" width="32" style="1" customWidth="1"/>
    <col min="4614" max="4615" width="9.140625" style="1"/>
    <col min="4616" max="4616" width="13" style="1" customWidth="1"/>
    <col min="4617" max="4617" width="42.5703125" style="1" customWidth="1"/>
    <col min="4618" max="4618" width="12.28515625" style="1" customWidth="1"/>
    <col min="4619" max="4619" width="17.140625" style="1" customWidth="1"/>
    <col min="4620" max="4864" width="9.140625" style="1"/>
    <col min="4865" max="4865" width="28.42578125" style="1" customWidth="1"/>
    <col min="4866" max="4866" width="16.5703125" style="1" customWidth="1"/>
    <col min="4867" max="4867" width="34" style="1" customWidth="1"/>
    <col min="4868" max="4868" width="14.85546875" style="1" customWidth="1"/>
    <col min="4869" max="4869" width="32" style="1" customWidth="1"/>
    <col min="4870" max="4871" width="9.140625" style="1"/>
    <col min="4872" max="4872" width="13" style="1" customWidth="1"/>
    <col min="4873" max="4873" width="42.5703125" style="1" customWidth="1"/>
    <col min="4874" max="4874" width="12.28515625" style="1" customWidth="1"/>
    <col min="4875" max="4875" width="17.140625" style="1" customWidth="1"/>
    <col min="4876" max="5120" width="9.140625" style="1"/>
    <col min="5121" max="5121" width="28.42578125" style="1" customWidth="1"/>
    <col min="5122" max="5122" width="16.5703125" style="1" customWidth="1"/>
    <col min="5123" max="5123" width="34" style="1" customWidth="1"/>
    <col min="5124" max="5124" width="14.85546875" style="1" customWidth="1"/>
    <col min="5125" max="5125" width="32" style="1" customWidth="1"/>
    <col min="5126" max="5127" width="9.140625" style="1"/>
    <col min="5128" max="5128" width="13" style="1" customWidth="1"/>
    <col min="5129" max="5129" width="42.5703125" style="1" customWidth="1"/>
    <col min="5130" max="5130" width="12.28515625" style="1" customWidth="1"/>
    <col min="5131" max="5131" width="17.140625" style="1" customWidth="1"/>
    <col min="5132" max="5376" width="9.140625" style="1"/>
    <col min="5377" max="5377" width="28.42578125" style="1" customWidth="1"/>
    <col min="5378" max="5378" width="16.5703125" style="1" customWidth="1"/>
    <col min="5379" max="5379" width="34" style="1" customWidth="1"/>
    <col min="5380" max="5380" width="14.85546875" style="1" customWidth="1"/>
    <col min="5381" max="5381" width="32" style="1" customWidth="1"/>
    <col min="5382" max="5383" width="9.140625" style="1"/>
    <col min="5384" max="5384" width="13" style="1" customWidth="1"/>
    <col min="5385" max="5385" width="42.5703125" style="1" customWidth="1"/>
    <col min="5386" max="5386" width="12.28515625" style="1" customWidth="1"/>
    <col min="5387" max="5387" width="17.140625" style="1" customWidth="1"/>
    <col min="5388" max="5632" width="9.140625" style="1"/>
    <col min="5633" max="5633" width="28.42578125" style="1" customWidth="1"/>
    <col min="5634" max="5634" width="16.5703125" style="1" customWidth="1"/>
    <col min="5635" max="5635" width="34" style="1" customWidth="1"/>
    <col min="5636" max="5636" width="14.85546875" style="1" customWidth="1"/>
    <col min="5637" max="5637" width="32" style="1" customWidth="1"/>
    <col min="5638" max="5639" width="9.140625" style="1"/>
    <col min="5640" max="5640" width="13" style="1" customWidth="1"/>
    <col min="5641" max="5641" width="42.5703125" style="1" customWidth="1"/>
    <col min="5642" max="5642" width="12.28515625" style="1" customWidth="1"/>
    <col min="5643" max="5643" width="17.140625" style="1" customWidth="1"/>
    <col min="5644" max="5888" width="9.140625" style="1"/>
    <col min="5889" max="5889" width="28.42578125" style="1" customWidth="1"/>
    <col min="5890" max="5890" width="16.5703125" style="1" customWidth="1"/>
    <col min="5891" max="5891" width="34" style="1" customWidth="1"/>
    <col min="5892" max="5892" width="14.85546875" style="1" customWidth="1"/>
    <col min="5893" max="5893" width="32" style="1" customWidth="1"/>
    <col min="5894" max="5895" width="9.140625" style="1"/>
    <col min="5896" max="5896" width="13" style="1" customWidth="1"/>
    <col min="5897" max="5897" width="42.5703125" style="1" customWidth="1"/>
    <col min="5898" max="5898" width="12.28515625" style="1" customWidth="1"/>
    <col min="5899" max="5899" width="17.140625" style="1" customWidth="1"/>
    <col min="5900" max="6144" width="9.140625" style="1"/>
    <col min="6145" max="6145" width="28.42578125" style="1" customWidth="1"/>
    <col min="6146" max="6146" width="16.5703125" style="1" customWidth="1"/>
    <col min="6147" max="6147" width="34" style="1" customWidth="1"/>
    <col min="6148" max="6148" width="14.85546875" style="1" customWidth="1"/>
    <col min="6149" max="6149" width="32" style="1" customWidth="1"/>
    <col min="6150" max="6151" width="9.140625" style="1"/>
    <col min="6152" max="6152" width="13" style="1" customWidth="1"/>
    <col min="6153" max="6153" width="42.5703125" style="1" customWidth="1"/>
    <col min="6154" max="6154" width="12.28515625" style="1" customWidth="1"/>
    <col min="6155" max="6155" width="17.140625" style="1" customWidth="1"/>
    <col min="6156" max="6400" width="9.140625" style="1"/>
    <col min="6401" max="6401" width="28.42578125" style="1" customWidth="1"/>
    <col min="6402" max="6402" width="16.5703125" style="1" customWidth="1"/>
    <col min="6403" max="6403" width="34" style="1" customWidth="1"/>
    <col min="6404" max="6404" width="14.85546875" style="1" customWidth="1"/>
    <col min="6405" max="6405" width="32" style="1" customWidth="1"/>
    <col min="6406" max="6407" width="9.140625" style="1"/>
    <col min="6408" max="6408" width="13" style="1" customWidth="1"/>
    <col min="6409" max="6409" width="42.5703125" style="1" customWidth="1"/>
    <col min="6410" max="6410" width="12.28515625" style="1" customWidth="1"/>
    <col min="6411" max="6411" width="17.140625" style="1" customWidth="1"/>
    <col min="6412" max="6656" width="9.140625" style="1"/>
    <col min="6657" max="6657" width="28.42578125" style="1" customWidth="1"/>
    <col min="6658" max="6658" width="16.5703125" style="1" customWidth="1"/>
    <col min="6659" max="6659" width="34" style="1" customWidth="1"/>
    <col min="6660" max="6660" width="14.85546875" style="1" customWidth="1"/>
    <col min="6661" max="6661" width="32" style="1" customWidth="1"/>
    <col min="6662" max="6663" width="9.140625" style="1"/>
    <col min="6664" max="6664" width="13" style="1" customWidth="1"/>
    <col min="6665" max="6665" width="42.5703125" style="1" customWidth="1"/>
    <col min="6666" max="6666" width="12.28515625" style="1" customWidth="1"/>
    <col min="6667" max="6667" width="17.140625" style="1" customWidth="1"/>
    <col min="6668" max="6912" width="9.140625" style="1"/>
    <col min="6913" max="6913" width="28.42578125" style="1" customWidth="1"/>
    <col min="6914" max="6914" width="16.5703125" style="1" customWidth="1"/>
    <col min="6915" max="6915" width="34" style="1" customWidth="1"/>
    <col min="6916" max="6916" width="14.85546875" style="1" customWidth="1"/>
    <col min="6917" max="6917" width="32" style="1" customWidth="1"/>
    <col min="6918" max="6919" width="9.140625" style="1"/>
    <col min="6920" max="6920" width="13" style="1" customWidth="1"/>
    <col min="6921" max="6921" width="42.5703125" style="1" customWidth="1"/>
    <col min="6922" max="6922" width="12.28515625" style="1" customWidth="1"/>
    <col min="6923" max="6923" width="17.140625" style="1" customWidth="1"/>
    <col min="6924" max="7168" width="9.140625" style="1"/>
    <col min="7169" max="7169" width="28.42578125" style="1" customWidth="1"/>
    <col min="7170" max="7170" width="16.5703125" style="1" customWidth="1"/>
    <col min="7171" max="7171" width="34" style="1" customWidth="1"/>
    <col min="7172" max="7172" width="14.85546875" style="1" customWidth="1"/>
    <col min="7173" max="7173" width="32" style="1" customWidth="1"/>
    <col min="7174" max="7175" width="9.140625" style="1"/>
    <col min="7176" max="7176" width="13" style="1" customWidth="1"/>
    <col min="7177" max="7177" width="42.5703125" style="1" customWidth="1"/>
    <col min="7178" max="7178" width="12.28515625" style="1" customWidth="1"/>
    <col min="7179" max="7179" width="17.140625" style="1" customWidth="1"/>
    <col min="7180" max="7424" width="9.140625" style="1"/>
    <col min="7425" max="7425" width="28.42578125" style="1" customWidth="1"/>
    <col min="7426" max="7426" width="16.5703125" style="1" customWidth="1"/>
    <col min="7427" max="7427" width="34" style="1" customWidth="1"/>
    <col min="7428" max="7428" width="14.85546875" style="1" customWidth="1"/>
    <col min="7429" max="7429" width="32" style="1" customWidth="1"/>
    <col min="7430" max="7431" width="9.140625" style="1"/>
    <col min="7432" max="7432" width="13" style="1" customWidth="1"/>
    <col min="7433" max="7433" width="42.5703125" style="1" customWidth="1"/>
    <col min="7434" max="7434" width="12.28515625" style="1" customWidth="1"/>
    <col min="7435" max="7435" width="17.140625" style="1" customWidth="1"/>
    <col min="7436" max="7680" width="9.140625" style="1"/>
    <col min="7681" max="7681" width="28.42578125" style="1" customWidth="1"/>
    <col min="7682" max="7682" width="16.5703125" style="1" customWidth="1"/>
    <col min="7683" max="7683" width="34" style="1" customWidth="1"/>
    <col min="7684" max="7684" width="14.85546875" style="1" customWidth="1"/>
    <col min="7685" max="7685" width="32" style="1" customWidth="1"/>
    <col min="7686" max="7687" width="9.140625" style="1"/>
    <col min="7688" max="7688" width="13" style="1" customWidth="1"/>
    <col min="7689" max="7689" width="42.5703125" style="1" customWidth="1"/>
    <col min="7690" max="7690" width="12.28515625" style="1" customWidth="1"/>
    <col min="7691" max="7691" width="17.140625" style="1" customWidth="1"/>
    <col min="7692" max="7936" width="9.140625" style="1"/>
    <col min="7937" max="7937" width="28.42578125" style="1" customWidth="1"/>
    <col min="7938" max="7938" width="16.5703125" style="1" customWidth="1"/>
    <col min="7939" max="7939" width="34" style="1" customWidth="1"/>
    <col min="7940" max="7940" width="14.85546875" style="1" customWidth="1"/>
    <col min="7941" max="7941" width="32" style="1" customWidth="1"/>
    <col min="7942" max="7943" width="9.140625" style="1"/>
    <col min="7944" max="7944" width="13" style="1" customWidth="1"/>
    <col min="7945" max="7945" width="42.5703125" style="1" customWidth="1"/>
    <col min="7946" max="7946" width="12.28515625" style="1" customWidth="1"/>
    <col min="7947" max="7947" width="17.140625" style="1" customWidth="1"/>
    <col min="7948" max="8192" width="9.140625" style="1"/>
    <col min="8193" max="8193" width="28.42578125" style="1" customWidth="1"/>
    <col min="8194" max="8194" width="16.5703125" style="1" customWidth="1"/>
    <col min="8195" max="8195" width="34" style="1" customWidth="1"/>
    <col min="8196" max="8196" width="14.85546875" style="1" customWidth="1"/>
    <col min="8197" max="8197" width="32" style="1" customWidth="1"/>
    <col min="8198" max="8199" width="9.140625" style="1"/>
    <col min="8200" max="8200" width="13" style="1" customWidth="1"/>
    <col min="8201" max="8201" width="42.5703125" style="1" customWidth="1"/>
    <col min="8202" max="8202" width="12.28515625" style="1" customWidth="1"/>
    <col min="8203" max="8203" width="17.140625" style="1" customWidth="1"/>
    <col min="8204" max="8448" width="9.140625" style="1"/>
    <col min="8449" max="8449" width="28.42578125" style="1" customWidth="1"/>
    <col min="8450" max="8450" width="16.5703125" style="1" customWidth="1"/>
    <col min="8451" max="8451" width="34" style="1" customWidth="1"/>
    <col min="8452" max="8452" width="14.85546875" style="1" customWidth="1"/>
    <col min="8453" max="8453" width="32" style="1" customWidth="1"/>
    <col min="8454" max="8455" width="9.140625" style="1"/>
    <col min="8456" max="8456" width="13" style="1" customWidth="1"/>
    <col min="8457" max="8457" width="42.5703125" style="1" customWidth="1"/>
    <col min="8458" max="8458" width="12.28515625" style="1" customWidth="1"/>
    <col min="8459" max="8459" width="17.140625" style="1" customWidth="1"/>
    <col min="8460" max="8704" width="9.140625" style="1"/>
    <col min="8705" max="8705" width="28.42578125" style="1" customWidth="1"/>
    <col min="8706" max="8706" width="16.5703125" style="1" customWidth="1"/>
    <col min="8707" max="8707" width="34" style="1" customWidth="1"/>
    <col min="8708" max="8708" width="14.85546875" style="1" customWidth="1"/>
    <col min="8709" max="8709" width="32" style="1" customWidth="1"/>
    <col min="8710" max="8711" width="9.140625" style="1"/>
    <col min="8712" max="8712" width="13" style="1" customWidth="1"/>
    <col min="8713" max="8713" width="42.5703125" style="1" customWidth="1"/>
    <col min="8714" max="8714" width="12.28515625" style="1" customWidth="1"/>
    <col min="8715" max="8715" width="17.140625" style="1" customWidth="1"/>
    <col min="8716" max="8960" width="9.140625" style="1"/>
    <col min="8961" max="8961" width="28.42578125" style="1" customWidth="1"/>
    <col min="8962" max="8962" width="16.5703125" style="1" customWidth="1"/>
    <col min="8963" max="8963" width="34" style="1" customWidth="1"/>
    <col min="8964" max="8964" width="14.85546875" style="1" customWidth="1"/>
    <col min="8965" max="8965" width="32" style="1" customWidth="1"/>
    <col min="8966" max="8967" width="9.140625" style="1"/>
    <col min="8968" max="8968" width="13" style="1" customWidth="1"/>
    <col min="8969" max="8969" width="42.5703125" style="1" customWidth="1"/>
    <col min="8970" max="8970" width="12.28515625" style="1" customWidth="1"/>
    <col min="8971" max="8971" width="17.140625" style="1" customWidth="1"/>
    <col min="8972" max="9216" width="9.140625" style="1"/>
    <col min="9217" max="9217" width="28.42578125" style="1" customWidth="1"/>
    <col min="9218" max="9218" width="16.5703125" style="1" customWidth="1"/>
    <col min="9219" max="9219" width="34" style="1" customWidth="1"/>
    <col min="9220" max="9220" width="14.85546875" style="1" customWidth="1"/>
    <col min="9221" max="9221" width="32" style="1" customWidth="1"/>
    <col min="9222" max="9223" width="9.140625" style="1"/>
    <col min="9224" max="9224" width="13" style="1" customWidth="1"/>
    <col min="9225" max="9225" width="42.5703125" style="1" customWidth="1"/>
    <col min="9226" max="9226" width="12.28515625" style="1" customWidth="1"/>
    <col min="9227" max="9227" width="17.140625" style="1" customWidth="1"/>
    <col min="9228" max="9472" width="9.140625" style="1"/>
    <col min="9473" max="9473" width="28.42578125" style="1" customWidth="1"/>
    <col min="9474" max="9474" width="16.5703125" style="1" customWidth="1"/>
    <col min="9475" max="9475" width="34" style="1" customWidth="1"/>
    <col min="9476" max="9476" width="14.85546875" style="1" customWidth="1"/>
    <col min="9477" max="9477" width="32" style="1" customWidth="1"/>
    <col min="9478" max="9479" width="9.140625" style="1"/>
    <col min="9480" max="9480" width="13" style="1" customWidth="1"/>
    <col min="9481" max="9481" width="42.5703125" style="1" customWidth="1"/>
    <col min="9482" max="9482" width="12.28515625" style="1" customWidth="1"/>
    <col min="9483" max="9483" width="17.140625" style="1" customWidth="1"/>
    <col min="9484" max="9728" width="9.140625" style="1"/>
    <col min="9729" max="9729" width="28.42578125" style="1" customWidth="1"/>
    <col min="9730" max="9730" width="16.5703125" style="1" customWidth="1"/>
    <col min="9731" max="9731" width="34" style="1" customWidth="1"/>
    <col min="9732" max="9732" width="14.85546875" style="1" customWidth="1"/>
    <col min="9733" max="9733" width="32" style="1" customWidth="1"/>
    <col min="9734" max="9735" width="9.140625" style="1"/>
    <col min="9736" max="9736" width="13" style="1" customWidth="1"/>
    <col min="9737" max="9737" width="42.5703125" style="1" customWidth="1"/>
    <col min="9738" max="9738" width="12.28515625" style="1" customWidth="1"/>
    <col min="9739" max="9739" width="17.140625" style="1" customWidth="1"/>
    <col min="9740" max="9984" width="9.140625" style="1"/>
    <col min="9985" max="9985" width="28.42578125" style="1" customWidth="1"/>
    <col min="9986" max="9986" width="16.5703125" style="1" customWidth="1"/>
    <col min="9987" max="9987" width="34" style="1" customWidth="1"/>
    <col min="9988" max="9988" width="14.85546875" style="1" customWidth="1"/>
    <col min="9989" max="9989" width="32" style="1" customWidth="1"/>
    <col min="9990" max="9991" width="9.140625" style="1"/>
    <col min="9992" max="9992" width="13" style="1" customWidth="1"/>
    <col min="9993" max="9993" width="42.5703125" style="1" customWidth="1"/>
    <col min="9994" max="9994" width="12.28515625" style="1" customWidth="1"/>
    <col min="9995" max="9995" width="17.140625" style="1" customWidth="1"/>
    <col min="9996" max="10240" width="9.140625" style="1"/>
    <col min="10241" max="10241" width="28.42578125" style="1" customWidth="1"/>
    <col min="10242" max="10242" width="16.5703125" style="1" customWidth="1"/>
    <col min="10243" max="10243" width="34" style="1" customWidth="1"/>
    <col min="10244" max="10244" width="14.85546875" style="1" customWidth="1"/>
    <col min="10245" max="10245" width="32" style="1" customWidth="1"/>
    <col min="10246" max="10247" width="9.140625" style="1"/>
    <col min="10248" max="10248" width="13" style="1" customWidth="1"/>
    <col min="10249" max="10249" width="42.5703125" style="1" customWidth="1"/>
    <col min="10250" max="10250" width="12.28515625" style="1" customWidth="1"/>
    <col min="10251" max="10251" width="17.140625" style="1" customWidth="1"/>
    <col min="10252" max="10496" width="9.140625" style="1"/>
    <col min="10497" max="10497" width="28.42578125" style="1" customWidth="1"/>
    <col min="10498" max="10498" width="16.5703125" style="1" customWidth="1"/>
    <col min="10499" max="10499" width="34" style="1" customWidth="1"/>
    <col min="10500" max="10500" width="14.85546875" style="1" customWidth="1"/>
    <col min="10501" max="10501" width="32" style="1" customWidth="1"/>
    <col min="10502" max="10503" width="9.140625" style="1"/>
    <col min="10504" max="10504" width="13" style="1" customWidth="1"/>
    <col min="10505" max="10505" width="42.5703125" style="1" customWidth="1"/>
    <col min="10506" max="10506" width="12.28515625" style="1" customWidth="1"/>
    <col min="10507" max="10507" width="17.140625" style="1" customWidth="1"/>
    <col min="10508" max="10752" width="9.140625" style="1"/>
    <col min="10753" max="10753" width="28.42578125" style="1" customWidth="1"/>
    <col min="10754" max="10754" width="16.5703125" style="1" customWidth="1"/>
    <col min="10755" max="10755" width="34" style="1" customWidth="1"/>
    <col min="10756" max="10756" width="14.85546875" style="1" customWidth="1"/>
    <col min="10757" max="10757" width="32" style="1" customWidth="1"/>
    <col min="10758" max="10759" width="9.140625" style="1"/>
    <col min="10760" max="10760" width="13" style="1" customWidth="1"/>
    <col min="10761" max="10761" width="42.5703125" style="1" customWidth="1"/>
    <col min="10762" max="10762" width="12.28515625" style="1" customWidth="1"/>
    <col min="10763" max="10763" width="17.140625" style="1" customWidth="1"/>
    <col min="10764" max="11008" width="9.140625" style="1"/>
    <col min="11009" max="11009" width="28.42578125" style="1" customWidth="1"/>
    <col min="11010" max="11010" width="16.5703125" style="1" customWidth="1"/>
    <col min="11011" max="11011" width="34" style="1" customWidth="1"/>
    <col min="11012" max="11012" width="14.85546875" style="1" customWidth="1"/>
    <col min="11013" max="11013" width="32" style="1" customWidth="1"/>
    <col min="11014" max="11015" width="9.140625" style="1"/>
    <col min="11016" max="11016" width="13" style="1" customWidth="1"/>
    <col min="11017" max="11017" width="42.5703125" style="1" customWidth="1"/>
    <col min="11018" max="11018" width="12.28515625" style="1" customWidth="1"/>
    <col min="11019" max="11019" width="17.140625" style="1" customWidth="1"/>
    <col min="11020" max="11264" width="9.140625" style="1"/>
    <col min="11265" max="11265" width="28.42578125" style="1" customWidth="1"/>
    <col min="11266" max="11266" width="16.5703125" style="1" customWidth="1"/>
    <col min="11267" max="11267" width="34" style="1" customWidth="1"/>
    <col min="11268" max="11268" width="14.85546875" style="1" customWidth="1"/>
    <col min="11269" max="11269" width="32" style="1" customWidth="1"/>
    <col min="11270" max="11271" width="9.140625" style="1"/>
    <col min="11272" max="11272" width="13" style="1" customWidth="1"/>
    <col min="11273" max="11273" width="42.5703125" style="1" customWidth="1"/>
    <col min="11274" max="11274" width="12.28515625" style="1" customWidth="1"/>
    <col min="11275" max="11275" width="17.140625" style="1" customWidth="1"/>
    <col min="11276" max="11520" width="9.140625" style="1"/>
    <col min="11521" max="11521" width="28.42578125" style="1" customWidth="1"/>
    <col min="11522" max="11522" width="16.5703125" style="1" customWidth="1"/>
    <col min="11523" max="11523" width="34" style="1" customWidth="1"/>
    <col min="11524" max="11524" width="14.85546875" style="1" customWidth="1"/>
    <col min="11525" max="11525" width="32" style="1" customWidth="1"/>
    <col min="11526" max="11527" width="9.140625" style="1"/>
    <col min="11528" max="11528" width="13" style="1" customWidth="1"/>
    <col min="11529" max="11529" width="42.5703125" style="1" customWidth="1"/>
    <col min="11530" max="11530" width="12.28515625" style="1" customWidth="1"/>
    <col min="11531" max="11531" width="17.140625" style="1" customWidth="1"/>
    <col min="11532" max="11776" width="9.140625" style="1"/>
    <col min="11777" max="11777" width="28.42578125" style="1" customWidth="1"/>
    <col min="11778" max="11778" width="16.5703125" style="1" customWidth="1"/>
    <col min="11779" max="11779" width="34" style="1" customWidth="1"/>
    <col min="11780" max="11780" width="14.85546875" style="1" customWidth="1"/>
    <col min="11781" max="11781" width="32" style="1" customWidth="1"/>
    <col min="11782" max="11783" width="9.140625" style="1"/>
    <col min="11784" max="11784" width="13" style="1" customWidth="1"/>
    <col min="11785" max="11785" width="42.5703125" style="1" customWidth="1"/>
    <col min="11786" max="11786" width="12.28515625" style="1" customWidth="1"/>
    <col min="11787" max="11787" width="17.140625" style="1" customWidth="1"/>
    <col min="11788" max="12032" width="9.140625" style="1"/>
    <col min="12033" max="12033" width="28.42578125" style="1" customWidth="1"/>
    <col min="12034" max="12034" width="16.5703125" style="1" customWidth="1"/>
    <col min="12035" max="12035" width="34" style="1" customWidth="1"/>
    <col min="12036" max="12036" width="14.85546875" style="1" customWidth="1"/>
    <col min="12037" max="12037" width="32" style="1" customWidth="1"/>
    <col min="12038" max="12039" width="9.140625" style="1"/>
    <col min="12040" max="12040" width="13" style="1" customWidth="1"/>
    <col min="12041" max="12041" width="42.5703125" style="1" customWidth="1"/>
    <col min="12042" max="12042" width="12.28515625" style="1" customWidth="1"/>
    <col min="12043" max="12043" width="17.140625" style="1" customWidth="1"/>
    <col min="12044" max="12288" width="9.140625" style="1"/>
    <col min="12289" max="12289" width="28.42578125" style="1" customWidth="1"/>
    <col min="12290" max="12290" width="16.5703125" style="1" customWidth="1"/>
    <col min="12291" max="12291" width="34" style="1" customWidth="1"/>
    <col min="12292" max="12292" width="14.85546875" style="1" customWidth="1"/>
    <col min="12293" max="12293" width="32" style="1" customWidth="1"/>
    <col min="12294" max="12295" width="9.140625" style="1"/>
    <col min="12296" max="12296" width="13" style="1" customWidth="1"/>
    <col min="12297" max="12297" width="42.5703125" style="1" customWidth="1"/>
    <col min="12298" max="12298" width="12.28515625" style="1" customWidth="1"/>
    <col min="12299" max="12299" width="17.140625" style="1" customWidth="1"/>
    <col min="12300" max="12544" width="9.140625" style="1"/>
    <col min="12545" max="12545" width="28.42578125" style="1" customWidth="1"/>
    <col min="12546" max="12546" width="16.5703125" style="1" customWidth="1"/>
    <col min="12547" max="12547" width="34" style="1" customWidth="1"/>
    <col min="12548" max="12548" width="14.85546875" style="1" customWidth="1"/>
    <col min="12549" max="12549" width="32" style="1" customWidth="1"/>
    <col min="12550" max="12551" width="9.140625" style="1"/>
    <col min="12552" max="12552" width="13" style="1" customWidth="1"/>
    <col min="12553" max="12553" width="42.5703125" style="1" customWidth="1"/>
    <col min="12554" max="12554" width="12.28515625" style="1" customWidth="1"/>
    <col min="12555" max="12555" width="17.140625" style="1" customWidth="1"/>
    <col min="12556" max="12800" width="9.140625" style="1"/>
    <col min="12801" max="12801" width="28.42578125" style="1" customWidth="1"/>
    <col min="12802" max="12802" width="16.5703125" style="1" customWidth="1"/>
    <col min="12803" max="12803" width="34" style="1" customWidth="1"/>
    <col min="12804" max="12804" width="14.85546875" style="1" customWidth="1"/>
    <col min="12805" max="12805" width="32" style="1" customWidth="1"/>
    <col min="12806" max="12807" width="9.140625" style="1"/>
    <col min="12808" max="12808" width="13" style="1" customWidth="1"/>
    <col min="12809" max="12809" width="42.5703125" style="1" customWidth="1"/>
    <col min="12810" max="12810" width="12.28515625" style="1" customWidth="1"/>
    <col min="12811" max="12811" width="17.140625" style="1" customWidth="1"/>
    <col min="12812" max="13056" width="9.140625" style="1"/>
    <col min="13057" max="13057" width="28.42578125" style="1" customWidth="1"/>
    <col min="13058" max="13058" width="16.5703125" style="1" customWidth="1"/>
    <col min="13059" max="13059" width="34" style="1" customWidth="1"/>
    <col min="13060" max="13060" width="14.85546875" style="1" customWidth="1"/>
    <col min="13061" max="13061" width="32" style="1" customWidth="1"/>
    <col min="13062" max="13063" width="9.140625" style="1"/>
    <col min="13064" max="13064" width="13" style="1" customWidth="1"/>
    <col min="13065" max="13065" width="42.5703125" style="1" customWidth="1"/>
    <col min="13066" max="13066" width="12.28515625" style="1" customWidth="1"/>
    <col min="13067" max="13067" width="17.140625" style="1" customWidth="1"/>
    <col min="13068" max="13312" width="9.140625" style="1"/>
    <col min="13313" max="13313" width="28.42578125" style="1" customWidth="1"/>
    <col min="13314" max="13314" width="16.5703125" style="1" customWidth="1"/>
    <col min="13315" max="13315" width="34" style="1" customWidth="1"/>
    <col min="13316" max="13316" width="14.85546875" style="1" customWidth="1"/>
    <col min="13317" max="13317" width="32" style="1" customWidth="1"/>
    <col min="13318" max="13319" width="9.140625" style="1"/>
    <col min="13320" max="13320" width="13" style="1" customWidth="1"/>
    <col min="13321" max="13321" width="42.5703125" style="1" customWidth="1"/>
    <col min="13322" max="13322" width="12.28515625" style="1" customWidth="1"/>
    <col min="13323" max="13323" width="17.140625" style="1" customWidth="1"/>
    <col min="13324" max="13568" width="9.140625" style="1"/>
    <col min="13569" max="13569" width="28.42578125" style="1" customWidth="1"/>
    <col min="13570" max="13570" width="16.5703125" style="1" customWidth="1"/>
    <col min="13571" max="13571" width="34" style="1" customWidth="1"/>
    <col min="13572" max="13572" width="14.85546875" style="1" customWidth="1"/>
    <col min="13573" max="13573" width="32" style="1" customWidth="1"/>
    <col min="13574" max="13575" width="9.140625" style="1"/>
    <col min="13576" max="13576" width="13" style="1" customWidth="1"/>
    <col min="13577" max="13577" width="42.5703125" style="1" customWidth="1"/>
    <col min="13578" max="13578" width="12.28515625" style="1" customWidth="1"/>
    <col min="13579" max="13579" width="17.140625" style="1" customWidth="1"/>
    <col min="13580" max="13824" width="9.140625" style="1"/>
    <col min="13825" max="13825" width="28.42578125" style="1" customWidth="1"/>
    <col min="13826" max="13826" width="16.5703125" style="1" customWidth="1"/>
    <col min="13827" max="13827" width="34" style="1" customWidth="1"/>
    <col min="13828" max="13828" width="14.85546875" style="1" customWidth="1"/>
    <col min="13829" max="13829" width="32" style="1" customWidth="1"/>
    <col min="13830" max="13831" width="9.140625" style="1"/>
    <col min="13832" max="13832" width="13" style="1" customWidth="1"/>
    <col min="13833" max="13833" width="42.5703125" style="1" customWidth="1"/>
    <col min="13834" max="13834" width="12.28515625" style="1" customWidth="1"/>
    <col min="13835" max="13835" width="17.140625" style="1" customWidth="1"/>
    <col min="13836" max="14080" width="9.140625" style="1"/>
    <col min="14081" max="14081" width="28.42578125" style="1" customWidth="1"/>
    <col min="14082" max="14082" width="16.5703125" style="1" customWidth="1"/>
    <col min="14083" max="14083" width="34" style="1" customWidth="1"/>
    <col min="14084" max="14084" width="14.85546875" style="1" customWidth="1"/>
    <col min="14085" max="14085" width="32" style="1" customWidth="1"/>
    <col min="14086" max="14087" width="9.140625" style="1"/>
    <col min="14088" max="14088" width="13" style="1" customWidth="1"/>
    <col min="14089" max="14089" width="42.5703125" style="1" customWidth="1"/>
    <col min="14090" max="14090" width="12.28515625" style="1" customWidth="1"/>
    <col min="14091" max="14091" width="17.140625" style="1" customWidth="1"/>
    <col min="14092" max="14336" width="9.140625" style="1"/>
    <col min="14337" max="14337" width="28.42578125" style="1" customWidth="1"/>
    <col min="14338" max="14338" width="16.5703125" style="1" customWidth="1"/>
    <col min="14339" max="14339" width="34" style="1" customWidth="1"/>
    <col min="14340" max="14340" width="14.85546875" style="1" customWidth="1"/>
    <col min="14341" max="14341" width="32" style="1" customWidth="1"/>
    <col min="14342" max="14343" width="9.140625" style="1"/>
    <col min="14344" max="14344" width="13" style="1" customWidth="1"/>
    <col min="14345" max="14345" width="42.5703125" style="1" customWidth="1"/>
    <col min="14346" max="14346" width="12.28515625" style="1" customWidth="1"/>
    <col min="14347" max="14347" width="17.140625" style="1" customWidth="1"/>
    <col min="14348" max="14592" width="9.140625" style="1"/>
    <col min="14593" max="14593" width="28.42578125" style="1" customWidth="1"/>
    <col min="14594" max="14594" width="16.5703125" style="1" customWidth="1"/>
    <col min="14595" max="14595" width="34" style="1" customWidth="1"/>
    <col min="14596" max="14596" width="14.85546875" style="1" customWidth="1"/>
    <col min="14597" max="14597" width="32" style="1" customWidth="1"/>
    <col min="14598" max="14599" width="9.140625" style="1"/>
    <col min="14600" max="14600" width="13" style="1" customWidth="1"/>
    <col min="14601" max="14601" width="42.5703125" style="1" customWidth="1"/>
    <col min="14602" max="14602" width="12.28515625" style="1" customWidth="1"/>
    <col min="14603" max="14603" width="17.140625" style="1" customWidth="1"/>
    <col min="14604" max="14848" width="9.140625" style="1"/>
    <col min="14849" max="14849" width="28.42578125" style="1" customWidth="1"/>
    <col min="14850" max="14850" width="16.5703125" style="1" customWidth="1"/>
    <col min="14851" max="14851" width="34" style="1" customWidth="1"/>
    <col min="14852" max="14852" width="14.85546875" style="1" customWidth="1"/>
    <col min="14853" max="14853" width="32" style="1" customWidth="1"/>
    <col min="14854" max="14855" width="9.140625" style="1"/>
    <col min="14856" max="14856" width="13" style="1" customWidth="1"/>
    <col min="14857" max="14857" width="42.5703125" style="1" customWidth="1"/>
    <col min="14858" max="14858" width="12.28515625" style="1" customWidth="1"/>
    <col min="14859" max="14859" width="17.140625" style="1" customWidth="1"/>
    <col min="14860" max="15104" width="9.140625" style="1"/>
    <col min="15105" max="15105" width="28.42578125" style="1" customWidth="1"/>
    <col min="15106" max="15106" width="16.5703125" style="1" customWidth="1"/>
    <col min="15107" max="15107" width="34" style="1" customWidth="1"/>
    <col min="15108" max="15108" width="14.85546875" style="1" customWidth="1"/>
    <col min="15109" max="15109" width="32" style="1" customWidth="1"/>
    <col min="15110" max="15111" width="9.140625" style="1"/>
    <col min="15112" max="15112" width="13" style="1" customWidth="1"/>
    <col min="15113" max="15113" width="42.5703125" style="1" customWidth="1"/>
    <col min="15114" max="15114" width="12.28515625" style="1" customWidth="1"/>
    <col min="15115" max="15115" width="17.140625" style="1" customWidth="1"/>
    <col min="15116" max="15360" width="9.140625" style="1"/>
    <col min="15361" max="15361" width="28.42578125" style="1" customWidth="1"/>
    <col min="15362" max="15362" width="16.5703125" style="1" customWidth="1"/>
    <col min="15363" max="15363" width="34" style="1" customWidth="1"/>
    <col min="15364" max="15364" width="14.85546875" style="1" customWidth="1"/>
    <col min="15365" max="15365" width="32" style="1" customWidth="1"/>
    <col min="15366" max="15367" width="9.140625" style="1"/>
    <col min="15368" max="15368" width="13" style="1" customWidth="1"/>
    <col min="15369" max="15369" width="42.5703125" style="1" customWidth="1"/>
    <col min="15370" max="15370" width="12.28515625" style="1" customWidth="1"/>
    <col min="15371" max="15371" width="17.140625" style="1" customWidth="1"/>
    <col min="15372" max="15616" width="9.140625" style="1"/>
    <col min="15617" max="15617" width="28.42578125" style="1" customWidth="1"/>
    <col min="15618" max="15618" width="16.5703125" style="1" customWidth="1"/>
    <col min="15619" max="15619" width="34" style="1" customWidth="1"/>
    <col min="15620" max="15620" width="14.85546875" style="1" customWidth="1"/>
    <col min="15621" max="15621" width="32" style="1" customWidth="1"/>
    <col min="15622" max="15623" width="9.140625" style="1"/>
    <col min="15624" max="15624" width="13" style="1" customWidth="1"/>
    <col min="15625" max="15625" width="42.5703125" style="1" customWidth="1"/>
    <col min="15626" max="15626" width="12.28515625" style="1" customWidth="1"/>
    <col min="15627" max="15627" width="17.140625" style="1" customWidth="1"/>
    <col min="15628" max="15872" width="9.140625" style="1"/>
    <col min="15873" max="15873" width="28.42578125" style="1" customWidth="1"/>
    <col min="15874" max="15874" width="16.5703125" style="1" customWidth="1"/>
    <col min="15875" max="15875" width="34" style="1" customWidth="1"/>
    <col min="15876" max="15876" width="14.85546875" style="1" customWidth="1"/>
    <col min="15877" max="15877" width="32" style="1" customWidth="1"/>
    <col min="15878" max="15879" width="9.140625" style="1"/>
    <col min="15880" max="15880" width="13" style="1" customWidth="1"/>
    <col min="15881" max="15881" width="42.5703125" style="1" customWidth="1"/>
    <col min="15882" max="15882" width="12.28515625" style="1" customWidth="1"/>
    <col min="15883" max="15883" width="17.140625" style="1" customWidth="1"/>
    <col min="15884" max="16128" width="9.140625" style="1"/>
    <col min="16129" max="16129" width="28.42578125" style="1" customWidth="1"/>
    <col min="16130" max="16130" width="16.5703125" style="1" customWidth="1"/>
    <col min="16131" max="16131" width="34" style="1" customWidth="1"/>
    <col min="16132" max="16132" width="14.85546875" style="1" customWidth="1"/>
    <col min="16133" max="16133" width="32" style="1" customWidth="1"/>
    <col min="16134" max="16135" width="9.140625" style="1"/>
    <col min="16136" max="16136" width="13" style="1" customWidth="1"/>
    <col min="16137" max="16137" width="42.5703125" style="1" customWidth="1"/>
    <col min="16138" max="16138" width="12.28515625" style="1" customWidth="1"/>
    <col min="16139" max="16139" width="17.140625" style="1" customWidth="1"/>
    <col min="16140" max="16384" width="9.140625" style="1"/>
  </cols>
  <sheetData>
    <row r="1" spans="1:12" ht="33" customHeight="1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2" ht="31.5" customHeight="1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9" customFormat="1" ht="52.5" customHeight="1" thickBot="1">
      <c r="A3" s="3" t="s">
        <v>1</v>
      </c>
      <c r="B3" s="4" t="s">
        <v>55</v>
      </c>
      <c r="C3" s="5" t="s">
        <v>2</v>
      </c>
      <c r="D3" s="170" t="s">
        <v>61</v>
      </c>
      <c r="E3" s="171"/>
      <c r="F3" s="172" t="s">
        <v>3</v>
      </c>
      <c r="G3" s="173"/>
      <c r="H3" s="6">
        <v>3</v>
      </c>
      <c r="I3" s="7" t="s">
        <v>4</v>
      </c>
      <c r="J3" s="174">
        <v>43424</v>
      </c>
      <c r="K3" s="175"/>
      <c r="L3" s="8"/>
    </row>
    <row r="4" spans="1:12" ht="41.25" customHeight="1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31.5" customHeight="1" thickBot="1">
      <c r="A5" s="10" t="s">
        <v>5</v>
      </c>
      <c r="B5" s="11"/>
      <c r="C5" s="11"/>
      <c r="D5" s="11"/>
      <c r="E5" s="12"/>
      <c r="F5" s="2"/>
      <c r="G5" s="2"/>
      <c r="H5" s="176" t="s">
        <v>6</v>
      </c>
      <c r="I5" s="177"/>
      <c r="J5" s="177"/>
      <c r="K5" s="178"/>
      <c r="L5" s="2"/>
    </row>
    <row r="6" spans="1:12" ht="55.5" customHeight="1" thickBot="1">
      <c r="A6" s="13"/>
      <c r="B6" s="168"/>
      <c r="C6" s="14"/>
      <c r="D6" s="168"/>
      <c r="E6" s="15"/>
      <c r="F6" s="2"/>
      <c r="G6" s="2"/>
      <c r="H6" s="179" t="s">
        <v>7</v>
      </c>
      <c r="I6" s="180"/>
      <c r="J6" s="180"/>
      <c r="K6" s="181"/>
      <c r="L6" s="2"/>
    </row>
    <row r="7" spans="1:12" ht="24" customHeight="1" thickBot="1">
      <c r="A7" s="18" t="s">
        <v>56</v>
      </c>
      <c r="B7" s="168"/>
      <c r="C7" s="19" t="s">
        <v>53</v>
      </c>
      <c r="D7" s="168"/>
      <c r="E7" s="21" t="s">
        <v>59</v>
      </c>
      <c r="F7" s="2"/>
      <c r="G7" s="2"/>
      <c r="H7" s="35" t="s">
        <v>8</v>
      </c>
      <c r="I7" s="36" t="s">
        <v>9</v>
      </c>
      <c r="J7" s="37" t="s">
        <v>10</v>
      </c>
      <c r="K7" s="38" t="s">
        <v>11</v>
      </c>
      <c r="L7" s="2"/>
    </row>
    <row r="8" spans="1:12">
      <c r="A8" s="13" t="s">
        <v>57</v>
      </c>
      <c r="B8" s="168"/>
      <c r="C8" s="14" t="s">
        <v>58</v>
      </c>
      <c r="D8" s="168"/>
      <c r="E8" s="15" t="s">
        <v>60</v>
      </c>
      <c r="F8" s="2"/>
      <c r="G8" s="2"/>
      <c r="H8" s="22">
        <v>1</v>
      </c>
      <c r="I8" s="23" t="s">
        <v>13</v>
      </c>
      <c r="J8" s="24">
        <v>41009</v>
      </c>
      <c r="K8" s="25" t="s">
        <v>17</v>
      </c>
      <c r="L8" s="2"/>
    </row>
    <row r="9" spans="1:12" ht="25.5" customHeight="1">
      <c r="A9" s="13"/>
      <c r="B9" s="168"/>
      <c r="C9" s="182" t="s">
        <v>71</v>
      </c>
      <c r="D9" s="180"/>
      <c r="E9" s="181"/>
      <c r="F9" s="2"/>
      <c r="G9" s="2"/>
      <c r="H9" s="26">
        <v>2</v>
      </c>
      <c r="I9" s="27" t="s">
        <v>15</v>
      </c>
      <c r="J9" s="28">
        <v>41451</v>
      </c>
      <c r="K9" s="29" t="s">
        <v>16</v>
      </c>
      <c r="L9" s="2"/>
    </row>
    <row r="10" spans="1:12" ht="51.75" thickBot="1">
      <c r="A10" s="13"/>
      <c r="B10" s="168"/>
      <c r="C10" s="180"/>
      <c r="D10" s="180"/>
      <c r="E10" s="181"/>
      <c r="F10" s="2"/>
      <c r="G10" s="2"/>
      <c r="H10" s="26">
        <v>3</v>
      </c>
      <c r="I10" s="74" t="s">
        <v>68</v>
      </c>
      <c r="J10" s="28">
        <v>43424</v>
      </c>
      <c r="K10" s="29" t="s">
        <v>62</v>
      </c>
      <c r="L10" s="2"/>
    </row>
    <row r="11" spans="1:12" ht="17.25" customHeight="1">
      <c r="A11" s="18" t="s">
        <v>43</v>
      </c>
      <c r="B11" s="168"/>
      <c r="C11" s="180"/>
      <c r="D11" s="180"/>
      <c r="E11" s="181"/>
      <c r="F11" s="2"/>
      <c r="G11" s="2"/>
      <c r="H11" s="26"/>
      <c r="I11" s="30"/>
      <c r="J11" s="28"/>
      <c r="K11" s="29"/>
      <c r="L11" s="2"/>
    </row>
    <row r="12" spans="1:12" ht="15" customHeight="1">
      <c r="A12" s="13" t="s">
        <v>63</v>
      </c>
      <c r="B12" s="168"/>
      <c r="C12" s="180"/>
      <c r="D12" s="180"/>
      <c r="E12" s="181"/>
      <c r="F12" s="2"/>
      <c r="G12" s="2"/>
      <c r="H12" s="26"/>
      <c r="I12" s="30"/>
      <c r="J12" s="28"/>
      <c r="K12" s="29"/>
      <c r="L12" s="2"/>
    </row>
    <row r="13" spans="1:12" ht="13.5" thickBot="1">
      <c r="A13" s="20"/>
      <c r="B13" s="16"/>
      <c r="C13" s="16"/>
      <c r="D13" s="16"/>
      <c r="E13" s="17"/>
      <c r="F13" s="2"/>
      <c r="G13" s="2"/>
      <c r="H13" s="31"/>
      <c r="I13" s="32"/>
      <c r="J13" s="33"/>
      <c r="K13" s="34"/>
      <c r="L13" s="2"/>
    </row>
    <row r="14" spans="1:12">
      <c r="A14" s="2"/>
      <c r="B14" s="2"/>
      <c r="C14" s="2"/>
      <c r="D14" s="2"/>
      <c r="E14" s="2"/>
      <c r="F14" s="2"/>
      <c r="G14" s="2"/>
      <c r="L14" s="2"/>
    </row>
    <row r="16" spans="1:12">
      <c r="A16" s="1" t="s">
        <v>12</v>
      </c>
    </row>
  </sheetData>
  <customSheetViews>
    <customSheetView guid="{2693FDCC-D9AD-440D-BC29-292538A2A6F1}" fitToPage="1">
      <selection activeCell="D26" sqref="D26"/>
      <pageMargins left="0.25" right="0.25" top="0.75" bottom="0.75" header="0.3" footer="0.3"/>
      <pageSetup paperSize="9" scale="63" orientation="landscape" horizontalDpi="300" verticalDpi="300" r:id="rId1"/>
    </customSheetView>
    <customSheetView guid="{ED06206F-7378-46F5-8414-CE804242D544}" fitToPage="1">
      <selection activeCell="I19" sqref="I18:I19"/>
      <pageMargins left="0.25" right="0.25" top="0.75" bottom="0.75" header="0.3" footer="0.3"/>
      <pageSetup paperSize="9" scale="63" orientation="landscape" horizontalDpi="300" verticalDpi="300" r:id="rId2"/>
    </customSheetView>
    <customSheetView guid="{1C7024CB-7F44-40F0-AE04-3964392153C3}" fitToPage="1">
      <selection activeCell="H3" sqref="H3"/>
      <pageMargins left="0.25" right="0.25" top="0.75" bottom="0.75" header="0.3" footer="0.3"/>
      <pageSetup paperSize="9" scale="63" orientation="landscape" horizontalDpi="300" verticalDpi="300" r:id="rId3"/>
    </customSheetView>
  </customSheetViews>
  <mergeCells count="10">
    <mergeCell ref="B9:B12"/>
    <mergeCell ref="A1:K1"/>
    <mergeCell ref="D3:E3"/>
    <mergeCell ref="F3:G3"/>
    <mergeCell ref="J3:K3"/>
    <mergeCell ref="H5:K5"/>
    <mergeCell ref="B6:B8"/>
    <mergeCell ref="D6:D8"/>
    <mergeCell ref="H6:K6"/>
    <mergeCell ref="C9:E12"/>
  </mergeCells>
  <pageMargins left="0.25" right="0.25" top="0.75" bottom="0.75" header="0.3" footer="0.3"/>
  <pageSetup paperSize="9" scale="63" orientation="landscape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Pressure Relief Valve Operation</vt:lpstr>
      <vt:lpstr>Revision History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 Stuart</dc:creator>
  <cp:lastModifiedBy>Gharat, Viraj (BHGE)</cp:lastModifiedBy>
  <cp:lastPrinted>2018-11-22T08:04:11Z</cp:lastPrinted>
  <dcterms:created xsi:type="dcterms:W3CDTF">2012-04-12T01:24:46Z</dcterms:created>
  <dcterms:modified xsi:type="dcterms:W3CDTF">2018-11-22T08:36:36Z</dcterms:modified>
</cp:coreProperties>
</file>