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G22" i="1"/>
  <c r="G14" i="1"/>
  <c r="J10" i="1"/>
  <c r="J8" i="1"/>
  <c r="J9" i="1"/>
  <c r="G8" i="1"/>
  <c r="C8" i="1"/>
  <c r="C9" i="1"/>
</calcChain>
</file>

<file path=xl/sharedStrings.xml><?xml version="1.0" encoding="utf-8"?>
<sst xmlns="http://schemas.openxmlformats.org/spreadsheetml/2006/main" count="23" uniqueCount="20">
  <si>
    <t>R1</t>
  </si>
  <si>
    <t>R2</t>
  </si>
  <si>
    <t>C</t>
  </si>
  <si>
    <t>nF</t>
  </si>
  <si>
    <t>R</t>
  </si>
  <si>
    <t>T(заряду)</t>
  </si>
  <si>
    <t>С</t>
  </si>
  <si>
    <t>T(Період)</t>
  </si>
  <si>
    <t>f(частота)</t>
  </si>
  <si>
    <t>ГЦ</t>
  </si>
  <si>
    <t>F(частота зрізу)</t>
  </si>
  <si>
    <t xml:space="preserve">№ </t>
  </si>
  <si>
    <r>
      <t>f</t>
    </r>
    <r>
      <rPr>
        <sz val="12"/>
        <color theme="1"/>
        <rFont val="Arial"/>
        <family val="2"/>
        <charset val="204"/>
      </rPr>
      <t>, Гц</t>
    </r>
  </si>
  <si>
    <r>
      <t>K</t>
    </r>
    <r>
      <rPr>
        <vertAlign val="subscript"/>
        <sz val="12"/>
        <color theme="1"/>
        <rFont val="Arial"/>
        <family val="2"/>
        <charset val="204"/>
      </rPr>
      <t>u</t>
    </r>
    <r>
      <rPr>
        <sz val="12"/>
        <color theme="1"/>
        <rFont val="Arial"/>
        <family val="2"/>
        <charset val="204"/>
      </rPr>
      <t xml:space="preserve"> теоретичне</t>
    </r>
  </si>
  <si>
    <r>
      <t>K</t>
    </r>
    <r>
      <rPr>
        <vertAlign val="subscript"/>
        <sz val="12"/>
        <color theme="1"/>
        <rFont val="Arial"/>
        <family val="2"/>
        <charset val="204"/>
      </rPr>
      <t xml:space="preserve">u </t>
    </r>
    <r>
      <rPr>
        <sz val="12"/>
        <color theme="1"/>
        <rFont val="Arial"/>
        <family val="2"/>
        <charset val="204"/>
      </rPr>
      <t>експеримент.</t>
    </r>
  </si>
  <si>
    <t>Похибка, %</t>
  </si>
  <si>
    <r>
      <t>1-</t>
    </r>
    <r>
      <rPr>
        <vertAlign val="subscript"/>
        <sz val="12"/>
        <color theme="1"/>
        <rFont val="Arial"/>
        <family val="2"/>
        <charset val="204"/>
      </rPr>
      <t>0</t>
    </r>
  </si>
  <si>
    <t>-</t>
  </si>
  <si>
    <t>кОм</t>
  </si>
  <si>
    <t>f(частота зрізу)Теор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</si>
</sst>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vertAlign val="subscript"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2" fontId="4" fillId="0" borderId="4" xfId="0" applyNumberFormat="1" applyFont="1" applyBorder="1" applyAlignment="1">
      <alignment vertical="center" wrapText="1"/>
    </xf>
    <xf numFmtId="164" fontId="4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2"/>
  <sheetViews>
    <sheetView tabSelected="1" workbookViewId="0">
      <selection activeCell="G22" sqref="C12:G22"/>
    </sheetView>
  </sheetViews>
  <sheetFormatPr defaultRowHeight="15" x14ac:dyDescent="0.25"/>
  <cols>
    <col min="3" max="3" width="11" bestFit="1" customWidth="1"/>
    <col min="7" max="7" width="9.5703125" bestFit="1" customWidth="1"/>
    <col min="9" max="9" width="14.140625" customWidth="1"/>
    <col min="10" max="10" width="16.140625" customWidth="1"/>
  </cols>
  <sheetData>
    <row r="5" spans="2:11" x14ac:dyDescent="0.25">
      <c r="B5" t="s">
        <v>0</v>
      </c>
      <c r="C5">
        <v>99.3</v>
      </c>
      <c r="D5" t="s">
        <v>18</v>
      </c>
    </row>
    <row r="6" spans="2:11" x14ac:dyDescent="0.25">
      <c r="B6" t="s">
        <v>1</v>
      </c>
      <c r="C6">
        <v>99.8</v>
      </c>
      <c r="D6" t="s">
        <v>18</v>
      </c>
    </row>
    <row r="8" spans="2:11" x14ac:dyDescent="0.25">
      <c r="B8" t="s">
        <v>2</v>
      </c>
      <c r="C8">
        <f>90*(10)^-9</f>
        <v>9.0000000000000012E-8</v>
      </c>
      <c r="D8" t="s">
        <v>3</v>
      </c>
      <c r="F8" t="s">
        <v>5</v>
      </c>
      <c r="G8">
        <f>C9*C8*5</f>
        <v>1.7505000000000003E-3</v>
      </c>
      <c r="H8" t="s">
        <v>6</v>
      </c>
      <c r="I8" t="s">
        <v>7</v>
      </c>
      <c r="J8">
        <f>G8*2</f>
        <v>3.5010000000000006E-3</v>
      </c>
    </row>
    <row r="9" spans="2:11" x14ac:dyDescent="0.25">
      <c r="B9" t="s">
        <v>4</v>
      </c>
      <c r="C9" s="1">
        <f>3.89*1000</f>
        <v>3890</v>
      </c>
      <c r="I9" t="s">
        <v>8</v>
      </c>
      <c r="J9">
        <f>1/J8</f>
        <v>285.63267637817762</v>
      </c>
      <c r="K9" t="s">
        <v>9</v>
      </c>
    </row>
    <row r="10" spans="2:11" x14ac:dyDescent="0.25">
      <c r="I10" t="s">
        <v>10</v>
      </c>
      <c r="J10">
        <f>1/(2*3.14*C8*C9)</f>
        <v>454.82910251302161</v>
      </c>
      <c r="K10" t="s">
        <v>9</v>
      </c>
    </row>
    <row r="11" spans="2:11" ht="15.75" thickBot="1" x14ac:dyDescent="0.3">
      <c r="I11" t="s">
        <v>19</v>
      </c>
      <c r="J11">
        <v>530</v>
      </c>
      <c r="K11" t="s">
        <v>9</v>
      </c>
    </row>
    <row r="12" spans="2:11" ht="50.25" thickBot="1" x14ac:dyDescent="0.3">
      <c r="C12" s="2" t="s">
        <v>11</v>
      </c>
      <c r="D12" s="3" t="s">
        <v>12</v>
      </c>
      <c r="E12" s="4" t="s">
        <v>13</v>
      </c>
      <c r="F12" s="4" t="s">
        <v>14</v>
      </c>
      <c r="G12" s="4" t="s">
        <v>15</v>
      </c>
    </row>
    <row r="13" spans="2:11" ht="20.25" thickBot="1" x14ac:dyDescent="0.3">
      <c r="C13" s="5">
        <v>1</v>
      </c>
      <c r="D13" s="6">
        <v>1</v>
      </c>
      <c r="E13" s="6">
        <v>1</v>
      </c>
      <c r="F13" s="6" t="s">
        <v>16</v>
      </c>
      <c r="G13" s="6" t="s">
        <v>17</v>
      </c>
    </row>
    <row r="14" spans="2:11" ht="15.75" thickBot="1" x14ac:dyDescent="0.3">
      <c r="C14" s="5">
        <v>2</v>
      </c>
      <c r="D14" s="6">
        <v>100</v>
      </c>
      <c r="E14" s="6">
        <v>0.96699999999999997</v>
      </c>
      <c r="F14" s="6">
        <v>0.96199999999999997</v>
      </c>
      <c r="G14" s="10">
        <f>((E14-F14)/E14)*100</f>
        <v>0.51706308169596737</v>
      </c>
    </row>
    <row r="15" spans="2:11" ht="15.75" thickBot="1" x14ac:dyDescent="0.3">
      <c r="C15" s="5">
        <v>3</v>
      </c>
      <c r="D15" s="6">
        <v>200</v>
      </c>
      <c r="E15" s="6">
        <v>0.89300000000000002</v>
      </c>
      <c r="F15" s="6">
        <v>0.88200000000000001</v>
      </c>
      <c r="G15" s="9">
        <f t="shared" ref="G15:G22" si="0">((E15-F15)/E15)*100</f>
        <v>1.2318029115341558</v>
      </c>
    </row>
    <row r="16" spans="2:11" ht="15.75" thickBot="1" x14ac:dyDescent="0.3">
      <c r="C16" s="5">
        <v>4</v>
      </c>
      <c r="D16" s="6">
        <v>300</v>
      </c>
      <c r="E16" s="6">
        <v>0.80900000000000005</v>
      </c>
      <c r="F16" s="6">
        <v>0.78700000000000003</v>
      </c>
      <c r="G16" s="9">
        <f t="shared" si="0"/>
        <v>2.7194066749072952</v>
      </c>
    </row>
    <row r="17" spans="3:7" ht="15.75" thickBot="1" x14ac:dyDescent="0.3">
      <c r="C17" s="5">
        <v>5</v>
      </c>
      <c r="D17" s="6">
        <v>400</v>
      </c>
      <c r="E17" s="6">
        <v>0.71099999999999997</v>
      </c>
      <c r="F17" s="6">
        <v>0.69799999999999995</v>
      </c>
      <c r="G17" s="9">
        <f t="shared" si="0"/>
        <v>1.8284106891701846</v>
      </c>
    </row>
    <row r="18" spans="3:7" ht="16.5" thickBot="1" x14ac:dyDescent="0.3">
      <c r="C18" s="7">
        <v>6</v>
      </c>
      <c r="D18" s="8">
        <v>454</v>
      </c>
      <c r="E18" s="8">
        <v>0.66900000000000004</v>
      </c>
      <c r="F18" s="8">
        <v>0.65400000000000003</v>
      </c>
      <c r="G18" s="9">
        <f t="shared" si="0"/>
        <v>2.242152466367715</v>
      </c>
    </row>
    <row r="19" spans="3:7" ht="15.75" thickBot="1" x14ac:dyDescent="0.3">
      <c r="C19" s="5">
        <v>7</v>
      </c>
      <c r="D19" s="6">
        <v>500</v>
      </c>
      <c r="E19" s="6">
        <v>0.63400000000000001</v>
      </c>
      <c r="F19" s="6">
        <v>0.62</v>
      </c>
      <c r="G19" s="9">
        <f t="shared" si="0"/>
        <v>2.2082018927444813</v>
      </c>
    </row>
    <row r="20" spans="3:7" ht="15.75" thickBot="1" x14ac:dyDescent="0.3">
      <c r="C20" s="5">
        <v>8</v>
      </c>
      <c r="D20" s="6">
        <v>600</v>
      </c>
      <c r="E20" s="6">
        <v>0.55700000000000005</v>
      </c>
      <c r="F20" s="6">
        <v>0.55300000000000005</v>
      </c>
      <c r="G20" s="9">
        <f t="shared" si="0"/>
        <v>0.7181328545780975</v>
      </c>
    </row>
    <row r="21" spans="3:7" ht="15.75" thickBot="1" x14ac:dyDescent="0.3">
      <c r="C21" s="5">
        <v>9</v>
      </c>
      <c r="D21" s="6">
        <v>700</v>
      </c>
      <c r="E21" s="6">
        <v>0.505</v>
      </c>
      <c r="F21" s="6">
        <v>0.497</v>
      </c>
      <c r="G21" s="9">
        <f t="shared" si="0"/>
        <v>1.5841584158415856</v>
      </c>
    </row>
    <row r="22" spans="3:7" ht="15.75" thickBot="1" x14ac:dyDescent="0.3">
      <c r="C22" s="5">
        <v>10</v>
      </c>
      <c r="D22" s="6">
        <v>800</v>
      </c>
      <c r="E22" s="6">
        <v>0.45400000000000001</v>
      </c>
      <c r="F22" s="6">
        <v>0.45</v>
      </c>
      <c r="G22" s="9">
        <f t="shared" si="0"/>
        <v>0.8810572687224677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2018-02-22T11:48:19Z</dcterms:modified>
</cp:coreProperties>
</file>