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15101\Desktop\Excel Practice\"/>
    </mc:Choice>
  </mc:AlternateContent>
  <xr:revisionPtr revIDLastSave="0" documentId="13_ncr:1_{5B72BEC0-5A22-47BB-A134-EB209B4E42DE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" i="1" l="1"/>
  <c r="AB3" i="1"/>
  <c r="X5" i="1"/>
  <c r="AB5" i="1" s="1"/>
  <c r="X6" i="1"/>
  <c r="AB6" i="1" s="1"/>
  <c r="X7" i="1"/>
  <c r="AB7" i="1" s="1"/>
  <c r="X8" i="1"/>
  <c r="AB8" i="1" s="1"/>
  <c r="X9" i="1"/>
  <c r="AB9" i="1" s="1"/>
  <c r="X10" i="1"/>
  <c r="AB10" i="1" s="1"/>
  <c r="X11" i="1"/>
  <c r="AB11" i="1" s="1"/>
  <c r="X12" i="1"/>
  <c r="AB12" i="1" s="1"/>
  <c r="X4" i="1"/>
  <c r="AB4" i="1" s="1"/>
  <c r="AD4" i="1" s="1"/>
  <c r="AC5" i="1" s="1"/>
  <c r="AD5" i="1" l="1"/>
  <c r="AC6" i="1" s="1"/>
  <c r="B5" i="1"/>
  <c r="AD6" i="1" l="1"/>
  <c r="B6" i="1"/>
  <c r="AC7" i="1" l="1"/>
  <c r="AD7" i="1" s="1"/>
  <c r="H3" i="1"/>
  <c r="AC8" i="1" l="1"/>
  <c r="AD8" i="1" s="1"/>
  <c r="I3" i="1"/>
  <c r="AC9" i="1" l="1"/>
  <c r="AD9" i="1" s="1"/>
  <c r="L3" i="1"/>
  <c r="F4" i="1"/>
  <c r="H4" i="1" s="1"/>
  <c r="AC10" i="1" l="1"/>
  <c r="AD10" i="1" s="1"/>
  <c r="M4" i="1"/>
  <c r="K4" i="1"/>
  <c r="G4" i="1"/>
  <c r="E4" i="1" s="1"/>
  <c r="F5" i="1"/>
  <c r="H5" i="1" s="1"/>
  <c r="AC11" i="1" l="1"/>
  <c r="AD11" i="1" s="1"/>
  <c r="N4" i="1"/>
  <c r="J4" i="1"/>
  <c r="M5" i="1"/>
  <c r="F6" i="1"/>
  <c r="H6" i="1" s="1"/>
  <c r="AC12" i="1" l="1"/>
  <c r="AD12" i="1" s="1"/>
  <c r="M6" i="1"/>
  <c r="F7" i="1"/>
  <c r="H7" i="1" s="1"/>
  <c r="M7" i="1" l="1"/>
  <c r="F8" i="1"/>
  <c r="H8" i="1" s="1"/>
  <c r="F9" i="1" l="1"/>
  <c r="H9" i="1" l="1"/>
  <c r="M9" i="1"/>
  <c r="F10" i="1"/>
  <c r="H10" i="1" l="1"/>
  <c r="M10" i="1"/>
  <c r="F11" i="1"/>
  <c r="H11" i="1" l="1"/>
  <c r="M11" i="1"/>
  <c r="F12" i="1"/>
  <c r="H12" i="1" l="1"/>
  <c r="F13" i="1"/>
  <c r="H13" i="1" l="1"/>
  <c r="F14" i="1"/>
  <c r="H14" i="1" l="1"/>
  <c r="M14" i="1"/>
  <c r="F15" i="1"/>
  <c r="H15" i="1" l="1"/>
  <c r="M15" i="1"/>
  <c r="F16" i="1"/>
  <c r="H16" i="1" l="1"/>
  <c r="M16" i="1"/>
  <c r="F17" i="1"/>
  <c r="H17" i="1" l="1"/>
  <c r="M17" i="1"/>
  <c r="F18" i="1"/>
  <c r="H18" i="1" l="1"/>
  <c r="M18" i="1"/>
  <c r="F19" i="1"/>
  <c r="H19" i="1" l="1"/>
  <c r="M19" i="1"/>
  <c r="F20" i="1"/>
  <c r="H20" i="1" l="1"/>
  <c r="M20" i="1"/>
  <c r="F21" i="1"/>
  <c r="H21" i="1" l="1"/>
  <c r="M21" i="1"/>
  <c r="F22" i="1"/>
  <c r="H22" i="1" l="1"/>
  <c r="M22" i="1"/>
  <c r="F23" i="1"/>
  <c r="H23" i="1" l="1"/>
  <c r="F24" i="1"/>
  <c r="H24" i="1" l="1"/>
  <c r="M24" i="1"/>
  <c r="F25" i="1"/>
  <c r="H25" i="1" l="1"/>
  <c r="M25" i="1"/>
  <c r="F26" i="1"/>
  <c r="H26" i="1" l="1"/>
  <c r="M26" i="1"/>
  <c r="F27" i="1"/>
  <c r="H27" i="1" l="1"/>
  <c r="M27" i="1"/>
  <c r="F28" i="1"/>
  <c r="H28" i="1" l="1"/>
  <c r="M28" i="1"/>
  <c r="F29" i="1"/>
  <c r="H29" i="1" l="1"/>
  <c r="M29" i="1"/>
  <c r="F30" i="1"/>
  <c r="H30" i="1" l="1"/>
  <c r="M30" i="1"/>
  <c r="F31" i="1"/>
  <c r="H31" i="1" l="1"/>
  <c r="M31" i="1"/>
  <c r="F32" i="1"/>
  <c r="H32" i="1" l="1"/>
  <c r="M32" i="1"/>
  <c r="F33" i="1"/>
  <c r="H33" i="1" l="1"/>
  <c r="F34" i="1"/>
  <c r="H34" i="1" l="1"/>
  <c r="J34" i="1"/>
  <c r="E34" i="1"/>
  <c r="L34" i="1"/>
  <c r="N34" i="1"/>
  <c r="I34" i="1"/>
  <c r="G34" i="1"/>
  <c r="M34" i="1"/>
  <c r="F35" i="1"/>
  <c r="E35" i="1" l="1"/>
  <c r="J35" i="1"/>
  <c r="H35" i="1"/>
  <c r="L35" i="1"/>
  <c r="N35" i="1"/>
  <c r="I35" i="1"/>
  <c r="G35" i="1"/>
  <c r="M35" i="1"/>
  <c r="F36" i="1"/>
  <c r="H36" i="1" l="1"/>
  <c r="J36" i="1"/>
  <c r="E36" i="1"/>
  <c r="L36" i="1"/>
  <c r="N36" i="1"/>
  <c r="I36" i="1"/>
  <c r="G36" i="1"/>
  <c r="M36" i="1"/>
  <c r="F37" i="1"/>
  <c r="E37" i="1" l="1"/>
  <c r="H37" i="1"/>
  <c r="J37" i="1"/>
  <c r="L37" i="1"/>
  <c r="N37" i="1"/>
  <c r="I37" i="1"/>
  <c r="G37" i="1"/>
  <c r="M37" i="1"/>
  <c r="F38" i="1"/>
  <c r="E38" i="1" l="1"/>
  <c r="H38" i="1"/>
  <c r="J38" i="1"/>
  <c r="L38" i="1"/>
  <c r="N38" i="1"/>
  <c r="I38" i="1"/>
  <c r="G38" i="1"/>
  <c r="M38" i="1"/>
  <c r="F39" i="1"/>
  <c r="H39" i="1" l="1"/>
  <c r="E39" i="1"/>
  <c r="J39" i="1"/>
  <c r="L39" i="1"/>
  <c r="N39" i="1"/>
  <c r="I39" i="1"/>
  <c r="G39" i="1"/>
  <c r="M39" i="1"/>
  <c r="F40" i="1"/>
  <c r="H40" i="1" l="1"/>
  <c r="E40" i="1"/>
  <c r="J40" i="1"/>
  <c r="L40" i="1"/>
  <c r="N40" i="1"/>
  <c r="I40" i="1"/>
  <c r="G40" i="1"/>
  <c r="M40" i="1"/>
  <c r="F41" i="1"/>
  <c r="E41" i="1" l="1"/>
  <c r="J41" i="1"/>
  <c r="H41" i="1"/>
  <c r="L41" i="1"/>
  <c r="N41" i="1"/>
  <c r="I41" i="1"/>
  <c r="G41" i="1"/>
  <c r="M41" i="1"/>
  <c r="F42" i="1"/>
  <c r="J42" i="1" l="1"/>
  <c r="H42" i="1"/>
  <c r="E42" i="1"/>
  <c r="L42" i="1"/>
  <c r="N42" i="1"/>
  <c r="I42" i="1"/>
  <c r="G42" i="1"/>
  <c r="M42" i="1"/>
  <c r="F43" i="1"/>
  <c r="E43" i="1" l="1"/>
  <c r="J43" i="1"/>
  <c r="H43" i="1"/>
  <c r="L43" i="1"/>
  <c r="N43" i="1"/>
  <c r="I43" i="1"/>
  <c r="G43" i="1"/>
  <c r="F44" i="1"/>
  <c r="H44" i="1" l="1"/>
  <c r="E44" i="1"/>
  <c r="J44" i="1"/>
  <c r="L44" i="1"/>
  <c r="N44" i="1"/>
  <c r="I44" i="1"/>
  <c r="G44" i="1"/>
  <c r="M44" i="1"/>
  <c r="F45" i="1"/>
  <c r="K44" i="1"/>
  <c r="E45" i="1" l="1"/>
  <c r="H45" i="1"/>
  <c r="J45" i="1"/>
  <c r="L45" i="1"/>
  <c r="N45" i="1"/>
  <c r="I45" i="1"/>
  <c r="G45" i="1"/>
  <c r="M45" i="1"/>
  <c r="F46" i="1"/>
  <c r="K45" i="1"/>
  <c r="E46" i="1" l="1"/>
  <c r="H46" i="1"/>
  <c r="J46" i="1"/>
  <c r="L46" i="1"/>
  <c r="N46" i="1"/>
  <c r="I46" i="1"/>
  <c r="G46" i="1"/>
  <c r="M46" i="1"/>
  <c r="F47" i="1"/>
  <c r="K46" i="1"/>
  <c r="H47" i="1" l="1"/>
  <c r="E47" i="1"/>
  <c r="J47" i="1"/>
  <c r="L47" i="1"/>
  <c r="N47" i="1"/>
  <c r="I47" i="1"/>
  <c r="G47" i="1"/>
  <c r="M47" i="1"/>
  <c r="F48" i="1"/>
  <c r="K47" i="1"/>
  <c r="E48" i="1" l="1"/>
  <c r="H48" i="1"/>
  <c r="J48" i="1"/>
  <c r="L48" i="1"/>
  <c r="N48" i="1"/>
  <c r="I48" i="1"/>
  <c r="G48" i="1"/>
  <c r="M48" i="1"/>
  <c r="F49" i="1"/>
  <c r="K48" i="1"/>
  <c r="E49" i="1" l="1"/>
  <c r="J49" i="1"/>
  <c r="H49" i="1"/>
  <c r="L49" i="1"/>
  <c r="N49" i="1"/>
  <c r="I49" i="1"/>
  <c r="G49" i="1"/>
  <c r="M49" i="1"/>
  <c r="F50" i="1"/>
  <c r="K49" i="1"/>
  <c r="J50" i="1" l="1"/>
  <c r="E50" i="1"/>
  <c r="H50" i="1"/>
  <c r="L50" i="1"/>
  <c r="N50" i="1"/>
  <c r="I50" i="1"/>
  <c r="G50" i="1"/>
  <c r="M50" i="1"/>
  <c r="F51" i="1"/>
  <c r="K50" i="1"/>
  <c r="E51" i="1" l="1"/>
  <c r="J51" i="1"/>
  <c r="H51" i="1"/>
  <c r="L51" i="1"/>
  <c r="N51" i="1"/>
  <c r="I51" i="1"/>
  <c r="G51" i="1"/>
  <c r="M51" i="1"/>
  <c r="F52" i="1"/>
  <c r="K51" i="1"/>
  <c r="H52" i="1" l="1"/>
  <c r="J52" i="1"/>
  <c r="E52" i="1"/>
  <c r="L52" i="1"/>
  <c r="N52" i="1"/>
  <c r="I52" i="1"/>
  <c r="G52" i="1"/>
  <c r="M52" i="1"/>
  <c r="F53" i="1"/>
  <c r="K52" i="1"/>
  <c r="E53" i="1" l="1"/>
  <c r="H53" i="1"/>
  <c r="J53" i="1"/>
  <c r="L53" i="1"/>
  <c r="N53" i="1"/>
  <c r="I53" i="1"/>
  <c r="G53" i="1"/>
  <c r="M53" i="1"/>
  <c r="F54" i="1"/>
  <c r="K53" i="1"/>
  <c r="E54" i="1" l="1"/>
  <c r="J54" i="1"/>
  <c r="H54" i="1"/>
  <c r="L54" i="1"/>
  <c r="N54" i="1"/>
  <c r="I54" i="1"/>
  <c r="G54" i="1"/>
  <c r="M54" i="1"/>
  <c r="F55" i="1"/>
  <c r="K54" i="1"/>
  <c r="H55" i="1" l="1"/>
  <c r="E55" i="1"/>
  <c r="J55" i="1"/>
  <c r="L55" i="1"/>
  <c r="N55" i="1"/>
  <c r="I55" i="1"/>
  <c r="G55" i="1"/>
  <c r="M55" i="1"/>
  <c r="F56" i="1"/>
  <c r="K55" i="1"/>
  <c r="H56" i="1" l="1"/>
  <c r="J56" i="1"/>
  <c r="E56" i="1"/>
  <c r="L56" i="1"/>
  <c r="N56" i="1"/>
  <c r="I56" i="1"/>
  <c r="G56" i="1"/>
  <c r="M56" i="1"/>
  <c r="F57" i="1"/>
  <c r="K56" i="1"/>
  <c r="E57" i="1" l="1"/>
  <c r="J57" i="1"/>
  <c r="H57" i="1"/>
  <c r="L57" i="1"/>
  <c r="N57" i="1"/>
  <c r="I57" i="1"/>
  <c r="G57" i="1"/>
  <c r="M57" i="1"/>
  <c r="F58" i="1"/>
  <c r="K57" i="1"/>
  <c r="H58" i="1" l="1"/>
  <c r="E58" i="1"/>
  <c r="J58" i="1"/>
  <c r="L58" i="1"/>
  <c r="N58" i="1"/>
  <c r="I58" i="1"/>
  <c r="G58" i="1"/>
  <c r="M58" i="1"/>
  <c r="F59" i="1"/>
  <c r="K58" i="1"/>
  <c r="E59" i="1" l="1"/>
  <c r="J59" i="1"/>
  <c r="H59" i="1"/>
  <c r="L59" i="1"/>
  <c r="N59" i="1"/>
  <c r="I59" i="1"/>
  <c r="G59" i="1"/>
  <c r="M59" i="1"/>
  <c r="F60" i="1"/>
  <c r="K59" i="1"/>
  <c r="H60" i="1" l="1"/>
  <c r="E60" i="1"/>
  <c r="J60" i="1"/>
  <c r="L60" i="1"/>
  <c r="N60" i="1"/>
  <c r="I60" i="1"/>
  <c r="G60" i="1"/>
  <c r="M60" i="1"/>
  <c r="F61" i="1"/>
  <c r="K60" i="1"/>
  <c r="E61" i="1" l="1"/>
  <c r="H61" i="1"/>
  <c r="J61" i="1"/>
  <c r="L61" i="1"/>
  <c r="N61" i="1"/>
  <c r="I61" i="1"/>
  <c r="G61" i="1"/>
  <c r="M61" i="1"/>
  <c r="F62" i="1"/>
  <c r="K61" i="1"/>
  <c r="E62" i="1" l="1"/>
  <c r="J62" i="1"/>
  <c r="H62" i="1"/>
  <c r="L62" i="1"/>
  <c r="N62" i="1"/>
  <c r="I62" i="1"/>
  <c r="G62" i="1"/>
  <c r="M62" i="1"/>
  <c r="F63" i="1"/>
  <c r="K62" i="1"/>
  <c r="H63" i="1" l="1"/>
  <c r="E63" i="1"/>
  <c r="J63" i="1"/>
  <c r="L63" i="1"/>
  <c r="N63" i="1"/>
  <c r="I63" i="1"/>
  <c r="G63" i="1"/>
  <c r="M63" i="1"/>
  <c r="F64" i="1"/>
  <c r="K63" i="1"/>
  <c r="E64" i="1" l="1"/>
  <c r="J64" i="1"/>
  <c r="H64" i="1"/>
  <c r="L64" i="1"/>
  <c r="N64" i="1"/>
  <c r="I64" i="1"/>
  <c r="G64" i="1"/>
  <c r="M64" i="1"/>
  <c r="F65" i="1"/>
  <c r="K64" i="1"/>
  <c r="E65" i="1" l="1"/>
  <c r="J65" i="1"/>
  <c r="H65" i="1"/>
  <c r="L65" i="1"/>
  <c r="N65" i="1"/>
  <c r="I65" i="1"/>
  <c r="G65" i="1"/>
  <c r="M65" i="1"/>
  <c r="F66" i="1"/>
  <c r="K65" i="1"/>
  <c r="E66" i="1" l="1"/>
  <c r="H66" i="1"/>
  <c r="J66" i="1"/>
  <c r="L66" i="1"/>
  <c r="N66" i="1"/>
  <c r="I66" i="1"/>
  <c r="G66" i="1"/>
  <c r="M66" i="1"/>
  <c r="F67" i="1"/>
  <c r="K66" i="1"/>
  <c r="E67" i="1" l="1"/>
  <c r="J67" i="1"/>
  <c r="H67" i="1"/>
  <c r="L67" i="1"/>
  <c r="N67" i="1"/>
  <c r="I67" i="1"/>
  <c r="G67" i="1"/>
  <c r="M67" i="1"/>
  <c r="F68" i="1"/>
  <c r="K67" i="1"/>
  <c r="E68" i="1" l="1"/>
  <c r="J68" i="1"/>
  <c r="H68" i="1"/>
  <c r="L68" i="1"/>
  <c r="N68" i="1"/>
  <c r="I68" i="1"/>
  <c r="G68" i="1"/>
  <c r="M68" i="1"/>
  <c r="F69" i="1"/>
  <c r="K68" i="1"/>
  <c r="E69" i="1" l="1"/>
  <c r="H69" i="1"/>
  <c r="J69" i="1"/>
  <c r="L69" i="1"/>
  <c r="N69" i="1"/>
  <c r="I69" i="1"/>
  <c r="G69" i="1"/>
  <c r="M69" i="1"/>
  <c r="F70" i="1"/>
  <c r="K69" i="1"/>
  <c r="E70" i="1" l="1"/>
  <c r="H70" i="1"/>
  <c r="J70" i="1"/>
  <c r="L70" i="1"/>
  <c r="N70" i="1"/>
  <c r="I70" i="1"/>
  <c r="G70" i="1"/>
  <c r="M70" i="1"/>
  <c r="F71" i="1"/>
  <c r="K70" i="1"/>
  <c r="H71" i="1" l="1"/>
  <c r="E71" i="1"/>
  <c r="J71" i="1"/>
  <c r="L71" i="1"/>
  <c r="N71" i="1"/>
  <c r="I71" i="1"/>
  <c r="G71" i="1"/>
  <c r="M71" i="1"/>
  <c r="F72" i="1"/>
  <c r="K71" i="1"/>
  <c r="H72" i="1" l="1"/>
  <c r="E72" i="1"/>
  <c r="J72" i="1"/>
  <c r="L72" i="1"/>
  <c r="N72" i="1"/>
  <c r="I72" i="1"/>
  <c r="G72" i="1"/>
  <c r="M72" i="1"/>
  <c r="F73" i="1"/>
  <c r="K72" i="1"/>
  <c r="E73" i="1" l="1"/>
  <c r="J73" i="1"/>
  <c r="H73" i="1"/>
  <c r="L73" i="1"/>
  <c r="N73" i="1"/>
  <c r="I73" i="1"/>
  <c r="G73" i="1"/>
  <c r="M73" i="1"/>
  <c r="F74" i="1"/>
  <c r="K73" i="1"/>
  <c r="H74" i="1" l="1"/>
  <c r="J74" i="1"/>
  <c r="E74" i="1"/>
  <c r="L74" i="1"/>
  <c r="N74" i="1"/>
  <c r="I74" i="1"/>
  <c r="G74" i="1"/>
  <c r="M74" i="1"/>
  <c r="F75" i="1"/>
  <c r="K74" i="1"/>
  <c r="E75" i="1" l="1"/>
  <c r="J75" i="1"/>
  <c r="H75" i="1"/>
  <c r="L75" i="1"/>
  <c r="N75" i="1"/>
  <c r="I75" i="1"/>
  <c r="G75" i="1"/>
  <c r="M75" i="1"/>
  <c r="F76" i="1"/>
  <c r="K75" i="1"/>
  <c r="H76" i="1" l="1"/>
  <c r="J76" i="1"/>
  <c r="E76" i="1"/>
  <c r="L76" i="1"/>
  <c r="N76" i="1"/>
  <c r="I76" i="1"/>
  <c r="G76" i="1"/>
  <c r="M76" i="1"/>
  <c r="F77" i="1"/>
  <c r="K76" i="1"/>
  <c r="E77" i="1" l="1"/>
  <c r="H77" i="1"/>
  <c r="J77" i="1"/>
  <c r="L77" i="1"/>
  <c r="N77" i="1"/>
  <c r="I77" i="1"/>
  <c r="G77" i="1"/>
  <c r="M77" i="1"/>
  <c r="F78" i="1"/>
  <c r="K77" i="1"/>
  <c r="E78" i="1" l="1"/>
  <c r="H78" i="1"/>
  <c r="J78" i="1"/>
  <c r="L78" i="1"/>
  <c r="N78" i="1"/>
  <c r="I78" i="1"/>
  <c r="G78" i="1"/>
  <c r="M78" i="1"/>
  <c r="F79" i="1"/>
  <c r="K78" i="1"/>
  <c r="H79" i="1" l="1"/>
  <c r="E79" i="1"/>
  <c r="J79" i="1"/>
  <c r="L79" i="1"/>
  <c r="N79" i="1"/>
  <c r="I79" i="1"/>
  <c r="G79" i="1"/>
  <c r="M79" i="1"/>
  <c r="F80" i="1"/>
  <c r="K79" i="1"/>
  <c r="H80" i="1" l="1"/>
  <c r="E80" i="1"/>
  <c r="J80" i="1"/>
  <c r="L80" i="1"/>
  <c r="N80" i="1"/>
  <c r="I80" i="1"/>
  <c r="G80" i="1"/>
  <c r="M80" i="1"/>
  <c r="F81" i="1"/>
  <c r="K80" i="1"/>
  <c r="E81" i="1" l="1"/>
  <c r="J81" i="1"/>
  <c r="H81" i="1"/>
  <c r="L81" i="1"/>
  <c r="N81" i="1"/>
  <c r="I81" i="1"/>
  <c r="G81" i="1"/>
  <c r="M81" i="1"/>
  <c r="F82" i="1"/>
  <c r="K81" i="1"/>
  <c r="H82" i="1" l="1"/>
  <c r="E82" i="1"/>
  <c r="J82" i="1"/>
  <c r="L82" i="1"/>
  <c r="N82" i="1"/>
  <c r="I82" i="1"/>
  <c r="G82" i="1"/>
  <c r="M82" i="1"/>
  <c r="F83" i="1"/>
  <c r="K82" i="1"/>
  <c r="E83" i="1" l="1"/>
  <c r="J83" i="1"/>
  <c r="H83" i="1"/>
  <c r="L83" i="1"/>
  <c r="N83" i="1"/>
  <c r="I83" i="1"/>
  <c r="G83" i="1"/>
  <c r="M83" i="1"/>
  <c r="F84" i="1"/>
  <c r="K83" i="1"/>
  <c r="E84" i="1" l="1"/>
  <c r="J84" i="1"/>
  <c r="H84" i="1"/>
  <c r="L84" i="1"/>
  <c r="N84" i="1"/>
  <c r="I84" i="1"/>
  <c r="G84" i="1"/>
  <c r="M84" i="1"/>
  <c r="F85" i="1"/>
  <c r="K84" i="1"/>
  <c r="E85" i="1" l="1"/>
  <c r="H85" i="1"/>
  <c r="J85" i="1"/>
  <c r="L85" i="1"/>
  <c r="N85" i="1"/>
  <c r="I85" i="1"/>
  <c r="G85" i="1"/>
  <c r="M85" i="1"/>
  <c r="F86" i="1"/>
  <c r="K85" i="1"/>
  <c r="E86" i="1" l="1"/>
  <c r="J86" i="1"/>
  <c r="H86" i="1"/>
  <c r="L86" i="1"/>
  <c r="N86" i="1"/>
  <c r="I86" i="1"/>
  <c r="G86" i="1"/>
  <c r="M86" i="1"/>
  <c r="F87" i="1"/>
  <c r="K86" i="1"/>
  <c r="H87" i="1" l="1"/>
  <c r="E87" i="1"/>
  <c r="J87" i="1"/>
  <c r="L87" i="1"/>
  <c r="N87" i="1"/>
  <c r="I87" i="1"/>
  <c r="G87" i="1"/>
  <c r="M87" i="1"/>
  <c r="F88" i="1"/>
  <c r="K87" i="1"/>
  <c r="E88" i="1" l="1"/>
  <c r="J88" i="1"/>
  <c r="H88" i="1"/>
  <c r="L88" i="1"/>
  <c r="N88" i="1"/>
  <c r="I88" i="1"/>
  <c r="G88" i="1"/>
  <c r="M88" i="1"/>
  <c r="F89" i="1"/>
  <c r="K88" i="1"/>
  <c r="E89" i="1" l="1"/>
  <c r="J89" i="1"/>
  <c r="H89" i="1"/>
  <c r="L89" i="1"/>
  <c r="N89" i="1"/>
  <c r="I89" i="1"/>
  <c r="G89" i="1"/>
  <c r="M89" i="1"/>
  <c r="F90" i="1"/>
  <c r="K89" i="1"/>
  <c r="H90" i="1" l="1"/>
  <c r="E90" i="1"/>
  <c r="J90" i="1"/>
  <c r="L90" i="1"/>
  <c r="N90" i="1"/>
  <c r="I90" i="1"/>
  <c r="G90" i="1"/>
  <c r="M90" i="1"/>
  <c r="F91" i="1"/>
  <c r="K90" i="1"/>
  <c r="E91" i="1" l="1"/>
  <c r="J91" i="1"/>
  <c r="H91" i="1"/>
  <c r="L91" i="1"/>
  <c r="N91" i="1"/>
  <c r="I91" i="1"/>
  <c r="G91" i="1"/>
  <c r="M91" i="1"/>
  <c r="F92" i="1"/>
  <c r="K91" i="1"/>
  <c r="H92" i="1" l="1"/>
  <c r="E92" i="1"/>
  <c r="J92" i="1"/>
  <c r="L92" i="1"/>
  <c r="N92" i="1"/>
  <c r="I92" i="1"/>
  <c r="G92" i="1"/>
  <c r="M92" i="1"/>
  <c r="F93" i="1"/>
  <c r="K92" i="1"/>
  <c r="E93" i="1" l="1"/>
  <c r="H93" i="1"/>
  <c r="J93" i="1"/>
  <c r="L93" i="1"/>
  <c r="N93" i="1"/>
  <c r="I93" i="1"/>
  <c r="G93" i="1"/>
  <c r="M93" i="1"/>
  <c r="F94" i="1"/>
  <c r="K93" i="1"/>
  <c r="E94" i="1" l="1"/>
  <c r="H94" i="1"/>
  <c r="J94" i="1"/>
  <c r="L94" i="1"/>
  <c r="N94" i="1"/>
  <c r="I94" i="1"/>
  <c r="G94" i="1"/>
  <c r="M94" i="1"/>
  <c r="F95" i="1"/>
  <c r="K94" i="1"/>
  <c r="H95" i="1" l="1"/>
  <c r="E95" i="1"/>
  <c r="J95" i="1"/>
  <c r="L95" i="1"/>
  <c r="N95" i="1"/>
  <c r="I95" i="1"/>
  <c r="G95" i="1"/>
  <c r="M95" i="1"/>
  <c r="F96" i="1"/>
  <c r="K95" i="1"/>
  <c r="J96" i="1" l="1"/>
  <c r="E96" i="1"/>
  <c r="H96" i="1"/>
  <c r="L96" i="1"/>
  <c r="N96" i="1"/>
  <c r="I96" i="1"/>
  <c r="G96" i="1"/>
  <c r="M96" i="1"/>
  <c r="F97" i="1"/>
  <c r="K96" i="1"/>
  <c r="E97" i="1" l="1"/>
  <c r="J97" i="1"/>
  <c r="H97" i="1"/>
  <c r="L97" i="1"/>
  <c r="N97" i="1"/>
  <c r="I97" i="1"/>
  <c r="G97" i="1"/>
  <c r="M97" i="1"/>
  <c r="F98" i="1"/>
  <c r="K97" i="1"/>
  <c r="H98" i="1" l="1"/>
  <c r="J98" i="1"/>
  <c r="E98" i="1"/>
  <c r="L98" i="1"/>
  <c r="N98" i="1"/>
  <c r="I98" i="1"/>
  <c r="G98" i="1"/>
  <c r="M98" i="1"/>
  <c r="F99" i="1"/>
  <c r="K98" i="1"/>
  <c r="E99" i="1" l="1"/>
  <c r="J99" i="1"/>
  <c r="H99" i="1"/>
  <c r="L99" i="1"/>
  <c r="N99" i="1"/>
  <c r="I99" i="1"/>
  <c r="G99" i="1"/>
  <c r="M99" i="1"/>
  <c r="F100" i="1"/>
  <c r="K99" i="1"/>
  <c r="J100" i="1" l="1"/>
  <c r="E100" i="1"/>
  <c r="H100" i="1"/>
  <c r="L100" i="1"/>
  <c r="N100" i="1"/>
  <c r="I100" i="1"/>
  <c r="G100" i="1"/>
  <c r="M100" i="1"/>
  <c r="F101" i="1"/>
  <c r="K100" i="1"/>
  <c r="E101" i="1" l="1"/>
  <c r="H101" i="1"/>
  <c r="J101" i="1"/>
  <c r="L101" i="1"/>
  <c r="N101" i="1"/>
  <c r="I101" i="1"/>
  <c r="G101" i="1"/>
  <c r="M101" i="1"/>
  <c r="F102" i="1"/>
  <c r="K101" i="1"/>
  <c r="E102" i="1" l="1"/>
  <c r="H102" i="1"/>
  <c r="J102" i="1"/>
  <c r="L102" i="1"/>
  <c r="N102" i="1"/>
  <c r="I102" i="1"/>
  <c r="G102" i="1"/>
  <c r="M102" i="1"/>
  <c r="F103" i="1"/>
  <c r="K102" i="1"/>
  <c r="H103" i="1" l="1"/>
  <c r="E103" i="1"/>
  <c r="J103" i="1"/>
  <c r="L103" i="1"/>
  <c r="N103" i="1"/>
  <c r="I103" i="1"/>
  <c r="G103" i="1"/>
  <c r="M103" i="1"/>
  <c r="F104" i="1"/>
  <c r="K103" i="1"/>
  <c r="H104" i="1" l="1"/>
  <c r="J104" i="1"/>
  <c r="E104" i="1"/>
  <c r="L104" i="1"/>
  <c r="N104" i="1"/>
  <c r="I104" i="1"/>
  <c r="G104" i="1"/>
  <c r="M104" i="1"/>
  <c r="F105" i="1"/>
  <c r="K104" i="1"/>
  <c r="E105" i="1" l="1"/>
  <c r="J105" i="1"/>
  <c r="H105" i="1"/>
  <c r="L105" i="1"/>
  <c r="N105" i="1"/>
  <c r="I105" i="1"/>
  <c r="G105" i="1"/>
  <c r="M105" i="1"/>
  <c r="F106" i="1"/>
  <c r="K105" i="1"/>
  <c r="H106" i="1" l="1"/>
  <c r="J106" i="1"/>
  <c r="E106" i="1"/>
  <c r="L106" i="1"/>
  <c r="N106" i="1"/>
  <c r="I106" i="1"/>
  <c r="G106" i="1"/>
  <c r="M106" i="1"/>
  <c r="F107" i="1"/>
  <c r="K106" i="1"/>
  <c r="E107" i="1" l="1"/>
  <c r="J107" i="1"/>
  <c r="H107" i="1"/>
  <c r="L107" i="1"/>
  <c r="N107" i="1"/>
  <c r="I107" i="1"/>
  <c r="G107" i="1"/>
  <c r="M107" i="1"/>
  <c r="F108" i="1"/>
  <c r="K107" i="1"/>
  <c r="E108" i="1" l="1"/>
  <c r="H108" i="1"/>
  <c r="J108" i="1"/>
  <c r="L108" i="1"/>
  <c r="N108" i="1"/>
  <c r="I108" i="1"/>
  <c r="G108" i="1"/>
  <c r="M108" i="1"/>
  <c r="F109" i="1"/>
  <c r="K108" i="1"/>
  <c r="E109" i="1" l="1"/>
  <c r="H109" i="1"/>
  <c r="J109" i="1"/>
  <c r="L109" i="1"/>
  <c r="N109" i="1"/>
  <c r="I109" i="1"/>
  <c r="G109" i="1"/>
  <c r="M109" i="1"/>
  <c r="F110" i="1"/>
  <c r="K109" i="1"/>
  <c r="E110" i="1" l="1"/>
  <c r="H110" i="1"/>
  <c r="J110" i="1"/>
  <c r="L110" i="1"/>
  <c r="N110" i="1"/>
  <c r="I110" i="1"/>
  <c r="G110" i="1"/>
  <c r="M110" i="1"/>
  <c r="F111" i="1"/>
  <c r="K110" i="1"/>
  <c r="H111" i="1" l="1"/>
  <c r="E111" i="1"/>
  <c r="J111" i="1"/>
  <c r="L111" i="1"/>
  <c r="N111" i="1"/>
  <c r="I111" i="1"/>
  <c r="G111" i="1"/>
  <c r="M111" i="1"/>
  <c r="F112" i="1"/>
  <c r="K111" i="1"/>
  <c r="E112" i="1" l="1"/>
  <c r="H112" i="1"/>
  <c r="J112" i="1"/>
  <c r="L112" i="1"/>
  <c r="N112" i="1"/>
  <c r="I112" i="1"/>
  <c r="G112" i="1"/>
  <c r="M112" i="1"/>
  <c r="F113" i="1"/>
  <c r="K112" i="1"/>
  <c r="E113" i="1" l="1"/>
  <c r="J113" i="1"/>
  <c r="H113" i="1"/>
  <c r="L113" i="1"/>
  <c r="N113" i="1"/>
  <c r="I113" i="1"/>
  <c r="G113" i="1"/>
  <c r="M113" i="1"/>
  <c r="F114" i="1"/>
  <c r="K113" i="1"/>
  <c r="E114" i="1" l="1"/>
  <c r="H114" i="1"/>
  <c r="J114" i="1"/>
  <c r="L114" i="1"/>
  <c r="N114" i="1"/>
  <c r="I114" i="1"/>
  <c r="G114" i="1"/>
  <c r="M114" i="1"/>
  <c r="F115" i="1"/>
  <c r="K114" i="1"/>
  <c r="E115" i="1" l="1"/>
  <c r="J115" i="1"/>
  <c r="H115" i="1"/>
  <c r="L115" i="1"/>
  <c r="N115" i="1"/>
  <c r="I115" i="1"/>
  <c r="G115" i="1"/>
  <c r="M115" i="1"/>
  <c r="F116" i="1"/>
  <c r="K115" i="1"/>
  <c r="E116" i="1" l="1"/>
  <c r="J116" i="1"/>
  <c r="H116" i="1"/>
  <c r="L116" i="1"/>
  <c r="N116" i="1"/>
  <c r="I116" i="1"/>
  <c r="G116" i="1"/>
  <c r="M116" i="1"/>
  <c r="F117" i="1"/>
  <c r="K116" i="1"/>
  <c r="E117" i="1" l="1"/>
  <c r="H117" i="1"/>
  <c r="J117" i="1"/>
  <c r="L117" i="1"/>
  <c r="N117" i="1"/>
  <c r="I117" i="1"/>
  <c r="G117" i="1"/>
  <c r="M117" i="1"/>
  <c r="F118" i="1"/>
  <c r="K117" i="1"/>
  <c r="E118" i="1" l="1"/>
  <c r="J118" i="1"/>
  <c r="H118" i="1"/>
  <c r="L118" i="1"/>
  <c r="N118" i="1"/>
  <c r="I118" i="1"/>
  <c r="G118" i="1"/>
  <c r="M118" i="1"/>
  <c r="F119" i="1"/>
  <c r="K118" i="1"/>
  <c r="H119" i="1" l="1"/>
  <c r="E119" i="1"/>
  <c r="J119" i="1"/>
  <c r="L119" i="1"/>
  <c r="N119" i="1"/>
  <c r="I119" i="1"/>
  <c r="G119" i="1"/>
  <c r="M119" i="1"/>
  <c r="F120" i="1"/>
  <c r="K119" i="1"/>
  <c r="E120" i="1" l="1"/>
  <c r="J120" i="1"/>
  <c r="H120" i="1"/>
  <c r="L120" i="1"/>
  <c r="N120" i="1"/>
  <c r="I120" i="1"/>
  <c r="G120" i="1"/>
  <c r="M120" i="1"/>
  <c r="F121" i="1"/>
  <c r="K120" i="1"/>
  <c r="E121" i="1" l="1"/>
  <c r="J121" i="1"/>
  <c r="H121" i="1"/>
  <c r="L121" i="1"/>
  <c r="N121" i="1"/>
  <c r="I121" i="1"/>
  <c r="G121" i="1"/>
  <c r="M121" i="1"/>
  <c r="F122" i="1"/>
  <c r="K121" i="1"/>
  <c r="H122" i="1" l="1"/>
  <c r="E122" i="1"/>
  <c r="J122" i="1"/>
  <c r="L122" i="1"/>
  <c r="N122" i="1"/>
  <c r="I122" i="1"/>
  <c r="G122" i="1"/>
  <c r="M122" i="1"/>
  <c r="F123" i="1"/>
  <c r="K122" i="1"/>
  <c r="E123" i="1" l="1"/>
  <c r="J123" i="1"/>
  <c r="H123" i="1"/>
  <c r="L123" i="1"/>
  <c r="N123" i="1"/>
  <c r="I123" i="1"/>
  <c r="G123" i="1"/>
  <c r="M123" i="1"/>
  <c r="F124" i="1"/>
  <c r="K123" i="1"/>
  <c r="H124" i="1" l="1"/>
  <c r="E124" i="1"/>
  <c r="J124" i="1"/>
  <c r="L124" i="1"/>
  <c r="N124" i="1"/>
  <c r="I124" i="1"/>
  <c r="G124" i="1"/>
  <c r="M124" i="1"/>
  <c r="F125" i="1"/>
  <c r="K124" i="1"/>
  <c r="E125" i="1" l="1"/>
  <c r="H125" i="1"/>
  <c r="J125" i="1"/>
  <c r="L125" i="1"/>
  <c r="N125" i="1"/>
  <c r="I125" i="1"/>
  <c r="G125" i="1"/>
  <c r="M125" i="1"/>
  <c r="F126" i="1"/>
  <c r="K125" i="1"/>
  <c r="E126" i="1" l="1"/>
  <c r="J126" i="1"/>
  <c r="H126" i="1"/>
  <c r="L126" i="1"/>
  <c r="N126" i="1"/>
  <c r="I126" i="1"/>
  <c r="G126" i="1"/>
  <c r="M126" i="1"/>
  <c r="F127" i="1"/>
  <c r="K126" i="1"/>
  <c r="H127" i="1" l="1"/>
  <c r="E127" i="1"/>
  <c r="J127" i="1"/>
  <c r="L127" i="1"/>
  <c r="N127" i="1"/>
  <c r="I127" i="1"/>
  <c r="G127" i="1"/>
  <c r="M127" i="1"/>
  <c r="F128" i="1"/>
  <c r="K127" i="1"/>
  <c r="E128" i="1" l="1"/>
  <c r="J128" i="1"/>
  <c r="H128" i="1"/>
  <c r="L128" i="1"/>
  <c r="N128" i="1"/>
  <c r="I128" i="1"/>
  <c r="G128" i="1"/>
  <c r="M128" i="1"/>
  <c r="F129" i="1"/>
  <c r="K128" i="1"/>
  <c r="E129" i="1" l="1"/>
  <c r="J129" i="1"/>
  <c r="H129" i="1"/>
  <c r="L129" i="1"/>
  <c r="N129" i="1"/>
  <c r="I129" i="1"/>
  <c r="G129" i="1"/>
  <c r="M129" i="1"/>
  <c r="F130" i="1"/>
  <c r="K129" i="1"/>
  <c r="E130" i="1" l="1"/>
  <c r="J130" i="1"/>
  <c r="H130" i="1"/>
  <c r="L130" i="1"/>
  <c r="N130" i="1"/>
  <c r="I130" i="1"/>
  <c r="G130" i="1"/>
  <c r="M130" i="1"/>
  <c r="F131" i="1"/>
  <c r="K130" i="1"/>
  <c r="E131" i="1" l="1"/>
  <c r="J131" i="1"/>
  <c r="H131" i="1"/>
  <c r="L131" i="1"/>
  <c r="N131" i="1"/>
  <c r="I131" i="1"/>
  <c r="G131" i="1"/>
  <c r="M131" i="1"/>
  <c r="F132" i="1"/>
  <c r="K131" i="1"/>
  <c r="E132" i="1" l="1"/>
  <c r="J132" i="1"/>
  <c r="H132" i="1"/>
  <c r="L132" i="1"/>
  <c r="N132" i="1"/>
  <c r="I132" i="1"/>
  <c r="G132" i="1"/>
  <c r="M132" i="1"/>
  <c r="F133" i="1"/>
  <c r="K132" i="1"/>
  <c r="E133" i="1" l="1"/>
  <c r="H133" i="1"/>
  <c r="J133" i="1"/>
  <c r="L133" i="1"/>
  <c r="N133" i="1"/>
  <c r="I133" i="1"/>
  <c r="G133" i="1"/>
  <c r="M133" i="1"/>
  <c r="F134" i="1"/>
  <c r="K133" i="1"/>
  <c r="E134" i="1" l="1"/>
  <c r="H134" i="1"/>
  <c r="J134" i="1"/>
  <c r="L134" i="1"/>
  <c r="N134" i="1"/>
  <c r="I134" i="1"/>
  <c r="G134" i="1"/>
  <c r="M134" i="1"/>
  <c r="F135" i="1"/>
  <c r="K134" i="1"/>
  <c r="H135" i="1" l="1"/>
  <c r="E135" i="1"/>
  <c r="J135" i="1"/>
  <c r="L135" i="1"/>
  <c r="N135" i="1"/>
  <c r="I135" i="1"/>
  <c r="G135" i="1"/>
  <c r="M135" i="1"/>
  <c r="F136" i="1"/>
  <c r="K135" i="1"/>
  <c r="J136" i="1" l="1"/>
  <c r="E136" i="1"/>
  <c r="H136" i="1"/>
  <c r="L136" i="1"/>
  <c r="N136" i="1"/>
  <c r="I136" i="1"/>
  <c r="G136" i="1"/>
  <c r="M136" i="1"/>
  <c r="F137" i="1"/>
  <c r="K136" i="1"/>
  <c r="E137" i="1" l="1"/>
  <c r="J137" i="1"/>
  <c r="H137" i="1"/>
  <c r="L137" i="1"/>
  <c r="N137" i="1"/>
  <c r="I137" i="1"/>
  <c r="G137" i="1"/>
  <c r="M137" i="1"/>
  <c r="F138" i="1"/>
  <c r="K137" i="1"/>
  <c r="H138" i="1" l="1"/>
  <c r="E138" i="1"/>
  <c r="J138" i="1"/>
  <c r="L138" i="1"/>
  <c r="N138" i="1"/>
  <c r="I138" i="1"/>
  <c r="G138" i="1"/>
  <c r="M138" i="1"/>
  <c r="F139" i="1"/>
  <c r="K138" i="1"/>
  <c r="E139" i="1" l="1"/>
  <c r="J139" i="1"/>
  <c r="H139" i="1"/>
  <c r="L139" i="1"/>
  <c r="N139" i="1"/>
  <c r="I139" i="1"/>
  <c r="G139" i="1"/>
  <c r="M139" i="1"/>
  <c r="F140" i="1"/>
  <c r="K139" i="1"/>
  <c r="H140" i="1" l="1"/>
  <c r="J140" i="1"/>
  <c r="E140" i="1"/>
  <c r="L140" i="1"/>
  <c r="N140" i="1"/>
  <c r="I140" i="1"/>
  <c r="G140" i="1"/>
  <c r="M140" i="1"/>
  <c r="F141" i="1"/>
  <c r="K140" i="1"/>
  <c r="E141" i="1" l="1"/>
  <c r="H141" i="1"/>
  <c r="J141" i="1"/>
  <c r="L141" i="1"/>
  <c r="N141" i="1"/>
  <c r="I141" i="1"/>
  <c r="G141" i="1"/>
  <c r="M141" i="1"/>
  <c r="F142" i="1"/>
  <c r="K141" i="1"/>
  <c r="E142" i="1" l="1"/>
  <c r="H142" i="1"/>
  <c r="J142" i="1"/>
  <c r="L142" i="1"/>
  <c r="N142" i="1"/>
  <c r="I142" i="1"/>
  <c r="G142" i="1"/>
  <c r="M142" i="1"/>
  <c r="F143" i="1"/>
  <c r="K142" i="1"/>
  <c r="H143" i="1" l="1"/>
  <c r="E143" i="1"/>
  <c r="J143" i="1"/>
  <c r="L143" i="1"/>
  <c r="N143" i="1"/>
  <c r="I143" i="1"/>
  <c r="G143" i="1"/>
  <c r="M143" i="1"/>
  <c r="F144" i="1"/>
  <c r="K143" i="1"/>
  <c r="H144" i="1" l="1"/>
  <c r="E144" i="1"/>
  <c r="J144" i="1"/>
  <c r="L144" i="1"/>
  <c r="N144" i="1"/>
  <c r="I144" i="1"/>
  <c r="G144" i="1"/>
  <c r="M144" i="1"/>
  <c r="F145" i="1"/>
  <c r="K144" i="1"/>
  <c r="E145" i="1" l="1"/>
  <c r="J145" i="1"/>
  <c r="H145" i="1"/>
  <c r="L145" i="1"/>
  <c r="N145" i="1"/>
  <c r="I145" i="1"/>
  <c r="G145" i="1"/>
  <c r="M145" i="1"/>
  <c r="F146" i="1"/>
  <c r="K145" i="1"/>
  <c r="J146" i="1" l="1"/>
  <c r="E146" i="1"/>
  <c r="H146" i="1"/>
  <c r="L146" i="1"/>
  <c r="N146" i="1"/>
  <c r="I146" i="1"/>
  <c r="G146" i="1"/>
  <c r="M146" i="1"/>
  <c r="F147" i="1"/>
  <c r="K146" i="1"/>
  <c r="E147" i="1" l="1"/>
  <c r="J147" i="1"/>
  <c r="H147" i="1"/>
  <c r="L147" i="1"/>
  <c r="N147" i="1"/>
  <c r="I147" i="1"/>
  <c r="G147" i="1"/>
  <c r="M147" i="1"/>
  <c r="F148" i="1"/>
  <c r="K147" i="1"/>
  <c r="E148" i="1" l="1"/>
  <c r="H148" i="1"/>
  <c r="J148" i="1"/>
  <c r="L148" i="1"/>
  <c r="N148" i="1"/>
  <c r="I148" i="1"/>
  <c r="G148" i="1"/>
  <c r="M148" i="1"/>
  <c r="F149" i="1"/>
  <c r="K148" i="1"/>
  <c r="E149" i="1" l="1"/>
  <c r="H149" i="1"/>
  <c r="J149" i="1"/>
  <c r="L149" i="1"/>
  <c r="N149" i="1"/>
  <c r="I149" i="1"/>
  <c r="G149" i="1"/>
  <c r="M149" i="1"/>
  <c r="F150" i="1"/>
  <c r="K149" i="1"/>
  <c r="E150" i="1" l="1"/>
  <c r="H150" i="1"/>
  <c r="J150" i="1"/>
  <c r="L150" i="1"/>
  <c r="N150" i="1"/>
  <c r="I150" i="1"/>
  <c r="G150" i="1"/>
  <c r="M150" i="1"/>
  <c r="F151" i="1"/>
  <c r="K150" i="1"/>
  <c r="H151" i="1" l="1"/>
  <c r="E151" i="1"/>
  <c r="J151" i="1"/>
  <c r="L151" i="1"/>
  <c r="N151" i="1"/>
  <c r="I151" i="1"/>
  <c r="G151" i="1"/>
  <c r="M151" i="1"/>
  <c r="F152" i="1"/>
  <c r="K151" i="1"/>
  <c r="E152" i="1" l="1"/>
  <c r="H152" i="1"/>
  <c r="J152" i="1"/>
  <c r="L152" i="1"/>
  <c r="N152" i="1"/>
  <c r="I152" i="1"/>
  <c r="G152" i="1"/>
  <c r="M152" i="1"/>
  <c r="F153" i="1"/>
  <c r="K152" i="1"/>
  <c r="E153" i="1" l="1"/>
  <c r="J153" i="1"/>
  <c r="H153" i="1"/>
  <c r="L153" i="1"/>
  <c r="N153" i="1"/>
  <c r="I153" i="1"/>
  <c r="G153" i="1"/>
  <c r="M153" i="1"/>
  <c r="F154" i="1"/>
  <c r="K153" i="1"/>
  <c r="E154" i="1" l="1"/>
  <c r="H154" i="1"/>
  <c r="J154" i="1"/>
  <c r="L154" i="1"/>
  <c r="N154" i="1"/>
  <c r="I154" i="1"/>
  <c r="G154" i="1"/>
  <c r="M154" i="1"/>
  <c r="F155" i="1"/>
  <c r="K154" i="1"/>
  <c r="E155" i="1" l="1"/>
  <c r="J155" i="1"/>
  <c r="H155" i="1"/>
  <c r="L155" i="1"/>
  <c r="N155" i="1"/>
  <c r="I155" i="1"/>
  <c r="G155" i="1"/>
  <c r="M155" i="1"/>
  <c r="F156" i="1"/>
  <c r="K155" i="1"/>
  <c r="E156" i="1" l="1"/>
  <c r="H156" i="1"/>
  <c r="J156" i="1"/>
  <c r="L156" i="1"/>
  <c r="N156" i="1"/>
  <c r="I156" i="1"/>
  <c r="G156" i="1"/>
  <c r="M156" i="1"/>
  <c r="F157" i="1"/>
  <c r="K156" i="1"/>
  <c r="E157" i="1" l="1"/>
  <c r="H157" i="1"/>
  <c r="J157" i="1"/>
  <c r="L157" i="1"/>
  <c r="N157" i="1"/>
  <c r="I157" i="1"/>
  <c r="G157" i="1"/>
  <c r="M157" i="1"/>
  <c r="F158" i="1"/>
  <c r="K157" i="1"/>
  <c r="E158" i="1" l="1"/>
  <c r="J158" i="1"/>
  <c r="H158" i="1"/>
  <c r="L158" i="1"/>
  <c r="N158" i="1"/>
  <c r="I158" i="1"/>
  <c r="G158" i="1"/>
  <c r="M158" i="1"/>
  <c r="F159" i="1"/>
  <c r="K158" i="1"/>
  <c r="H159" i="1" l="1"/>
  <c r="E159" i="1"/>
  <c r="J159" i="1"/>
  <c r="L159" i="1"/>
  <c r="N159" i="1"/>
  <c r="I159" i="1"/>
  <c r="G159" i="1"/>
  <c r="M159" i="1"/>
  <c r="F160" i="1"/>
  <c r="K159" i="1"/>
  <c r="J160" i="1" l="1"/>
  <c r="E160" i="1"/>
  <c r="H160" i="1"/>
  <c r="L160" i="1"/>
  <c r="N160" i="1"/>
  <c r="I160" i="1"/>
  <c r="G160" i="1"/>
  <c r="M160" i="1"/>
  <c r="F161" i="1"/>
  <c r="K160" i="1"/>
  <c r="E161" i="1" l="1"/>
  <c r="J161" i="1"/>
  <c r="H161" i="1"/>
  <c r="L161" i="1"/>
  <c r="N161" i="1"/>
  <c r="I161" i="1"/>
  <c r="G161" i="1"/>
  <c r="M161" i="1"/>
  <c r="F162" i="1"/>
  <c r="K161" i="1"/>
  <c r="J162" i="1" l="1"/>
  <c r="E162" i="1"/>
  <c r="H162" i="1"/>
  <c r="L162" i="1"/>
  <c r="N162" i="1"/>
  <c r="I162" i="1"/>
  <c r="G162" i="1"/>
  <c r="M162" i="1"/>
  <c r="F163" i="1"/>
  <c r="K162" i="1"/>
  <c r="E163" i="1" l="1"/>
  <c r="H163" i="1"/>
  <c r="J163" i="1"/>
  <c r="L163" i="1"/>
  <c r="N163" i="1"/>
  <c r="I163" i="1"/>
  <c r="G163" i="1"/>
  <c r="M163" i="1"/>
  <c r="F164" i="1"/>
  <c r="K163" i="1"/>
  <c r="H164" i="1" l="1"/>
  <c r="E164" i="1"/>
  <c r="J164" i="1"/>
  <c r="L164" i="1"/>
  <c r="N164" i="1"/>
  <c r="I164" i="1"/>
  <c r="G164" i="1"/>
  <c r="M164" i="1"/>
  <c r="F165" i="1"/>
  <c r="K164" i="1"/>
  <c r="E165" i="1" l="1"/>
  <c r="H165" i="1"/>
  <c r="J165" i="1"/>
  <c r="L165" i="1"/>
  <c r="N165" i="1"/>
  <c r="I165" i="1"/>
  <c r="G165" i="1"/>
  <c r="M165" i="1"/>
  <c r="F166" i="1"/>
  <c r="K165" i="1"/>
  <c r="E166" i="1" l="1"/>
  <c r="J166" i="1"/>
  <c r="H166" i="1"/>
  <c r="L166" i="1"/>
  <c r="N166" i="1"/>
  <c r="I166" i="1"/>
  <c r="G166" i="1"/>
  <c r="M166" i="1"/>
  <c r="F167" i="1"/>
  <c r="K166" i="1"/>
  <c r="H167" i="1" l="1"/>
  <c r="E167" i="1"/>
  <c r="J167" i="1"/>
  <c r="L167" i="1"/>
  <c r="N167" i="1"/>
  <c r="I167" i="1"/>
  <c r="G167" i="1"/>
  <c r="M167" i="1"/>
  <c r="F168" i="1"/>
  <c r="K167" i="1"/>
  <c r="H168" i="1" l="1"/>
  <c r="E168" i="1"/>
  <c r="J168" i="1"/>
  <c r="L168" i="1"/>
  <c r="N168" i="1"/>
  <c r="I168" i="1"/>
  <c r="G168" i="1"/>
  <c r="M168" i="1"/>
  <c r="F169" i="1"/>
  <c r="K168" i="1"/>
  <c r="E169" i="1" l="1"/>
  <c r="J169" i="1"/>
  <c r="H169" i="1"/>
  <c r="L169" i="1"/>
  <c r="N169" i="1"/>
  <c r="I169" i="1"/>
  <c r="G169" i="1"/>
  <c r="M169" i="1"/>
  <c r="F170" i="1"/>
  <c r="K169" i="1"/>
  <c r="J170" i="1" l="1"/>
  <c r="H170" i="1"/>
  <c r="E170" i="1"/>
  <c r="L170" i="1"/>
  <c r="N170" i="1"/>
  <c r="I170" i="1"/>
  <c r="G170" i="1"/>
  <c r="M170" i="1"/>
  <c r="F171" i="1"/>
  <c r="K170" i="1"/>
  <c r="E171" i="1" l="1"/>
  <c r="J171" i="1"/>
  <c r="H171" i="1"/>
  <c r="L171" i="1"/>
  <c r="N171" i="1"/>
  <c r="I171" i="1"/>
  <c r="G171" i="1"/>
  <c r="M171" i="1"/>
  <c r="F172" i="1"/>
  <c r="K171" i="1"/>
  <c r="E172" i="1" l="1"/>
  <c r="J172" i="1"/>
  <c r="H172" i="1"/>
  <c r="L172" i="1"/>
  <c r="N172" i="1"/>
  <c r="I172" i="1"/>
  <c r="G172" i="1"/>
  <c r="M172" i="1"/>
  <c r="F173" i="1"/>
  <c r="K172" i="1"/>
  <c r="E173" i="1" l="1"/>
  <c r="H173" i="1"/>
  <c r="J173" i="1"/>
  <c r="L173" i="1"/>
  <c r="N173" i="1"/>
  <c r="I173" i="1"/>
  <c r="G173" i="1"/>
  <c r="M173" i="1"/>
  <c r="F174" i="1"/>
  <c r="K173" i="1"/>
  <c r="E174" i="1" l="1"/>
  <c r="H174" i="1"/>
  <c r="J174" i="1"/>
  <c r="L174" i="1"/>
  <c r="N174" i="1"/>
  <c r="I174" i="1"/>
  <c r="G174" i="1"/>
  <c r="M174" i="1"/>
  <c r="F175" i="1"/>
  <c r="K174" i="1"/>
  <c r="H175" i="1" l="1"/>
  <c r="E175" i="1"/>
  <c r="J175" i="1"/>
  <c r="L175" i="1"/>
  <c r="N175" i="1"/>
  <c r="I175" i="1"/>
  <c r="G175" i="1"/>
  <c r="M175" i="1"/>
  <c r="F176" i="1"/>
  <c r="K175" i="1"/>
  <c r="H176" i="1" l="1"/>
  <c r="E176" i="1"/>
  <c r="J176" i="1"/>
  <c r="L176" i="1"/>
  <c r="N176" i="1"/>
  <c r="I176" i="1"/>
  <c r="G176" i="1"/>
  <c r="M176" i="1"/>
  <c r="F177" i="1"/>
  <c r="K176" i="1"/>
  <c r="E177" i="1" l="1"/>
  <c r="J177" i="1"/>
  <c r="H177" i="1"/>
  <c r="L177" i="1"/>
  <c r="N177" i="1"/>
  <c r="I177" i="1"/>
  <c r="G177" i="1"/>
  <c r="M177" i="1"/>
  <c r="F178" i="1"/>
  <c r="K177" i="1"/>
  <c r="H178" i="1" l="1"/>
  <c r="E178" i="1"/>
  <c r="J178" i="1"/>
  <c r="L178" i="1"/>
  <c r="N178" i="1"/>
  <c r="I178" i="1"/>
  <c r="G178" i="1"/>
  <c r="M178" i="1"/>
  <c r="F179" i="1"/>
  <c r="K178" i="1"/>
  <c r="E179" i="1" l="1"/>
  <c r="H179" i="1"/>
  <c r="J179" i="1"/>
  <c r="L179" i="1"/>
  <c r="N179" i="1"/>
  <c r="I179" i="1"/>
  <c r="G179" i="1"/>
  <c r="M179" i="1"/>
  <c r="F180" i="1"/>
  <c r="K179" i="1"/>
  <c r="J180" i="1" l="1"/>
  <c r="E180" i="1"/>
  <c r="H180" i="1"/>
  <c r="L180" i="1"/>
  <c r="N180" i="1"/>
  <c r="I180" i="1"/>
  <c r="G180" i="1"/>
  <c r="M180" i="1"/>
  <c r="F181" i="1"/>
  <c r="K180" i="1"/>
  <c r="E181" i="1" l="1"/>
  <c r="H181" i="1"/>
  <c r="J181" i="1"/>
  <c r="L181" i="1"/>
  <c r="N181" i="1"/>
  <c r="I181" i="1"/>
  <c r="G181" i="1"/>
  <c r="M181" i="1"/>
  <c r="F182" i="1"/>
  <c r="K181" i="1"/>
  <c r="E182" i="1" l="1"/>
  <c r="H182" i="1"/>
  <c r="J182" i="1"/>
  <c r="L182" i="1"/>
  <c r="N182" i="1"/>
  <c r="I182" i="1"/>
  <c r="G182" i="1"/>
  <c r="M182" i="1"/>
  <c r="F183" i="1"/>
  <c r="K182" i="1"/>
  <c r="H183" i="1" l="1"/>
  <c r="E183" i="1"/>
  <c r="J183" i="1"/>
  <c r="L183" i="1"/>
  <c r="N183" i="1"/>
  <c r="I183" i="1"/>
  <c r="G183" i="1"/>
  <c r="M183" i="1"/>
  <c r="F184" i="1"/>
  <c r="K183" i="1"/>
  <c r="J184" i="1" l="1"/>
  <c r="E184" i="1"/>
  <c r="H184" i="1"/>
  <c r="L184" i="1"/>
  <c r="N184" i="1"/>
  <c r="I184" i="1"/>
  <c r="G184" i="1"/>
  <c r="M184" i="1"/>
  <c r="F185" i="1"/>
  <c r="K184" i="1"/>
  <c r="E185" i="1" l="1"/>
  <c r="J185" i="1"/>
  <c r="H185" i="1"/>
  <c r="L185" i="1"/>
  <c r="N185" i="1"/>
  <c r="I185" i="1"/>
  <c r="G185" i="1"/>
  <c r="M185" i="1"/>
  <c r="F186" i="1"/>
  <c r="K185" i="1"/>
  <c r="E186" i="1" l="1"/>
  <c r="H186" i="1"/>
  <c r="J186" i="1"/>
  <c r="L186" i="1"/>
  <c r="N186" i="1"/>
  <c r="I186" i="1"/>
  <c r="G186" i="1"/>
  <c r="M186" i="1"/>
  <c r="F187" i="1"/>
  <c r="K186" i="1"/>
  <c r="E187" i="1" l="1"/>
  <c r="H187" i="1"/>
  <c r="J187" i="1"/>
  <c r="L187" i="1"/>
  <c r="N187" i="1"/>
  <c r="I187" i="1"/>
  <c r="G187" i="1"/>
  <c r="M187" i="1"/>
  <c r="F188" i="1"/>
  <c r="K187" i="1"/>
  <c r="H188" i="1" l="1"/>
  <c r="J188" i="1"/>
  <c r="E188" i="1"/>
  <c r="L188" i="1"/>
  <c r="N188" i="1"/>
  <c r="I188" i="1"/>
  <c r="G188" i="1"/>
  <c r="M188" i="1"/>
  <c r="F189" i="1"/>
  <c r="K188" i="1"/>
  <c r="E189" i="1" l="1"/>
  <c r="H189" i="1"/>
  <c r="J189" i="1"/>
  <c r="L189" i="1"/>
  <c r="N189" i="1"/>
  <c r="I189" i="1"/>
  <c r="G189" i="1"/>
  <c r="M189" i="1"/>
  <c r="F190" i="1"/>
  <c r="K189" i="1"/>
  <c r="E190" i="1" l="1"/>
  <c r="H190" i="1"/>
  <c r="J190" i="1"/>
  <c r="L190" i="1"/>
  <c r="N190" i="1"/>
  <c r="I190" i="1"/>
  <c r="G190" i="1"/>
  <c r="M190" i="1"/>
  <c r="F191" i="1"/>
  <c r="K190" i="1"/>
  <c r="H191" i="1" l="1"/>
  <c r="E191" i="1"/>
  <c r="J191" i="1"/>
  <c r="L191" i="1"/>
  <c r="N191" i="1"/>
  <c r="I191" i="1"/>
  <c r="G191" i="1"/>
  <c r="M191" i="1"/>
  <c r="F192" i="1"/>
  <c r="K191" i="1"/>
  <c r="E192" i="1" l="1"/>
  <c r="H192" i="1"/>
  <c r="J192" i="1"/>
  <c r="L192" i="1"/>
  <c r="N192" i="1"/>
  <c r="I192" i="1"/>
  <c r="G192" i="1"/>
  <c r="M192" i="1"/>
  <c r="F193" i="1"/>
  <c r="K192" i="1"/>
  <c r="E193" i="1" l="1"/>
  <c r="J193" i="1"/>
  <c r="H193" i="1"/>
  <c r="L193" i="1"/>
  <c r="N193" i="1"/>
  <c r="I193" i="1"/>
  <c r="G193" i="1"/>
  <c r="M193" i="1"/>
  <c r="F194" i="1"/>
  <c r="K193" i="1"/>
  <c r="E194" i="1" l="1"/>
  <c r="H194" i="1"/>
  <c r="J194" i="1"/>
  <c r="L194" i="1"/>
  <c r="N194" i="1"/>
  <c r="I194" i="1"/>
  <c r="G194" i="1"/>
  <c r="M194" i="1"/>
  <c r="F195" i="1"/>
  <c r="K194" i="1"/>
  <c r="E195" i="1" l="1"/>
  <c r="H195" i="1"/>
  <c r="J195" i="1"/>
  <c r="L195" i="1"/>
  <c r="N195" i="1"/>
  <c r="I195" i="1"/>
  <c r="G195" i="1"/>
  <c r="M195" i="1"/>
  <c r="F196" i="1"/>
  <c r="K195" i="1"/>
  <c r="E196" i="1" l="1"/>
  <c r="H196" i="1"/>
  <c r="J196" i="1"/>
  <c r="L196" i="1"/>
  <c r="N196" i="1"/>
  <c r="I196" i="1"/>
  <c r="G196" i="1"/>
  <c r="M196" i="1"/>
  <c r="F197" i="1"/>
  <c r="K196" i="1"/>
  <c r="E197" i="1" l="1"/>
  <c r="H197" i="1"/>
  <c r="J197" i="1"/>
  <c r="L197" i="1"/>
  <c r="N197" i="1"/>
  <c r="I197" i="1"/>
  <c r="G197" i="1"/>
  <c r="M197" i="1"/>
  <c r="F198" i="1"/>
  <c r="K197" i="1"/>
  <c r="E198" i="1" l="1"/>
  <c r="J198" i="1"/>
  <c r="H198" i="1"/>
  <c r="L198" i="1"/>
  <c r="N198" i="1"/>
  <c r="I198" i="1"/>
  <c r="G198" i="1"/>
  <c r="M198" i="1"/>
  <c r="F199" i="1"/>
  <c r="K198" i="1"/>
  <c r="H199" i="1" l="1"/>
  <c r="E199" i="1"/>
  <c r="J199" i="1"/>
  <c r="L199" i="1"/>
  <c r="N199" i="1"/>
  <c r="I199" i="1"/>
  <c r="G199" i="1"/>
  <c r="M199" i="1"/>
  <c r="F200" i="1"/>
  <c r="K199" i="1"/>
  <c r="E200" i="1" l="1"/>
  <c r="H200" i="1"/>
  <c r="J200" i="1"/>
  <c r="L200" i="1"/>
  <c r="N200" i="1"/>
  <c r="I200" i="1"/>
  <c r="G200" i="1"/>
  <c r="M200" i="1"/>
  <c r="F201" i="1"/>
  <c r="K200" i="1"/>
  <c r="E201" i="1" l="1"/>
  <c r="J201" i="1"/>
  <c r="H201" i="1"/>
  <c r="L201" i="1"/>
  <c r="N201" i="1"/>
  <c r="I201" i="1"/>
  <c r="G201" i="1"/>
  <c r="M201" i="1"/>
  <c r="F202" i="1"/>
  <c r="K201" i="1"/>
  <c r="E202" i="1" l="1"/>
  <c r="J202" i="1"/>
  <c r="H202" i="1"/>
  <c r="L202" i="1"/>
  <c r="N202" i="1"/>
  <c r="I202" i="1"/>
  <c r="G202" i="1"/>
  <c r="M202" i="1"/>
  <c r="F203" i="1"/>
  <c r="K202" i="1"/>
  <c r="E203" i="1" l="1"/>
  <c r="J203" i="1"/>
  <c r="H203" i="1"/>
  <c r="L203" i="1"/>
  <c r="N203" i="1"/>
  <c r="I203" i="1"/>
  <c r="G203" i="1"/>
  <c r="M203" i="1"/>
  <c r="F204" i="1"/>
  <c r="K203" i="1"/>
  <c r="H204" i="1" l="1"/>
  <c r="E204" i="1"/>
  <c r="J204" i="1"/>
  <c r="L204" i="1"/>
  <c r="N204" i="1"/>
  <c r="I204" i="1"/>
  <c r="G204" i="1"/>
  <c r="M204" i="1"/>
  <c r="F205" i="1"/>
  <c r="K204" i="1"/>
  <c r="E205" i="1" l="1"/>
  <c r="H205" i="1"/>
  <c r="J205" i="1"/>
  <c r="L205" i="1"/>
  <c r="N205" i="1"/>
  <c r="I205" i="1"/>
  <c r="G205" i="1"/>
  <c r="M205" i="1"/>
  <c r="F206" i="1"/>
  <c r="K205" i="1"/>
  <c r="E206" i="1" l="1"/>
  <c r="J206" i="1"/>
  <c r="H206" i="1"/>
  <c r="L206" i="1"/>
  <c r="N206" i="1"/>
  <c r="I206" i="1"/>
  <c r="G206" i="1"/>
  <c r="M206" i="1"/>
  <c r="F207" i="1"/>
  <c r="K206" i="1"/>
  <c r="H207" i="1" l="1"/>
  <c r="E207" i="1"/>
  <c r="J207" i="1"/>
  <c r="L207" i="1"/>
  <c r="N207" i="1"/>
  <c r="I207" i="1"/>
  <c r="G207" i="1"/>
  <c r="M207" i="1"/>
  <c r="F208" i="1"/>
  <c r="K207" i="1"/>
  <c r="H208" i="1" l="1"/>
  <c r="J208" i="1"/>
  <c r="E208" i="1"/>
  <c r="L208" i="1"/>
  <c r="N208" i="1"/>
  <c r="I208" i="1"/>
  <c r="G208" i="1"/>
  <c r="M208" i="1"/>
  <c r="F209" i="1"/>
  <c r="K208" i="1"/>
  <c r="E209" i="1" l="1"/>
  <c r="H209" i="1"/>
  <c r="J209" i="1"/>
  <c r="L209" i="1"/>
  <c r="N209" i="1"/>
  <c r="I209" i="1"/>
  <c r="G209" i="1"/>
  <c r="M209" i="1"/>
  <c r="F210" i="1"/>
  <c r="K209" i="1"/>
  <c r="E210" i="1" l="1"/>
  <c r="J210" i="1"/>
  <c r="H210" i="1"/>
  <c r="L210" i="1"/>
  <c r="N210" i="1"/>
  <c r="I210" i="1"/>
  <c r="G210" i="1"/>
  <c r="M210" i="1"/>
  <c r="F211" i="1"/>
  <c r="K210" i="1"/>
  <c r="E211" i="1" l="1"/>
  <c r="H211" i="1"/>
  <c r="J211" i="1"/>
  <c r="L211" i="1"/>
  <c r="N211" i="1"/>
  <c r="I211" i="1"/>
  <c r="G211" i="1"/>
  <c r="M211" i="1"/>
  <c r="F212" i="1"/>
  <c r="K211" i="1"/>
  <c r="H212" i="1" l="1"/>
  <c r="E212" i="1"/>
  <c r="J212" i="1"/>
  <c r="L212" i="1"/>
  <c r="N212" i="1"/>
  <c r="I212" i="1"/>
  <c r="G212" i="1"/>
  <c r="M212" i="1"/>
  <c r="F213" i="1"/>
  <c r="K212" i="1"/>
  <c r="E213" i="1" l="1"/>
  <c r="H213" i="1"/>
  <c r="J213" i="1"/>
  <c r="L213" i="1"/>
  <c r="N213" i="1"/>
  <c r="I213" i="1"/>
  <c r="G213" i="1"/>
  <c r="M213" i="1"/>
  <c r="F214" i="1"/>
  <c r="K213" i="1"/>
  <c r="E214" i="1" l="1"/>
  <c r="H214" i="1"/>
  <c r="J214" i="1"/>
  <c r="L214" i="1"/>
  <c r="N214" i="1"/>
  <c r="I214" i="1"/>
  <c r="G214" i="1"/>
  <c r="M214" i="1"/>
  <c r="F215" i="1"/>
  <c r="K214" i="1"/>
  <c r="H215" i="1" l="1"/>
  <c r="E215" i="1"/>
  <c r="J215" i="1"/>
  <c r="L215" i="1"/>
  <c r="N215" i="1"/>
  <c r="I215" i="1"/>
  <c r="G215" i="1"/>
  <c r="M215" i="1"/>
  <c r="F216" i="1"/>
  <c r="K215" i="1"/>
  <c r="E216" i="1" l="1"/>
  <c r="H216" i="1"/>
  <c r="J216" i="1"/>
  <c r="L216" i="1"/>
  <c r="N216" i="1"/>
  <c r="I216" i="1"/>
  <c r="G216" i="1"/>
  <c r="M216" i="1"/>
  <c r="F217" i="1"/>
  <c r="K216" i="1"/>
  <c r="E217" i="1" l="1"/>
  <c r="H217" i="1"/>
  <c r="J217" i="1"/>
  <c r="L217" i="1"/>
  <c r="N217" i="1"/>
  <c r="I217" i="1"/>
  <c r="G217" i="1"/>
  <c r="M217" i="1"/>
  <c r="F218" i="1"/>
  <c r="K217" i="1"/>
  <c r="E218" i="1" l="1"/>
  <c r="H218" i="1"/>
  <c r="J218" i="1"/>
  <c r="L218" i="1"/>
  <c r="N218" i="1"/>
  <c r="I218" i="1"/>
  <c r="G218" i="1"/>
  <c r="M218" i="1"/>
  <c r="F219" i="1"/>
  <c r="K218" i="1"/>
  <c r="E219" i="1" l="1"/>
  <c r="H219" i="1"/>
  <c r="J219" i="1"/>
  <c r="L219" i="1"/>
  <c r="N219" i="1"/>
  <c r="I219" i="1"/>
  <c r="G219" i="1"/>
  <c r="M219" i="1"/>
  <c r="F220" i="1"/>
  <c r="K219" i="1"/>
  <c r="E220" i="1" l="1"/>
  <c r="H220" i="1"/>
  <c r="J220" i="1"/>
  <c r="L220" i="1"/>
  <c r="N220" i="1"/>
  <c r="I220" i="1"/>
  <c r="G220" i="1"/>
  <c r="M220" i="1"/>
  <c r="F221" i="1"/>
  <c r="K220" i="1"/>
  <c r="E221" i="1" l="1"/>
  <c r="H221" i="1"/>
  <c r="J221" i="1"/>
  <c r="L221" i="1"/>
  <c r="N221" i="1"/>
  <c r="I221" i="1"/>
  <c r="G221" i="1"/>
  <c r="M221" i="1"/>
  <c r="F222" i="1"/>
  <c r="K221" i="1"/>
  <c r="E222" i="1" l="1"/>
  <c r="J222" i="1"/>
  <c r="H222" i="1"/>
  <c r="L222" i="1"/>
  <c r="N222" i="1"/>
  <c r="I222" i="1"/>
  <c r="G222" i="1"/>
  <c r="M222" i="1"/>
  <c r="F223" i="1"/>
  <c r="K222" i="1"/>
  <c r="H223" i="1" l="1"/>
  <c r="E223" i="1"/>
  <c r="J223" i="1"/>
  <c r="L223" i="1"/>
  <c r="N223" i="1"/>
  <c r="I223" i="1"/>
  <c r="G223" i="1"/>
  <c r="M223" i="1"/>
  <c r="F224" i="1"/>
  <c r="K223" i="1"/>
  <c r="E224" i="1" l="1"/>
  <c r="J224" i="1"/>
  <c r="H224" i="1"/>
  <c r="L224" i="1"/>
  <c r="N224" i="1"/>
  <c r="I224" i="1"/>
  <c r="G224" i="1"/>
  <c r="M224" i="1"/>
  <c r="F225" i="1"/>
  <c r="K224" i="1"/>
  <c r="E225" i="1" l="1"/>
  <c r="H225" i="1"/>
  <c r="J225" i="1"/>
  <c r="L225" i="1"/>
  <c r="N225" i="1"/>
  <c r="I225" i="1"/>
  <c r="G225" i="1"/>
  <c r="M225" i="1"/>
  <c r="F226" i="1"/>
  <c r="K225" i="1"/>
  <c r="H226" i="1" l="1"/>
  <c r="E226" i="1"/>
  <c r="J226" i="1"/>
  <c r="L226" i="1"/>
  <c r="N226" i="1"/>
  <c r="I226" i="1"/>
  <c r="G226" i="1"/>
  <c r="M226" i="1"/>
  <c r="F227" i="1"/>
  <c r="K226" i="1"/>
  <c r="E227" i="1" l="1"/>
  <c r="J227" i="1"/>
  <c r="H227" i="1"/>
  <c r="L227" i="1"/>
  <c r="N227" i="1"/>
  <c r="I227" i="1"/>
  <c r="G227" i="1"/>
  <c r="M227" i="1"/>
  <c r="F228" i="1"/>
  <c r="K227" i="1"/>
  <c r="H228" i="1" l="1"/>
  <c r="E228" i="1"/>
  <c r="J228" i="1"/>
  <c r="L228" i="1"/>
  <c r="N228" i="1"/>
  <c r="I228" i="1"/>
  <c r="G228" i="1"/>
  <c r="M228" i="1"/>
  <c r="F229" i="1"/>
  <c r="K228" i="1"/>
  <c r="E229" i="1" l="1"/>
  <c r="H229" i="1"/>
  <c r="J229" i="1"/>
  <c r="L229" i="1"/>
  <c r="N229" i="1"/>
  <c r="I229" i="1"/>
  <c r="G229" i="1"/>
  <c r="M229" i="1"/>
  <c r="F230" i="1"/>
  <c r="K229" i="1"/>
  <c r="E230" i="1" l="1"/>
  <c r="J230" i="1"/>
  <c r="H230" i="1"/>
  <c r="L230" i="1"/>
  <c r="N230" i="1"/>
  <c r="I230" i="1"/>
  <c r="G230" i="1"/>
  <c r="M230" i="1"/>
  <c r="F231" i="1"/>
  <c r="K230" i="1"/>
  <c r="H231" i="1" l="1"/>
  <c r="E231" i="1"/>
  <c r="J231" i="1"/>
  <c r="L231" i="1"/>
  <c r="N231" i="1"/>
  <c r="I231" i="1"/>
  <c r="G231" i="1"/>
  <c r="M231" i="1"/>
  <c r="F232" i="1"/>
  <c r="K231" i="1"/>
  <c r="J232" i="1" l="1"/>
  <c r="E232" i="1"/>
  <c r="H232" i="1"/>
  <c r="L232" i="1"/>
  <c r="N232" i="1"/>
  <c r="I232" i="1"/>
  <c r="G232" i="1"/>
  <c r="M232" i="1"/>
  <c r="F233" i="1"/>
  <c r="K232" i="1"/>
  <c r="E233" i="1" l="1"/>
  <c r="H233" i="1"/>
  <c r="J233" i="1"/>
  <c r="L233" i="1"/>
  <c r="N233" i="1"/>
  <c r="I233" i="1"/>
  <c r="G233" i="1"/>
  <c r="M233" i="1"/>
  <c r="F234" i="1"/>
  <c r="K233" i="1"/>
  <c r="E234" i="1" l="1"/>
  <c r="H234" i="1"/>
  <c r="J234" i="1"/>
  <c r="L234" i="1"/>
  <c r="N234" i="1"/>
  <c r="I234" i="1"/>
  <c r="G234" i="1"/>
  <c r="M234" i="1"/>
  <c r="F235" i="1"/>
  <c r="K234" i="1"/>
  <c r="E235" i="1" l="1"/>
  <c r="H235" i="1"/>
  <c r="J235" i="1"/>
  <c r="L235" i="1"/>
  <c r="N235" i="1"/>
  <c r="I235" i="1"/>
  <c r="G235" i="1"/>
  <c r="M235" i="1"/>
  <c r="F236" i="1"/>
  <c r="K235" i="1"/>
  <c r="E236" i="1" l="1"/>
  <c r="H236" i="1"/>
  <c r="J236" i="1"/>
  <c r="L236" i="1"/>
  <c r="N236" i="1"/>
  <c r="I236" i="1"/>
  <c r="G236" i="1"/>
  <c r="M236" i="1"/>
  <c r="F237" i="1"/>
  <c r="K236" i="1"/>
  <c r="E237" i="1" l="1"/>
  <c r="H237" i="1"/>
  <c r="J237" i="1"/>
  <c r="L237" i="1"/>
  <c r="N237" i="1"/>
  <c r="I237" i="1"/>
  <c r="G237" i="1"/>
  <c r="M237" i="1"/>
  <c r="F238" i="1"/>
  <c r="K237" i="1"/>
  <c r="E238" i="1" l="1"/>
  <c r="H238" i="1"/>
  <c r="J238" i="1"/>
  <c r="L238" i="1"/>
  <c r="N238" i="1"/>
  <c r="I238" i="1"/>
  <c r="G238" i="1"/>
  <c r="M238" i="1"/>
  <c r="F239" i="1"/>
  <c r="K238" i="1"/>
  <c r="H239" i="1" l="1"/>
  <c r="E239" i="1"/>
  <c r="J239" i="1"/>
  <c r="L239" i="1"/>
  <c r="N239" i="1"/>
  <c r="I239" i="1"/>
  <c r="G239" i="1"/>
  <c r="M239" i="1"/>
  <c r="F240" i="1"/>
  <c r="K239" i="1"/>
  <c r="E240" i="1" l="1"/>
  <c r="H240" i="1"/>
  <c r="J240" i="1"/>
  <c r="L240" i="1"/>
  <c r="N240" i="1"/>
  <c r="I240" i="1"/>
  <c r="G240" i="1"/>
  <c r="M240" i="1"/>
  <c r="F241" i="1"/>
  <c r="K240" i="1"/>
  <c r="E241" i="1" l="1"/>
  <c r="H241" i="1"/>
  <c r="J241" i="1"/>
  <c r="L241" i="1"/>
  <c r="N241" i="1"/>
  <c r="I241" i="1"/>
  <c r="G241" i="1"/>
  <c r="M241" i="1"/>
  <c r="F242" i="1"/>
  <c r="K241" i="1"/>
  <c r="E242" i="1" l="1"/>
  <c r="H242" i="1"/>
  <c r="J242" i="1"/>
  <c r="L242" i="1"/>
  <c r="N242" i="1"/>
  <c r="I242" i="1"/>
  <c r="G242" i="1"/>
  <c r="M242" i="1"/>
  <c r="F243" i="1"/>
  <c r="K242" i="1"/>
  <c r="E243" i="1" l="1"/>
  <c r="J243" i="1"/>
  <c r="H243" i="1"/>
  <c r="L243" i="1"/>
  <c r="N243" i="1"/>
  <c r="I243" i="1"/>
  <c r="G243" i="1"/>
  <c r="M243" i="1"/>
  <c r="F244" i="1"/>
  <c r="K243" i="1"/>
  <c r="E244" i="1" l="1"/>
  <c r="H244" i="1"/>
  <c r="J244" i="1"/>
  <c r="L244" i="1"/>
  <c r="N244" i="1"/>
  <c r="I244" i="1"/>
  <c r="G244" i="1"/>
  <c r="M244" i="1"/>
  <c r="F245" i="1"/>
  <c r="K244" i="1"/>
  <c r="E245" i="1" l="1"/>
  <c r="H245" i="1"/>
  <c r="J245" i="1"/>
  <c r="L245" i="1"/>
  <c r="N245" i="1"/>
  <c r="I245" i="1"/>
  <c r="G245" i="1"/>
  <c r="M245" i="1"/>
  <c r="F246" i="1"/>
  <c r="E246" i="1" s="1"/>
  <c r="K245" i="1"/>
  <c r="H246" i="1" l="1"/>
  <c r="G246" i="1"/>
  <c r="N246" i="1"/>
  <c r="J246" i="1"/>
  <c r="L246" i="1"/>
  <c r="M246" i="1"/>
  <c r="K246" i="1"/>
  <c r="I246" i="1"/>
  <c r="K34" i="1" l="1"/>
  <c r="K35" i="1" l="1"/>
  <c r="K36" i="1" l="1"/>
  <c r="K37" i="1" l="1"/>
  <c r="K38" i="1" l="1"/>
  <c r="K39" i="1" l="1"/>
  <c r="K40" i="1" l="1"/>
  <c r="K41" i="1" l="1"/>
  <c r="K42" i="1" l="1"/>
  <c r="K43" i="1" l="1"/>
  <c r="M43" i="1" l="1"/>
  <c r="L4" i="1" l="1"/>
  <c r="I4" i="1" l="1"/>
  <c r="G5" i="1" s="1"/>
  <c r="E5" i="1" s="1"/>
  <c r="K5" i="1"/>
  <c r="J5" i="1" l="1"/>
  <c r="L5" i="1" s="1"/>
  <c r="K6" i="1" s="1"/>
  <c r="N5" i="1"/>
  <c r="I5" i="1" l="1"/>
  <c r="G6" i="1" s="1"/>
  <c r="E6" i="1" s="1"/>
  <c r="J6" i="1" l="1"/>
  <c r="L6" i="1" s="1"/>
  <c r="N6" i="1"/>
  <c r="K7" i="1" l="1"/>
  <c r="I6" i="1"/>
  <c r="G7" i="1" s="1"/>
  <c r="E7" i="1" s="1"/>
  <c r="J7" i="1" l="1"/>
  <c r="L7" i="1" s="1"/>
  <c r="N7" i="1"/>
  <c r="I7" i="1" l="1"/>
  <c r="G8" i="1" s="1"/>
  <c r="E8" i="1" s="1"/>
  <c r="K8" i="1"/>
  <c r="J8" i="1" l="1"/>
  <c r="L8" i="1" s="1"/>
  <c r="N8" i="1"/>
  <c r="I8" i="1" l="1"/>
  <c r="K9" i="1"/>
  <c r="M8" i="1" l="1"/>
  <c r="G9" i="1"/>
  <c r="E9" i="1" s="1"/>
  <c r="J9" i="1" l="1"/>
  <c r="L9" i="1" s="1"/>
  <c r="N9" i="1"/>
  <c r="I9" i="1" l="1"/>
  <c r="G10" i="1" s="1"/>
  <c r="E10" i="1" s="1"/>
  <c r="K10" i="1"/>
  <c r="J10" i="1" l="1"/>
  <c r="L10" i="1" s="1"/>
  <c r="N10" i="1"/>
  <c r="K11" i="1" l="1"/>
  <c r="I10" i="1"/>
  <c r="G11" i="1" s="1"/>
  <c r="E11" i="1" s="1"/>
  <c r="J11" i="1" l="1"/>
  <c r="L11" i="1" s="1"/>
  <c r="N11" i="1"/>
  <c r="I11" i="1" l="1"/>
  <c r="G12" i="1" s="1"/>
  <c r="E12" i="1" s="1"/>
  <c r="K12" i="1"/>
  <c r="J12" i="1" l="1"/>
  <c r="L12" i="1" s="1"/>
  <c r="N12" i="1"/>
  <c r="I12" i="1" l="1"/>
  <c r="K13" i="1"/>
  <c r="G13" i="1" l="1"/>
  <c r="E13" i="1" s="1"/>
  <c r="J13" i="1" s="1"/>
  <c r="L13" i="1" s="1"/>
  <c r="M12" i="1"/>
  <c r="N13" i="1" l="1"/>
  <c r="I13" i="1"/>
  <c r="K14" i="1"/>
  <c r="M13" i="1" l="1"/>
  <c r="G14" i="1"/>
  <c r="E14" i="1" l="1"/>
  <c r="N14" i="1"/>
  <c r="J14" i="1" l="1"/>
  <c r="L14" i="1" s="1"/>
  <c r="I14" i="1" l="1"/>
  <c r="G15" i="1" s="1"/>
  <c r="K15" i="1"/>
  <c r="E15" i="1"/>
  <c r="N15" i="1" l="1"/>
  <c r="J15" i="1"/>
  <c r="L15" i="1" s="1"/>
  <c r="I15" i="1" l="1"/>
  <c r="G16" i="1" s="1"/>
  <c r="K16" i="1"/>
  <c r="E16" i="1"/>
  <c r="N16" i="1" l="1"/>
  <c r="J16" i="1"/>
  <c r="L16" i="1" s="1"/>
  <c r="I16" i="1" l="1"/>
  <c r="G17" i="1" s="1"/>
  <c r="K17" i="1"/>
  <c r="E17" i="1"/>
  <c r="N17" i="1" l="1"/>
  <c r="J17" i="1"/>
  <c r="L17" i="1" s="1"/>
  <c r="I17" i="1" l="1"/>
  <c r="G18" i="1" s="1"/>
  <c r="K18" i="1"/>
  <c r="E18" i="1"/>
  <c r="N18" i="1" l="1"/>
  <c r="J18" i="1"/>
  <c r="L18" i="1" s="1"/>
  <c r="K19" i="1" l="1"/>
  <c r="I18" i="1"/>
  <c r="G19" i="1" s="1"/>
  <c r="E19" i="1"/>
  <c r="N19" i="1" l="1"/>
  <c r="J19" i="1"/>
  <c r="L19" i="1" s="1"/>
  <c r="I19" i="1" s="1"/>
  <c r="G20" i="1" s="1"/>
  <c r="K20" i="1" l="1"/>
  <c r="N20" i="1" s="1"/>
  <c r="E20" i="1"/>
  <c r="J20" i="1" l="1"/>
  <c r="L20" i="1" s="1"/>
  <c r="I20" i="1" s="1"/>
  <c r="G21" i="1" s="1"/>
  <c r="K21" i="1" l="1"/>
  <c r="N21" i="1" s="1"/>
  <c r="E21" i="1"/>
  <c r="J21" i="1" l="1"/>
  <c r="L21" i="1" s="1"/>
  <c r="I21" i="1" l="1"/>
  <c r="G22" i="1" s="1"/>
  <c r="K22" i="1"/>
  <c r="E22" i="1"/>
  <c r="N22" i="1" l="1"/>
  <c r="J22" i="1"/>
  <c r="L22" i="1" s="1"/>
  <c r="I22" i="1" l="1"/>
  <c r="G23" i="1" s="1"/>
  <c r="K23" i="1"/>
  <c r="E23" i="1"/>
  <c r="N23" i="1" l="1"/>
  <c r="J23" i="1"/>
  <c r="L23" i="1" s="1"/>
  <c r="I23" i="1" l="1"/>
  <c r="G24" i="1" s="1"/>
  <c r="K24" i="1"/>
  <c r="M23" i="1"/>
  <c r="N24" i="1" l="1"/>
  <c r="E24" i="1"/>
  <c r="J24" i="1" l="1"/>
  <c r="L24" i="1" s="1"/>
  <c r="K25" i="1" l="1"/>
  <c r="I24" i="1"/>
  <c r="G25" i="1" s="1"/>
  <c r="N25" i="1" s="1"/>
  <c r="E25" i="1"/>
  <c r="J25" i="1" l="1"/>
  <c r="L25" i="1" s="1"/>
  <c r="I25" i="1" l="1"/>
  <c r="G26" i="1" s="1"/>
  <c r="K26" i="1"/>
  <c r="E26" i="1"/>
  <c r="N26" i="1" l="1"/>
  <c r="J26" i="1"/>
  <c r="L26" i="1" s="1"/>
  <c r="I26" i="1" l="1"/>
  <c r="G27" i="1" s="1"/>
  <c r="K27" i="1"/>
  <c r="E27" i="1"/>
  <c r="N27" i="1" l="1"/>
  <c r="J27" i="1"/>
  <c r="L27" i="1" s="1"/>
  <c r="I27" i="1" l="1"/>
  <c r="G28" i="1" s="1"/>
  <c r="K28" i="1"/>
  <c r="E28" i="1"/>
  <c r="N28" i="1" l="1"/>
  <c r="J28" i="1"/>
  <c r="L28" i="1" s="1"/>
  <c r="I28" i="1" l="1"/>
  <c r="G29" i="1" s="1"/>
  <c r="K29" i="1"/>
  <c r="E29" i="1"/>
  <c r="N29" i="1" l="1"/>
  <c r="J29" i="1"/>
  <c r="L29" i="1" s="1"/>
  <c r="K30" i="1" l="1"/>
  <c r="I29" i="1"/>
  <c r="G30" i="1" s="1"/>
  <c r="N30" i="1" s="1"/>
  <c r="E30" i="1"/>
  <c r="J30" i="1" l="1"/>
  <c r="L30" i="1" s="1"/>
  <c r="I30" i="1" l="1"/>
  <c r="G31" i="1" s="1"/>
  <c r="K31" i="1"/>
  <c r="E31" i="1"/>
  <c r="N31" i="1" l="1"/>
  <c r="J31" i="1"/>
  <c r="L31" i="1" s="1"/>
  <c r="I31" i="1" l="1"/>
  <c r="G32" i="1" s="1"/>
  <c r="K32" i="1"/>
  <c r="E32" i="1"/>
  <c r="N32" i="1" l="1"/>
  <c r="J32" i="1"/>
  <c r="L32" i="1" s="1"/>
  <c r="K33" i="1" s="1"/>
  <c r="I32" i="1" l="1"/>
  <c r="G33" i="1" s="1"/>
  <c r="N33" i="1" s="1"/>
  <c r="E33" i="1"/>
  <c r="J33" i="1" l="1"/>
  <c r="L33" i="1" s="1"/>
  <c r="I33" i="1" s="1"/>
  <c r="M33" i="1" s="1"/>
</calcChain>
</file>

<file path=xl/sharedStrings.xml><?xml version="1.0" encoding="utf-8"?>
<sst xmlns="http://schemas.openxmlformats.org/spreadsheetml/2006/main" count="41" uniqueCount="25">
  <si>
    <t>Terms:</t>
  </si>
  <si>
    <t>Present Value:</t>
  </si>
  <si>
    <t>n</t>
  </si>
  <si>
    <t>Kt</t>
  </si>
  <si>
    <t>Deposit</t>
  </si>
  <si>
    <t>Interest(j)</t>
  </si>
  <si>
    <t>Interest (i)</t>
  </si>
  <si>
    <t>Interest Rate(i):</t>
  </si>
  <si>
    <t>Interest Rate(j):</t>
  </si>
  <si>
    <t>Balance</t>
  </si>
  <si>
    <t>AV</t>
  </si>
  <si>
    <t>Level Payment:</t>
  </si>
  <si>
    <t>Level:</t>
  </si>
  <si>
    <t>Net Interest</t>
  </si>
  <si>
    <t>Principal Repayment:</t>
  </si>
  <si>
    <t>F</t>
  </si>
  <si>
    <t>T</t>
  </si>
  <si>
    <t>Level Deposit:</t>
  </si>
  <si>
    <t>Lump Sum:</t>
  </si>
  <si>
    <t>K</t>
  </si>
  <si>
    <t>Original:</t>
  </si>
  <si>
    <t>Interest:</t>
  </si>
  <si>
    <t>PR:</t>
  </si>
  <si>
    <t>OB: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</si>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</sst>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46"/>
  <sheetViews>
    <sheetView tabSelected="1" zoomScale="115" zoomScaleNormal="134" workbookViewId="0">
      <selection activeCell="B3" sqref="B3"/>
    </sheetView>
  </sheetViews>
  <sheetFormatPr defaultRowHeight="14.25" x14ac:dyDescent="0.45"/>
  <cols>
    <col min="1" max="1" width="17.46484375" customWidth="1"/>
    <col min="8" max="8" width="17.73046875" customWidth="1"/>
    <col min="9" max="9" width="14.59765625" customWidth="1"/>
    <col min="14" max="14" width="9.19921875" bestFit="1" customWidth="1"/>
    <col min="15" max="15" width="11.73046875" bestFit="1" customWidth="1"/>
    <col min="16" max="16" width="10.19921875" customWidth="1"/>
    <col min="18" max="18" width="13.06640625" customWidth="1"/>
    <col min="23" max="23" width="12.33203125" customWidth="1"/>
  </cols>
  <sheetData>
    <row r="1" spans="1:30" x14ac:dyDescent="0.45">
      <c r="A1" t="s">
        <v>0</v>
      </c>
      <c r="B1">
        <v>30</v>
      </c>
      <c r="E1" t="s">
        <v>12</v>
      </c>
      <c r="R1" t="s">
        <v>0</v>
      </c>
      <c r="S1">
        <v>9</v>
      </c>
      <c r="V1" t="s">
        <v>20</v>
      </c>
    </row>
    <row r="2" spans="1:30" x14ac:dyDescent="0.45">
      <c r="A2" t="s">
        <v>1</v>
      </c>
      <c r="B2">
        <v>500000</v>
      </c>
      <c r="E2" t="s">
        <v>3</v>
      </c>
      <c r="F2" t="s">
        <v>2</v>
      </c>
      <c r="G2" t="s">
        <v>6</v>
      </c>
      <c r="H2" t="s">
        <v>14</v>
      </c>
      <c r="I2" t="s">
        <v>9</v>
      </c>
      <c r="J2" t="s">
        <v>4</v>
      </c>
      <c r="K2" t="s">
        <v>5</v>
      </c>
      <c r="L2" t="s">
        <v>10</v>
      </c>
      <c r="N2" t="s">
        <v>13</v>
      </c>
      <c r="R2" t="s">
        <v>1</v>
      </c>
      <c r="S2">
        <v>50000</v>
      </c>
      <c r="V2" t="s">
        <v>2</v>
      </c>
      <c r="W2" t="s">
        <v>19</v>
      </c>
      <c r="X2" t="s">
        <v>21</v>
      </c>
      <c r="Y2" t="s">
        <v>22</v>
      </c>
      <c r="Z2" t="s">
        <v>23</v>
      </c>
      <c r="AB2" t="s">
        <v>4</v>
      </c>
      <c r="AC2" t="s">
        <v>24</v>
      </c>
      <c r="AD2" t="s">
        <v>10</v>
      </c>
    </row>
    <row r="3" spans="1:30" x14ac:dyDescent="0.45">
      <c r="A3" t="s">
        <v>7</v>
      </c>
      <c r="B3">
        <v>0.1</v>
      </c>
      <c r="E3">
        <v>0</v>
      </c>
      <c r="F3" s="1">
        <v>0</v>
      </c>
      <c r="G3">
        <v>0</v>
      </c>
      <c r="H3">
        <f>E3</f>
        <v>0</v>
      </c>
      <c r="I3">
        <f>B2-E3</f>
        <v>500000</v>
      </c>
      <c r="J3">
        <v>0</v>
      </c>
      <c r="K3">
        <v>0</v>
      </c>
      <c r="L3">
        <f>IF(F3&lt;=$B$1, J3+K3,"")</f>
        <v>0</v>
      </c>
      <c r="N3">
        <v>0</v>
      </c>
      <c r="R3" t="s">
        <v>7</v>
      </c>
      <c r="S3">
        <v>0.1</v>
      </c>
      <c r="V3">
        <v>0</v>
      </c>
      <c r="W3">
        <v>0</v>
      </c>
      <c r="X3">
        <v>0</v>
      </c>
      <c r="Y3">
        <v>0</v>
      </c>
      <c r="Z3">
        <v>50000</v>
      </c>
      <c r="AB3">
        <f>W3-X3-Y3</f>
        <v>0</v>
      </c>
      <c r="AC3">
        <v>0</v>
      </c>
      <c r="AD3">
        <v>0</v>
      </c>
    </row>
    <row r="4" spans="1:30" x14ac:dyDescent="0.45">
      <c r="A4" t="s">
        <v>8</v>
      </c>
      <c r="B4">
        <v>2.1000000000000001E-2</v>
      </c>
      <c r="E4" s="2">
        <f>IF((F4&lt;=$B$1), IF($C$5="T", $B$5, IF($C$6="T", $B$6+G4+H4, "")),"")</f>
        <v>62133.100158718029</v>
      </c>
      <c r="F4">
        <f t="shared" ref="F4:F19" si="0">IF(F3&lt;$B$1,F3+1,"")</f>
        <v>1</v>
      </c>
      <c r="G4">
        <f t="shared" ref="G4:G19" si="1">IF(F4&lt;=$B$1, I3*$B$3, "")</f>
        <v>50000</v>
      </c>
      <c r="H4" s="5">
        <f>IF(F4&lt;=$B$1, IF($C$7="F", 0, IF($C$7 = "T", $B$7, "")),"")</f>
        <v>0</v>
      </c>
      <c r="I4">
        <f>IF(F4&lt;=$B$1, IF(L4="0", -(L3+K4+E4-G4)+I3, I3-H4), "")</f>
        <v>500000</v>
      </c>
      <c r="J4">
        <f>IF(F4&lt;=$B$1, IF($C$5="T", E4-G4, IF($C$6="T", $B$6, "")),"")</f>
        <v>12133.100158718029</v>
      </c>
      <c r="K4" s="2">
        <f>IF(F4&lt;=$B$1, L3*$B$4, "")</f>
        <v>0</v>
      </c>
      <c r="L4" s="2">
        <f>IF(F4&lt;=$B$1, IF(L3+E4-G4&gt;=0, L3+J4+K4, "0"), "")</f>
        <v>12133.100158718029</v>
      </c>
      <c r="M4" s="3" t="str">
        <f t="shared" ref="M4:M18" si="2">IF(F4=$B$1, INT(I4-L4),"")</f>
        <v/>
      </c>
      <c r="N4" s="4">
        <f t="shared" ref="N4:N67" si="3">IF(F4&lt;=$B$1, G4-K4,"")</f>
        <v>50000</v>
      </c>
      <c r="R4" t="s">
        <v>8</v>
      </c>
      <c r="S4">
        <v>0.04</v>
      </c>
      <c r="V4">
        <v>1</v>
      </c>
      <c r="W4">
        <v>9556</v>
      </c>
      <c r="X4">
        <f>Z3*$S$3</f>
        <v>5000</v>
      </c>
      <c r="Y4">
        <v>0</v>
      </c>
      <c r="Z4">
        <v>50000</v>
      </c>
      <c r="AB4">
        <f>W4-X4-Y4</f>
        <v>4556</v>
      </c>
      <c r="AC4">
        <f>AD3*$S$4</f>
        <v>0</v>
      </c>
      <c r="AD4">
        <f>AD3+AB4+AC4</f>
        <v>4556</v>
      </c>
    </row>
    <row r="5" spans="1:30" x14ac:dyDescent="0.45">
      <c r="A5" t="s">
        <v>11</v>
      </c>
      <c r="B5">
        <f>B2*B4/((1+B4)^(B1)-1)+B2*B3</f>
        <v>62133.100158718029</v>
      </c>
      <c r="C5" s="5" t="s">
        <v>16</v>
      </c>
      <c r="E5" s="2">
        <f t="shared" ref="E5:E68" si="4">IF((F5&lt;=$B$1), IF($C$5="T", $B$5, IF($C$6="T", $B$6+G5+H5, "")),"")</f>
        <v>62133.100158718029</v>
      </c>
      <c r="F5">
        <f t="shared" si="0"/>
        <v>2</v>
      </c>
      <c r="G5">
        <f t="shared" si="1"/>
        <v>50000</v>
      </c>
      <c r="H5" s="5">
        <f t="shared" ref="H5:H68" si="5">IF(F5&lt;=$B$1, IF($C$7="F", 0, IF($C$7 = "T", $B$7, "")),"")</f>
        <v>0</v>
      </c>
      <c r="I5">
        <f t="shared" ref="I5:I68" si="6">IF(F5&lt;=$B$1, IF(L5="0", -(L4+K5+E5-G5)+I4, I4-H5), "")</f>
        <v>500000</v>
      </c>
      <c r="J5">
        <f t="shared" ref="J5:J68" si="7">IF(F5&lt;=$B$1, IF($C$5="T", E5-G5, IF($C$6="T", $B$6, "")),"")</f>
        <v>12133.100158718029</v>
      </c>
      <c r="K5" s="2">
        <f t="shared" ref="K5:K19" si="8">IF(F5&lt;=$B$1, L4*$B$4, "")</f>
        <v>254.79510333307863</v>
      </c>
      <c r="L5" s="2">
        <f t="shared" ref="L5:L68" si="9">IF(F5&lt;=$B$1, IF(L4+E5-G5&gt;=0, L4+J5+K5, "0"), "")</f>
        <v>24520.995420769137</v>
      </c>
      <c r="M5" s="3" t="str">
        <f t="shared" si="2"/>
        <v/>
      </c>
      <c r="N5" s="4">
        <f t="shared" si="3"/>
        <v>49745.204896666924</v>
      </c>
      <c r="R5" t="s">
        <v>11</v>
      </c>
      <c r="T5" s="5" t="s">
        <v>16</v>
      </c>
      <c r="V5">
        <v>2</v>
      </c>
      <c r="W5">
        <v>9556</v>
      </c>
      <c r="X5">
        <f t="shared" ref="X5:X12" si="10">Z4*$S$3</f>
        <v>5000</v>
      </c>
      <c r="Y5">
        <v>0</v>
      </c>
      <c r="Z5">
        <v>50000</v>
      </c>
      <c r="AB5">
        <f t="shared" ref="AB5:AB12" si="11">W5-X5-Y5</f>
        <v>4556</v>
      </c>
      <c r="AC5">
        <f t="shared" ref="AC5:AC12" si="12">AD4*$S$4</f>
        <v>182.24</v>
      </c>
      <c r="AD5">
        <f t="shared" ref="AD5:AD12" si="13">AD4+AB5+AC5</f>
        <v>9294.24</v>
      </c>
    </row>
    <row r="6" spans="1:30" x14ac:dyDescent="0.45">
      <c r="A6" t="s">
        <v>17</v>
      </c>
      <c r="B6">
        <f>B8*B4/((1+B4)^(B1)-1)</f>
        <v>18.199650238077044</v>
      </c>
      <c r="C6" s="5" t="s">
        <v>15</v>
      </c>
      <c r="E6" s="2">
        <f t="shared" si="4"/>
        <v>62133.100158718029</v>
      </c>
      <c r="F6">
        <f t="shared" si="0"/>
        <v>3</v>
      </c>
      <c r="G6">
        <f t="shared" si="1"/>
        <v>50000</v>
      </c>
      <c r="H6" s="5">
        <f t="shared" si="5"/>
        <v>0</v>
      </c>
      <c r="I6">
        <f t="shared" si="6"/>
        <v>500000</v>
      </c>
      <c r="J6">
        <f t="shared" si="7"/>
        <v>12133.100158718029</v>
      </c>
      <c r="K6" s="2">
        <f t="shared" si="8"/>
        <v>514.94090383615196</v>
      </c>
      <c r="L6" s="2">
        <f t="shared" si="9"/>
        <v>37169.036483323325</v>
      </c>
      <c r="M6" s="3" t="str">
        <f t="shared" si="2"/>
        <v/>
      </c>
      <c r="N6" s="4">
        <f t="shared" si="3"/>
        <v>49485.059096163845</v>
      </c>
      <c r="R6" t="s">
        <v>17</v>
      </c>
      <c r="T6" s="5" t="s">
        <v>15</v>
      </c>
      <c r="V6">
        <v>3</v>
      </c>
      <c r="W6">
        <v>9556</v>
      </c>
      <c r="X6">
        <f t="shared" si="10"/>
        <v>5000</v>
      </c>
      <c r="Y6">
        <v>0</v>
      </c>
      <c r="Z6">
        <v>50000</v>
      </c>
      <c r="AB6">
        <f t="shared" si="11"/>
        <v>4556</v>
      </c>
      <c r="AC6">
        <f t="shared" si="12"/>
        <v>371.76960000000003</v>
      </c>
      <c r="AD6">
        <f t="shared" si="13"/>
        <v>14222.009599999999</v>
      </c>
    </row>
    <row r="7" spans="1:30" x14ac:dyDescent="0.45">
      <c r="A7" t="s">
        <v>14</v>
      </c>
      <c r="B7">
        <v>50</v>
      </c>
      <c r="C7" s="5" t="s">
        <v>15</v>
      </c>
      <c r="E7" s="2">
        <f t="shared" si="4"/>
        <v>62133.100158718029</v>
      </c>
      <c r="F7">
        <f t="shared" si="0"/>
        <v>4</v>
      </c>
      <c r="G7">
        <f t="shared" si="1"/>
        <v>50000</v>
      </c>
      <c r="H7" s="5">
        <f t="shared" si="5"/>
        <v>0</v>
      </c>
      <c r="I7">
        <f t="shared" si="6"/>
        <v>500000</v>
      </c>
      <c r="J7">
        <f t="shared" si="7"/>
        <v>12133.100158718029</v>
      </c>
      <c r="K7" s="2">
        <f t="shared" si="8"/>
        <v>780.54976614978989</v>
      </c>
      <c r="L7" s="2">
        <f t="shared" si="9"/>
        <v>50082.686408191141</v>
      </c>
      <c r="M7" s="3" t="str">
        <f t="shared" si="2"/>
        <v/>
      </c>
      <c r="N7" s="4">
        <f t="shared" si="3"/>
        <v>49219.450233850213</v>
      </c>
      <c r="R7" t="s">
        <v>14</v>
      </c>
      <c r="S7">
        <v>100</v>
      </c>
      <c r="T7" s="5" t="s">
        <v>15</v>
      </c>
      <c r="V7">
        <v>4</v>
      </c>
      <c r="W7">
        <v>9556</v>
      </c>
      <c r="X7">
        <f t="shared" si="10"/>
        <v>5000</v>
      </c>
      <c r="Y7">
        <v>2000</v>
      </c>
      <c r="Z7">
        <v>48000</v>
      </c>
      <c r="AB7">
        <f t="shared" si="11"/>
        <v>2556</v>
      </c>
      <c r="AC7">
        <f t="shared" si="12"/>
        <v>568.88038399999994</v>
      </c>
      <c r="AD7">
        <f t="shared" si="13"/>
        <v>17346.889983999998</v>
      </c>
    </row>
    <row r="8" spans="1:30" x14ac:dyDescent="0.45">
      <c r="A8" t="s">
        <v>18</v>
      </c>
      <c r="B8">
        <v>750</v>
      </c>
      <c r="E8" s="2">
        <f t="shared" si="4"/>
        <v>62133.100158718029</v>
      </c>
      <c r="F8">
        <f t="shared" si="0"/>
        <v>5</v>
      </c>
      <c r="G8">
        <f t="shared" si="1"/>
        <v>50000</v>
      </c>
      <c r="H8" s="5">
        <f t="shared" si="5"/>
        <v>0</v>
      </c>
      <c r="I8">
        <f t="shared" si="6"/>
        <v>500000</v>
      </c>
      <c r="J8">
        <f t="shared" si="7"/>
        <v>12133.100158718029</v>
      </c>
      <c r="K8" s="2">
        <f t="shared" si="8"/>
        <v>1051.7364145720139</v>
      </c>
      <c r="L8" s="2">
        <f t="shared" si="9"/>
        <v>63267.522981481183</v>
      </c>
      <c r="M8" s="3" t="str">
        <f t="shared" si="2"/>
        <v/>
      </c>
      <c r="N8" s="4">
        <f t="shared" si="3"/>
        <v>48948.263585427987</v>
      </c>
      <c r="R8" t="s">
        <v>18</v>
      </c>
      <c r="S8">
        <v>500</v>
      </c>
      <c r="V8">
        <v>5</v>
      </c>
      <c r="W8">
        <v>9556</v>
      </c>
      <c r="X8">
        <f t="shared" si="10"/>
        <v>4800</v>
      </c>
      <c r="Y8">
        <v>2000</v>
      </c>
      <c r="Z8">
        <v>46000</v>
      </c>
      <c r="AB8">
        <f t="shared" si="11"/>
        <v>2756</v>
      </c>
      <c r="AC8">
        <f t="shared" si="12"/>
        <v>693.87559935999991</v>
      </c>
      <c r="AD8">
        <f t="shared" si="13"/>
        <v>20796.765583359997</v>
      </c>
    </row>
    <row r="9" spans="1:30" x14ac:dyDescent="0.45">
      <c r="E9" s="2">
        <f t="shared" si="4"/>
        <v>62133.100158718029</v>
      </c>
      <c r="F9">
        <f t="shared" si="0"/>
        <v>6</v>
      </c>
      <c r="G9">
        <f t="shared" si="1"/>
        <v>50000</v>
      </c>
      <c r="H9" s="5">
        <f t="shared" si="5"/>
        <v>0</v>
      </c>
      <c r="I9">
        <f t="shared" si="6"/>
        <v>500000</v>
      </c>
      <c r="J9">
        <f t="shared" si="7"/>
        <v>12133.100158718029</v>
      </c>
      <c r="K9" s="2">
        <f t="shared" si="8"/>
        <v>1328.6179826111049</v>
      </c>
      <c r="L9" s="2">
        <f t="shared" si="9"/>
        <v>76729.241122810316</v>
      </c>
      <c r="M9" s="3" t="str">
        <f t="shared" si="2"/>
        <v/>
      </c>
      <c r="N9" s="4">
        <f t="shared" si="3"/>
        <v>48671.382017388896</v>
      </c>
      <c r="V9">
        <v>6</v>
      </c>
      <c r="W9">
        <v>9556</v>
      </c>
      <c r="X9">
        <f t="shared" si="10"/>
        <v>4600</v>
      </c>
      <c r="Y9">
        <v>2000</v>
      </c>
      <c r="Z9">
        <v>44000</v>
      </c>
      <c r="AB9">
        <f t="shared" si="11"/>
        <v>2956</v>
      </c>
      <c r="AC9">
        <f t="shared" si="12"/>
        <v>831.87062333439985</v>
      </c>
      <c r="AD9">
        <f t="shared" si="13"/>
        <v>24584.636206694395</v>
      </c>
    </row>
    <row r="10" spans="1:30" x14ac:dyDescent="0.45">
      <c r="E10" s="2">
        <f t="shared" si="4"/>
        <v>62133.100158718029</v>
      </c>
      <c r="F10">
        <f t="shared" si="0"/>
        <v>7</v>
      </c>
      <c r="G10">
        <f t="shared" si="1"/>
        <v>50000</v>
      </c>
      <c r="H10" s="5">
        <f t="shared" si="5"/>
        <v>0</v>
      </c>
      <c r="I10">
        <f t="shared" si="6"/>
        <v>500000</v>
      </c>
      <c r="J10">
        <f t="shared" si="7"/>
        <v>12133.100158718029</v>
      </c>
      <c r="K10" s="2">
        <f t="shared" si="8"/>
        <v>1611.3140635790166</v>
      </c>
      <c r="L10" s="2">
        <f t="shared" si="9"/>
        <v>90473.655345107371</v>
      </c>
      <c r="M10" s="3" t="str">
        <f t="shared" si="2"/>
        <v/>
      </c>
      <c r="N10" s="4">
        <f t="shared" si="3"/>
        <v>48388.685936420981</v>
      </c>
      <c r="V10">
        <v>7</v>
      </c>
      <c r="W10">
        <v>9556</v>
      </c>
      <c r="X10">
        <f t="shared" si="10"/>
        <v>4400</v>
      </c>
      <c r="Y10">
        <v>2000</v>
      </c>
      <c r="Z10">
        <v>42000</v>
      </c>
      <c r="AB10">
        <f t="shared" si="11"/>
        <v>3156</v>
      </c>
      <c r="AC10">
        <f t="shared" si="12"/>
        <v>983.38544826777581</v>
      </c>
      <c r="AD10">
        <f t="shared" si="13"/>
        <v>28724.021654962169</v>
      </c>
    </row>
    <row r="11" spans="1:30" x14ac:dyDescent="0.45">
      <c r="E11" s="2">
        <f t="shared" si="4"/>
        <v>62133.100158718029</v>
      </c>
      <c r="F11">
        <f t="shared" si="0"/>
        <v>8</v>
      </c>
      <c r="G11">
        <f t="shared" si="1"/>
        <v>50000</v>
      </c>
      <c r="H11" s="5">
        <f t="shared" si="5"/>
        <v>0</v>
      </c>
      <c r="I11">
        <f t="shared" si="6"/>
        <v>500000</v>
      </c>
      <c r="J11">
        <f t="shared" si="7"/>
        <v>12133.100158718029</v>
      </c>
      <c r="K11" s="2">
        <f t="shared" si="8"/>
        <v>1899.9467622472548</v>
      </c>
      <c r="L11" s="2">
        <f t="shared" si="9"/>
        <v>104506.70226607267</v>
      </c>
      <c r="M11" s="3" t="str">
        <f t="shared" si="2"/>
        <v/>
      </c>
      <c r="N11" s="4">
        <f t="shared" si="3"/>
        <v>48100.053237752742</v>
      </c>
      <c r="V11">
        <v>8</v>
      </c>
      <c r="W11">
        <v>9556</v>
      </c>
      <c r="X11">
        <f t="shared" si="10"/>
        <v>4200</v>
      </c>
      <c r="Y11">
        <v>0</v>
      </c>
      <c r="Z11">
        <v>42000</v>
      </c>
      <c r="AB11">
        <f t="shared" si="11"/>
        <v>5356</v>
      </c>
      <c r="AC11">
        <f t="shared" si="12"/>
        <v>1148.9608661984869</v>
      </c>
      <c r="AD11">
        <f t="shared" si="13"/>
        <v>35228.982521160659</v>
      </c>
    </row>
    <row r="12" spans="1:30" x14ac:dyDescent="0.45">
      <c r="E12" s="2">
        <f t="shared" si="4"/>
        <v>62133.100158718029</v>
      </c>
      <c r="F12">
        <f t="shared" si="0"/>
        <v>9</v>
      </c>
      <c r="G12">
        <f t="shared" si="1"/>
        <v>50000</v>
      </c>
      <c r="H12" s="5">
        <f t="shared" si="5"/>
        <v>0</v>
      </c>
      <c r="I12">
        <f t="shared" si="6"/>
        <v>500000</v>
      </c>
      <c r="J12">
        <f t="shared" si="7"/>
        <v>12133.100158718029</v>
      </c>
      <c r="K12" s="2">
        <f t="shared" si="8"/>
        <v>2194.6407475875262</v>
      </c>
      <c r="L12" s="2">
        <f t="shared" si="9"/>
        <v>118834.44317237822</v>
      </c>
      <c r="M12" s="3" t="str">
        <f t="shared" si="2"/>
        <v/>
      </c>
      <c r="N12" s="4">
        <f t="shared" si="3"/>
        <v>47805.359252412476</v>
      </c>
      <c r="V12">
        <v>9</v>
      </c>
      <c r="W12">
        <v>9556</v>
      </c>
      <c r="X12">
        <f t="shared" si="10"/>
        <v>4200</v>
      </c>
      <c r="Y12">
        <v>0</v>
      </c>
      <c r="Z12">
        <v>42000</v>
      </c>
      <c r="AB12">
        <f t="shared" si="11"/>
        <v>5356</v>
      </c>
      <c r="AC12">
        <f t="shared" si="12"/>
        <v>1409.1593008464263</v>
      </c>
      <c r="AD12">
        <f t="shared" si="13"/>
        <v>41994.141822007085</v>
      </c>
    </row>
    <row r="13" spans="1:30" x14ac:dyDescent="0.45">
      <c r="E13" s="2">
        <f t="shared" si="4"/>
        <v>62133.100158718029</v>
      </c>
      <c r="F13">
        <f t="shared" si="0"/>
        <v>10</v>
      </c>
      <c r="G13">
        <f t="shared" si="1"/>
        <v>50000</v>
      </c>
      <c r="H13" s="5">
        <f t="shared" si="5"/>
        <v>0</v>
      </c>
      <c r="I13">
        <f t="shared" si="6"/>
        <v>500000</v>
      </c>
      <c r="J13">
        <f t="shared" si="7"/>
        <v>12133.100158718029</v>
      </c>
      <c r="K13" s="2">
        <f t="shared" si="8"/>
        <v>2495.5233066199426</v>
      </c>
      <c r="L13" s="2">
        <f t="shared" si="9"/>
        <v>133463.06663771617</v>
      </c>
      <c r="M13" s="3" t="str">
        <f t="shared" si="2"/>
        <v/>
      </c>
      <c r="N13" s="4">
        <f t="shared" si="3"/>
        <v>47504.476693380057</v>
      </c>
    </row>
    <row r="14" spans="1:30" x14ac:dyDescent="0.45">
      <c r="E14" s="2">
        <f t="shared" si="4"/>
        <v>62133.100158718029</v>
      </c>
      <c r="F14">
        <f t="shared" si="0"/>
        <v>11</v>
      </c>
      <c r="G14">
        <f t="shared" si="1"/>
        <v>50000</v>
      </c>
      <c r="H14" s="5">
        <f t="shared" si="5"/>
        <v>0</v>
      </c>
      <c r="I14">
        <f t="shared" si="6"/>
        <v>500000</v>
      </c>
      <c r="J14">
        <f t="shared" si="7"/>
        <v>12133.100158718029</v>
      </c>
      <c r="K14" s="2">
        <f t="shared" si="8"/>
        <v>2802.7243993920397</v>
      </c>
      <c r="L14" s="2">
        <f t="shared" si="9"/>
        <v>148398.89119582623</v>
      </c>
      <c r="M14" s="3" t="str">
        <f t="shared" si="2"/>
        <v/>
      </c>
      <c r="N14" s="4">
        <f t="shared" si="3"/>
        <v>47197.275600607958</v>
      </c>
    </row>
    <row r="15" spans="1:30" x14ac:dyDescent="0.45">
      <c r="E15" s="2">
        <f t="shared" si="4"/>
        <v>62133.100158718029</v>
      </c>
      <c r="F15">
        <f t="shared" si="0"/>
        <v>12</v>
      </c>
      <c r="G15">
        <f t="shared" si="1"/>
        <v>50000</v>
      </c>
      <c r="H15" s="5">
        <f t="shared" si="5"/>
        <v>0</v>
      </c>
      <c r="I15">
        <f t="shared" si="6"/>
        <v>500000</v>
      </c>
      <c r="J15">
        <f t="shared" si="7"/>
        <v>12133.100158718029</v>
      </c>
      <c r="K15" s="2">
        <f t="shared" si="8"/>
        <v>3116.3767151123511</v>
      </c>
      <c r="L15" s="2">
        <f t="shared" si="9"/>
        <v>163648.36806965663</v>
      </c>
      <c r="M15" s="3" t="str">
        <f t="shared" si="2"/>
        <v/>
      </c>
      <c r="N15" s="4">
        <f t="shared" si="3"/>
        <v>46883.623284887646</v>
      </c>
    </row>
    <row r="16" spans="1:30" x14ac:dyDescent="0.45">
      <c r="E16" s="2">
        <f t="shared" si="4"/>
        <v>62133.100158718029</v>
      </c>
      <c r="F16">
        <f t="shared" si="0"/>
        <v>13</v>
      </c>
      <c r="G16">
        <f t="shared" si="1"/>
        <v>50000</v>
      </c>
      <c r="H16" s="5">
        <f t="shared" si="5"/>
        <v>0</v>
      </c>
      <c r="I16">
        <f t="shared" si="6"/>
        <v>500000</v>
      </c>
      <c r="J16">
        <f t="shared" si="7"/>
        <v>12133.100158718029</v>
      </c>
      <c r="K16" s="2">
        <f t="shared" si="8"/>
        <v>3436.6157294627897</v>
      </c>
      <c r="L16" s="2">
        <f t="shared" si="9"/>
        <v>179218.08395783746</v>
      </c>
      <c r="M16" s="3" t="str">
        <f t="shared" si="2"/>
        <v/>
      </c>
      <c r="N16" s="4">
        <f t="shared" si="3"/>
        <v>46563.384270537208</v>
      </c>
    </row>
    <row r="17" spans="5:14" x14ac:dyDescent="0.45">
      <c r="E17" s="2">
        <f t="shared" si="4"/>
        <v>62133.100158718029</v>
      </c>
      <c r="F17">
        <f t="shared" si="0"/>
        <v>14</v>
      </c>
      <c r="G17">
        <f t="shared" si="1"/>
        <v>50000</v>
      </c>
      <c r="H17" s="5">
        <f t="shared" si="5"/>
        <v>0</v>
      </c>
      <c r="I17">
        <f t="shared" si="6"/>
        <v>500000</v>
      </c>
      <c r="J17">
        <f t="shared" si="7"/>
        <v>12133.100158718029</v>
      </c>
      <c r="K17" s="2">
        <f t="shared" si="8"/>
        <v>3763.579763114587</v>
      </c>
      <c r="L17" s="2">
        <f t="shared" si="9"/>
        <v>195114.76387967009</v>
      </c>
      <c r="M17" s="3" t="str">
        <f t="shared" si="2"/>
        <v/>
      </c>
      <c r="N17" s="4">
        <f t="shared" si="3"/>
        <v>46236.420236885417</v>
      </c>
    </row>
    <row r="18" spans="5:14" x14ac:dyDescent="0.45">
      <c r="E18" s="2">
        <f t="shared" si="4"/>
        <v>62133.100158718029</v>
      </c>
      <c r="F18">
        <f t="shared" si="0"/>
        <v>15</v>
      </c>
      <c r="G18">
        <f t="shared" si="1"/>
        <v>50000</v>
      </c>
      <c r="H18" s="5">
        <f t="shared" si="5"/>
        <v>0</v>
      </c>
      <c r="I18">
        <f t="shared" si="6"/>
        <v>500000</v>
      </c>
      <c r="J18">
        <f t="shared" si="7"/>
        <v>12133.100158718029</v>
      </c>
      <c r="K18" s="2">
        <f t="shared" si="8"/>
        <v>4097.4100414730719</v>
      </c>
      <c r="L18" s="2">
        <f t="shared" si="9"/>
        <v>211345.27407986121</v>
      </c>
      <c r="M18" s="3" t="str">
        <f t="shared" si="2"/>
        <v/>
      </c>
      <c r="N18" s="4">
        <f t="shared" si="3"/>
        <v>45902.589958526929</v>
      </c>
    </row>
    <row r="19" spans="5:14" x14ac:dyDescent="0.45">
      <c r="E19" s="2">
        <f t="shared" si="4"/>
        <v>62133.100158718029</v>
      </c>
      <c r="F19">
        <f t="shared" si="0"/>
        <v>16</v>
      </c>
      <c r="G19">
        <f t="shared" si="1"/>
        <v>50000</v>
      </c>
      <c r="H19" s="5">
        <f t="shared" si="5"/>
        <v>0</v>
      </c>
      <c r="I19">
        <f t="shared" si="6"/>
        <v>500000</v>
      </c>
      <c r="J19">
        <f t="shared" si="7"/>
        <v>12133.100158718029</v>
      </c>
      <c r="K19" s="2">
        <f t="shared" si="8"/>
        <v>4438.2507556770852</v>
      </c>
      <c r="L19" s="2">
        <f t="shared" si="9"/>
        <v>227916.62499425633</v>
      </c>
      <c r="M19" s="3" t="str">
        <f t="shared" ref="M19:M68" si="14">IF(F19=$B$1, INT(I19-L19),"")</f>
        <v/>
      </c>
      <c r="N19" s="4">
        <f t="shared" si="3"/>
        <v>45561.749244322913</v>
      </c>
    </row>
    <row r="20" spans="5:14" x14ac:dyDescent="0.45">
      <c r="E20" s="2">
        <f t="shared" si="4"/>
        <v>62133.100158718029</v>
      </c>
      <c r="F20">
        <f t="shared" ref="F20:F68" si="15">IF(F19&lt;$B$1,F19+1,"")</f>
        <v>17</v>
      </c>
      <c r="G20">
        <f t="shared" ref="G20:G68" si="16">IF(F20&lt;=$B$1, I19*$B$3, "")</f>
        <v>50000</v>
      </c>
      <c r="H20" s="5">
        <f t="shared" si="5"/>
        <v>0</v>
      </c>
      <c r="I20">
        <f t="shared" si="6"/>
        <v>500000</v>
      </c>
      <c r="J20">
        <f t="shared" si="7"/>
        <v>12133.100158718029</v>
      </c>
      <c r="K20" s="2">
        <f t="shared" ref="K20:K68" si="17">IF(F20&lt;=$B$1, L19*$B$4, "")</f>
        <v>4786.2491248793831</v>
      </c>
      <c r="L20" s="2">
        <f t="shared" si="9"/>
        <v>244835.97427785376</v>
      </c>
      <c r="M20" s="3" t="str">
        <f t="shared" si="14"/>
        <v/>
      </c>
      <c r="N20" s="4">
        <f t="shared" si="3"/>
        <v>45213.750875120619</v>
      </c>
    </row>
    <row r="21" spans="5:14" x14ac:dyDescent="0.45">
      <c r="E21" s="2">
        <f t="shared" si="4"/>
        <v>62133.100158718029</v>
      </c>
      <c r="F21">
        <f t="shared" si="15"/>
        <v>18</v>
      </c>
      <c r="G21">
        <f t="shared" si="16"/>
        <v>50000</v>
      </c>
      <c r="H21" s="5">
        <f t="shared" si="5"/>
        <v>0</v>
      </c>
      <c r="I21">
        <f t="shared" si="6"/>
        <v>500000</v>
      </c>
      <c r="J21">
        <f t="shared" si="7"/>
        <v>12133.100158718029</v>
      </c>
      <c r="K21" s="2">
        <f t="shared" si="17"/>
        <v>5141.555459834929</v>
      </c>
      <c r="L21" s="2">
        <f t="shared" si="9"/>
        <v>262110.62989640672</v>
      </c>
      <c r="M21" s="3" t="str">
        <f t="shared" si="14"/>
        <v/>
      </c>
      <c r="N21" s="4">
        <f t="shared" si="3"/>
        <v>44858.444540165074</v>
      </c>
    </row>
    <row r="22" spans="5:14" x14ac:dyDescent="0.45">
      <c r="E22" s="2">
        <f t="shared" si="4"/>
        <v>62133.100158718029</v>
      </c>
      <c r="F22">
        <f t="shared" si="15"/>
        <v>19</v>
      </c>
      <c r="G22">
        <f t="shared" si="16"/>
        <v>50000</v>
      </c>
      <c r="H22" s="5">
        <f t="shared" si="5"/>
        <v>0</v>
      </c>
      <c r="I22">
        <f t="shared" si="6"/>
        <v>500000</v>
      </c>
      <c r="J22">
        <f t="shared" si="7"/>
        <v>12133.100158718029</v>
      </c>
      <c r="K22" s="2">
        <f t="shared" si="17"/>
        <v>5504.3232278245414</v>
      </c>
      <c r="L22" s="2">
        <f t="shared" si="9"/>
        <v>279748.05328294926</v>
      </c>
      <c r="M22" s="3" t="str">
        <f t="shared" si="14"/>
        <v/>
      </c>
      <c r="N22" s="4">
        <f t="shared" si="3"/>
        <v>44495.676772175459</v>
      </c>
    </row>
    <row r="23" spans="5:14" x14ac:dyDescent="0.45">
      <c r="E23" s="2">
        <f t="shared" si="4"/>
        <v>62133.100158718029</v>
      </c>
      <c r="F23">
        <f t="shared" si="15"/>
        <v>20</v>
      </c>
      <c r="G23">
        <f t="shared" si="16"/>
        <v>50000</v>
      </c>
      <c r="H23" s="5">
        <f t="shared" si="5"/>
        <v>0</v>
      </c>
      <c r="I23">
        <f t="shared" si="6"/>
        <v>500000</v>
      </c>
      <c r="J23">
        <f t="shared" si="7"/>
        <v>12133.100158718029</v>
      </c>
      <c r="K23" s="2">
        <f t="shared" si="17"/>
        <v>5874.7091189419352</v>
      </c>
      <c r="L23" s="2">
        <f t="shared" si="9"/>
        <v>297755.86256060918</v>
      </c>
      <c r="M23" s="3" t="str">
        <f t="shared" si="14"/>
        <v/>
      </c>
      <c r="N23" s="4">
        <f t="shared" si="3"/>
        <v>44125.290881058063</v>
      </c>
    </row>
    <row r="24" spans="5:14" x14ac:dyDescent="0.45">
      <c r="E24" s="2">
        <f t="shared" si="4"/>
        <v>62133.100158718029</v>
      </c>
      <c r="F24">
        <f t="shared" si="15"/>
        <v>21</v>
      </c>
      <c r="G24">
        <f t="shared" si="16"/>
        <v>50000</v>
      </c>
      <c r="H24" s="5">
        <f t="shared" si="5"/>
        <v>0</v>
      </c>
      <c r="I24">
        <f t="shared" si="6"/>
        <v>500000</v>
      </c>
      <c r="J24">
        <f t="shared" si="7"/>
        <v>12133.100158718029</v>
      </c>
      <c r="K24" s="2">
        <f t="shared" si="17"/>
        <v>6252.8731137727927</v>
      </c>
      <c r="L24" s="2">
        <f t="shared" si="9"/>
        <v>316141.83583309996</v>
      </c>
      <c r="M24" s="3" t="str">
        <f t="shared" si="14"/>
        <v/>
      </c>
      <c r="N24" s="4">
        <f t="shared" si="3"/>
        <v>43747.126886227205</v>
      </c>
    </row>
    <row r="25" spans="5:14" x14ac:dyDescent="0.45">
      <c r="E25" s="2">
        <f t="shared" si="4"/>
        <v>62133.100158718029</v>
      </c>
      <c r="F25">
        <f t="shared" si="15"/>
        <v>22</v>
      </c>
      <c r="G25">
        <f t="shared" si="16"/>
        <v>50000</v>
      </c>
      <c r="H25" s="5">
        <f t="shared" si="5"/>
        <v>0</v>
      </c>
      <c r="I25">
        <f t="shared" si="6"/>
        <v>500000</v>
      </c>
      <c r="J25">
        <f t="shared" si="7"/>
        <v>12133.100158718029</v>
      </c>
      <c r="K25" s="2">
        <f t="shared" si="17"/>
        <v>6638.9785524950994</v>
      </c>
      <c r="L25" s="2">
        <f t="shared" si="9"/>
        <v>334913.91454431304</v>
      </c>
      <c r="M25" s="3" t="str">
        <f t="shared" si="14"/>
        <v/>
      </c>
      <c r="N25" s="4">
        <f t="shared" si="3"/>
        <v>43361.0214475049</v>
      </c>
    </row>
    <row r="26" spans="5:14" x14ac:dyDescent="0.45">
      <c r="E26" s="2">
        <f t="shared" si="4"/>
        <v>62133.100158718029</v>
      </c>
      <c r="F26">
        <f t="shared" si="15"/>
        <v>23</v>
      </c>
      <c r="G26">
        <f t="shared" si="16"/>
        <v>50000</v>
      </c>
      <c r="H26" s="5">
        <f t="shared" si="5"/>
        <v>0</v>
      </c>
      <c r="I26">
        <f t="shared" si="6"/>
        <v>500000</v>
      </c>
      <c r="J26">
        <f t="shared" si="7"/>
        <v>12133.100158718029</v>
      </c>
      <c r="K26" s="2">
        <f t="shared" si="17"/>
        <v>7033.1922054305742</v>
      </c>
      <c r="L26" s="2">
        <f t="shared" si="9"/>
        <v>354080.20690846164</v>
      </c>
      <c r="M26" s="3" t="str">
        <f t="shared" si="14"/>
        <v/>
      </c>
      <c r="N26" s="4">
        <f t="shared" si="3"/>
        <v>42966.807794569424</v>
      </c>
    </row>
    <row r="27" spans="5:14" x14ac:dyDescent="0.45">
      <c r="E27" s="2">
        <f t="shared" si="4"/>
        <v>62133.100158718029</v>
      </c>
      <c r="F27">
        <f t="shared" si="15"/>
        <v>24</v>
      </c>
      <c r="G27">
        <f t="shared" si="16"/>
        <v>50000</v>
      </c>
      <c r="H27" s="5">
        <f t="shared" si="5"/>
        <v>0</v>
      </c>
      <c r="I27">
        <f t="shared" si="6"/>
        <v>500000</v>
      </c>
      <c r="J27">
        <f t="shared" si="7"/>
        <v>12133.100158718029</v>
      </c>
      <c r="K27" s="2">
        <f t="shared" si="17"/>
        <v>7435.6843450776951</v>
      </c>
      <c r="L27" s="2">
        <f t="shared" si="9"/>
        <v>373648.99141225737</v>
      </c>
      <c r="M27" s="3" t="str">
        <f t="shared" si="14"/>
        <v/>
      </c>
      <c r="N27" s="4">
        <f t="shared" si="3"/>
        <v>42564.315654922306</v>
      </c>
    </row>
    <row r="28" spans="5:14" x14ac:dyDescent="0.45">
      <c r="E28" s="2">
        <f t="shared" si="4"/>
        <v>62133.100158718029</v>
      </c>
      <c r="F28">
        <f t="shared" si="15"/>
        <v>25</v>
      </c>
      <c r="G28">
        <f t="shared" si="16"/>
        <v>50000</v>
      </c>
      <c r="H28" s="5">
        <f t="shared" si="5"/>
        <v>0</v>
      </c>
      <c r="I28">
        <f t="shared" si="6"/>
        <v>500000</v>
      </c>
      <c r="J28">
        <f t="shared" si="7"/>
        <v>12133.100158718029</v>
      </c>
      <c r="K28" s="2">
        <f t="shared" si="17"/>
        <v>7846.6288196574051</v>
      </c>
      <c r="L28" s="2">
        <f t="shared" si="9"/>
        <v>393628.72039063281</v>
      </c>
      <c r="M28" s="3" t="str">
        <f t="shared" si="14"/>
        <v/>
      </c>
      <c r="N28" s="4">
        <f t="shared" si="3"/>
        <v>42153.371180342598</v>
      </c>
    </row>
    <row r="29" spans="5:14" x14ac:dyDescent="0.45">
      <c r="E29" s="2">
        <f t="shared" si="4"/>
        <v>62133.100158718029</v>
      </c>
      <c r="F29">
        <f t="shared" si="15"/>
        <v>26</v>
      </c>
      <c r="G29">
        <f t="shared" si="16"/>
        <v>50000</v>
      </c>
      <c r="H29" s="5">
        <f t="shared" si="5"/>
        <v>0</v>
      </c>
      <c r="I29">
        <f t="shared" si="6"/>
        <v>500000</v>
      </c>
      <c r="J29">
        <f t="shared" si="7"/>
        <v>12133.100158718029</v>
      </c>
      <c r="K29" s="2">
        <f t="shared" si="17"/>
        <v>8266.2031282032895</v>
      </c>
      <c r="L29" s="2">
        <f t="shared" si="9"/>
        <v>414028.0236775541</v>
      </c>
      <c r="M29" s="3" t="str">
        <f t="shared" si="14"/>
        <v/>
      </c>
      <c r="N29" s="4">
        <f t="shared" si="3"/>
        <v>41733.796871796709</v>
      </c>
    </row>
    <row r="30" spans="5:14" x14ac:dyDescent="0.45">
      <c r="E30" s="2">
        <f t="shared" si="4"/>
        <v>62133.100158718029</v>
      </c>
      <c r="F30">
        <f t="shared" si="15"/>
        <v>27</v>
      </c>
      <c r="G30">
        <f t="shared" si="16"/>
        <v>50000</v>
      </c>
      <c r="H30" s="5">
        <f t="shared" si="5"/>
        <v>0</v>
      </c>
      <c r="I30">
        <f t="shared" si="6"/>
        <v>500000</v>
      </c>
      <c r="J30">
        <f t="shared" si="7"/>
        <v>12133.100158718029</v>
      </c>
      <c r="K30" s="2">
        <f t="shared" si="17"/>
        <v>8694.5884972286367</v>
      </c>
      <c r="L30" s="2">
        <f t="shared" si="9"/>
        <v>434855.71233350073</v>
      </c>
      <c r="M30" s="3" t="str">
        <f t="shared" si="14"/>
        <v/>
      </c>
      <c r="N30" s="4">
        <f t="shared" si="3"/>
        <v>41305.411502771363</v>
      </c>
    </row>
    <row r="31" spans="5:14" x14ac:dyDescent="0.45">
      <c r="E31" s="2">
        <f t="shared" si="4"/>
        <v>62133.100158718029</v>
      </c>
      <c r="F31">
        <f t="shared" si="15"/>
        <v>28</v>
      </c>
      <c r="G31">
        <f t="shared" si="16"/>
        <v>50000</v>
      </c>
      <c r="H31" s="5">
        <f t="shared" si="5"/>
        <v>0</v>
      </c>
      <c r="I31">
        <f t="shared" si="6"/>
        <v>500000</v>
      </c>
      <c r="J31">
        <f t="shared" si="7"/>
        <v>12133.100158718029</v>
      </c>
      <c r="K31" s="2">
        <f t="shared" si="17"/>
        <v>9131.9699590035161</v>
      </c>
      <c r="L31" s="2">
        <f t="shared" si="9"/>
        <v>456120.78245122224</v>
      </c>
      <c r="M31" s="3" t="str">
        <f t="shared" si="14"/>
        <v/>
      </c>
      <c r="N31" s="4">
        <f t="shared" si="3"/>
        <v>40868.030040996484</v>
      </c>
    </row>
    <row r="32" spans="5:14" x14ac:dyDescent="0.45">
      <c r="E32" s="2">
        <f t="shared" si="4"/>
        <v>62133.100158718029</v>
      </c>
      <c r="F32">
        <f t="shared" si="15"/>
        <v>29</v>
      </c>
      <c r="G32">
        <f t="shared" si="16"/>
        <v>50000</v>
      </c>
      <c r="H32" s="5">
        <f t="shared" si="5"/>
        <v>0</v>
      </c>
      <c r="I32">
        <f t="shared" si="6"/>
        <v>500000</v>
      </c>
      <c r="J32">
        <f t="shared" si="7"/>
        <v>12133.100158718029</v>
      </c>
      <c r="K32" s="2">
        <f t="shared" si="17"/>
        <v>9578.536431475668</v>
      </c>
      <c r="L32" s="2">
        <f t="shared" si="9"/>
        <v>477832.41904141591</v>
      </c>
      <c r="M32" s="3" t="str">
        <f t="shared" si="14"/>
        <v/>
      </c>
      <c r="N32" s="4">
        <f t="shared" si="3"/>
        <v>40421.463568524334</v>
      </c>
    </row>
    <row r="33" spans="5:14" x14ac:dyDescent="0.45">
      <c r="E33" s="2">
        <f t="shared" si="4"/>
        <v>62133.100158718029</v>
      </c>
      <c r="F33">
        <f t="shared" si="15"/>
        <v>30</v>
      </c>
      <c r="G33">
        <f t="shared" si="16"/>
        <v>50000</v>
      </c>
      <c r="H33" s="5">
        <f t="shared" si="5"/>
        <v>0</v>
      </c>
      <c r="I33">
        <f t="shared" si="6"/>
        <v>500000</v>
      </c>
      <c r="J33">
        <f t="shared" si="7"/>
        <v>12133.100158718029</v>
      </c>
      <c r="K33" s="2">
        <f t="shared" si="17"/>
        <v>10034.480799869734</v>
      </c>
      <c r="L33" s="2">
        <f t="shared" si="9"/>
        <v>500000.00000000367</v>
      </c>
      <c r="M33" s="3">
        <f t="shared" si="14"/>
        <v>-1</v>
      </c>
      <c r="N33" s="4">
        <f t="shared" si="3"/>
        <v>39965.519200130264</v>
      </c>
    </row>
    <row r="34" spans="5:14" x14ac:dyDescent="0.45">
      <c r="E34" s="2" t="str">
        <f t="shared" si="4"/>
        <v/>
      </c>
      <c r="F34" t="str">
        <f t="shared" si="15"/>
        <v/>
      </c>
      <c r="G34" t="str">
        <f t="shared" si="16"/>
        <v/>
      </c>
      <c r="H34" s="5" t="str">
        <f t="shared" si="5"/>
        <v/>
      </c>
      <c r="I34" t="str">
        <f t="shared" si="6"/>
        <v/>
      </c>
      <c r="J34" t="str">
        <f t="shared" si="7"/>
        <v/>
      </c>
      <c r="K34" s="2" t="str">
        <f t="shared" si="17"/>
        <v/>
      </c>
      <c r="L34" s="2" t="str">
        <f t="shared" si="9"/>
        <v/>
      </c>
      <c r="M34" s="3" t="str">
        <f t="shared" si="14"/>
        <v/>
      </c>
      <c r="N34" s="4" t="str">
        <f t="shared" si="3"/>
        <v/>
      </c>
    </row>
    <row r="35" spans="5:14" x14ac:dyDescent="0.45">
      <c r="E35" s="2" t="str">
        <f t="shared" si="4"/>
        <v/>
      </c>
      <c r="F35" t="str">
        <f t="shared" si="15"/>
        <v/>
      </c>
      <c r="G35" t="str">
        <f t="shared" si="16"/>
        <v/>
      </c>
      <c r="H35" s="5" t="str">
        <f t="shared" si="5"/>
        <v/>
      </c>
      <c r="I35" t="str">
        <f t="shared" si="6"/>
        <v/>
      </c>
      <c r="J35" t="str">
        <f t="shared" si="7"/>
        <v/>
      </c>
      <c r="K35" s="2" t="str">
        <f t="shared" si="17"/>
        <v/>
      </c>
      <c r="L35" s="2" t="str">
        <f t="shared" si="9"/>
        <v/>
      </c>
      <c r="M35" s="3" t="str">
        <f t="shared" si="14"/>
        <v/>
      </c>
      <c r="N35" s="4" t="str">
        <f t="shared" si="3"/>
        <v/>
      </c>
    </row>
    <row r="36" spans="5:14" x14ac:dyDescent="0.45">
      <c r="E36" s="2" t="str">
        <f t="shared" si="4"/>
        <v/>
      </c>
      <c r="F36" t="str">
        <f t="shared" si="15"/>
        <v/>
      </c>
      <c r="G36" t="str">
        <f t="shared" si="16"/>
        <v/>
      </c>
      <c r="H36" s="5" t="str">
        <f t="shared" si="5"/>
        <v/>
      </c>
      <c r="I36" t="str">
        <f t="shared" si="6"/>
        <v/>
      </c>
      <c r="J36" t="str">
        <f t="shared" si="7"/>
        <v/>
      </c>
      <c r="K36" s="2" t="str">
        <f t="shared" si="17"/>
        <v/>
      </c>
      <c r="L36" s="2" t="str">
        <f t="shared" si="9"/>
        <v/>
      </c>
      <c r="M36" s="3" t="str">
        <f t="shared" si="14"/>
        <v/>
      </c>
      <c r="N36" s="4" t="str">
        <f t="shared" si="3"/>
        <v/>
      </c>
    </row>
    <row r="37" spans="5:14" x14ac:dyDescent="0.45">
      <c r="E37" s="2" t="str">
        <f t="shared" si="4"/>
        <v/>
      </c>
      <c r="F37" t="str">
        <f t="shared" si="15"/>
        <v/>
      </c>
      <c r="G37" t="str">
        <f t="shared" si="16"/>
        <v/>
      </c>
      <c r="H37" s="5" t="str">
        <f t="shared" si="5"/>
        <v/>
      </c>
      <c r="I37" t="str">
        <f t="shared" si="6"/>
        <v/>
      </c>
      <c r="J37" t="str">
        <f t="shared" si="7"/>
        <v/>
      </c>
      <c r="K37" s="2" t="str">
        <f t="shared" si="17"/>
        <v/>
      </c>
      <c r="L37" s="2" t="str">
        <f t="shared" si="9"/>
        <v/>
      </c>
      <c r="M37" s="3" t="str">
        <f t="shared" si="14"/>
        <v/>
      </c>
      <c r="N37" s="4" t="str">
        <f t="shared" si="3"/>
        <v/>
      </c>
    </row>
    <row r="38" spans="5:14" x14ac:dyDescent="0.45">
      <c r="E38" s="2" t="str">
        <f t="shared" si="4"/>
        <v/>
      </c>
      <c r="F38" t="str">
        <f t="shared" si="15"/>
        <v/>
      </c>
      <c r="G38" t="str">
        <f t="shared" si="16"/>
        <v/>
      </c>
      <c r="H38" s="5" t="str">
        <f t="shared" si="5"/>
        <v/>
      </c>
      <c r="I38" t="str">
        <f t="shared" si="6"/>
        <v/>
      </c>
      <c r="J38" t="str">
        <f t="shared" si="7"/>
        <v/>
      </c>
      <c r="K38" s="2" t="str">
        <f t="shared" si="17"/>
        <v/>
      </c>
      <c r="L38" s="2" t="str">
        <f t="shared" si="9"/>
        <v/>
      </c>
      <c r="M38" s="3" t="str">
        <f t="shared" si="14"/>
        <v/>
      </c>
      <c r="N38" s="4" t="str">
        <f t="shared" si="3"/>
        <v/>
      </c>
    </row>
    <row r="39" spans="5:14" x14ac:dyDescent="0.45">
      <c r="E39" s="2" t="str">
        <f t="shared" si="4"/>
        <v/>
      </c>
      <c r="F39" t="str">
        <f t="shared" si="15"/>
        <v/>
      </c>
      <c r="G39" t="str">
        <f t="shared" si="16"/>
        <v/>
      </c>
      <c r="H39" s="5" t="str">
        <f t="shared" si="5"/>
        <v/>
      </c>
      <c r="I39" t="str">
        <f t="shared" si="6"/>
        <v/>
      </c>
      <c r="J39" t="str">
        <f t="shared" si="7"/>
        <v/>
      </c>
      <c r="K39" s="2" t="str">
        <f t="shared" si="17"/>
        <v/>
      </c>
      <c r="L39" s="2" t="str">
        <f t="shared" si="9"/>
        <v/>
      </c>
      <c r="M39" s="3" t="str">
        <f t="shared" si="14"/>
        <v/>
      </c>
      <c r="N39" s="4" t="str">
        <f t="shared" si="3"/>
        <v/>
      </c>
    </row>
    <row r="40" spans="5:14" x14ac:dyDescent="0.45">
      <c r="E40" s="2" t="str">
        <f t="shared" si="4"/>
        <v/>
      </c>
      <c r="F40" t="str">
        <f t="shared" si="15"/>
        <v/>
      </c>
      <c r="G40" t="str">
        <f t="shared" si="16"/>
        <v/>
      </c>
      <c r="H40" s="5" t="str">
        <f t="shared" si="5"/>
        <v/>
      </c>
      <c r="I40" t="str">
        <f t="shared" si="6"/>
        <v/>
      </c>
      <c r="J40" t="str">
        <f t="shared" si="7"/>
        <v/>
      </c>
      <c r="K40" s="2" t="str">
        <f t="shared" si="17"/>
        <v/>
      </c>
      <c r="L40" s="2" t="str">
        <f t="shared" si="9"/>
        <v/>
      </c>
      <c r="M40" s="3" t="str">
        <f t="shared" si="14"/>
        <v/>
      </c>
      <c r="N40" s="4" t="str">
        <f t="shared" si="3"/>
        <v/>
      </c>
    </row>
    <row r="41" spans="5:14" x14ac:dyDescent="0.45">
      <c r="E41" s="2" t="str">
        <f t="shared" si="4"/>
        <v/>
      </c>
      <c r="F41" t="str">
        <f t="shared" si="15"/>
        <v/>
      </c>
      <c r="G41" t="str">
        <f t="shared" si="16"/>
        <v/>
      </c>
      <c r="H41" s="5" t="str">
        <f t="shared" si="5"/>
        <v/>
      </c>
      <c r="I41" t="str">
        <f t="shared" si="6"/>
        <v/>
      </c>
      <c r="J41" t="str">
        <f t="shared" si="7"/>
        <v/>
      </c>
      <c r="K41" s="2" t="str">
        <f t="shared" si="17"/>
        <v/>
      </c>
      <c r="L41" s="2" t="str">
        <f t="shared" si="9"/>
        <v/>
      </c>
      <c r="M41" s="3" t="str">
        <f t="shared" si="14"/>
        <v/>
      </c>
      <c r="N41" s="4" t="str">
        <f t="shared" si="3"/>
        <v/>
      </c>
    </row>
    <row r="42" spans="5:14" x14ac:dyDescent="0.45">
      <c r="E42" s="2" t="str">
        <f t="shared" si="4"/>
        <v/>
      </c>
      <c r="F42" t="str">
        <f t="shared" si="15"/>
        <v/>
      </c>
      <c r="G42" t="str">
        <f t="shared" si="16"/>
        <v/>
      </c>
      <c r="H42" s="5" t="str">
        <f t="shared" si="5"/>
        <v/>
      </c>
      <c r="I42" t="str">
        <f t="shared" si="6"/>
        <v/>
      </c>
      <c r="J42" t="str">
        <f t="shared" si="7"/>
        <v/>
      </c>
      <c r="K42" s="2" t="str">
        <f t="shared" si="17"/>
        <v/>
      </c>
      <c r="L42" s="2" t="str">
        <f t="shared" si="9"/>
        <v/>
      </c>
      <c r="M42" s="3" t="str">
        <f t="shared" si="14"/>
        <v/>
      </c>
      <c r="N42" s="4" t="str">
        <f t="shared" si="3"/>
        <v/>
      </c>
    </row>
    <row r="43" spans="5:14" x14ac:dyDescent="0.45">
      <c r="E43" s="2" t="str">
        <f t="shared" si="4"/>
        <v/>
      </c>
      <c r="F43" t="str">
        <f t="shared" si="15"/>
        <v/>
      </c>
      <c r="G43" t="str">
        <f t="shared" si="16"/>
        <v/>
      </c>
      <c r="H43" s="5" t="str">
        <f t="shared" si="5"/>
        <v/>
      </c>
      <c r="I43" t="str">
        <f t="shared" si="6"/>
        <v/>
      </c>
      <c r="J43" t="str">
        <f t="shared" si="7"/>
        <v/>
      </c>
      <c r="K43" s="2" t="str">
        <f t="shared" si="17"/>
        <v/>
      </c>
      <c r="L43" s="2" t="str">
        <f t="shared" si="9"/>
        <v/>
      </c>
      <c r="M43" s="3" t="str">
        <f t="shared" si="14"/>
        <v/>
      </c>
      <c r="N43" s="4" t="str">
        <f t="shared" si="3"/>
        <v/>
      </c>
    </row>
    <row r="44" spans="5:14" x14ac:dyDescent="0.45">
      <c r="E44" s="2" t="str">
        <f t="shared" si="4"/>
        <v/>
      </c>
      <c r="F44" t="str">
        <f t="shared" si="15"/>
        <v/>
      </c>
      <c r="G44" t="str">
        <f t="shared" si="16"/>
        <v/>
      </c>
      <c r="H44" s="5" t="str">
        <f t="shared" si="5"/>
        <v/>
      </c>
      <c r="I44" t="str">
        <f t="shared" si="6"/>
        <v/>
      </c>
      <c r="J44" t="str">
        <f t="shared" si="7"/>
        <v/>
      </c>
      <c r="K44" s="2" t="str">
        <f t="shared" si="17"/>
        <v/>
      </c>
      <c r="L44" s="2" t="str">
        <f t="shared" si="9"/>
        <v/>
      </c>
      <c r="M44" s="3" t="str">
        <f t="shared" si="14"/>
        <v/>
      </c>
      <c r="N44" s="4" t="str">
        <f t="shared" si="3"/>
        <v/>
      </c>
    </row>
    <row r="45" spans="5:14" x14ac:dyDescent="0.45">
      <c r="E45" s="2" t="str">
        <f t="shared" si="4"/>
        <v/>
      </c>
      <c r="F45" t="str">
        <f t="shared" si="15"/>
        <v/>
      </c>
      <c r="G45" t="str">
        <f t="shared" si="16"/>
        <v/>
      </c>
      <c r="H45" s="5" t="str">
        <f t="shared" si="5"/>
        <v/>
      </c>
      <c r="I45" t="str">
        <f t="shared" si="6"/>
        <v/>
      </c>
      <c r="J45" t="str">
        <f t="shared" si="7"/>
        <v/>
      </c>
      <c r="K45" s="2" t="str">
        <f t="shared" si="17"/>
        <v/>
      </c>
      <c r="L45" s="2" t="str">
        <f t="shared" si="9"/>
        <v/>
      </c>
      <c r="M45" s="3" t="str">
        <f t="shared" si="14"/>
        <v/>
      </c>
      <c r="N45" s="4" t="str">
        <f t="shared" si="3"/>
        <v/>
      </c>
    </row>
    <row r="46" spans="5:14" x14ac:dyDescent="0.45">
      <c r="E46" s="2" t="str">
        <f t="shared" si="4"/>
        <v/>
      </c>
      <c r="F46" t="str">
        <f t="shared" si="15"/>
        <v/>
      </c>
      <c r="G46" t="str">
        <f t="shared" si="16"/>
        <v/>
      </c>
      <c r="H46" s="5" t="str">
        <f t="shared" si="5"/>
        <v/>
      </c>
      <c r="I46" t="str">
        <f t="shared" si="6"/>
        <v/>
      </c>
      <c r="J46" t="str">
        <f t="shared" si="7"/>
        <v/>
      </c>
      <c r="K46" s="2" t="str">
        <f t="shared" si="17"/>
        <v/>
      </c>
      <c r="L46" s="2" t="str">
        <f t="shared" si="9"/>
        <v/>
      </c>
      <c r="M46" s="3" t="str">
        <f t="shared" si="14"/>
        <v/>
      </c>
      <c r="N46" s="4" t="str">
        <f t="shared" si="3"/>
        <v/>
      </c>
    </row>
    <row r="47" spans="5:14" x14ac:dyDescent="0.45">
      <c r="E47" s="2" t="str">
        <f t="shared" si="4"/>
        <v/>
      </c>
      <c r="F47" t="str">
        <f t="shared" si="15"/>
        <v/>
      </c>
      <c r="G47" t="str">
        <f t="shared" si="16"/>
        <v/>
      </c>
      <c r="H47" s="5" t="str">
        <f t="shared" si="5"/>
        <v/>
      </c>
      <c r="I47" t="str">
        <f t="shared" si="6"/>
        <v/>
      </c>
      <c r="J47" t="str">
        <f t="shared" si="7"/>
        <v/>
      </c>
      <c r="K47" s="2" t="str">
        <f t="shared" si="17"/>
        <v/>
      </c>
      <c r="L47" s="2" t="str">
        <f t="shared" si="9"/>
        <v/>
      </c>
      <c r="M47" s="3" t="str">
        <f t="shared" si="14"/>
        <v/>
      </c>
      <c r="N47" s="4" t="str">
        <f t="shared" si="3"/>
        <v/>
      </c>
    </row>
    <row r="48" spans="5:14" x14ac:dyDescent="0.45">
      <c r="E48" s="2" t="str">
        <f t="shared" si="4"/>
        <v/>
      </c>
      <c r="F48" t="str">
        <f t="shared" si="15"/>
        <v/>
      </c>
      <c r="G48" t="str">
        <f t="shared" si="16"/>
        <v/>
      </c>
      <c r="H48" s="5" t="str">
        <f t="shared" si="5"/>
        <v/>
      </c>
      <c r="I48" t="str">
        <f t="shared" si="6"/>
        <v/>
      </c>
      <c r="J48" t="str">
        <f t="shared" si="7"/>
        <v/>
      </c>
      <c r="K48" s="2" t="str">
        <f t="shared" si="17"/>
        <v/>
      </c>
      <c r="L48" s="2" t="str">
        <f t="shared" si="9"/>
        <v/>
      </c>
      <c r="M48" s="3" t="str">
        <f t="shared" si="14"/>
        <v/>
      </c>
      <c r="N48" s="4" t="str">
        <f t="shared" si="3"/>
        <v/>
      </c>
    </row>
    <row r="49" spans="5:14" x14ac:dyDescent="0.45">
      <c r="E49" s="2" t="str">
        <f t="shared" si="4"/>
        <v/>
      </c>
      <c r="F49" t="str">
        <f t="shared" si="15"/>
        <v/>
      </c>
      <c r="G49" t="str">
        <f t="shared" si="16"/>
        <v/>
      </c>
      <c r="H49" s="5" t="str">
        <f t="shared" si="5"/>
        <v/>
      </c>
      <c r="I49" t="str">
        <f t="shared" si="6"/>
        <v/>
      </c>
      <c r="J49" t="str">
        <f t="shared" si="7"/>
        <v/>
      </c>
      <c r="K49" s="2" t="str">
        <f t="shared" si="17"/>
        <v/>
      </c>
      <c r="L49" s="2" t="str">
        <f t="shared" si="9"/>
        <v/>
      </c>
      <c r="M49" s="3" t="str">
        <f t="shared" si="14"/>
        <v/>
      </c>
      <c r="N49" s="4" t="str">
        <f t="shared" si="3"/>
        <v/>
      </c>
    </row>
    <row r="50" spans="5:14" x14ac:dyDescent="0.45">
      <c r="E50" s="2" t="str">
        <f t="shared" si="4"/>
        <v/>
      </c>
      <c r="F50" t="str">
        <f t="shared" si="15"/>
        <v/>
      </c>
      <c r="G50" t="str">
        <f t="shared" si="16"/>
        <v/>
      </c>
      <c r="H50" s="5" t="str">
        <f t="shared" si="5"/>
        <v/>
      </c>
      <c r="I50" t="str">
        <f t="shared" si="6"/>
        <v/>
      </c>
      <c r="J50" t="str">
        <f t="shared" si="7"/>
        <v/>
      </c>
      <c r="K50" s="2" t="str">
        <f t="shared" si="17"/>
        <v/>
      </c>
      <c r="L50" s="2" t="str">
        <f t="shared" si="9"/>
        <v/>
      </c>
      <c r="M50" s="3" t="str">
        <f t="shared" si="14"/>
        <v/>
      </c>
      <c r="N50" s="4" t="str">
        <f t="shared" si="3"/>
        <v/>
      </c>
    </row>
    <row r="51" spans="5:14" x14ac:dyDescent="0.45">
      <c r="E51" s="2" t="str">
        <f t="shared" si="4"/>
        <v/>
      </c>
      <c r="F51" t="str">
        <f t="shared" si="15"/>
        <v/>
      </c>
      <c r="G51" t="str">
        <f t="shared" si="16"/>
        <v/>
      </c>
      <c r="H51" s="5" t="str">
        <f t="shared" si="5"/>
        <v/>
      </c>
      <c r="I51" t="str">
        <f t="shared" si="6"/>
        <v/>
      </c>
      <c r="J51" t="str">
        <f t="shared" si="7"/>
        <v/>
      </c>
      <c r="K51" s="2" t="str">
        <f t="shared" si="17"/>
        <v/>
      </c>
      <c r="L51" s="2" t="str">
        <f t="shared" si="9"/>
        <v/>
      </c>
      <c r="M51" s="3" t="str">
        <f t="shared" si="14"/>
        <v/>
      </c>
      <c r="N51" s="4" t="str">
        <f t="shared" si="3"/>
        <v/>
      </c>
    </row>
    <row r="52" spans="5:14" x14ac:dyDescent="0.45">
      <c r="E52" s="2" t="str">
        <f t="shared" si="4"/>
        <v/>
      </c>
      <c r="F52" t="str">
        <f t="shared" si="15"/>
        <v/>
      </c>
      <c r="G52" t="str">
        <f t="shared" si="16"/>
        <v/>
      </c>
      <c r="H52" s="5" t="str">
        <f t="shared" si="5"/>
        <v/>
      </c>
      <c r="I52" t="str">
        <f t="shared" si="6"/>
        <v/>
      </c>
      <c r="J52" t="str">
        <f t="shared" si="7"/>
        <v/>
      </c>
      <c r="K52" s="2" t="str">
        <f t="shared" si="17"/>
        <v/>
      </c>
      <c r="L52" s="2" t="str">
        <f t="shared" si="9"/>
        <v/>
      </c>
      <c r="M52" s="3" t="str">
        <f t="shared" si="14"/>
        <v/>
      </c>
      <c r="N52" s="4" t="str">
        <f t="shared" si="3"/>
        <v/>
      </c>
    </row>
    <row r="53" spans="5:14" x14ac:dyDescent="0.45">
      <c r="E53" s="2" t="str">
        <f t="shared" si="4"/>
        <v/>
      </c>
      <c r="F53" t="str">
        <f t="shared" si="15"/>
        <v/>
      </c>
      <c r="G53" t="str">
        <f t="shared" si="16"/>
        <v/>
      </c>
      <c r="H53" s="5" t="str">
        <f t="shared" si="5"/>
        <v/>
      </c>
      <c r="I53" t="str">
        <f t="shared" si="6"/>
        <v/>
      </c>
      <c r="J53" t="str">
        <f t="shared" si="7"/>
        <v/>
      </c>
      <c r="K53" s="2" t="str">
        <f t="shared" si="17"/>
        <v/>
      </c>
      <c r="L53" s="2" t="str">
        <f t="shared" si="9"/>
        <v/>
      </c>
      <c r="M53" s="3" t="str">
        <f t="shared" si="14"/>
        <v/>
      </c>
      <c r="N53" s="4" t="str">
        <f t="shared" si="3"/>
        <v/>
      </c>
    </row>
    <row r="54" spans="5:14" x14ac:dyDescent="0.45">
      <c r="E54" s="2" t="str">
        <f t="shared" si="4"/>
        <v/>
      </c>
      <c r="F54" t="str">
        <f t="shared" si="15"/>
        <v/>
      </c>
      <c r="G54" t="str">
        <f t="shared" si="16"/>
        <v/>
      </c>
      <c r="H54" s="5" t="str">
        <f t="shared" si="5"/>
        <v/>
      </c>
      <c r="I54" t="str">
        <f t="shared" si="6"/>
        <v/>
      </c>
      <c r="J54" t="str">
        <f t="shared" si="7"/>
        <v/>
      </c>
      <c r="K54" s="2" t="str">
        <f t="shared" si="17"/>
        <v/>
      </c>
      <c r="L54" s="2" t="str">
        <f t="shared" si="9"/>
        <v/>
      </c>
      <c r="M54" s="3" t="str">
        <f t="shared" si="14"/>
        <v/>
      </c>
      <c r="N54" s="4" t="str">
        <f t="shared" si="3"/>
        <v/>
      </c>
    </row>
    <row r="55" spans="5:14" x14ac:dyDescent="0.45">
      <c r="E55" s="2" t="str">
        <f t="shared" si="4"/>
        <v/>
      </c>
      <c r="F55" t="str">
        <f t="shared" si="15"/>
        <v/>
      </c>
      <c r="G55" t="str">
        <f t="shared" si="16"/>
        <v/>
      </c>
      <c r="H55" s="5" t="str">
        <f t="shared" si="5"/>
        <v/>
      </c>
      <c r="I55" t="str">
        <f t="shared" si="6"/>
        <v/>
      </c>
      <c r="J55" t="str">
        <f t="shared" si="7"/>
        <v/>
      </c>
      <c r="K55" s="2" t="str">
        <f t="shared" si="17"/>
        <v/>
      </c>
      <c r="L55" s="2" t="str">
        <f t="shared" si="9"/>
        <v/>
      </c>
      <c r="M55" s="3" t="str">
        <f t="shared" si="14"/>
        <v/>
      </c>
      <c r="N55" s="4" t="str">
        <f t="shared" si="3"/>
        <v/>
      </c>
    </row>
    <row r="56" spans="5:14" x14ac:dyDescent="0.45">
      <c r="E56" s="2" t="str">
        <f t="shared" si="4"/>
        <v/>
      </c>
      <c r="F56" t="str">
        <f t="shared" si="15"/>
        <v/>
      </c>
      <c r="G56" t="str">
        <f t="shared" si="16"/>
        <v/>
      </c>
      <c r="H56" s="5" t="str">
        <f t="shared" si="5"/>
        <v/>
      </c>
      <c r="I56" t="str">
        <f t="shared" si="6"/>
        <v/>
      </c>
      <c r="J56" t="str">
        <f t="shared" si="7"/>
        <v/>
      </c>
      <c r="K56" s="2" t="str">
        <f t="shared" si="17"/>
        <v/>
      </c>
      <c r="L56" s="2" t="str">
        <f t="shared" si="9"/>
        <v/>
      </c>
      <c r="M56" s="3" t="str">
        <f t="shared" si="14"/>
        <v/>
      </c>
      <c r="N56" s="4" t="str">
        <f t="shared" si="3"/>
        <v/>
      </c>
    </row>
    <row r="57" spans="5:14" x14ac:dyDescent="0.45">
      <c r="E57" s="2" t="str">
        <f t="shared" si="4"/>
        <v/>
      </c>
      <c r="F57" t="str">
        <f t="shared" si="15"/>
        <v/>
      </c>
      <c r="G57" t="str">
        <f t="shared" si="16"/>
        <v/>
      </c>
      <c r="H57" s="5" t="str">
        <f t="shared" si="5"/>
        <v/>
      </c>
      <c r="I57" t="str">
        <f t="shared" si="6"/>
        <v/>
      </c>
      <c r="J57" t="str">
        <f t="shared" si="7"/>
        <v/>
      </c>
      <c r="K57" s="2" t="str">
        <f t="shared" si="17"/>
        <v/>
      </c>
      <c r="L57" s="2" t="str">
        <f t="shared" si="9"/>
        <v/>
      </c>
      <c r="M57" s="3" t="str">
        <f t="shared" si="14"/>
        <v/>
      </c>
      <c r="N57" s="4" t="str">
        <f t="shared" si="3"/>
        <v/>
      </c>
    </row>
    <row r="58" spans="5:14" x14ac:dyDescent="0.45">
      <c r="E58" s="2" t="str">
        <f t="shared" si="4"/>
        <v/>
      </c>
      <c r="F58" t="str">
        <f t="shared" si="15"/>
        <v/>
      </c>
      <c r="G58" t="str">
        <f t="shared" si="16"/>
        <v/>
      </c>
      <c r="H58" s="5" t="str">
        <f t="shared" si="5"/>
        <v/>
      </c>
      <c r="I58" t="str">
        <f t="shared" si="6"/>
        <v/>
      </c>
      <c r="J58" t="str">
        <f t="shared" si="7"/>
        <v/>
      </c>
      <c r="K58" s="2" t="str">
        <f t="shared" si="17"/>
        <v/>
      </c>
      <c r="L58" s="2" t="str">
        <f t="shared" si="9"/>
        <v/>
      </c>
      <c r="M58" s="3" t="str">
        <f t="shared" si="14"/>
        <v/>
      </c>
      <c r="N58" s="4" t="str">
        <f t="shared" si="3"/>
        <v/>
      </c>
    </row>
    <row r="59" spans="5:14" x14ac:dyDescent="0.45">
      <c r="E59" s="2" t="str">
        <f t="shared" si="4"/>
        <v/>
      </c>
      <c r="F59" t="str">
        <f t="shared" si="15"/>
        <v/>
      </c>
      <c r="G59" t="str">
        <f t="shared" si="16"/>
        <v/>
      </c>
      <c r="H59" s="5" t="str">
        <f t="shared" si="5"/>
        <v/>
      </c>
      <c r="I59" t="str">
        <f t="shared" si="6"/>
        <v/>
      </c>
      <c r="J59" t="str">
        <f t="shared" si="7"/>
        <v/>
      </c>
      <c r="K59" s="2" t="str">
        <f t="shared" si="17"/>
        <v/>
      </c>
      <c r="L59" s="2" t="str">
        <f t="shared" si="9"/>
        <v/>
      </c>
      <c r="M59" s="3" t="str">
        <f t="shared" si="14"/>
        <v/>
      </c>
      <c r="N59" s="4" t="str">
        <f t="shared" si="3"/>
        <v/>
      </c>
    </row>
    <row r="60" spans="5:14" x14ac:dyDescent="0.45">
      <c r="E60" s="2" t="str">
        <f t="shared" si="4"/>
        <v/>
      </c>
      <c r="F60" t="str">
        <f t="shared" si="15"/>
        <v/>
      </c>
      <c r="G60" t="str">
        <f t="shared" si="16"/>
        <v/>
      </c>
      <c r="H60" s="5" t="str">
        <f t="shared" si="5"/>
        <v/>
      </c>
      <c r="I60" t="str">
        <f t="shared" si="6"/>
        <v/>
      </c>
      <c r="J60" t="str">
        <f t="shared" si="7"/>
        <v/>
      </c>
      <c r="K60" s="2" t="str">
        <f t="shared" si="17"/>
        <v/>
      </c>
      <c r="L60" s="2" t="str">
        <f t="shared" si="9"/>
        <v/>
      </c>
      <c r="M60" s="3" t="str">
        <f t="shared" si="14"/>
        <v/>
      </c>
      <c r="N60" s="4" t="str">
        <f t="shared" si="3"/>
        <v/>
      </c>
    </row>
    <row r="61" spans="5:14" x14ac:dyDescent="0.45">
      <c r="E61" s="2" t="str">
        <f t="shared" si="4"/>
        <v/>
      </c>
      <c r="F61" t="str">
        <f t="shared" si="15"/>
        <v/>
      </c>
      <c r="G61" t="str">
        <f t="shared" si="16"/>
        <v/>
      </c>
      <c r="H61" s="5" t="str">
        <f t="shared" si="5"/>
        <v/>
      </c>
      <c r="I61" t="str">
        <f t="shared" si="6"/>
        <v/>
      </c>
      <c r="J61" t="str">
        <f t="shared" si="7"/>
        <v/>
      </c>
      <c r="K61" s="2" t="str">
        <f t="shared" si="17"/>
        <v/>
      </c>
      <c r="L61" s="2" t="str">
        <f t="shared" si="9"/>
        <v/>
      </c>
      <c r="M61" s="3" t="str">
        <f t="shared" si="14"/>
        <v/>
      </c>
      <c r="N61" s="4" t="str">
        <f t="shared" si="3"/>
        <v/>
      </c>
    </row>
    <row r="62" spans="5:14" x14ac:dyDescent="0.45">
      <c r="E62" s="2" t="str">
        <f t="shared" si="4"/>
        <v/>
      </c>
      <c r="F62" t="str">
        <f t="shared" si="15"/>
        <v/>
      </c>
      <c r="G62" t="str">
        <f t="shared" si="16"/>
        <v/>
      </c>
      <c r="H62" s="5" t="str">
        <f t="shared" si="5"/>
        <v/>
      </c>
      <c r="I62" t="str">
        <f t="shared" si="6"/>
        <v/>
      </c>
      <c r="J62" t="str">
        <f t="shared" si="7"/>
        <v/>
      </c>
      <c r="K62" s="2" t="str">
        <f t="shared" si="17"/>
        <v/>
      </c>
      <c r="L62" s="2" t="str">
        <f t="shared" si="9"/>
        <v/>
      </c>
      <c r="M62" s="3" t="str">
        <f t="shared" si="14"/>
        <v/>
      </c>
      <c r="N62" s="4" t="str">
        <f t="shared" si="3"/>
        <v/>
      </c>
    </row>
    <row r="63" spans="5:14" x14ac:dyDescent="0.45">
      <c r="E63" s="2" t="str">
        <f t="shared" si="4"/>
        <v/>
      </c>
      <c r="F63" t="str">
        <f t="shared" si="15"/>
        <v/>
      </c>
      <c r="G63" t="str">
        <f t="shared" si="16"/>
        <v/>
      </c>
      <c r="H63" s="5" t="str">
        <f t="shared" si="5"/>
        <v/>
      </c>
      <c r="I63" t="str">
        <f t="shared" si="6"/>
        <v/>
      </c>
      <c r="J63" t="str">
        <f t="shared" si="7"/>
        <v/>
      </c>
      <c r="K63" s="2" t="str">
        <f t="shared" si="17"/>
        <v/>
      </c>
      <c r="L63" s="2" t="str">
        <f t="shared" si="9"/>
        <v/>
      </c>
      <c r="M63" s="3" t="str">
        <f t="shared" si="14"/>
        <v/>
      </c>
      <c r="N63" s="4" t="str">
        <f t="shared" si="3"/>
        <v/>
      </c>
    </row>
    <row r="64" spans="5:14" x14ac:dyDescent="0.45">
      <c r="E64" s="2" t="str">
        <f t="shared" si="4"/>
        <v/>
      </c>
      <c r="F64" t="str">
        <f t="shared" si="15"/>
        <v/>
      </c>
      <c r="G64" t="str">
        <f t="shared" si="16"/>
        <v/>
      </c>
      <c r="H64" s="5" t="str">
        <f t="shared" si="5"/>
        <v/>
      </c>
      <c r="I64" t="str">
        <f t="shared" si="6"/>
        <v/>
      </c>
      <c r="J64" t="str">
        <f t="shared" si="7"/>
        <v/>
      </c>
      <c r="K64" s="2" t="str">
        <f t="shared" si="17"/>
        <v/>
      </c>
      <c r="L64" s="2" t="str">
        <f t="shared" si="9"/>
        <v/>
      </c>
      <c r="M64" s="3" t="str">
        <f t="shared" si="14"/>
        <v/>
      </c>
      <c r="N64" s="4" t="str">
        <f t="shared" si="3"/>
        <v/>
      </c>
    </row>
    <row r="65" spans="5:14" x14ac:dyDescent="0.45">
      <c r="E65" s="2" t="str">
        <f t="shared" si="4"/>
        <v/>
      </c>
      <c r="F65" t="str">
        <f t="shared" si="15"/>
        <v/>
      </c>
      <c r="G65" t="str">
        <f t="shared" si="16"/>
        <v/>
      </c>
      <c r="H65" s="5" t="str">
        <f t="shared" si="5"/>
        <v/>
      </c>
      <c r="I65" t="str">
        <f t="shared" si="6"/>
        <v/>
      </c>
      <c r="J65" t="str">
        <f t="shared" si="7"/>
        <v/>
      </c>
      <c r="K65" s="2" t="str">
        <f t="shared" si="17"/>
        <v/>
      </c>
      <c r="L65" s="2" t="str">
        <f t="shared" si="9"/>
        <v/>
      </c>
      <c r="M65" s="3" t="str">
        <f t="shared" si="14"/>
        <v/>
      </c>
      <c r="N65" s="4" t="str">
        <f t="shared" si="3"/>
        <v/>
      </c>
    </row>
    <row r="66" spans="5:14" x14ac:dyDescent="0.45">
      <c r="E66" s="2" t="str">
        <f t="shared" si="4"/>
        <v/>
      </c>
      <c r="F66" t="str">
        <f t="shared" si="15"/>
        <v/>
      </c>
      <c r="G66" t="str">
        <f t="shared" si="16"/>
        <v/>
      </c>
      <c r="H66" s="5" t="str">
        <f t="shared" si="5"/>
        <v/>
      </c>
      <c r="I66" t="str">
        <f t="shared" si="6"/>
        <v/>
      </c>
      <c r="J66" t="str">
        <f t="shared" si="7"/>
        <v/>
      </c>
      <c r="K66" s="2" t="str">
        <f t="shared" si="17"/>
        <v/>
      </c>
      <c r="L66" s="2" t="str">
        <f t="shared" si="9"/>
        <v/>
      </c>
      <c r="M66" s="3" t="str">
        <f t="shared" si="14"/>
        <v/>
      </c>
      <c r="N66" s="4" t="str">
        <f t="shared" si="3"/>
        <v/>
      </c>
    </row>
    <row r="67" spans="5:14" x14ac:dyDescent="0.45">
      <c r="E67" s="2" t="str">
        <f t="shared" si="4"/>
        <v/>
      </c>
      <c r="F67" t="str">
        <f t="shared" si="15"/>
        <v/>
      </c>
      <c r="G67" t="str">
        <f t="shared" si="16"/>
        <v/>
      </c>
      <c r="H67" s="5" t="str">
        <f t="shared" si="5"/>
        <v/>
      </c>
      <c r="I67" t="str">
        <f t="shared" si="6"/>
        <v/>
      </c>
      <c r="J67" t="str">
        <f t="shared" si="7"/>
        <v/>
      </c>
      <c r="K67" s="2" t="str">
        <f t="shared" si="17"/>
        <v/>
      </c>
      <c r="L67" s="2" t="str">
        <f t="shared" si="9"/>
        <v/>
      </c>
      <c r="M67" s="3" t="str">
        <f t="shared" si="14"/>
        <v/>
      </c>
      <c r="N67" s="4" t="str">
        <f t="shared" si="3"/>
        <v/>
      </c>
    </row>
    <row r="68" spans="5:14" x14ac:dyDescent="0.45">
      <c r="E68" s="2" t="str">
        <f t="shared" si="4"/>
        <v/>
      </c>
      <c r="F68" t="str">
        <f t="shared" si="15"/>
        <v/>
      </c>
      <c r="G68" t="str">
        <f t="shared" si="16"/>
        <v/>
      </c>
      <c r="H68" s="5" t="str">
        <f t="shared" si="5"/>
        <v/>
      </c>
      <c r="I68" t="str">
        <f t="shared" si="6"/>
        <v/>
      </c>
      <c r="J68" t="str">
        <f t="shared" si="7"/>
        <v/>
      </c>
      <c r="K68" s="2" t="str">
        <f t="shared" si="17"/>
        <v/>
      </c>
      <c r="L68" s="2" t="str">
        <f t="shared" si="9"/>
        <v/>
      </c>
      <c r="M68" s="3" t="str">
        <f t="shared" si="14"/>
        <v/>
      </c>
      <c r="N68" s="4" t="str">
        <f t="shared" ref="N68:N131" si="18">IF(F68&lt;=$B$1, G68-K68,"")</f>
        <v/>
      </c>
    </row>
    <row r="69" spans="5:14" x14ac:dyDescent="0.45">
      <c r="E69" s="2" t="str">
        <f t="shared" ref="E69:E132" si="19">IF((F69&lt;=$B$1), IF($C$5="T", $B$5, IF($C$6="T", $B$6+G69+H69, "")),"")</f>
        <v/>
      </c>
      <c r="F69" t="str">
        <f t="shared" ref="F69:F132" si="20">IF(F68&lt;$B$1,F68+1,"")</f>
        <v/>
      </c>
      <c r="G69" t="str">
        <f t="shared" ref="G69:G132" si="21">IF(F69&lt;=$B$1, I68*$B$3, "")</f>
        <v/>
      </c>
      <c r="H69" s="5" t="str">
        <f t="shared" ref="H69:H132" si="22">IF(F69&lt;=$B$1, IF($C$7="F", 0, IF($C$7 = "T", $B$7, "")),"")</f>
        <v/>
      </c>
      <c r="I69" t="str">
        <f t="shared" ref="I69:I132" si="23">IF(F69&lt;=$B$1, IF(L69="0", -(L68+K69+E69-G69)+I68, I68-H69), "")</f>
        <v/>
      </c>
      <c r="J69" t="str">
        <f t="shared" ref="J69:J132" si="24">IF(F69&lt;=$B$1, IF($C$5="T", E69-G69, IF($C$6="T", $B$6, "")),"")</f>
        <v/>
      </c>
      <c r="K69" s="2" t="str">
        <f t="shared" ref="K69:K132" si="25">IF(F69&lt;=$B$1, L68*$B$4, "")</f>
        <v/>
      </c>
      <c r="L69" s="2" t="str">
        <f t="shared" ref="L69:L132" si="26">IF(F69&lt;=$B$1, IF(L68+E69-G69&gt;=0, L68+J69+K69, "0"), "")</f>
        <v/>
      </c>
      <c r="M69" s="3" t="str">
        <f t="shared" ref="M69:M132" si="27">IF(F69=$B$1, INT(I69-L69),"")</f>
        <v/>
      </c>
      <c r="N69" s="4" t="str">
        <f t="shared" si="18"/>
        <v/>
      </c>
    </row>
    <row r="70" spans="5:14" x14ac:dyDescent="0.45">
      <c r="E70" s="2" t="str">
        <f t="shared" si="19"/>
        <v/>
      </c>
      <c r="F70" t="str">
        <f t="shared" si="20"/>
        <v/>
      </c>
      <c r="G70" t="str">
        <f t="shared" si="21"/>
        <v/>
      </c>
      <c r="H70" s="5" t="str">
        <f t="shared" si="22"/>
        <v/>
      </c>
      <c r="I70" t="str">
        <f t="shared" si="23"/>
        <v/>
      </c>
      <c r="J70" t="str">
        <f t="shared" si="24"/>
        <v/>
      </c>
      <c r="K70" s="2" t="str">
        <f t="shared" si="25"/>
        <v/>
      </c>
      <c r="L70" s="2" t="str">
        <f t="shared" si="26"/>
        <v/>
      </c>
      <c r="M70" s="3" t="str">
        <f t="shared" si="27"/>
        <v/>
      </c>
      <c r="N70" s="4" t="str">
        <f t="shared" si="18"/>
        <v/>
      </c>
    </row>
    <row r="71" spans="5:14" x14ac:dyDescent="0.45">
      <c r="E71" s="2" t="str">
        <f t="shared" si="19"/>
        <v/>
      </c>
      <c r="F71" t="str">
        <f t="shared" si="20"/>
        <v/>
      </c>
      <c r="G71" t="str">
        <f t="shared" si="21"/>
        <v/>
      </c>
      <c r="H71" s="5" t="str">
        <f t="shared" si="22"/>
        <v/>
      </c>
      <c r="I71" t="str">
        <f t="shared" si="23"/>
        <v/>
      </c>
      <c r="J71" t="str">
        <f t="shared" si="24"/>
        <v/>
      </c>
      <c r="K71" s="2" t="str">
        <f t="shared" si="25"/>
        <v/>
      </c>
      <c r="L71" s="2" t="str">
        <f t="shared" si="26"/>
        <v/>
      </c>
      <c r="M71" s="3" t="str">
        <f t="shared" si="27"/>
        <v/>
      </c>
      <c r="N71" s="4" t="str">
        <f t="shared" si="18"/>
        <v/>
      </c>
    </row>
    <row r="72" spans="5:14" x14ac:dyDescent="0.45">
      <c r="E72" s="2" t="str">
        <f t="shared" si="19"/>
        <v/>
      </c>
      <c r="F72" t="str">
        <f t="shared" si="20"/>
        <v/>
      </c>
      <c r="G72" t="str">
        <f t="shared" si="21"/>
        <v/>
      </c>
      <c r="H72" s="5" t="str">
        <f t="shared" si="22"/>
        <v/>
      </c>
      <c r="I72" t="str">
        <f t="shared" si="23"/>
        <v/>
      </c>
      <c r="J72" t="str">
        <f t="shared" si="24"/>
        <v/>
      </c>
      <c r="K72" s="2" t="str">
        <f t="shared" si="25"/>
        <v/>
      </c>
      <c r="L72" s="2" t="str">
        <f t="shared" si="26"/>
        <v/>
      </c>
      <c r="M72" s="3" t="str">
        <f t="shared" si="27"/>
        <v/>
      </c>
      <c r="N72" s="4" t="str">
        <f t="shared" si="18"/>
        <v/>
      </c>
    </row>
    <row r="73" spans="5:14" x14ac:dyDescent="0.45">
      <c r="E73" s="2" t="str">
        <f t="shared" si="19"/>
        <v/>
      </c>
      <c r="F73" t="str">
        <f t="shared" si="20"/>
        <v/>
      </c>
      <c r="G73" t="str">
        <f t="shared" si="21"/>
        <v/>
      </c>
      <c r="H73" s="5" t="str">
        <f t="shared" si="22"/>
        <v/>
      </c>
      <c r="I73" t="str">
        <f t="shared" si="23"/>
        <v/>
      </c>
      <c r="J73" t="str">
        <f t="shared" si="24"/>
        <v/>
      </c>
      <c r="K73" s="2" t="str">
        <f t="shared" si="25"/>
        <v/>
      </c>
      <c r="L73" s="2" t="str">
        <f t="shared" si="26"/>
        <v/>
      </c>
      <c r="M73" s="3" t="str">
        <f t="shared" si="27"/>
        <v/>
      </c>
      <c r="N73" s="4" t="str">
        <f t="shared" si="18"/>
        <v/>
      </c>
    </row>
    <row r="74" spans="5:14" x14ac:dyDescent="0.45">
      <c r="E74" s="2" t="str">
        <f t="shared" si="19"/>
        <v/>
      </c>
      <c r="F74" t="str">
        <f t="shared" si="20"/>
        <v/>
      </c>
      <c r="G74" t="str">
        <f t="shared" si="21"/>
        <v/>
      </c>
      <c r="H74" s="5" t="str">
        <f t="shared" si="22"/>
        <v/>
      </c>
      <c r="I74" t="str">
        <f t="shared" si="23"/>
        <v/>
      </c>
      <c r="J74" t="str">
        <f t="shared" si="24"/>
        <v/>
      </c>
      <c r="K74" s="2" t="str">
        <f t="shared" si="25"/>
        <v/>
      </c>
      <c r="L74" s="2" t="str">
        <f t="shared" si="26"/>
        <v/>
      </c>
      <c r="M74" s="3" t="str">
        <f t="shared" si="27"/>
        <v/>
      </c>
      <c r="N74" s="4" t="str">
        <f t="shared" si="18"/>
        <v/>
      </c>
    </row>
    <row r="75" spans="5:14" x14ac:dyDescent="0.45">
      <c r="E75" s="2" t="str">
        <f t="shared" si="19"/>
        <v/>
      </c>
      <c r="F75" t="str">
        <f t="shared" si="20"/>
        <v/>
      </c>
      <c r="G75" t="str">
        <f t="shared" si="21"/>
        <v/>
      </c>
      <c r="H75" s="5" t="str">
        <f t="shared" si="22"/>
        <v/>
      </c>
      <c r="I75" t="str">
        <f t="shared" si="23"/>
        <v/>
      </c>
      <c r="J75" t="str">
        <f t="shared" si="24"/>
        <v/>
      </c>
      <c r="K75" s="2" t="str">
        <f t="shared" si="25"/>
        <v/>
      </c>
      <c r="L75" s="2" t="str">
        <f t="shared" si="26"/>
        <v/>
      </c>
      <c r="M75" s="3" t="str">
        <f t="shared" si="27"/>
        <v/>
      </c>
      <c r="N75" s="4" t="str">
        <f t="shared" si="18"/>
        <v/>
      </c>
    </row>
    <row r="76" spans="5:14" x14ac:dyDescent="0.45">
      <c r="E76" s="2" t="str">
        <f t="shared" si="19"/>
        <v/>
      </c>
      <c r="F76" t="str">
        <f t="shared" si="20"/>
        <v/>
      </c>
      <c r="G76" t="str">
        <f t="shared" si="21"/>
        <v/>
      </c>
      <c r="H76" s="5" t="str">
        <f t="shared" si="22"/>
        <v/>
      </c>
      <c r="I76" t="str">
        <f t="shared" si="23"/>
        <v/>
      </c>
      <c r="J76" t="str">
        <f t="shared" si="24"/>
        <v/>
      </c>
      <c r="K76" s="2" t="str">
        <f t="shared" si="25"/>
        <v/>
      </c>
      <c r="L76" s="2" t="str">
        <f t="shared" si="26"/>
        <v/>
      </c>
      <c r="M76" s="3" t="str">
        <f t="shared" si="27"/>
        <v/>
      </c>
      <c r="N76" s="4" t="str">
        <f t="shared" si="18"/>
        <v/>
      </c>
    </row>
    <row r="77" spans="5:14" x14ac:dyDescent="0.45">
      <c r="E77" s="2" t="str">
        <f t="shared" si="19"/>
        <v/>
      </c>
      <c r="F77" t="str">
        <f t="shared" si="20"/>
        <v/>
      </c>
      <c r="G77" t="str">
        <f t="shared" si="21"/>
        <v/>
      </c>
      <c r="H77" s="5" t="str">
        <f t="shared" si="22"/>
        <v/>
      </c>
      <c r="I77" t="str">
        <f t="shared" si="23"/>
        <v/>
      </c>
      <c r="J77" t="str">
        <f t="shared" si="24"/>
        <v/>
      </c>
      <c r="K77" s="2" t="str">
        <f t="shared" si="25"/>
        <v/>
      </c>
      <c r="L77" s="2" t="str">
        <f t="shared" si="26"/>
        <v/>
      </c>
      <c r="M77" s="3" t="str">
        <f t="shared" si="27"/>
        <v/>
      </c>
      <c r="N77" s="4" t="str">
        <f t="shared" si="18"/>
        <v/>
      </c>
    </row>
    <row r="78" spans="5:14" x14ac:dyDescent="0.45">
      <c r="E78" s="2" t="str">
        <f t="shared" si="19"/>
        <v/>
      </c>
      <c r="F78" t="str">
        <f t="shared" si="20"/>
        <v/>
      </c>
      <c r="G78" t="str">
        <f t="shared" si="21"/>
        <v/>
      </c>
      <c r="H78" s="5" t="str">
        <f t="shared" si="22"/>
        <v/>
      </c>
      <c r="I78" t="str">
        <f t="shared" si="23"/>
        <v/>
      </c>
      <c r="J78" t="str">
        <f t="shared" si="24"/>
        <v/>
      </c>
      <c r="K78" s="2" t="str">
        <f t="shared" si="25"/>
        <v/>
      </c>
      <c r="L78" s="2" t="str">
        <f t="shared" si="26"/>
        <v/>
      </c>
      <c r="M78" s="3" t="str">
        <f t="shared" si="27"/>
        <v/>
      </c>
      <c r="N78" s="4" t="str">
        <f t="shared" si="18"/>
        <v/>
      </c>
    </row>
    <row r="79" spans="5:14" x14ac:dyDescent="0.45">
      <c r="E79" s="2" t="str">
        <f t="shared" si="19"/>
        <v/>
      </c>
      <c r="F79" t="str">
        <f t="shared" si="20"/>
        <v/>
      </c>
      <c r="G79" t="str">
        <f t="shared" si="21"/>
        <v/>
      </c>
      <c r="H79" s="5" t="str">
        <f t="shared" si="22"/>
        <v/>
      </c>
      <c r="I79" t="str">
        <f t="shared" si="23"/>
        <v/>
      </c>
      <c r="J79" t="str">
        <f t="shared" si="24"/>
        <v/>
      </c>
      <c r="K79" s="2" t="str">
        <f t="shared" si="25"/>
        <v/>
      </c>
      <c r="L79" s="2" t="str">
        <f t="shared" si="26"/>
        <v/>
      </c>
      <c r="M79" s="3" t="str">
        <f t="shared" si="27"/>
        <v/>
      </c>
      <c r="N79" s="4" t="str">
        <f t="shared" si="18"/>
        <v/>
      </c>
    </row>
    <row r="80" spans="5:14" x14ac:dyDescent="0.45">
      <c r="E80" s="2" t="str">
        <f t="shared" si="19"/>
        <v/>
      </c>
      <c r="F80" t="str">
        <f t="shared" si="20"/>
        <v/>
      </c>
      <c r="G80" t="str">
        <f t="shared" si="21"/>
        <v/>
      </c>
      <c r="H80" s="5" t="str">
        <f t="shared" si="22"/>
        <v/>
      </c>
      <c r="I80" t="str">
        <f t="shared" si="23"/>
        <v/>
      </c>
      <c r="J80" t="str">
        <f t="shared" si="24"/>
        <v/>
      </c>
      <c r="K80" s="2" t="str">
        <f t="shared" si="25"/>
        <v/>
      </c>
      <c r="L80" s="2" t="str">
        <f t="shared" si="26"/>
        <v/>
      </c>
      <c r="M80" s="3" t="str">
        <f t="shared" si="27"/>
        <v/>
      </c>
      <c r="N80" s="4" t="str">
        <f t="shared" si="18"/>
        <v/>
      </c>
    </row>
    <row r="81" spans="5:14" x14ac:dyDescent="0.45">
      <c r="E81" s="2" t="str">
        <f t="shared" si="19"/>
        <v/>
      </c>
      <c r="F81" t="str">
        <f t="shared" si="20"/>
        <v/>
      </c>
      <c r="G81" t="str">
        <f t="shared" si="21"/>
        <v/>
      </c>
      <c r="H81" s="5" t="str">
        <f t="shared" si="22"/>
        <v/>
      </c>
      <c r="I81" t="str">
        <f t="shared" si="23"/>
        <v/>
      </c>
      <c r="J81" t="str">
        <f t="shared" si="24"/>
        <v/>
      </c>
      <c r="K81" s="2" t="str">
        <f t="shared" si="25"/>
        <v/>
      </c>
      <c r="L81" s="2" t="str">
        <f t="shared" si="26"/>
        <v/>
      </c>
      <c r="M81" s="3" t="str">
        <f t="shared" si="27"/>
        <v/>
      </c>
      <c r="N81" s="4" t="str">
        <f t="shared" si="18"/>
        <v/>
      </c>
    </row>
    <row r="82" spans="5:14" x14ac:dyDescent="0.45">
      <c r="E82" s="2" t="str">
        <f t="shared" si="19"/>
        <v/>
      </c>
      <c r="F82" t="str">
        <f t="shared" si="20"/>
        <v/>
      </c>
      <c r="G82" t="str">
        <f t="shared" si="21"/>
        <v/>
      </c>
      <c r="H82" s="5" t="str">
        <f t="shared" si="22"/>
        <v/>
      </c>
      <c r="I82" t="str">
        <f t="shared" si="23"/>
        <v/>
      </c>
      <c r="J82" t="str">
        <f t="shared" si="24"/>
        <v/>
      </c>
      <c r="K82" s="2" t="str">
        <f t="shared" si="25"/>
        <v/>
      </c>
      <c r="L82" s="2" t="str">
        <f t="shared" si="26"/>
        <v/>
      </c>
      <c r="M82" s="3" t="str">
        <f t="shared" si="27"/>
        <v/>
      </c>
      <c r="N82" s="4" t="str">
        <f t="shared" si="18"/>
        <v/>
      </c>
    </row>
    <row r="83" spans="5:14" x14ac:dyDescent="0.45">
      <c r="E83" s="2" t="str">
        <f t="shared" si="19"/>
        <v/>
      </c>
      <c r="F83" t="str">
        <f t="shared" si="20"/>
        <v/>
      </c>
      <c r="G83" t="str">
        <f t="shared" si="21"/>
        <v/>
      </c>
      <c r="H83" s="5" t="str">
        <f t="shared" si="22"/>
        <v/>
      </c>
      <c r="I83" t="str">
        <f t="shared" si="23"/>
        <v/>
      </c>
      <c r="J83" t="str">
        <f t="shared" si="24"/>
        <v/>
      </c>
      <c r="K83" s="2" t="str">
        <f t="shared" si="25"/>
        <v/>
      </c>
      <c r="L83" s="2" t="str">
        <f t="shared" si="26"/>
        <v/>
      </c>
      <c r="M83" s="3" t="str">
        <f t="shared" si="27"/>
        <v/>
      </c>
      <c r="N83" s="4" t="str">
        <f t="shared" si="18"/>
        <v/>
      </c>
    </row>
    <row r="84" spans="5:14" x14ac:dyDescent="0.45">
      <c r="E84" s="2" t="str">
        <f t="shared" si="19"/>
        <v/>
      </c>
      <c r="F84" t="str">
        <f t="shared" si="20"/>
        <v/>
      </c>
      <c r="G84" t="str">
        <f t="shared" si="21"/>
        <v/>
      </c>
      <c r="H84" s="5" t="str">
        <f t="shared" si="22"/>
        <v/>
      </c>
      <c r="I84" t="str">
        <f t="shared" si="23"/>
        <v/>
      </c>
      <c r="J84" t="str">
        <f t="shared" si="24"/>
        <v/>
      </c>
      <c r="K84" s="2" t="str">
        <f t="shared" si="25"/>
        <v/>
      </c>
      <c r="L84" s="2" t="str">
        <f t="shared" si="26"/>
        <v/>
      </c>
      <c r="M84" s="3" t="str">
        <f t="shared" si="27"/>
        <v/>
      </c>
      <c r="N84" s="4" t="str">
        <f t="shared" si="18"/>
        <v/>
      </c>
    </row>
    <row r="85" spans="5:14" x14ac:dyDescent="0.45">
      <c r="E85" s="2" t="str">
        <f t="shared" si="19"/>
        <v/>
      </c>
      <c r="F85" t="str">
        <f t="shared" si="20"/>
        <v/>
      </c>
      <c r="G85" t="str">
        <f t="shared" si="21"/>
        <v/>
      </c>
      <c r="H85" s="5" t="str">
        <f t="shared" si="22"/>
        <v/>
      </c>
      <c r="I85" t="str">
        <f t="shared" si="23"/>
        <v/>
      </c>
      <c r="J85" t="str">
        <f t="shared" si="24"/>
        <v/>
      </c>
      <c r="K85" s="2" t="str">
        <f t="shared" si="25"/>
        <v/>
      </c>
      <c r="L85" s="2" t="str">
        <f t="shared" si="26"/>
        <v/>
      </c>
      <c r="M85" s="3" t="str">
        <f t="shared" si="27"/>
        <v/>
      </c>
      <c r="N85" s="4" t="str">
        <f t="shared" si="18"/>
        <v/>
      </c>
    </row>
    <row r="86" spans="5:14" x14ac:dyDescent="0.45">
      <c r="E86" s="2" t="str">
        <f t="shared" si="19"/>
        <v/>
      </c>
      <c r="F86" t="str">
        <f t="shared" si="20"/>
        <v/>
      </c>
      <c r="G86" t="str">
        <f t="shared" si="21"/>
        <v/>
      </c>
      <c r="H86" s="5" t="str">
        <f t="shared" si="22"/>
        <v/>
      </c>
      <c r="I86" t="str">
        <f t="shared" si="23"/>
        <v/>
      </c>
      <c r="J86" t="str">
        <f t="shared" si="24"/>
        <v/>
      </c>
      <c r="K86" s="2" t="str">
        <f t="shared" si="25"/>
        <v/>
      </c>
      <c r="L86" s="2" t="str">
        <f t="shared" si="26"/>
        <v/>
      </c>
      <c r="M86" s="3" t="str">
        <f t="shared" si="27"/>
        <v/>
      </c>
      <c r="N86" s="4" t="str">
        <f t="shared" si="18"/>
        <v/>
      </c>
    </row>
    <row r="87" spans="5:14" x14ac:dyDescent="0.45">
      <c r="E87" s="2" t="str">
        <f t="shared" si="19"/>
        <v/>
      </c>
      <c r="F87" t="str">
        <f t="shared" si="20"/>
        <v/>
      </c>
      <c r="G87" t="str">
        <f t="shared" si="21"/>
        <v/>
      </c>
      <c r="H87" s="5" t="str">
        <f t="shared" si="22"/>
        <v/>
      </c>
      <c r="I87" t="str">
        <f t="shared" si="23"/>
        <v/>
      </c>
      <c r="J87" t="str">
        <f t="shared" si="24"/>
        <v/>
      </c>
      <c r="K87" s="2" t="str">
        <f t="shared" si="25"/>
        <v/>
      </c>
      <c r="L87" s="2" t="str">
        <f t="shared" si="26"/>
        <v/>
      </c>
      <c r="M87" s="3" t="str">
        <f t="shared" si="27"/>
        <v/>
      </c>
      <c r="N87" s="4" t="str">
        <f t="shared" si="18"/>
        <v/>
      </c>
    </row>
    <row r="88" spans="5:14" x14ac:dyDescent="0.45">
      <c r="E88" s="2" t="str">
        <f t="shared" si="19"/>
        <v/>
      </c>
      <c r="F88" t="str">
        <f t="shared" si="20"/>
        <v/>
      </c>
      <c r="G88" t="str">
        <f t="shared" si="21"/>
        <v/>
      </c>
      <c r="H88" s="5" t="str">
        <f t="shared" si="22"/>
        <v/>
      </c>
      <c r="I88" t="str">
        <f t="shared" si="23"/>
        <v/>
      </c>
      <c r="J88" t="str">
        <f t="shared" si="24"/>
        <v/>
      </c>
      <c r="K88" s="2" t="str">
        <f t="shared" si="25"/>
        <v/>
      </c>
      <c r="L88" s="2" t="str">
        <f t="shared" si="26"/>
        <v/>
      </c>
      <c r="M88" s="3" t="str">
        <f t="shared" si="27"/>
        <v/>
      </c>
      <c r="N88" s="4" t="str">
        <f t="shared" si="18"/>
        <v/>
      </c>
    </row>
    <row r="89" spans="5:14" x14ac:dyDescent="0.45">
      <c r="E89" s="2" t="str">
        <f t="shared" si="19"/>
        <v/>
      </c>
      <c r="F89" t="str">
        <f t="shared" si="20"/>
        <v/>
      </c>
      <c r="G89" t="str">
        <f t="shared" si="21"/>
        <v/>
      </c>
      <c r="H89" s="5" t="str">
        <f t="shared" si="22"/>
        <v/>
      </c>
      <c r="I89" t="str">
        <f t="shared" si="23"/>
        <v/>
      </c>
      <c r="J89" t="str">
        <f t="shared" si="24"/>
        <v/>
      </c>
      <c r="K89" s="2" t="str">
        <f t="shared" si="25"/>
        <v/>
      </c>
      <c r="L89" s="2" t="str">
        <f t="shared" si="26"/>
        <v/>
      </c>
      <c r="M89" s="3" t="str">
        <f t="shared" si="27"/>
        <v/>
      </c>
      <c r="N89" s="4" t="str">
        <f t="shared" si="18"/>
        <v/>
      </c>
    </row>
    <row r="90" spans="5:14" x14ac:dyDescent="0.45">
      <c r="E90" s="2" t="str">
        <f t="shared" si="19"/>
        <v/>
      </c>
      <c r="F90" t="str">
        <f t="shared" si="20"/>
        <v/>
      </c>
      <c r="G90" t="str">
        <f t="shared" si="21"/>
        <v/>
      </c>
      <c r="H90" s="5" t="str">
        <f t="shared" si="22"/>
        <v/>
      </c>
      <c r="I90" t="str">
        <f t="shared" si="23"/>
        <v/>
      </c>
      <c r="J90" t="str">
        <f t="shared" si="24"/>
        <v/>
      </c>
      <c r="K90" s="2" t="str">
        <f t="shared" si="25"/>
        <v/>
      </c>
      <c r="L90" s="2" t="str">
        <f t="shared" si="26"/>
        <v/>
      </c>
      <c r="M90" s="3" t="str">
        <f t="shared" si="27"/>
        <v/>
      </c>
      <c r="N90" s="4" t="str">
        <f t="shared" si="18"/>
        <v/>
      </c>
    </row>
    <row r="91" spans="5:14" x14ac:dyDescent="0.45">
      <c r="E91" s="2" t="str">
        <f t="shared" si="19"/>
        <v/>
      </c>
      <c r="F91" t="str">
        <f t="shared" si="20"/>
        <v/>
      </c>
      <c r="G91" t="str">
        <f t="shared" si="21"/>
        <v/>
      </c>
      <c r="H91" s="5" t="str">
        <f t="shared" si="22"/>
        <v/>
      </c>
      <c r="I91" t="str">
        <f t="shared" si="23"/>
        <v/>
      </c>
      <c r="J91" t="str">
        <f t="shared" si="24"/>
        <v/>
      </c>
      <c r="K91" s="2" t="str">
        <f t="shared" si="25"/>
        <v/>
      </c>
      <c r="L91" s="2" t="str">
        <f t="shared" si="26"/>
        <v/>
      </c>
      <c r="M91" s="3" t="str">
        <f t="shared" si="27"/>
        <v/>
      </c>
      <c r="N91" s="4" t="str">
        <f t="shared" si="18"/>
        <v/>
      </c>
    </row>
    <row r="92" spans="5:14" x14ac:dyDescent="0.45">
      <c r="E92" s="2" t="str">
        <f t="shared" si="19"/>
        <v/>
      </c>
      <c r="F92" t="str">
        <f t="shared" si="20"/>
        <v/>
      </c>
      <c r="G92" t="str">
        <f t="shared" si="21"/>
        <v/>
      </c>
      <c r="H92" s="5" t="str">
        <f t="shared" si="22"/>
        <v/>
      </c>
      <c r="I92" t="str">
        <f t="shared" si="23"/>
        <v/>
      </c>
      <c r="J92" t="str">
        <f t="shared" si="24"/>
        <v/>
      </c>
      <c r="K92" s="2" t="str">
        <f t="shared" si="25"/>
        <v/>
      </c>
      <c r="L92" s="2" t="str">
        <f t="shared" si="26"/>
        <v/>
      </c>
      <c r="M92" s="3" t="str">
        <f t="shared" si="27"/>
        <v/>
      </c>
      <c r="N92" s="4" t="str">
        <f t="shared" si="18"/>
        <v/>
      </c>
    </row>
    <row r="93" spans="5:14" x14ac:dyDescent="0.45">
      <c r="E93" s="2" t="str">
        <f t="shared" si="19"/>
        <v/>
      </c>
      <c r="F93" t="str">
        <f t="shared" si="20"/>
        <v/>
      </c>
      <c r="G93" t="str">
        <f t="shared" si="21"/>
        <v/>
      </c>
      <c r="H93" s="5" t="str">
        <f t="shared" si="22"/>
        <v/>
      </c>
      <c r="I93" t="str">
        <f t="shared" si="23"/>
        <v/>
      </c>
      <c r="J93" t="str">
        <f t="shared" si="24"/>
        <v/>
      </c>
      <c r="K93" s="2" t="str">
        <f t="shared" si="25"/>
        <v/>
      </c>
      <c r="L93" s="2" t="str">
        <f t="shared" si="26"/>
        <v/>
      </c>
      <c r="M93" s="3" t="str">
        <f t="shared" si="27"/>
        <v/>
      </c>
      <c r="N93" s="4" t="str">
        <f t="shared" si="18"/>
        <v/>
      </c>
    </row>
    <row r="94" spans="5:14" x14ac:dyDescent="0.45">
      <c r="E94" s="2" t="str">
        <f t="shared" si="19"/>
        <v/>
      </c>
      <c r="F94" t="str">
        <f t="shared" si="20"/>
        <v/>
      </c>
      <c r="G94" t="str">
        <f t="shared" si="21"/>
        <v/>
      </c>
      <c r="H94" s="5" t="str">
        <f t="shared" si="22"/>
        <v/>
      </c>
      <c r="I94" t="str">
        <f t="shared" si="23"/>
        <v/>
      </c>
      <c r="J94" t="str">
        <f t="shared" si="24"/>
        <v/>
      </c>
      <c r="K94" s="2" t="str">
        <f t="shared" si="25"/>
        <v/>
      </c>
      <c r="L94" s="2" t="str">
        <f t="shared" si="26"/>
        <v/>
      </c>
      <c r="M94" s="3" t="str">
        <f t="shared" si="27"/>
        <v/>
      </c>
      <c r="N94" s="4" t="str">
        <f t="shared" si="18"/>
        <v/>
      </c>
    </row>
    <row r="95" spans="5:14" x14ac:dyDescent="0.45">
      <c r="E95" s="2" t="str">
        <f t="shared" si="19"/>
        <v/>
      </c>
      <c r="F95" t="str">
        <f t="shared" si="20"/>
        <v/>
      </c>
      <c r="G95" t="str">
        <f t="shared" si="21"/>
        <v/>
      </c>
      <c r="H95" s="5" t="str">
        <f t="shared" si="22"/>
        <v/>
      </c>
      <c r="I95" t="str">
        <f t="shared" si="23"/>
        <v/>
      </c>
      <c r="J95" t="str">
        <f t="shared" si="24"/>
        <v/>
      </c>
      <c r="K95" s="2" t="str">
        <f t="shared" si="25"/>
        <v/>
      </c>
      <c r="L95" s="2" t="str">
        <f t="shared" si="26"/>
        <v/>
      </c>
      <c r="M95" s="3" t="str">
        <f t="shared" si="27"/>
        <v/>
      </c>
      <c r="N95" s="4" t="str">
        <f t="shared" si="18"/>
        <v/>
      </c>
    </row>
    <row r="96" spans="5:14" x14ac:dyDescent="0.45">
      <c r="E96" s="2" t="str">
        <f t="shared" si="19"/>
        <v/>
      </c>
      <c r="F96" t="str">
        <f t="shared" si="20"/>
        <v/>
      </c>
      <c r="G96" t="str">
        <f t="shared" si="21"/>
        <v/>
      </c>
      <c r="H96" s="5" t="str">
        <f t="shared" si="22"/>
        <v/>
      </c>
      <c r="I96" t="str">
        <f t="shared" si="23"/>
        <v/>
      </c>
      <c r="J96" t="str">
        <f t="shared" si="24"/>
        <v/>
      </c>
      <c r="K96" s="2" t="str">
        <f t="shared" si="25"/>
        <v/>
      </c>
      <c r="L96" s="2" t="str">
        <f t="shared" si="26"/>
        <v/>
      </c>
      <c r="M96" s="3" t="str">
        <f t="shared" si="27"/>
        <v/>
      </c>
      <c r="N96" s="4" t="str">
        <f t="shared" si="18"/>
        <v/>
      </c>
    </row>
    <row r="97" spans="5:14" x14ac:dyDescent="0.45">
      <c r="E97" s="2" t="str">
        <f t="shared" si="19"/>
        <v/>
      </c>
      <c r="F97" t="str">
        <f t="shared" si="20"/>
        <v/>
      </c>
      <c r="G97" t="str">
        <f t="shared" si="21"/>
        <v/>
      </c>
      <c r="H97" s="5" t="str">
        <f t="shared" si="22"/>
        <v/>
      </c>
      <c r="I97" t="str">
        <f t="shared" si="23"/>
        <v/>
      </c>
      <c r="J97" t="str">
        <f t="shared" si="24"/>
        <v/>
      </c>
      <c r="K97" s="2" t="str">
        <f t="shared" si="25"/>
        <v/>
      </c>
      <c r="L97" s="2" t="str">
        <f t="shared" si="26"/>
        <v/>
      </c>
      <c r="M97" s="3" t="str">
        <f t="shared" si="27"/>
        <v/>
      </c>
      <c r="N97" s="4" t="str">
        <f t="shared" si="18"/>
        <v/>
      </c>
    </row>
    <row r="98" spans="5:14" x14ac:dyDescent="0.45">
      <c r="E98" s="2" t="str">
        <f t="shared" si="19"/>
        <v/>
      </c>
      <c r="F98" t="str">
        <f t="shared" si="20"/>
        <v/>
      </c>
      <c r="G98" t="str">
        <f t="shared" si="21"/>
        <v/>
      </c>
      <c r="H98" s="5" t="str">
        <f t="shared" si="22"/>
        <v/>
      </c>
      <c r="I98" t="str">
        <f t="shared" si="23"/>
        <v/>
      </c>
      <c r="J98" t="str">
        <f t="shared" si="24"/>
        <v/>
      </c>
      <c r="K98" s="2" t="str">
        <f t="shared" si="25"/>
        <v/>
      </c>
      <c r="L98" s="2" t="str">
        <f t="shared" si="26"/>
        <v/>
      </c>
      <c r="M98" s="3" t="str">
        <f t="shared" si="27"/>
        <v/>
      </c>
      <c r="N98" s="4" t="str">
        <f t="shared" si="18"/>
        <v/>
      </c>
    </row>
    <row r="99" spans="5:14" x14ac:dyDescent="0.45">
      <c r="E99" s="2" t="str">
        <f t="shared" si="19"/>
        <v/>
      </c>
      <c r="F99" t="str">
        <f t="shared" si="20"/>
        <v/>
      </c>
      <c r="G99" t="str">
        <f t="shared" si="21"/>
        <v/>
      </c>
      <c r="H99" s="5" t="str">
        <f t="shared" si="22"/>
        <v/>
      </c>
      <c r="I99" t="str">
        <f t="shared" si="23"/>
        <v/>
      </c>
      <c r="J99" t="str">
        <f t="shared" si="24"/>
        <v/>
      </c>
      <c r="K99" s="2" t="str">
        <f t="shared" si="25"/>
        <v/>
      </c>
      <c r="L99" s="2" t="str">
        <f t="shared" si="26"/>
        <v/>
      </c>
      <c r="M99" s="3" t="str">
        <f t="shared" si="27"/>
        <v/>
      </c>
      <c r="N99" s="4" t="str">
        <f t="shared" si="18"/>
        <v/>
      </c>
    </row>
    <row r="100" spans="5:14" x14ac:dyDescent="0.45">
      <c r="E100" s="2" t="str">
        <f t="shared" si="19"/>
        <v/>
      </c>
      <c r="F100" t="str">
        <f t="shared" si="20"/>
        <v/>
      </c>
      <c r="G100" t="str">
        <f t="shared" si="21"/>
        <v/>
      </c>
      <c r="H100" s="5" t="str">
        <f t="shared" si="22"/>
        <v/>
      </c>
      <c r="I100" t="str">
        <f t="shared" si="23"/>
        <v/>
      </c>
      <c r="J100" t="str">
        <f t="shared" si="24"/>
        <v/>
      </c>
      <c r="K100" s="2" t="str">
        <f t="shared" si="25"/>
        <v/>
      </c>
      <c r="L100" s="2" t="str">
        <f t="shared" si="26"/>
        <v/>
      </c>
      <c r="M100" s="3" t="str">
        <f t="shared" si="27"/>
        <v/>
      </c>
      <c r="N100" s="4" t="str">
        <f t="shared" si="18"/>
        <v/>
      </c>
    </row>
    <row r="101" spans="5:14" x14ac:dyDescent="0.45">
      <c r="E101" s="2" t="str">
        <f t="shared" si="19"/>
        <v/>
      </c>
      <c r="F101" t="str">
        <f t="shared" si="20"/>
        <v/>
      </c>
      <c r="G101" t="str">
        <f t="shared" si="21"/>
        <v/>
      </c>
      <c r="H101" s="5" t="str">
        <f t="shared" si="22"/>
        <v/>
      </c>
      <c r="I101" t="str">
        <f t="shared" si="23"/>
        <v/>
      </c>
      <c r="J101" t="str">
        <f t="shared" si="24"/>
        <v/>
      </c>
      <c r="K101" s="2" t="str">
        <f t="shared" si="25"/>
        <v/>
      </c>
      <c r="L101" s="2" t="str">
        <f t="shared" si="26"/>
        <v/>
      </c>
      <c r="M101" s="3" t="str">
        <f t="shared" si="27"/>
        <v/>
      </c>
      <c r="N101" s="4" t="str">
        <f t="shared" si="18"/>
        <v/>
      </c>
    </row>
    <row r="102" spans="5:14" x14ac:dyDescent="0.45">
      <c r="E102" s="2" t="str">
        <f t="shared" si="19"/>
        <v/>
      </c>
      <c r="F102" t="str">
        <f t="shared" si="20"/>
        <v/>
      </c>
      <c r="G102" t="str">
        <f t="shared" si="21"/>
        <v/>
      </c>
      <c r="H102" s="5" t="str">
        <f t="shared" si="22"/>
        <v/>
      </c>
      <c r="I102" t="str">
        <f t="shared" si="23"/>
        <v/>
      </c>
      <c r="J102" t="str">
        <f t="shared" si="24"/>
        <v/>
      </c>
      <c r="K102" s="2" t="str">
        <f t="shared" si="25"/>
        <v/>
      </c>
      <c r="L102" s="2" t="str">
        <f t="shared" si="26"/>
        <v/>
      </c>
      <c r="M102" s="3" t="str">
        <f t="shared" si="27"/>
        <v/>
      </c>
      <c r="N102" s="4" t="str">
        <f t="shared" si="18"/>
        <v/>
      </c>
    </row>
    <row r="103" spans="5:14" x14ac:dyDescent="0.45">
      <c r="E103" s="2" t="str">
        <f t="shared" si="19"/>
        <v/>
      </c>
      <c r="F103" t="str">
        <f t="shared" si="20"/>
        <v/>
      </c>
      <c r="G103" t="str">
        <f t="shared" si="21"/>
        <v/>
      </c>
      <c r="H103" s="5" t="str">
        <f t="shared" si="22"/>
        <v/>
      </c>
      <c r="I103" t="str">
        <f t="shared" si="23"/>
        <v/>
      </c>
      <c r="J103" t="str">
        <f t="shared" si="24"/>
        <v/>
      </c>
      <c r="K103" s="2" t="str">
        <f t="shared" si="25"/>
        <v/>
      </c>
      <c r="L103" s="2" t="str">
        <f t="shared" si="26"/>
        <v/>
      </c>
      <c r="M103" s="3" t="str">
        <f t="shared" si="27"/>
        <v/>
      </c>
      <c r="N103" s="4" t="str">
        <f t="shared" si="18"/>
        <v/>
      </c>
    </row>
    <row r="104" spans="5:14" x14ac:dyDescent="0.45">
      <c r="E104" s="2" t="str">
        <f t="shared" si="19"/>
        <v/>
      </c>
      <c r="F104" t="str">
        <f t="shared" si="20"/>
        <v/>
      </c>
      <c r="G104" t="str">
        <f t="shared" si="21"/>
        <v/>
      </c>
      <c r="H104" s="5" t="str">
        <f t="shared" si="22"/>
        <v/>
      </c>
      <c r="I104" t="str">
        <f t="shared" si="23"/>
        <v/>
      </c>
      <c r="J104" t="str">
        <f t="shared" si="24"/>
        <v/>
      </c>
      <c r="K104" s="2" t="str">
        <f t="shared" si="25"/>
        <v/>
      </c>
      <c r="L104" s="2" t="str">
        <f t="shared" si="26"/>
        <v/>
      </c>
      <c r="M104" s="3" t="str">
        <f t="shared" si="27"/>
        <v/>
      </c>
      <c r="N104" s="4" t="str">
        <f t="shared" si="18"/>
        <v/>
      </c>
    </row>
    <row r="105" spans="5:14" x14ac:dyDescent="0.45">
      <c r="E105" s="2" t="str">
        <f t="shared" si="19"/>
        <v/>
      </c>
      <c r="F105" t="str">
        <f t="shared" si="20"/>
        <v/>
      </c>
      <c r="G105" t="str">
        <f t="shared" si="21"/>
        <v/>
      </c>
      <c r="H105" s="5" t="str">
        <f t="shared" si="22"/>
        <v/>
      </c>
      <c r="I105" t="str">
        <f t="shared" si="23"/>
        <v/>
      </c>
      <c r="J105" t="str">
        <f t="shared" si="24"/>
        <v/>
      </c>
      <c r="K105" s="2" t="str">
        <f t="shared" si="25"/>
        <v/>
      </c>
      <c r="L105" s="2" t="str">
        <f t="shared" si="26"/>
        <v/>
      </c>
      <c r="M105" s="3" t="str">
        <f t="shared" si="27"/>
        <v/>
      </c>
      <c r="N105" s="4" t="str">
        <f t="shared" si="18"/>
        <v/>
      </c>
    </row>
    <row r="106" spans="5:14" x14ac:dyDescent="0.45">
      <c r="E106" s="2" t="str">
        <f t="shared" si="19"/>
        <v/>
      </c>
      <c r="F106" t="str">
        <f t="shared" si="20"/>
        <v/>
      </c>
      <c r="G106" t="str">
        <f t="shared" si="21"/>
        <v/>
      </c>
      <c r="H106" s="5" t="str">
        <f t="shared" si="22"/>
        <v/>
      </c>
      <c r="I106" t="str">
        <f t="shared" si="23"/>
        <v/>
      </c>
      <c r="J106" t="str">
        <f t="shared" si="24"/>
        <v/>
      </c>
      <c r="K106" s="2" t="str">
        <f t="shared" si="25"/>
        <v/>
      </c>
      <c r="L106" s="2" t="str">
        <f t="shared" si="26"/>
        <v/>
      </c>
      <c r="M106" s="3" t="str">
        <f t="shared" si="27"/>
        <v/>
      </c>
      <c r="N106" s="4" t="str">
        <f t="shared" si="18"/>
        <v/>
      </c>
    </row>
    <row r="107" spans="5:14" x14ac:dyDescent="0.45">
      <c r="E107" s="2" t="str">
        <f t="shared" si="19"/>
        <v/>
      </c>
      <c r="F107" t="str">
        <f t="shared" si="20"/>
        <v/>
      </c>
      <c r="G107" t="str">
        <f t="shared" si="21"/>
        <v/>
      </c>
      <c r="H107" s="5" t="str">
        <f t="shared" si="22"/>
        <v/>
      </c>
      <c r="I107" t="str">
        <f t="shared" si="23"/>
        <v/>
      </c>
      <c r="J107" t="str">
        <f t="shared" si="24"/>
        <v/>
      </c>
      <c r="K107" s="2" t="str">
        <f t="shared" si="25"/>
        <v/>
      </c>
      <c r="L107" s="2" t="str">
        <f t="shared" si="26"/>
        <v/>
      </c>
      <c r="M107" s="3" t="str">
        <f t="shared" si="27"/>
        <v/>
      </c>
      <c r="N107" s="4" t="str">
        <f t="shared" si="18"/>
        <v/>
      </c>
    </row>
    <row r="108" spans="5:14" x14ac:dyDescent="0.45">
      <c r="E108" s="2" t="str">
        <f t="shared" si="19"/>
        <v/>
      </c>
      <c r="F108" t="str">
        <f t="shared" si="20"/>
        <v/>
      </c>
      <c r="G108" t="str">
        <f t="shared" si="21"/>
        <v/>
      </c>
      <c r="H108" s="5" t="str">
        <f t="shared" si="22"/>
        <v/>
      </c>
      <c r="I108" t="str">
        <f t="shared" si="23"/>
        <v/>
      </c>
      <c r="J108" t="str">
        <f t="shared" si="24"/>
        <v/>
      </c>
      <c r="K108" s="2" t="str">
        <f t="shared" si="25"/>
        <v/>
      </c>
      <c r="L108" s="2" t="str">
        <f t="shared" si="26"/>
        <v/>
      </c>
      <c r="M108" s="3" t="str">
        <f t="shared" si="27"/>
        <v/>
      </c>
      <c r="N108" s="4" t="str">
        <f t="shared" si="18"/>
        <v/>
      </c>
    </row>
    <row r="109" spans="5:14" x14ac:dyDescent="0.45">
      <c r="E109" s="2" t="str">
        <f t="shared" si="19"/>
        <v/>
      </c>
      <c r="F109" t="str">
        <f t="shared" si="20"/>
        <v/>
      </c>
      <c r="G109" t="str">
        <f t="shared" si="21"/>
        <v/>
      </c>
      <c r="H109" s="5" t="str">
        <f t="shared" si="22"/>
        <v/>
      </c>
      <c r="I109" t="str">
        <f t="shared" si="23"/>
        <v/>
      </c>
      <c r="J109" t="str">
        <f t="shared" si="24"/>
        <v/>
      </c>
      <c r="K109" s="2" t="str">
        <f t="shared" si="25"/>
        <v/>
      </c>
      <c r="L109" s="2" t="str">
        <f t="shared" si="26"/>
        <v/>
      </c>
      <c r="M109" s="3" t="str">
        <f t="shared" si="27"/>
        <v/>
      </c>
      <c r="N109" s="4" t="str">
        <f t="shared" si="18"/>
        <v/>
      </c>
    </row>
    <row r="110" spans="5:14" x14ac:dyDescent="0.45">
      <c r="E110" s="2" t="str">
        <f t="shared" si="19"/>
        <v/>
      </c>
      <c r="F110" t="str">
        <f t="shared" si="20"/>
        <v/>
      </c>
      <c r="G110" t="str">
        <f t="shared" si="21"/>
        <v/>
      </c>
      <c r="H110" s="5" t="str">
        <f t="shared" si="22"/>
        <v/>
      </c>
      <c r="I110" t="str">
        <f t="shared" si="23"/>
        <v/>
      </c>
      <c r="J110" t="str">
        <f t="shared" si="24"/>
        <v/>
      </c>
      <c r="K110" s="2" t="str">
        <f t="shared" si="25"/>
        <v/>
      </c>
      <c r="L110" s="2" t="str">
        <f t="shared" si="26"/>
        <v/>
      </c>
      <c r="M110" s="3" t="str">
        <f t="shared" si="27"/>
        <v/>
      </c>
      <c r="N110" s="4" t="str">
        <f t="shared" si="18"/>
        <v/>
      </c>
    </row>
    <row r="111" spans="5:14" x14ac:dyDescent="0.45">
      <c r="E111" s="2" t="str">
        <f t="shared" si="19"/>
        <v/>
      </c>
      <c r="F111" t="str">
        <f t="shared" si="20"/>
        <v/>
      </c>
      <c r="G111" t="str">
        <f t="shared" si="21"/>
        <v/>
      </c>
      <c r="H111" s="5" t="str">
        <f t="shared" si="22"/>
        <v/>
      </c>
      <c r="I111" t="str">
        <f t="shared" si="23"/>
        <v/>
      </c>
      <c r="J111" t="str">
        <f t="shared" si="24"/>
        <v/>
      </c>
      <c r="K111" s="2" t="str">
        <f t="shared" si="25"/>
        <v/>
      </c>
      <c r="L111" s="2" t="str">
        <f t="shared" si="26"/>
        <v/>
      </c>
      <c r="M111" s="3" t="str">
        <f t="shared" si="27"/>
        <v/>
      </c>
      <c r="N111" s="4" t="str">
        <f t="shared" si="18"/>
        <v/>
      </c>
    </row>
    <row r="112" spans="5:14" x14ac:dyDescent="0.45">
      <c r="E112" s="2" t="str">
        <f t="shared" si="19"/>
        <v/>
      </c>
      <c r="F112" t="str">
        <f t="shared" si="20"/>
        <v/>
      </c>
      <c r="G112" t="str">
        <f t="shared" si="21"/>
        <v/>
      </c>
      <c r="H112" s="5" t="str">
        <f t="shared" si="22"/>
        <v/>
      </c>
      <c r="I112" t="str">
        <f t="shared" si="23"/>
        <v/>
      </c>
      <c r="J112" t="str">
        <f t="shared" si="24"/>
        <v/>
      </c>
      <c r="K112" s="2" t="str">
        <f t="shared" si="25"/>
        <v/>
      </c>
      <c r="L112" s="2" t="str">
        <f t="shared" si="26"/>
        <v/>
      </c>
      <c r="M112" s="3" t="str">
        <f t="shared" si="27"/>
        <v/>
      </c>
      <c r="N112" s="4" t="str">
        <f t="shared" si="18"/>
        <v/>
      </c>
    </row>
    <row r="113" spans="5:14" x14ac:dyDescent="0.45">
      <c r="E113" s="2" t="str">
        <f t="shared" si="19"/>
        <v/>
      </c>
      <c r="F113" t="str">
        <f t="shared" si="20"/>
        <v/>
      </c>
      <c r="G113" t="str">
        <f t="shared" si="21"/>
        <v/>
      </c>
      <c r="H113" s="5" t="str">
        <f t="shared" si="22"/>
        <v/>
      </c>
      <c r="I113" t="str">
        <f t="shared" si="23"/>
        <v/>
      </c>
      <c r="J113" t="str">
        <f t="shared" si="24"/>
        <v/>
      </c>
      <c r="K113" s="2" t="str">
        <f t="shared" si="25"/>
        <v/>
      </c>
      <c r="L113" s="2" t="str">
        <f t="shared" si="26"/>
        <v/>
      </c>
      <c r="M113" s="3" t="str">
        <f t="shared" si="27"/>
        <v/>
      </c>
      <c r="N113" s="4" t="str">
        <f t="shared" si="18"/>
        <v/>
      </c>
    </row>
    <row r="114" spans="5:14" x14ac:dyDescent="0.45">
      <c r="E114" s="2" t="str">
        <f t="shared" si="19"/>
        <v/>
      </c>
      <c r="F114" t="str">
        <f t="shared" si="20"/>
        <v/>
      </c>
      <c r="G114" t="str">
        <f t="shared" si="21"/>
        <v/>
      </c>
      <c r="H114" s="5" t="str">
        <f t="shared" si="22"/>
        <v/>
      </c>
      <c r="I114" t="str">
        <f t="shared" si="23"/>
        <v/>
      </c>
      <c r="J114" t="str">
        <f t="shared" si="24"/>
        <v/>
      </c>
      <c r="K114" s="2" t="str">
        <f t="shared" si="25"/>
        <v/>
      </c>
      <c r="L114" s="2" t="str">
        <f t="shared" si="26"/>
        <v/>
      </c>
      <c r="M114" s="3" t="str">
        <f t="shared" si="27"/>
        <v/>
      </c>
      <c r="N114" s="4" t="str">
        <f t="shared" si="18"/>
        <v/>
      </c>
    </row>
    <row r="115" spans="5:14" x14ac:dyDescent="0.45">
      <c r="E115" s="2" t="str">
        <f t="shared" si="19"/>
        <v/>
      </c>
      <c r="F115" t="str">
        <f t="shared" si="20"/>
        <v/>
      </c>
      <c r="G115" t="str">
        <f t="shared" si="21"/>
        <v/>
      </c>
      <c r="H115" s="5" t="str">
        <f t="shared" si="22"/>
        <v/>
      </c>
      <c r="I115" t="str">
        <f t="shared" si="23"/>
        <v/>
      </c>
      <c r="J115" t="str">
        <f t="shared" si="24"/>
        <v/>
      </c>
      <c r="K115" s="2" t="str">
        <f t="shared" si="25"/>
        <v/>
      </c>
      <c r="L115" s="2" t="str">
        <f t="shared" si="26"/>
        <v/>
      </c>
      <c r="M115" s="3" t="str">
        <f t="shared" si="27"/>
        <v/>
      </c>
      <c r="N115" s="4" t="str">
        <f t="shared" si="18"/>
        <v/>
      </c>
    </row>
    <row r="116" spans="5:14" x14ac:dyDescent="0.45">
      <c r="E116" s="2" t="str">
        <f t="shared" si="19"/>
        <v/>
      </c>
      <c r="F116" t="str">
        <f t="shared" si="20"/>
        <v/>
      </c>
      <c r="G116" t="str">
        <f t="shared" si="21"/>
        <v/>
      </c>
      <c r="H116" s="5" t="str">
        <f t="shared" si="22"/>
        <v/>
      </c>
      <c r="I116" t="str">
        <f t="shared" si="23"/>
        <v/>
      </c>
      <c r="J116" t="str">
        <f t="shared" si="24"/>
        <v/>
      </c>
      <c r="K116" s="2" t="str">
        <f t="shared" si="25"/>
        <v/>
      </c>
      <c r="L116" s="2" t="str">
        <f t="shared" si="26"/>
        <v/>
      </c>
      <c r="M116" s="3" t="str">
        <f t="shared" si="27"/>
        <v/>
      </c>
      <c r="N116" s="4" t="str">
        <f t="shared" si="18"/>
        <v/>
      </c>
    </row>
    <row r="117" spans="5:14" x14ac:dyDescent="0.45">
      <c r="E117" s="2" t="str">
        <f t="shared" si="19"/>
        <v/>
      </c>
      <c r="F117" t="str">
        <f t="shared" si="20"/>
        <v/>
      </c>
      <c r="G117" t="str">
        <f t="shared" si="21"/>
        <v/>
      </c>
      <c r="H117" s="5" t="str">
        <f t="shared" si="22"/>
        <v/>
      </c>
      <c r="I117" t="str">
        <f t="shared" si="23"/>
        <v/>
      </c>
      <c r="J117" t="str">
        <f t="shared" si="24"/>
        <v/>
      </c>
      <c r="K117" s="2" t="str">
        <f t="shared" si="25"/>
        <v/>
      </c>
      <c r="L117" s="2" t="str">
        <f t="shared" si="26"/>
        <v/>
      </c>
      <c r="M117" s="3" t="str">
        <f t="shared" si="27"/>
        <v/>
      </c>
      <c r="N117" s="4" t="str">
        <f t="shared" si="18"/>
        <v/>
      </c>
    </row>
    <row r="118" spans="5:14" x14ac:dyDescent="0.45">
      <c r="E118" s="2" t="str">
        <f t="shared" si="19"/>
        <v/>
      </c>
      <c r="F118" t="str">
        <f t="shared" si="20"/>
        <v/>
      </c>
      <c r="G118" t="str">
        <f t="shared" si="21"/>
        <v/>
      </c>
      <c r="H118" s="5" t="str">
        <f t="shared" si="22"/>
        <v/>
      </c>
      <c r="I118" t="str">
        <f t="shared" si="23"/>
        <v/>
      </c>
      <c r="J118" t="str">
        <f t="shared" si="24"/>
        <v/>
      </c>
      <c r="K118" s="2" t="str">
        <f t="shared" si="25"/>
        <v/>
      </c>
      <c r="L118" s="2" t="str">
        <f t="shared" si="26"/>
        <v/>
      </c>
      <c r="M118" s="3" t="str">
        <f t="shared" si="27"/>
        <v/>
      </c>
      <c r="N118" s="4" t="str">
        <f t="shared" si="18"/>
        <v/>
      </c>
    </row>
    <row r="119" spans="5:14" x14ac:dyDescent="0.45">
      <c r="E119" s="2" t="str">
        <f t="shared" si="19"/>
        <v/>
      </c>
      <c r="F119" t="str">
        <f t="shared" si="20"/>
        <v/>
      </c>
      <c r="G119" t="str">
        <f t="shared" si="21"/>
        <v/>
      </c>
      <c r="H119" s="5" t="str">
        <f t="shared" si="22"/>
        <v/>
      </c>
      <c r="I119" t="str">
        <f t="shared" si="23"/>
        <v/>
      </c>
      <c r="J119" t="str">
        <f t="shared" si="24"/>
        <v/>
      </c>
      <c r="K119" s="2" t="str">
        <f t="shared" si="25"/>
        <v/>
      </c>
      <c r="L119" s="2" t="str">
        <f t="shared" si="26"/>
        <v/>
      </c>
      <c r="M119" s="3" t="str">
        <f t="shared" si="27"/>
        <v/>
      </c>
      <c r="N119" s="4" t="str">
        <f t="shared" si="18"/>
        <v/>
      </c>
    </row>
    <row r="120" spans="5:14" x14ac:dyDescent="0.45">
      <c r="E120" s="2" t="str">
        <f t="shared" si="19"/>
        <v/>
      </c>
      <c r="F120" t="str">
        <f t="shared" si="20"/>
        <v/>
      </c>
      <c r="G120" t="str">
        <f t="shared" si="21"/>
        <v/>
      </c>
      <c r="H120" s="5" t="str">
        <f t="shared" si="22"/>
        <v/>
      </c>
      <c r="I120" t="str">
        <f t="shared" si="23"/>
        <v/>
      </c>
      <c r="J120" t="str">
        <f t="shared" si="24"/>
        <v/>
      </c>
      <c r="K120" s="2" t="str">
        <f t="shared" si="25"/>
        <v/>
      </c>
      <c r="L120" s="2" t="str">
        <f t="shared" si="26"/>
        <v/>
      </c>
      <c r="M120" s="3" t="str">
        <f t="shared" si="27"/>
        <v/>
      </c>
      <c r="N120" s="4" t="str">
        <f t="shared" si="18"/>
        <v/>
      </c>
    </row>
    <row r="121" spans="5:14" x14ac:dyDescent="0.45">
      <c r="E121" s="2" t="str">
        <f t="shared" si="19"/>
        <v/>
      </c>
      <c r="F121" t="str">
        <f t="shared" si="20"/>
        <v/>
      </c>
      <c r="G121" t="str">
        <f t="shared" si="21"/>
        <v/>
      </c>
      <c r="H121" s="5" t="str">
        <f t="shared" si="22"/>
        <v/>
      </c>
      <c r="I121" t="str">
        <f t="shared" si="23"/>
        <v/>
      </c>
      <c r="J121" t="str">
        <f t="shared" si="24"/>
        <v/>
      </c>
      <c r="K121" s="2" t="str">
        <f t="shared" si="25"/>
        <v/>
      </c>
      <c r="L121" s="2" t="str">
        <f t="shared" si="26"/>
        <v/>
      </c>
      <c r="M121" s="3" t="str">
        <f t="shared" si="27"/>
        <v/>
      </c>
      <c r="N121" s="4" t="str">
        <f t="shared" si="18"/>
        <v/>
      </c>
    </row>
    <row r="122" spans="5:14" x14ac:dyDescent="0.45">
      <c r="E122" s="2" t="str">
        <f t="shared" si="19"/>
        <v/>
      </c>
      <c r="F122" t="str">
        <f t="shared" si="20"/>
        <v/>
      </c>
      <c r="G122" t="str">
        <f t="shared" si="21"/>
        <v/>
      </c>
      <c r="H122" s="5" t="str">
        <f t="shared" si="22"/>
        <v/>
      </c>
      <c r="I122" t="str">
        <f t="shared" si="23"/>
        <v/>
      </c>
      <c r="J122" t="str">
        <f t="shared" si="24"/>
        <v/>
      </c>
      <c r="K122" s="2" t="str">
        <f t="shared" si="25"/>
        <v/>
      </c>
      <c r="L122" s="2" t="str">
        <f t="shared" si="26"/>
        <v/>
      </c>
      <c r="M122" s="3" t="str">
        <f t="shared" si="27"/>
        <v/>
      </c>
      <c r="N122" s="4" t="str">
        <f t="shared" si="18"/>
        <v/>
      </c>
    </row>
    <row r="123" spans="5:14" x14ac:dyDescent="0.45">
      <c r="E123" s="2" t="str">
        <f t="shared" si="19"/>
        <v/>
      </c>
      <c r="F123" t="str">
        <f t="shared" si="20"/>
        <v/>
      </c>
      <c r="G123" t="str">
        <f t="shared" si="21"/>
        <v/>
      </c>
      <c r="H123" s="5" t="str">
        <f t="shared" si="22"/>
        <v/>
      </c>
      <c r="I123" t="str">
        <f t="shared" si="23"/>
        <v/>
      </c>
      <c r="J123" t="str">
        <f t="shared" si="24"/>
        <v/>
      </c>
      <c r="K123" s="2" t="str">
        <f t="shared" si="25"/>
        <v/>
      </c>
      <c r="L123" s="2" t="str">
        <f t="shared" si="26"/>
        <v/>
      </c>
      <c r="M123" s="3" t="str">
        <f t="shared" si="27"/>
        <v/>
      </c>
      <c r="N123" s="4" t="str">
        <f t="shared" si="18"/>
        <v/>
      </c>
    </row>
    <row r="124" spans="5:14" x14ac:dyDescent="0.45">
      <c r="E124" s="2" t="str">
        <f t="shared" si="19"/>
        <v/>
      </c>
      <c r="F124" t="str">
        <f t="shared" si="20"/>
        <v/>
      </c>
      <c r="G124" t="str">
        <f t="shared" si="21"/>
        <v/>
      </c>
      <c r="H124" s="5" t="str">
        <f t="shared" si="22"/>
        <v/>
      </c>
      <c r="I124" t="str">
        <f t="shared" si="23"/>
        <v/>
      </c>
      <c r="J124" t="str">
        <f t="shared" si="24"/>
        <v/>
      </c>
      <c r="K124" s="2" t="str">
        <f t="shared" si="25"/>
        <v/>
      </c>
      <c r="L124" s="2" t="str">
        <f t="shared" si="26"/>
        <v/>
      </c>
      <c r="M124" s="3" t="str">
        <f t="shared" si="27"/>
        <v/>
      </c>
      <c r="N124" s="4" t="str">
        <f t="shared" si="18"/>
        <v/>
      </c>
    </row>
    <row r="125" spans="5:14" x14ac:dyDescent="0.45">
      <c r="E125" s="2" t="str">
        <f t="shared" si="19"/>
        <v/>
      </c>
      <c r="F125" t="str">
        <f t="shared" si="20"/>
        <v/>
      </c>
      <c r="G125" t="str">
        <f t="shared" si="21"/>
        <v/>
      </c>
      <c r="H125" s="5" t="str">
        <f t="shared" si="22"/>
        <v/>
      </c>
      <c r="I125" t="str">
        <f t="shared" si="23"/>
        <v/>
      </c>
      <c r="J125" t="str">
        <f t="shared" si="24"/>
        <v/>
      </c>
      <c r="K125" s="2" t="str">
        <f t="shared" si="25"/>
        <v/>
      </c>
      <c r="L125" s="2" t="str">
        <f t="shared" si="26"/>
        <v/>
      </c>
      <c r="M125" s="3" t="str">
        <f t="shared" si="27"/>
        <v/>
      </c>
      <c r="N125" s="4" t="str">
        <f t="shared" si="18"/>
        <v/>
      </c>
    </row>
    <row r="126" spans="5:14" x14ac:dyDescent="0.45">
      <c r="E126" s="2" t="str">
        <f t="shared" si="19"/>
        <v/>
      </c>
      <c r="F126" t="str">
        <f t="shared" si="20"/>
        <v/>
      </c>
      <c r="G126" t="str">
        <f t="shared" si="21"/>
        <v/>
      </c>
      <c r="H126" s="5" t="str">
        <f t="shared" si="22"/>
        <v/>
      </c>
      <c r="I126" t="str">
        <f t="shared" si="23"/>
        <v/>
      </c>
      <c r="J126" t="str">
        <f t="shared" si="24"/>
        <v/>
      </c>
      <c r="K126" s="2" t="str">
        <f t="shared" si="25"/>
        <v/>
      </c>
      <c r="L126" s="2" t="str">
        <f t="shared" si="26"/>
        <v/>
      </c>
      <c r="M126" s="3" t="str">
        <f t="shared" si="27"/>
        <v/>
      </c>
      <c r="N126" s="4" t="str">
        <f t="shared" si="18"/>
        <v/>
      </c>
    </row>
    <row r="127" spans="5:14" x14ac:dyDescent="0.45">
      <c r="E127" s="2" t="str">
        <f t="shared" si="19"/>
        <v/>
      </c>
      <c r="F127" t="str">
        <f t="shared" si="20"/>
        <v/>
      </c>
      <c r="G127" t="str">
        <f t="shared" si="21"/>
        <v/>
      </c>
      <c r="H127" s="5" t="str">
        <f t="shared" si="22"/>
        <v/>
      </c>
      <c r="I127" t="str">
        <f t="shared" si="23"/>
        <v/>
      </c>
      <c r="J127" t="str">
        <f t="shared" si="24"/>
        <v/>
      </c>
      <c r="K127" s="2" t="str">
        <f t="shared" si="25"/>
        <v/>
      </c>
      <c r="L127" s="2" t="str">
        <f t="shared" si="26"/>
        <v/>
      </c>
      <c r="M127" s="3" t="str">
        <f t="shared" si="27"/>
        <v/>
      </c>
      <c r="N127" s="4" t="str">
        <f t="shared" si="18"/>
        <v/>
      </c>
    </row>
    <row r="128" spans="5:14" x14ac:dyDescent="0.45">
      <c r="E128" s="2" t="str">
        <f t="shared" si="19"/>
        <v/>
      </c>
      <c r="F128" t="str">
        <f t="shared" si="20"/>
        <v/>
      </c>
      <c r="G128" t="str">
        <f t="shared" si="21"/>
        <v/>
      </c>
      <c r="H128" s="5" t="str">
        <f t="shared" si="22"/>
        <v/>
      </c>
      <c r="I128" t="str">
        <f t="shared" si="23"/>
        <v/>
      </c>
      <c r="J128" t="str">
        <f t="shared" si="24"/>
        <v/>
      </c>
      <c r="K128" s="2" t="str">
        <f t="shared" si="25"/>
        <v/>
      </c>
      <c r="L128" s="2" t="str">
        <f t="shared" si="26"/>
        <v/>
      </c>
      <c r="M128" s="3" t="str">
        <f t="shared" si="27"/>
        <v/>
      </c>
      <c r="N128" s="4" t="str">
        <f t="shared" si="18"/>
        <v/>
      </c>
    </row>
    <row r="129" spans="5:14" x14ac:dyDescent="0.45">
      <c r="E129" s="2" t="str">
        <f t="shared" si="19"/>
        <v/>
      </c>
      <c r="F129" t="str">
        <f t="shared" si="20"/>
        <v/>
      </c>
      <c r="G129" t="str">
        <f t="shared" si="21"/>
        <v/>
      </c>
      <c r="H129" s="5" t="str">
        <f t="shared" si="22"/>
        <v/>
      </c>
      <c r="I129" t="str">
        <f t="shared" si="23"/>
        <v/>
      </c>
      <c r="J129" t="str">
        <f t="shared" si="24"/>
        <v/>
      </c>
      <c r="K129" s="2" t="str">
        <f t="shared" si="25"/>
        <v/>
      </c>
      <c r="L129" s="2" t="str">
        <f t="shared" si="26"/>
        <v/>
      </c>
      <c r="M129" s="3" t="str">
        <f t="shared" si="27"/>
        <v/>
      </c>
      <c r="N129" s="4" t="str">
        <f t="shared" si="18"/>
        <v/>
      </c>
    </row>
    <row r="130" spans="5:14" x14ac:dyDescent="0.45">
      <c r="E130" s="2" t="str">
        <f t="shared" si="19"/>
        <v/>
      </c>
      <c r="F130" t="str">
        <f t="shared" si="20"/>
        <v/>
      </c>
      <c r="G130" t="str">
        <f t="shared" si="21"/>
        <v/>
      </c>
      <c r="H130" s="5" t="str">
        <f t="shared" si="22"/>
        <v/>
      </c>
      <c r="I130" t="str">
        <f t="shared" si="23"/>
        <v/>
      </c>
      <c r="J130" t="str">
        <f t="shared" si="24"/>
        <v/>
      </c>
      <c r="K130" s="2" t="str">
        <f t="shared" si="25"/>
        <v/>
      </c>
      <c r="L130" s="2" t="str">
        <f t="shared" si="26"/>
        <v/>
      </c>
      <c r="M130" s="3" t="str">
        <f t="shared" si="27"/>
        <v/>
      </c>
      <c r="N130" s="4" t="str">
        <f t="shared" si="18"/>
        <v/>
      </c>
    </row>
    <row r="131" spans="5:14" x14ac:dyDescent="0.45">
      <c r="E131" s="2" t="str">
        <f t="shared" si="19"/>
        <v/>
      </c>
      <c r="F131" t="str">
        <f t="shared" si="20"/>
        <v/>
      </c>
      <c r="G131" t="str">
        <f t="shared" si="21"/>
        <v/>
      </c>
      <c r="H131" s="5" t="str">
        <f t="shared" si="22"/>
        <v/>
      </c>
      <c r="I131" t="str">
        <f t="shared" si="23"/>
        <v/>
      </c>
      <c r="J131" t="str">
        <f t="shared" si="24"/>
        <v/>
      </c>
      <c r="K131" s="2" t="str">
        <f t="shared" si="25"/>
        <v/>
      </c>
      <c r="L131" s="2" t="str">
        <f t="shared" si="26"/>
        <v/>
      </c>
      <c r="M131" s="3" t="str">
        <f t="shared" si="27"/>
        <v/>
      </c>
      <c r="N131" s="4" t="str">
        <f t="shared" si="18"/>
        <v/>
      </c>
    </row>
    <row r="132" spans="5:14" x14ac:dyDescent="0.45">
      <c r="E132" s="2" t="str">
        <f t="shared" si="19"/>
        <v/>
      </c>
      <c r="F132" t="str">
        <f t="shared" si="20"/>
        <v/>
      </c>
      <c r="G132" t="str">
        <f t="shared" si="21"/>
        <v/>
      </c>
      <c r="H132" s="5" t="str">
        <f t="shared" si="22"/>
        <v/>
      </c>
      <c r="I132" t="str">
        <f t="shared" si="23"/>
        <v/>
      </c>
      <c r="J132" t="str">
        <f t="shared" si="24"/>
        <v/>
      </c>
      <c r="K132" s="2" t="str">
        <f t="shared" si="25"/>
        <v/>
      </c>
      <c r="L132" s="2" t="str">
        <f t="shared" si="26"/>
        <v/>
      </c>
      <c r="M132" s="3" t="str">
        <f t="shared" si="27"/>
        <v/>
      </c>
      <c r="N132" s="4" t="str">
        <f t="shared" ref="N132:N195" si="28">IF(F132&lt;=$B$1, G132-K132,"")</f>
        <v/>
      </c>
    </row>
    <row r="133" spans="5:14" x14ac:dyDescent="0.45">
      <c r="E133" s="2" t="str">
        <f t="shared" ref="E133:E196" si="29">IF((F133&lt;=$B$1), IF($C$5="T", $B$5, IF($C$6="T", $B$6+G133+H133, "")),"")</f>
        <v/>
      </c>
      <c r="F133" t="str">
        <f t="shared" ref="F133:F196" si="30">IF(F132&lt;$B$1,F132+1,"")</f>
        <v/>
      </c>
      <c r="G133" t="str">
        <f t="shared" ref="G133:G196" si="31">IF(F133&lt;=$B$1, I132*$B$3, "")</f>
        <v/>
      </c>
      <c r="H133" s="5" t="str">
        <f t="shared" ref="H133:H196" si="32">IF(F133&lt;=$B$1, IF($C$7="F", 0, IF($C$7 = "T", $B$7, "")),"")</f>
        <v/>
      </c>
      <c r="I133" t="str">
        <f t="shared" ref="I133:I196" si="33">IF(F133&lt;=$B$1, IF(L133="0", -(L132+K133+E133-G133)+I132, I132-H133), "")</f>
        <v/>
      </c>
      <c r="J133" t="str">
        <f t="shared" ref="J133:J196" si="34">IF(F133&lt;=$B$1, IF($C$5="T", E133-G133, IF($C$6="T", $B$6, "")),"")</f>
        <v/>
      </c>
      <c r="K133" s="2" t="str">
        <f t="shared" ref="K133:K196" si="35">IF(F133&lt;=$B$1, L132*$B$4, "")</f>
        <v/>
      </c>
      <c r="L133" s="2" t="str">
        <f t="shared" ref="L133:L196" si="36">IF(F133&lt;=$B$1, IF(L132+E133-G133&gt;=0, L132+J133+K133, "0"), "")</f>
        <v/>
      </c>
      <c r="M133" s="3" t="str">
        <f t="shared" ref="M133:M196" si="37">IF(F133=$B$1, INT(I133-L133),"")</f>
        <v/>
      </c>
      <c r="N133" s="4" t="str">
        <f t="shared" si="28"/>
        <v/>
      </c>
    </row>
    <row r="134" spans="5:14" x14ac:dyDescent="0.45">
      <c r="E134" s="2" t="str">
        <f t="shared" si="29"/>
        <v/>
      </c>
      <c r="F134" t="str">
        <f t="shared" si="30"/>
        <v/>
      </c>
      <c r="G134" t="str">
        <f t="shared" si="31"/>
        <v/>
      </c>
      <c r="H134" s="5" t="str">
        <f t="shared" si="32"/>
        <v/>
      </c>
      <c r="I134" t="str">
        <f t="shared" si="33"/>
        <v/>
      </c>
      <c r="J134" t="str">
        <f t="shared" si="34"/>
        <v/>
      </c>
      <c r="K134" s="2" t="str">
        <f t="shared" si="35"/>
        <v/>
      </c>
      <c r="L134" s="2" t="str">
        <f t="shared" si="36"/>
        <v/>
      </c>
      <c r="M134" s="3" t="str">
        <f t="shared" si="37"/>
        <v/>
      </c>
      <c r="N134" s="4" t="str">
        <f t="shared" si="28"/>
        <v/>
      </c>
    </row>
    <row r="135" spans="5:14" x14ac:dyDescent="0.45">
      <c r="E135" s="2" t="str">
        <f t="shared" si="29"/>
        <v/>
      </c>
      <c r="F135" t="str">
        <f t="shared" si="30"/>
        <v/>
      </c>
      <c r="G135" t="str">
        <f t="shared" si="31"/>
        <v/>
      </c>
      <c r="H135" s="5" t="str">
        <f t="shared" si="32"/>
        <v/>
      </c>
      <c r="I135" t="str">
        <f t="shared" si="33"/>
        <v/>
      </c>
      <c r="J135" t="str">
        <f t="shared" si="34"/>
        <v/>
      </c>
      <c r="K135" s="2" t="str">
        <f t="shared" si="35"/>
        <v/>
      </c>
      <c r="L135" s="2" t="str">
        <f t="shared" si="36"/>
        <v/>
      </c>
      <c r="M135" s="3" t="str">
        <f t="shared" si="37"/>
        <v/>
      </c>
      <c r="N135" s="4" t="str">
        <f t="shared" si="28"/>
        <v/>
      </c>
    </row>
    <row r="136" spans="5:14" x14ac:dyDescent="0.45">
      <c r="E136" s="2" t="str">
        <f t="shared" si="29"/>
        <v/>
      </c>
      <c r="F136" t="str">
        <f t="shared" si="30"/>
        <v/>
      </c>
      <c r="G136" t="str">
        <f t="shared" si="31"/>
        <v/>
      </c>
      <c r="H136" s="5" t="str">
        <f t="shared" si="32"/>
        <v/>
      </c>
      <c r="I136" t="str">
        <f t="shared" si="33"/>
        <v/>
      </c>
      <c r="J136" t="str">
        <f t="shared" si="34"/>
        <v/>
      </c>
      <c r="K136" s="2" t="str">
        <f t="shared" si="35"/>
        <v/>
      </c>
      <c r="L136" s="2" t="str">
        <f t="shared" si="36"/>
        <v/>
      </c>
      <c r="M136" s="3" t="str">
        <f t="shared" si="37"/>
        <v/>
      </c>
      <c r="N136" s="4" t="str">
        <f t="shared" si="28"/>
        <v/>
      </c>
    </row>
    <row r="137" spans="5:14" x14ac:dyDescent="0.45">
      <c r="E137" s="2" t="str">
        <f t="shared" si="29"/>
        <v/>
      </c>
      <c r="F137" t="str">
        <f t="shared" si="30"/>
        <v/>
      </c>
      <c r="G137" t="str">
        <f t="shared" si="31"/>
        <v/>
      </c>
      <c r="H137" s="5" t="str">
        <f t="shared" si="32"/>
        <v/>
      </c>
      <c r="I137" t="str">
        <f t="shared" si="33"/>
        <v/>
      </c>
      <c r="J137" t="str">
        <f t="shared" si="34"/>
        <v/>
      </c>
      <c r="K137" s="2" t="str">
        <f t="shared" si="35"/>
        <v/>
      </c>
      <c r="L137" s="2" t="str">
        <f t="shared" si="36"/>
        <v/>
      </c>
      <c r="M137" s="3" t="str">
        <f t="shared" si="37"/>
        <v/>
      </c>
      <c r="N137" s="4" t="str">
        <f t="shared" si="28"/>
        <v/>
      </c>
    </row>
    <row r="138" spans="5:14" x14ac:dyDescent="0.45">
      <c r="E138" s="2" t="str">
        <f t="shared" si="29"/>
        <v/>
      </c>
      <c r="F138" t="str">
        <f t="shared" si="30"/>
        <v/>
      </c>
      <c r="G138" t="str">
        <f t="shared" si="31"/>
        <v/>
      </c>
      <c r="H138" s="5" t="str">
        <f t="shared" si="32"/>
        <v/>
      </c>
      <c r="I138" t="str">
        <f t="shared" si="33"/>
        <v/>
      </c>
      <c r="J138" t="str">
        <f t="shared" si="34"/>
        <v/>
      </c>
      <c r="K138" s="2" t="str">
        <f t="shared" si="35"/>
        <v/>
      </c>
      <c r="L138" s="2" t="str">
        <f t="shared" si="36"/>
        <v/>
      </c>
      <c r="M138" s="3" t="str">
        <f t="shared" si="37"/>
        <v/>
      </c>
      <c r="N138" s="4" t="str">
        <f t="shared" si="28"/>
        <v/>
      </c>
    </row>
    <row r="139" spans="5:14" x14ac:dyDescent="0.45">
      <c r="E139" s="2" t="str">
        <f t="shared" si="29"/>
        <v/>
      </c>
      <c r="F139" t="str">
        <f t="shared" si="30"/>
        <v/>
      </c>
      <c r="G139" t="str">
        <f t="shared" si="31"/>
        <v/>
      </c>
      <c r="H139" s="5" t="str">
        <f t="shared" si="32"/>
        <v/>
      </c>
      <c r="I139" t="str">
        <f t="shared" si="33"/>
        <v/>
      </c>
      <c r="J139" t="str">
        <f t="shared" si="34"/>
        <v/>
      </c>
      <c r="K139" s="2" t="str">
        <f t="shared" si="35"/>
        <v/>
      </c>
      <c r="L139" s="2" t="str">
        <f t="shared" si="36"/>
        <v/>
      </c>
      <c r="M139" s="3" t="str">
        <f t="shared" si="37"/>
        <v/>
      </c>
      <c r="N139" s="4" t="str">
        <f t="shared" si="28"/>
        <v/>
      </c>
    </row>
    <row r="140" spans="5:14" x14ac:dyDescent="0.45">
      <c r="E140" s="2" t="str">
        <f t="shared" si="29"/>
        <v/>
      </c>
      <c r="F140" t="str">
        <f t="shared" si="30"/>
        <v/>
      </c>
      <c r="G140" t="str">
        <f t="shared" si="31"/>
        <v/>
      </c>
      <c r="H140" s="5" t="str">
        <f t="shared" si="32"/>
        <v/>
      </c>
      <c r="I140" t="str">
        <f t="shared" si="33"/>
        <v/>
      </c>
      <c r="J140" t="str">
        <f t="shared" si="34"/>
        <v/>
      </c>
      <c r="K140" s="2" t="str">
        <f t="shared" si="35"/>
        <v/>
      </c>
      <c r="L140" s="2" t="str">
        <f t="shared" si="36"/>
        <v/>
      </c>
      <c r="M140" s="3" t="str">
        <f t="shared" si="37"/>
        <v/>
      </c>
      <c r="N140" s="4" t="str">
        <f t="shared" si="28"/>
        <v/>
      </c>
    </row>
    <row r="141" spans="5:14" x14ac:dyDescent="0.45">
      <c r="E141" s="2" t="str">
        <f t="shared" si="29"/>
        <v/>
      </c>
      <c r="F141" t="str">
        <f t="shared" si="30"/>
        <v/>
      </c>
      <c r="G141" t="str">
        <f t="shared" si="31"/>
        <v/>
      </c>
      <c r="H141" s="5" t="str">
        <f t="shared" si="32"/>
        <v/>
      </c>
      <c r="I141" t="str">
        <f t="shared" si="33"/>
        <v/>
      </c>
      <c r="J141" t="str">
        <f t="shared" si="34"/>
        <v/>
      </c>
      <c r="K141" s="2" t="str">
        <f t="shared" si="35"/>
        <v/>
      </c>
      <c r="L141" s="2" t="str">
        <f t="shared" si="36"/>
        <v/>
      </c>
      <c r="M141" s="3" t="str">
        <f t="shared" si="37"/>
        <v/>
      </c>
      <c r="N141" s="4" t="str">
        <f t="shared" si="28"/>
        <v/>
      </c>
    </row>
    <row r="142" spans="5:14" x14ac:dyDescent="0.45">
      <c r="E142" s="2" t="str">
        <f t="shared" si="29"/>
        <v/>
      </c>
      <c r="F142" t="str">
        <f t="shared" si="30"/>
        <v/>
      </c>
      <c r="G142" t="str">
        <f t="shared" si="31"/>
        <v/>
      </c>
      <c r="H142" s="5" t="str">
        <f t="shared" si="32"/>
        <v/>
      </c>
      <c r="I142" t="str">
        <f t="shared" si="33"/>
        <v/>
      </c>
      <c r="J142" t="str">
        <f t="shared" si="34"/>
        <v/>
      </c>
      <c r="K142" s="2" t="str">
        <f t="shared" si="35"/>
        <v/>
      </c>
      <c r="L142" s="2" t="str">
        <f t="shared" si="36"/>
        <v/>
      </c>
      <c r="M142" s="3" t="str">
        <f t="shared" si="37"/>
        <v/>
      </c>
      <c r="N142" s="4" t="str">
        <f t="shared" si="28"/>
        <v/>
      </c>
    </row>
    <row r="143" spans="5:14" x14ac:dyDescent="0.45">
      <c r="E143" s="2" t="str">
        <f t="shared" si="29"/>
        <v/>
      </c>
      <c r="F143" t="str">
        <f t="shared" si="30"/>
        <v/>
      </c>
      <c r="G143" t="str">
        <f t="shared" si="31"/>
        <v/>
      </c>
      <c r="H143" s="5" t="str">
        <f t="shared" si="32"/>
        <v/>
      </c>
      <c r="I143" t="str">
        <f t="shared" si="33"/>
        <v/>
      </c>
      <c r="J143" t="str">
        <f t="shared" si="34"/>
        <v/>
      </c>
      <c r="K143" s="2" t="str">
        <f t="shared" si="35"/>
        <v/>
      </c>
      <c r="L143" s="2" t="str">
        <f t="shared" si="36"/>
        <v/>
      </c>
      <c r="M143" s="3" t="str">
        <f t="shared" si="37"/>
        <v/>
      </c>
      <c r="N143" s="4" t="str">
        <f t="shared" si="28"/>
        <v/>
      </c>
    </row>
    <row r="144" spans="5:14" x14ac:dyDescent="0.45">
      <c r="E144" s="2" t="str">
        <f t="shared" si="29"/>
        <v/>
      </c>
      <c r="F144" t="str">
        <f t="shared" si="30"/>
        <v/>
      </c>
      <c r="G144" t="str">
        <f t="shared" si="31"/>
        <v/>
      </c>
      <c r="H144" s="5" t="str">
        <f t="shared" si="32"/>
        <v/>
      </c>
      <c r="I144" t="str">
        <f t="shared" si="33"/>
        <v/>
      </c>
      <c r="J144" t="str">
        <f t="shared" si="34"/>
        <v/>
      </c>
      <c r="K144" s="2" t="str">
        <f t="shared" si="35"/>
        <v/>
      </c>
      <c r="L144" s="2" t="str">
        <f t="shared" si="36"/>
        <v/>
      </c>
      <c r="M144" s="3" t="str">
        <f t="shared" si="37"/>
        <v/>
      </c>
      <c r="N144" s="4" t="str">
        <f t="shared" si="28"/>
        <v/>
      </c>
    </row>
    <row r="145" spans="5:14" x14ac:dyDescent="0.45">
      <c r="E145" s="2" t="str">
        <f t="shared" si="29"/>
        <v/>
      </c>
      <c r="F145" t="str">
        <f t="shared" si="30"/>
        <v/>
      </c>
      <c r="G145" t="str">
        <f t="shared" si="31"/>
        <v/>
      </c>
      <c r="H145" s="5" t="str">
        <f t="shared" si="32"/>
        <v/>
      </c>
      <c r="I145" t="str">
        <f t="shared" si="33"/>
        <v/>
      </c>
      <c r="J145" t="str">
        <f t="shared" si="34"/>
        <v/>
      </c>
      <c r="K145" s="2" t="str">
        <f t="shared" si="35"/>
        <v/>
      </c>
      <c r="L145" s="2" t="str">
        <f t="shared" si="36"/>
        <v/>
      </c>
      <c r="M145" s="3" t="str">
        <f t="shared" si="37"/>
        <v/>
      </c>
      <c r="N145" s="4" t="str">
        <f t="shared" si="28"/>
        <v/>
      </c>
    </row>
    <row r="146" spans="5:14" x14ac:dyDescent="0.45">
      <c r="E146" s="2" t="str">
        <f t="shared" si="29"/>
        <v/>
      </c>
      <c r="F146" t="str">
        <f t="shared" si="30"/>
        <v/>
      </c>
      <c r="G146" t="str">
        <f t="shared" si="31"/>
        <v/>
      </c>
      <c r="H146" s="5" t="str">
        <f t="shared" si="32"/>
        <v/>
      </c>
      <c r="I146" t="str">
        <f t="shared" si="33"/>
        <v/>
      </c>
      <c r="J146" t="str">
        <f t="shared" si="34"/>
        <v/>
      </c>
      <c r="K146" s="2" t="str">
        <f t="shared" si="35"/>
        <v/>
      </c>
      <c r="L146" s="2" t="str">
        <f t="shared" si="36"/>
        <v/>
      </c>
      <c r="M146" s="3" t="str">
        <f t="shared" si="37"/>
        <v/>
      </c>
      <c r="N146" s="4" t="str">
        <f t="shared" si="28"/>
        <v/>
      </c>
    </row>
    <row r="147" spans="5:14" x14ac:dyDescent="0.45">
      <c r="E147" s="2" t="str">
        <f t="shared" si="29"/>
        <v/>
      </c>
      <c r="F147" t="str">
        <f t="shared" si="30"/>
        <v/>
      </c>
      <c r="G147" t="str">
        <f t="shared" si="31"/>
        <v/>
      </c>
      <c r="H147" s="5" t="str">
        <f t="shared" si="32"/>
        <v/>
      </c>
      <c r="I147" t="str">
        <f t="shared" si="33"/>
        <v/>
      </c>
      <c r="J147" t="str">
        <f t="shared" si="34"/>
        <v/>
      </c>
      <c r="K147" s="2" t="str">
        <f t="shared" si="35"/>
        <v/>
      </c>
      <c r="L147" s="2" t="str">
        <f t="shared" si="36"/>
        <v/>
      </c>
      <c r="M147" s="3" t="str">
        <f t="shared" si="37"/>
        <v/>
      </c>
      <c r="N147" s="4" t="str">
        <f t="shared" si="28"/>
        <v/>
      </c>
    </row>
    <row r="148" spans="5:14" x14ac:dyDescent="0.45">
      <c r="E148" s="2" t="str">
        <f t="shared" si="29"/>
        <v/>
      </c>
      <c r="F148" t="str">
        <f t="shared" si="30"/>
        <v/>
      </c>
      <c r="G148" t="str">
        <f t="shared" si="31"/>
        <v/>
      </c>
      <c r="H148" s="5" t="str">
        <f t="shared" si="32"/>
        <v/>
      </c>
      <c r="I148" t="str">
        <f t="shared" si="33"/>
        <v/>
      </c>
      <c r="J148" t="str">
        <f t="shared" si="34"/>
        <v/>
      </c>
      <c r="K148" s="2" t="str">
        <f t="shared" si="35"/>
        <v/>
      </c>
      <c r="L148" s="2" t="str">
        <f t="shared" si="36"/>
        <v/>
      </c>
      <c r="M148" s="3" t="str">
        <f t="shared" si="37"/>
        <v/>
      </c>
      <c r="N148" s="4" t="str">
        <f t="shared" si="28"/>
        <v/>
      </c>
    </row>
    <row r="149" spans="5:14" x14ac:dyDescent="0.45">
      <c r="E149" s="2" t="str">
        <f t="shared" si="29"/>
        <v/>
      </c>
      <c r="F149" t="str">
        <f t="shared" si="30"/>
        <v/>
      </c>
      <c r="G149" t="str">
        <f t="shared" si="31"/>
        <v/>
      </c>
      <c r="H149" s="5" t="str">
        <f t="shared" si="32"/>
        <v/>
      </c>
      <c r="I149" t="str">
        <f t="shared" si="33"/>
        <v/>
      </c>
      <c r="J149" t="str">
        <f t="shared" si="34"/>
        <v/>
      </c>
      <c r="K149" s="2" t="str">
        <f t="shared" si="35"/>
        <v/>
      </c>
      <c r="L149" s="2" t="str">
        <f t="shared" si="36"/>
        <v/>
      </c>
      <c r="M149" s="3" t="str">
        <f t="shared" si="37"/>
        <v/>
      </c>
      <c r="N149" s="4" t="str">
        <f t="shared" si="28"/>
        <v/>
      </c>
    </row>
    <row r="150" spans="5:14" x14ac:dyDescent="0.45">
      <c r="E150" s="2" t="str">
        <f t="shared" si="29"/>
        <v/>
      </c>
      <c r="F150" t="str">
        <f t="shared" si="30"/>
        <v/>
      </c>
      <c r="G150" t="str">
        <f t="shared" si="31"/>
        <v/>
      </c>
      <c r="H150" s="5" t="str">
        <f t="shared" si="32"/>
        <v/>
      </c>
      <c r="I150" t="str">
        <f t="shared" si="33"/>
        <v/>
      </c>
      <c r="J150" t="str">
        <f t="shared" si="34"/>
        <v/>
      </c>
      <c r="K150" s="2" t="str">
        <f t="shared" si="35"/>
        <v/>
      </c>
      <c r="L150" s="2" t="str">
        <f t="shared" si="36"/>
        <v/>
      </c>
      <c r="M150" s="3" t="str">
        <f t="shared" si="37"/>
        <v/>
      </c>
      <c r="N150" s="4" t="str">
        <f t="shared" si="28"/>
        <v/>
      </c>
    </row>
    <row r="151" spans="5:14" x14ac:dyDescent="0.45">
      <c r="E151" s="2" t="str">
        <f t="shared" si="29"/>
        <v/>
      </c>
      <c r="F151" t="str">
        <f t="shared" si="30"/>
        <v/>
      </c>
      <c r="G151" t="str">
        <f t="shared" si="31"/>
        <v/>
      </c>
      <c r="H151" s="5" t="str">
        <f t="shared" si="32"/>
        <v/>
      </c>
      <c r="I151" t="str">
        <f t="shared" si="33"/>
        <v/>
      </c>
      <c r="J151" t="str">
        <f t="shared" si="34"/>
        <v/>
      </c>
      <c r="K151" s="2" t="str">
        <f t="shared" si="35"/>
        <v/>
      </c>
      <c r="L151" s="2" t="str">
        <f t="shared" si="36"/>
        <v/>
      </c>
      <c r="M151" s="3" t="str">
        <f t="shared" si="37"/>
        <v/>
      </c>
      <c r="N151" s="4" t="str">
        <f t="shared" si="28"/>
        <v/>
      </c>
    </row>
    <row r="152" spans="5:14" x14ac:dyDescent="0.45">
      <c r="E152" s="2" t="str">
        <f t="shared" si="29"/>
        <v/>
      </c>
      <c r="F152" t="str">
        <f t="shared" si="30"/>
        <v/>
      </c>
      <c r="G152" t="str">
        <f t="shared" si="31"/>
        <v/>
      </c>
      <c r="H152" s="5" t="str">
        <f t="shared" si="32"/>
        <v/>
      </c>
      <c r="I152" t="str">
        <f t="shared" si="33"/>
        <v/>
      </c>
      <c r="J152" t="str">
        <f t="shared" si="34"/>
        <v/>
      </c>
      <c r="K152" s="2" t="str">
        <f t="shared" si="35"/>
        <v/>
      </c>
      <c r="L152" s="2" t="str">
        <f t="shared" si="36"/>
        <v/>
      </c>
      <c r="M152" s="3" t="str">
        <f t="shared" si="37"/>
        <v/>
      </c>
      <c r="N152" s="4" t="str">
        <f t="shared" si="28"/>
        <v/>
      </c>
    </row>
    <row r="153" spans="5:14" x14ac:dyDescent="0.45">
      <c r="E153" s="2" t="str">
        <f t="shared" si="29"/>
        <v/>
      </c>
      <c r="F153" t="str">
        <f t="shared" si="30"/>
        <v/>
      </c>
      <c r="G153" t="str">
        <f t="shared" si="31"/>
        <v/>
      </c>
      <c r="H153" s="5" t="str">
        <f t="shared" si="32"/>
        <v/>
      </c>
      <c r="I153" t="str">
        <f t="shared" si="33"/>
        <v/>
      </c>
      <c r="J153" t="str">
        <f t="shared" si="34"/>
        <v/>
      </c>
      <c r="K153" s="2" t="str">
        <f t="shared" si="35"/>
        <v/>
      </c>
      <c r="L153" s="2" t="str">
        <f t="shared" si="36"/>
        <v/>
      </c>
      <c r="M153" s="3" t="str">
        <f t="shared" si="37"/>
        <v/>
      </c>
      <c r="N153" s="4" t="str">
        <f t="shared" si="28"/>
        <v/>
      </c>
    </row>
    <row r="154" spans="5:14" x14ac:dyDescent="0.45">
      <c r="E154" s="2" t="str">
        <f t="shared" si="29"/>
        <v/>
      </c>
      <c r="F154" t="str">
        <f t="shared" si="30"/>
        <v/>
      </c>
      <c r="G154" t="str">
        <f t="shared" si="31"/>
        <v/>
      </c>
      <c r="H154" s="5" t="str">
        <f t="shared" si="32"/>
        <v/>
      </c>
      <c r="I154" t="str">
        <f t="shared" si="33"/>
        <v/>
      </c>
      <c r="J154" t="str">
        <f t="shared" si="34"/>
        <v/>
      </c>
      <c r="K154" s="2" t="str">
        <f t="shared" si="35"/>
        <v/>
      </c>
      <c r="L154" s="2" t="str">
        <f t="shared" si="36"/>
        <v/>
      </c>
      <c r="M154" s="3" t="str">
        <f t="shared" si="37"/>
        <v/>
      </c>
      <c r="N154" s="4" t="str">
        <f t="shared" si="28"/>
        <v/>
      </c>
    </row>
    <row r="155" spans="5:14" x14ac:dyDescent="0.45">
      <c r="E155" s="2" t="str">
        <f t="shared" si="29"/>
        <v/>
      </c>
      <c r="F155" t="str">
        <f t="shared" si="30"/>
        <v/>
      </c>
      <c r="G155" t="str">
        <f t="shared" si="31"/>
        <v/>
      </c>
      <c r="H155" s="5" t="str">
        <f t="shared" si="32"/>
        <v/>
      </c>
      <c r="I155" t="str">
        <f t="shared" si="33"/>
        <v/>
      </c>
      <c r="J155" t="str">
        <f t="shared" si="34"/>
        <v/>
      </c>
      <c r="K155" s="2" t="str">
        <f t="shared" si="35"/>
        <v/>
      </c>
      <c r="L155" s="2" t="str">
        <f t="shared" si="36"/>
        <v/>
      </c>
      <c r="M155" s="3" t="str">
        <f t="shared" si="37"/>
        <v/>
      </c>
      <c r="N155" s="4" t="str">
        <f t="shared" si="28"/>
        <v/>
      </c>
    </row>
    <row r="156" spans="5:14" x14ac:dyDescent="0.45">
      <c r="E156" s="2" t="str">
        <f t="shared" si="29"/>
        <v/>
      </c>
      <c r="F156" t="str">
        <f t="shared" si="30"/>
        <v/>
      </c>
      <c r="G156" t="str">
        <f t="shared" si="31"/>
        <v/>
      </c>
      <c r="H156" s="5" t="str">
        <f t="shared" si="32"/>
        <v/>
      </c>
      <c r="I156" t="str">
        <f t="shared" si="33"/>
        <v/>
      </c>
      <c r="J156" t="str">
        <f t="shared" si="34"/>
        <v/>
      </c>
      <c r="K156" s="2" t="str">
        <f t="shared" si="35"/>
        <v/>
      </c>
      <c r="L156" s="2" t="str">
        <f t="shared" si="36"/>
        <v/>
      </c>
      <c r="M156" s="3" t="str">
        <f t="shared" si="37"/>
        <v/>
      </c>
      <c r="N156" s="4" t="str">
        <f t="shared" si="28"/>
        <v/>
      </c>
    </row>
    <row r="157" spans="5:14" x14ac:dyDescent="0.45">
      <c r="E157" s="2" t="str">
        <f t="shared" si="29"/>
        <v/>
      </c>
      <c r="F157" t="str">
        <f t="shared" si="30"/>
        <v/>
      </c>
      <c r="G157" t="str">
        <f t="shared" si="31"/>
        <v/>
      </c>
      <c r="H157" s="5" t="str">
        <f t="shared" si="32"/>
        <v/>
      </c>
      <c r="I157" t="str">
        <f t="shared" si="33"/>
        <v/>
      </c>
      <c r="J157" t="str">
        <f t="shared" si="34"/>
        <v/>
      </c>
      <c r="K157" s="2" t="str">
        <f t="shared" si="35"/>
        <v/>
      </c>
      <c r="L157" s="2" t="str">
        <f t="shared" si="36"/>
        <v/>
      </c>
      <c r="M157" s="3" t="str">
        <f t="shared" si="37"/>
        <v/>
      </c>
      <c r="N157" s="4" t="str">
        <f t="shared" si="28"/>
        <v/>
      </c>
    </row>
    <row r="158" spans="5:14" x14ac:dyDescent="0.45">
      <c r="E158" s="2" t="str">
        <f t="shared" si="29"/>
        <v/>
      </c>
      <c r="F158" t="str">
        <f t="shared" si="30"/>
        <v/>
      </c>
      <c r="G158" t="str">
        <f t="shared" si="31"/>
        <v/>
      </c>
      <c r="H158" s="5" t="str">
        <f t="shared" si="32"/>
        <v/>
      </c>
      <c r="I158" t="str">
        <f t="shared" si="33"/>
        <v/>
      </c>
      <c r="J158" t="str">
        <f t="shared" si="34"/>
        <v/>
      </c>
      <c r="K158" s="2" t="str">
        <f t="shared" si="35"/>
        <v/>
      </c>
      <c r="L158" s="2" t="str">
        <f t="shared" si="36"/>
        <v/>
      </c>
      <c r="M158" s="3" t="str">
        <f t="shared" si="37"/>
        <v/>
      </c>
      <c r="N158" s="4" t="str">
        <f t="shared" si="28"/>
        <v/>
      </c>
    </row>
    <row r="159" spans="5:14" x14ac:dyDescent="0.45">
      <c r="E159" s="2" t="str">
        <f t="shared" si="29"/>
        <v/>
      </c>
      <c r="F159" t="str">
        <f t="shared" si="30"/>
        <v/>
      </c>
      <c r="G159" t="str">
        <f t="shared" si="31"/>
        <v/>
      </c>
      <c r="H159" s="5" t="str">
        <f t="shared" si="32"/>
        <v/>
      </c>
      <c r="I159" t="str">
        <f t="shared" si="33"/>
        <v/>
      </c>
      <c r="J159" t="str">
        <f t="shared" si="34"/>
        <v/>
      </c>
      <c r="K159" s="2" t="str">
        <f t="shared" si="35"/>
        <v/>
      </c>
      <c r="L159" s="2" t="str">
        <f t="shared" si="36"/>
        <v/>
      </c>
      <c r="M159" s="3" t="str">
        <f t="shared" si="37"/>
        <v/>
      </c>
      <c r="N159" s="4" t="str">
        <f t="shared" si="28"/>
        <v/>
      </c>
    </row>
    <row r="160" spans="5:14" x14ac:dyDescent="0.45">
      <c r="E160" s="2" t="str">
        <f t="shared" si="29"/>
        <v/>
      </c>
      <c r="F160" t="str">
        <f t="shared" si="30"/>
        <v/>
      </c>
      <c r="G160" t="str">
        <f t="shared" si="31"/>
        <v/>
      </c>
      <c r="H160" s="5" t="str">
        <f t="shared" si="32"/>
        <v/>
      </c>
      <c r="I160" t="str">
        <f t="shared" si="33"/>
        <v/>
      </c>
      <c r="J160" t="str">
        <f t="shared" si="34"/>
        <v/>
      </c>
      <c r="K160" s="2" t="str">
        <f t="shared" si="35"/>
        <v/>
      </c>
      <c r="L160" s="2" t="str">
        <f t="shared" si="36"/>
        <v/>
      </c>
      <c r="M160" s="3" t="str">
        <f t="shared" si="37"/>
        <v/>
      </c>
      <c r="N160" s="4" t="str">
        <f t="shared" si="28"/>
        <v/>
      </c>
    </row>
    <row r="161" spans="5:14" x14ac:dyDescent="0.45">
      <c r="E161" s="2" t="str">
        <f t="shared" si="29"/>
        <v/>
      </c>
      <c r="F161" t="str">
        <f t="shared" si="30"/>
        <v/>
      </c>
      <c r="G161" t="str">
        <f t="shared" si="31"/>
        <v/>
      </c>
      <c r="H161" s="5" t="str">
        <f t="shared" si="32"/>
        <v/>
      </c>
      <c r="I161" t="str">
        <f t="shared" si="33"/>
        <v/>
      </c>
      <c r="J161" t="str">
        <f t="shared" si="34"/>
        <v/>
      </c>
      <c r="K161" s="2" t="str">
        <f t="shared" si="35"/>
        <v/>
      </c>
      <c r="L161" s="2" t="str">
        <f t="shared" si="36"/>
        <v/>
      </c>
      <c r="M161" s="3" t="str">
        <f t="shared" si="37"/>
        <v/>
      </c>
      <c r="N161" s="4" t="str">
        <f t="shared" si="28"/>
        <v/>
      </c>
    </row>
    <row r="162" spans="5:14" x14ac:dyDescent="0.45">
      <c r="E162" s="2" t="str">
        <f t="shared" si="29"/>
        <v/>
      </c>
      <c r="F162" t="str">
        <f t="shared" si="30"/>
        <v/>
      </c>
      <c r="G162" t="str">
        <f t="shared" si="31"/>
        <v/>
      </c>
      <c r="H162" s="5" t="str">
        <f t="shared" si="32"/>
        <v/>
      </c>
      <c r="I162" t="str">
        <f t="shared" si="33"/>
        <v/>
      </c>
      <c r="J162" t="str">
        <f t="shared" si="34"/>
        <v/>
      </c>
      <c r="K162" s="2" t="str">
        <f t="shared" si="35"/>
        <v/>
      </c>
      <c r="L162" s="2" t="str">
        <f t="shared" si="36"/>
        <v/>
      </c>
      <c r="M162" s="3" t="str">
        <f t="shared" si="37"/>
        <v/>
      </c>
      <c r="N162" s="4" t="str">
        <f t="shared" si="28"/>
        <v/>
      </c>
    </row>
    <row r="163" spans="5:14" x14ac:dyDescent="0.45">
      <c r="E163" s="2" t="str">
        <f t="shared" si="29"/>
        <v/>
      </c>
      <c r="F163" t="str">
        <f t="shared" si="30"/>
        <v/>
      </c>
      <c r="G163" t="str">
        <f t="shared" si="31"/>
        <v/>
      </c>
      <c r="H163" s="5" t="str">
        <f t="shared" si="32"/>
        <v/>
      </c>
      <c r="I163" t="str">
        <f t="shared" si="33"/>
        <v/>
      </c>
      <c r="J163" t="str">
        <f t="shared" si="34"/>
        <v/>
      </c>
      <c r="K163" s="2" t="str">
        <f t="shared" si="35"/>
        <v/>
      </c>
      <c r="L163" s="2" t="str">
        <f t="shared" si="36"/>
        <v/>
      </c>
      <c r="M163" s="3" t="str">
        <f t="shared" si="37"/>
        <v/>
      </c>
      <c r="N163" s="4" t="str">
        <f t="shared" si="28"/>
        <v/>
      </c>
    </row>
    <row r="164" spans="5:14" x14ac:dyDescent="0.45">
      <c r="E164" s="2" t="str">
        <f t="shared" si="29"/>
        <v/>
      </c>
      <c r="F164" t="str">
        <f t="shared" si="30"/>
        <v/>
      </c>
      <c r="G164" t="str">
        <f t="shared" si="31"/>
        <v/>
      </c>
      <c r="H164" s="5" t="str">
        <f t="shared" si="32"/>
        <v/>
      </c>
      <c r="I164" t="str">
        <f t="shared" si="33"/>
        <v/>
      </c>
      <c r="J164" t="str">
        <f t="shared" si="34"/>
        <v/>
      </c>
      <c r="K164" s="2" t="str">
        <f t="shared" si="35"/>
        <v/>
      </c>
      <c r="L164" s="2" t="str">
        <f t="shared" si="36"/>
        <v/>
      </c>
      <c r="M164" s="3" t="str">
        <f t="shared" si="37"/>
        <v/>
      </c>
      <c r="N164" s="4" t="str">
        <f t="shared" si="28"/>
        <v/>
      </c>
    </row>
    <row r="165" spans="5:14" x14ac:dyDescent="0.45">
      <c r="E165" s="2" t="str">
        <f t="shared" si="29"/>
        <v/>
      </c>
      <c r="F165" t="str">
        <f t="shared" si="30"/>
        <v/>
      </c>
      <c r="G165" t="str">
        <f t="shared" si="31"/>
        <v/>
      </c>
      <c r="H165" s="5" t="str">
        <f t="shared" si="32"/>
        <v/>
      </c>
      <c r="I165" t="str">
        <f t="shared" si="33"/>
        <v/>
      </c>
      <c r="J165" t="str">
        <f t="shared" si="34"/>
        <v/>
      </c>
      <c r="K165" s="2" t="str">
        <f t="shared" si="35"/>
        <v/>
      </c>
      <c r="L165" s="2" t="str">
        <f t="shared" si="36"/>
        <v/>
      </c>
      <c r="M165" s="3" t="str">
        <f t="shared" si="37"/>
        <v/>
      </c>
      <c r="N165" s="4" t="str">
        <f t="shared" si="28"/>
        <v/>
      </c>
    </row>
    <row r="166" spans="5:14" x14ac:dyDescent="0.45">
      <c r="E166" s="2" t="str">
        <f t="shared" si="29"/>
        <v/>
      </c>
      <c r="F166" t="str">
        <f t="shared" si="30"/>
        <v/>
      </c>
      <c r="G166" t="str">
        <f t="shared" si="31"/>
        <v/>
      </c>
      <c r="H166" s="5" t="str">
        <f t="shared" si="32"/>
        <v/>
      </c>
      <c r="I166" t="str">
        <f t="shared" si="33"/>
        <v/>
      </c>
      <c r="J166" t="str">
        <f t="shared" si="34"/>
        <v/>
      </c>
      <c r="K166" s="2" t="str">
        <f t="shared" si="35"/>
        <v/>
      </c>
      <c r="L166" s="2" t="str">
        <f t="shared" si="36"/>
        <v/>
      </c>
      <c r="M166" s="3" t="str">
        <f t="shared" si="37"/>
        <v/>
      </c>
      <c r="N166" s="4" t="str">
        <f t="shared" si="28"/>
        <v/>
      </c>
    </row>
    <row r="167" spans="5:14" x14ac:dyDescent="0.45">
      <c r="E167" s="2" t="str">
        <f t="shared" si="29"/>
        <v/>
      </c>
      <c r="F167" t="str">
        <f t="shared" si="30"/>
        <v/>
      </c>
      <c r="G167" t="str">
        <f t="shared" si="31"/>
        <v/>
      </c>
      <c r="H167" s="5" t="str">
        <f t="shared" si="32"/>
        <v/>
      </c>
      <c r="I167" t="str">
        <f t="shared" si="33"/>
        <v/>
      </c>
      <c r="J167" t="str">
        <f t="shared" si="34"/>
        <v/>
      </c>
      <c r="K167" s="2" t="str">
        <f t="shared" si="35"/>
        <v/>
      </c>
      <c r="L167" s="2" t="str">
        <f t="shared" si="36"/>
        <v/>
      </c>
      <c r="M167" s="3" t="str">
        <f t="shared" si="37"/>
        <v/>
      </c>
      <c r="N167" s="4" t="str">
        <f t="shared" si="28"/>
        <v/>
      </c>
    </row>
    <row r="168" spans="5:14" x14ac:dyDescent="0.45">
      <c r="E168" s="2" t="str">
        <f t="shared" si="29"/>
        <v/>
      </c>
      <c r="F168" t="str">
        <f t="shared" si="30"/>
        <v/>
      </c>
      <c r="G168" t="str">
        <f t="shared" si="31"/>
        <v/>
      </c>
      <c r="H168" s="5" t="str">
        <f t="shared" si="32"/>
        <v/>
      </c>
      <c r="I168" t="str">
        <f t="shared" si="33"/>
        <v/>
      </c>
      <c r="J168" t="str">
        <f t="shared" si="34"/>
        <v/>
      </c>
      <c r="K168" s="2" t="str">
        <f t="shared" si="35"/>
        <v/>
      </c>
      <c r="L168" s="2" t="str">
        <f t="shared" si="36"/>
        <v/>
      </c>
      <c r="M168" s="3" t="str">
        <f t="shared" si="37"/>
        <v/>
      </c>
      <c r="N168" s="4" t="str">
        <f t="shared" si="28"/>
        <v/>
      </c>
    </row>
    <row r="169" spans="5:14" x14ac:dyDescent="0.45">
      <c r="E169" s="2" t="str">
        <f t="shared" si="29"/>
        <v/>
      </c>
      <c r="F169" t="str">
        <f t="shared" si="30"/>
        <v/>
      </c>
      <c r="G169" t="str">
        <f t="shared" si="31"/>
        <v/>
      </c>
      <c r="H169" s="5" t="str">
        <f t="shared" si="32"/>
        <v/>
      </c>
      <c r="I169" t="str">
        <f t="shared" si="33"/>
        <v/>
      </c>
      <c r="J169" t="str">
        <f t="shared" si="34"/>
        <v/>
      </c>
      <c r="K169" s="2" t="str">
        <f t="shared" si="35"/>
        <v/>
      </c>
      <c r="L169" s="2" t="str">
        <f t="shared" si="36"/>
        <v/>
      </c>
      <c r="M169" s="3" t="str">
        <f t="shared" si="37"/>
        <v/>
      </c>
      <c r="N169" s="4" t="str">
        <f t="shared" si="28"/>
        <v/>
      </c>
    </row>
    <row r="170" spans="5:14" x14ac:dyDescent="0.45">
      <c r="E170" s="2" t="str">
        <f t="shared" si="29"/>
        <v/>
      </c>
      <c r="F170" t="str">
        <f t="shared" si="30"/>
        <v/>
      </c>
      <c r="G170" t="str">
        <f t="shared" si="31"/>
        <v/>
      </c>
      <c r="H170" s="5" t="str">
        <f t="shared" si="32"/>
        <v/>
      </c>
      <c r="I170" t="str">
        <f t="shared" si="33"/>
        <v/>
      </c>
      <c r="J170" t="str">
        <f t="shared" si="34"/>
        <v/>
      </c>
      <c r="K170" s="2" t="str">
        <f t="shared" si="35"/>
        <v/>
      </c>
      <c r="L170" s="2" t="str">
        <f t="shared" si="36"/>
        <v/>
      </c>
      <c r="M170" s="3" t="str">
        <f t="shared" si="37"/>
        <v/>
      </c>
      <c r="N170" s="4" t="str">
        <f t="shared" si="28"/>
        <v/>
      </c>
    </row>
    <row r="171" spans="5:14" x14ac:dyDescent="0.45">
      <c r="E171" s="2" t="str">
        <f t="shared" si="29"/>
        <v/>
      </c>
      <c r="F171" t="str">
        <f t="shared" si="30"/>
        <v/>
      </c>
      <c r="G171" t="str">
        <f t="shared" si="31"/>
        <v/>
      </c>
      <c r="H171" s="5" t="str">
        <f t="shared" si="32"/>
        <v/>
      </c>
      <c r="I171" t="str">
        <f t="shared" si="33"/>
        <v/>
      </c>
      <c r="J171" t="str">
        <f t="shared" si="34"/>
        <v/>
      </c>
      <c r="K171" s="2" t="str">
        <f t="shared" si="35"/>
        <v/>
      </c>
      <c r="L171" s="2" t="str">
        <f t="shared" si="36"/>
        <v/>
      </c>
      <c r="M171" s="3" t="str">
        <f t="shared" si="37"/>
        <v/>
      </c>
      <c r="N171" s="4" t="str">
        <f t="shared" si="28"/>
        <v/>
      </c>
    </row>
    <row r="172" spans="5:14" x14ac:dyDescent="0.45">
      <c r="E172" s="2" t="str">
        <f t="shared" si="29"/>
        <v/>
      </c>
      <c r="F172" t="str">
        <f t="shared" si="30"/>
        <v/>
      </c>
      <c r="G172" t="str">
        <f t="shared" si="31"/>
        <v/>
      </c>
      <c r="H172" s="5" t="str">
        <f t="shared" si="32"/>
        <v/>
      </c>
      <c r="I172" t="str">
        <f t="shared" si="33"/>
        <v/>
      </c>
      <c r="J172" t="str">
        <f t="shared" si="34"/>
        <v/>
      </c>
      <c r="K172" s="2" t="str">
        <f t="shared" si="35"/>
        <v/>
      </c>
      <c r="L172" s="2" t="str">
        <f t="shared" si="36"/>
        <v/>
      </c>
      <c r="M172" s="3" t="str">
        <f t="shared" si="37"/>
        <v/>
      </c>
      <c r="N172" s="4" t="str">
        <f t="shared" si="28"/>
        <v/>
      </c>
    </row>
    <row r="173" spans="5:14" x14ac:dyDescent="0.45">
      <c r="E173" s="2" t="str">
        <f t="shared" si="29"/>
        <v/>
      </c>
      <c r="F173" t="str">
        <f t="shared" si="30"/>
        <v/>
      </c>
      <c r="G173" t="str">
        <f t="shared" si="31"/>
        <v/>
      </c>
      <c r="H173" s="5" t="str">
        <f t="shared" si="32"/>
        <v/>
      </c>
      <c r="I173" t="str">
        <f t="shared" si="33"/>
        <v/>
      </c>
      <c r="J173" t="str">
        <f t="shared" si="34"/>
        <v/>
      </c>
      <c r="K173" s="2" t="str">
        <f t="shared" si="35"/>
        <v/>
      </c>
      <c r="L173" s="2" t="str">
        <f t="shared" si="36"/>
        <v/>
      </c>
      <c r="M173" s="3" t="str">
        <f t="shared" si="37"/>
        <v/>
      </c>
      <c r="N173" s="4" t="str">
        <f t="shared" si="28"/>
        <v/>
      </c>
    </row>
    <row r="174" spans="5:14" x14ac:dyDescent="0.45">
      <c r="E174" s="2" t="str">
        <f t="shared" si="29"/>
        <v/>
      </c>
      <c r="F174" t="str">
        <f t="shared" si="30"/>
        <v/>
      </c>
      <c r="G174" t="str">
        <f t="shared" si="31"/>
        <v/>
      </c>
      <c r="H174" s="5" t="str">
        <f t="shared" si="32"/>
        <v/>
      </c>
      <c r="I174" t="str">
        <f t="shared" si="33"/>
        <v/>
      </c>
      <c r="J174" t="str">
        <f t="shared" si="34"/>
        <v/>
      </c>
      <c r="K174" s="2" t="str">
        <f t="shared" si="35"/>
        <v/>
      </c>
      <c r="L174" s="2" t="str">
        <f t="shared" si="36"/>
        <v/>
      </c>
      <c r="M174" s="3" t="str">
        <f t="shared" si="37"/>
        <v/>
      </c>
      <c r="N174" s="4" t="str">
        <f t="shared" si="28"/>
        <v/>
      </c>
    </row>
    <row r="175" spans="5:14" x14ac:dyDescent="0.45">
      <c r="E175" s="2" t="str">
        <f t="shared" si="29"/>
        <v/>
      </c>
      <c r="F175" t="str">
        <f t="shared" si="30"/>
        <v/>
      </c>
      <c r="G175" t="str">
        <f t="shared" si="31"/>
        <v/>
      </c>
      <c r="H175" s="5" t="str">
        <f t="shared" si="32"/>
        <v/>
      </c>
      <c r="I175" t="str">
        <f t="shared" si="33"/>
        <v/>
      </c>
      <c r="J175" t="str">
        <f t="shared" si="34"/>
        <v/>
      </c>
      <c r="K175" s="2" t="str">
        <f t="shared" si="35"/>
        <v/>
      </c>
      <c r="L175" s="2" t="str">
        <f t="shared" si="36"/>
        <v/>
      </c>
      <c r="M175" s="3" t="str">
        <f t="shared" si="37"/>
        <v/>
      </c>
      <c r="N175" s="4" t="str">
        <f t="shared" si="28"/>
        <v/>
      </c>
    </row>
    <row r="176" spans="5:14" x14ac:dyDescent="0.45">
      <c r="E176" s="2" t="str">
        <f t="shared" si="29"/>
        <v/>
      </c>
      <c r="F176" t="str">
        <f t="shared" si="30"/>
        <v/>
      </c>
      <c r="G176" t="str">
        <f t="shared" si="31"/>
        <v/>
      </c>
      <c r="H176" s="5" t="str">
        <f t="shared" si="32"/>
        <v/>
      </c>
      <c r="I176" t="str">
        <f t="shared" si="33"/>
        <v/>
      </c>
      <c r="J176" t="str">
        <f t="shared" si="34"/>
        <v/>
      </c>
      <c r="K176" s="2" t="str">
        <f t="shared" si="35"/>
        <v/>
      </c>
      <c r="L176" s="2" t="str">
        <f t="shared" si="36"/>
        <v/>
      </c>
      <c r="M176" s="3" t="str">
        <f t="shared" si="37"/>
        <v/>
      </c>
      <c r="N176" s="4" t="str">
        <f t="shared" si="28"/>
        <v/>
      </c>
    </row>
    <row r="177" spans="5:14" x14ac:dyDescent="0.45">
      <c r="E177" s="2" t="str">
        <f t="shared" si="29"/>
        <v/>
      </c>
      <c r="F177" t="str">
        <f t="shared" si="30"/>
        <v/>
      </c>
      <c r="G177" t="str">
        <f t="shared" si="31"/>
        <v/>
      </c>
      <c r="H177" s="5" t="str">
        <f t="shared" si="32"/>
        <v/>
      </c>
      <c r="I177" t="str">
        <f t="shared" si="33"/>
        <v/>
      </c>
      <c r="J177" t="str">
        <f t="shared" si="34"/>
        <v/>
      </c>
      <c r="K177" s="2" t="str">
        <f t="shared" si="35"/>
        <v/>
      </c>
      <c r="L177" s="2" t="str">
        <f t="shared" si="36"/>
        <v/>
      </c>
      <c r="M177" s="3" t="str">
        <f t="shared" si="37"/>
        <v/>
      </c>
      <c r="N177" s="4" t="str">
        <f t="shared" si="28"/>
        <v/>
      </c>
    </row>
    <row r="178" spans="5:14" x14ac:dyDescent="0.45">
      <c r="E178" s="2" t="str">
        <f t="shared" si="29"/>
        <v/>
      </c>
      <c r="F178" t="str">
        <f t="shared" si="30"/>
        <v/>
      </c>
      <c r="G178" t="str">
        <f t="shared" si="31"/>
        <v/>
      </c>
      <c r="H178" s="5" t="str">
        <f t="shared" si="32"/>
        <v/>
      </c>
      <c r="I178" t="str">
        <f t="shared" si="33"/>
        <v/>
      </c>
      <c r="J178" t="str">
        <f t="shared" si="34"/>
        <v/>
      </c>
      <c r="K178" s="2" t="str">
        <f t="shared" si="35"/>
        <v/>
      </c>
      <c r="L178" s="2" t="str">
        <f t="shared" si="36"/>
        <v/>
      </c>
      <c r="M178" s="3" t="str">
        <f t="shared" si="37"/>
        <v/>
      </c>
      <c r="N178" s="4" t="str">
        <f t="shared" si="28"/>
        <v/>
      </c>
    </row>
    <row r="179" spans="5:14" x14ac:dyDescent="0.45">
      <c r="E179" s="2" t="str">
        <f t="shared" si="29"/>
        <v/>
      </c>
      <c r="F179" t="str">
        <f t="shared" si="30"/>
        <v/>
      </c>
      <c r="G179" t="str">
        <f t="shared" si="31"/>
        <v/>
      </c>
      <c r="H179" s="5" t="str">
        <f t="shared" si="32"/>
        <v/>
      </c>
      <c r="I179" t="str">
        <f t="shared" si="33"/>
        <v/>
      </c>
      <c r="J179" t="str">
        <f t="shared" si="34"/>
        <v/>
      </c>
      <c r="K179" s="2" t="str">
        <f t="shared" si="35"/>
        <v/>
      </c>
      <c r="L179" s="2" t="str">
        <f t="shared" si="36"/>
        <v/>
      </c>
      <c r="M179" s="3" t="str">
        <f t="shared" si="37"/>
        <v/>
      </c>
      <c r="N179" s="4" t="str">
        <f t="shared" si="28"/>
        <v/>
      </c>
    </row>
    <row r="180" spans="5:14" x14ac:dyDescent="0.45">
      <c r="E180" s="2" t="str">
        <f t="shared" si="29"/>
        <v/>
      </c>
      <c r="F180" t="str">
        <f t="shared" si="30"/>
        <v/>
      </c>
      <c r="G180" t="str">
        <f t="shared" si="31"/>
        <v/>
      </c>
      <c r="H180" s="5" t="str">
        <f t="shared" si="32"/>
        <v/>
      </c>
      <c r="I180" t="str">
        <f t="shared" si="33"/>
        <v/>
      </c>
      <c r="J180" t="str">
        <f t="shared" si="34"/>
        <v/>
      </c>
      <c r="K180" s="2" t="str">
        <f t="shared" si="35"/>
        <v/>
      </c>
      <c r="L180" s="2" t="str">
        <f t="shared" si="36"/>
        <v/>
      </c>
      <c r="M180" s="3" t="str">
        <f t="shared" si="37"/>
        <v/>
      </c>
      <c r="N180" s="4" t="str">
        <f t="shared" si="28"/>
        <v/>
      </c>
    </row>
    <row r="181" spans="5:14" x14ac:dyDescent="0.45">
      <c r="E181" s="2" t="str">
        <f t="shared" si="29"/>
        <v/>
      </c>
      <c r="F181" t="str">
        <f t="shared" si="30"/>
        <v/>
      </c>
      <c r="G181" t="str">
        <f t="shared" si="31"/>
        <v/>
      </c>
      <c r="H181" s="5" t="str">
        <f t="shared" si="32"/>
        <v/>
      </c>
      <c r="I181" t="str">
        <f t="shared" si="33"/>
        <v/>
      </c>
      <c r="J181" t="str">
        <f t="shared" si="34"/>
        <v/>
      </c>
      <c r="K181" s="2" t="str">
        <f t="shared" si="35"/>
        <v/>
      </c>
      <c r="L181" s="2" t="str">
        <f t="shared" si="36"/>
        <v/>
      </c>
      <c r="M181" s="3" t="str">
        <f t="shared" si="37"/>
        <v/>
      </c>
      <c r="N181" s="4" t="str">
        <f t="shared" si="28"/>
        <v/>
      </c>
    </row>
    <row r="182" spans="5:14" x14ac:dyDescent="0.45">
      <c r="E182" s="2" t="str">
        <f t="shared" si="29"/>
        <v/>
      </c>
      <c r="F182" t="str">
        <f t="shared" si="30"/>
        <v/>
      </c>
      <c r="G182" t="str">
        <f t="shared" si="31"/>
        <v/>
      </c>
      <c r="H182" s="5" t="str">
        <f t="shared" si="32"/>
        <v/>
      </c>
      <c r="I182" t="str">
        <f t="shared" si="33"/>
        <v/>
      </c>
      <c r="J182" t="str">
        <f t="shared" si="34"/>
        <v/>
      </c>
      <c r="K182" s="2" t="str">
        <f t="shared" si="35"/>
        <v/>
      </c>
      <c r="L182" s="2" t="str">
        <f t="shared" si="36"/>
        <v/>
      </c>
      <c r="M182" s="3" t="str">
        <f t="shared" si="37"/>
        <v/>
      </c>
      <c r="N182" s="4" t="str">
        <f t="shared" si="28"/>
        <v/>
      </c>
    </row>
    <row r="183" spans="5:14" x14ac:dyDescent="0.45">
      <c r="E183" s="2" t="str">
        <f t="shared" si="29"/>
        <v/>
      </c>
      <c r="F183" t="str">
        <f t="shared" si="30"/>
        <v/>
      </c>
      <c r="G183" t="str">
        <f t="shared" si="31"/>
        <v/>
      </c>
      <c r="H183" s="5" t="str">
        <f t="shared" si="32"/>
        <v/>
      </c>
      <c r="I183" t="str">
        <f t="shared" si="33"/>
        <v/>
      </c>
      <c r="J183" t="str">
        <f t="shared" si="34"/>
        <v/>
      </c>
      <c r="K183" s="2" t="str">
        <f t="shared" si="35"/>
        <v/>
      </c>
      <c r="L183" s="2" t="str">
        <f t="shared" si="36"/>
        <v/>
      </c>
      <c r="M183" s="3" t="str">
        <f t="shared" si="37"/>
        <v/>
      </c>
      <c r="N183" s="4" t="str">
        <f t="shared" si="28"/>
        <v/>
      </c>
    </row>
    <row r="184" spans="5:14" x14ac:dyDescent="0.45">
      <c r="E184" s="2" t="str">
        <f t="shared" si="29"/>
        <v/>
      </c>
      <c r="F184" t="str">
        <f t="shared" si="30"/>
        <v/>
      </c>
      <c r="G184" t="str">
        <f t="shared" si="31"/>
        <v/>
      </c>
      <c r="H184" s="5" t="str">
        <f t="shared" si="32"/>
        <v/>
      </c>
      <c r="I184" t="str">
        <f t="shared" si="33"/>
        <v/>
      </c>
      <c r="J184" t="str">
        <f t="shared" si="34"/>
        <v/>
      </c>
      <c r="K184" s="2" t="str">
        <f t="shared" si="35"/>
        <v/>
      </c>
      <c r="L184" s="2" t="str">
        <f t="shared" si="36"/>
        <v/>
      </c>
      <c r="M184" s="3" t="str">
        <f t="shared" si="37"/>
        <v/>
      </c>
      <c r="N184" s="4" t="str">
        <f t="shared" si="28"/>
        <v/>
      </c>
    </row>
    <row r="185" spans="5:14" x14ac:dyDescent="0.45">
      <c r="E185" s="2" t="str">
        <f t="shared" si="29"/>
        <v/>
      </c>
      <c r="F185" t="str">
        <f t="shared" si="30"/>
        <v/>
      </c>
      <c r="G185" t="str">
        <f t="shared" si="31"/>
        <v/>
      </c>
      <c r="H185" s="5" t="str">
        <f t="shared" si="32"/>
        <v/>
      </c>
      <c r="I185" t="str">
        <f t="shared" si="33"/>
        <v/>
      </c>
      <c r="J185" t="str">
        <f t="shared" si="34"/>
        <v/>
      </c>
      <c r="K185" s="2" t="str">
        <f t="shared" si="35"/>
        <v/>
      </c>
      <c r="L185" s="2" t="str">
        <f t="shared" si="36"/>
        <v/>
      </c>
      <c r="M185" s="3" t="str">
        <f t="shared" si="37"/>
        <v/>
      </c>
      <c r="N185" s="4" t="str">
        <f t="shared" si="28"/>
        <v/>
      </c>
    </row>
    <row r="186" spans="5:14" x14ac:dyDescent="0.45">
      <c r="E186" s="2" t="str">
        <f t="shared" si="29"/>
        <v/>
      </c>
      <c r="F186" t="str">
        <f t="shared" si="30"/>
        <v/>
      </c>
      <c r="G186" t="str">
        <f t="shared" si="31"/>
        <v/>
      </c>
      <c r="H186" s="5" t="str">
        <f t="shared" si="32"/>
        <v/>
      </c>
      <c r="I186" t="str">
        <f t="shared" si="33"/>
        <v/>
      </c>
      <c r="J186" t="str">
        <f t="shared" si="34"/>
        <v/>
      </c>
      <c r="K186" s="2" t="str">
        <f t="shared" si="35"/>
        <v/>
      </c>
      <c r="L186" s="2" t="str">
        <f t="shared" si="36"/>
        <v/>
      </c>
      <c r="M186" s="3" t="str">
        <f t="shared" si="37"/>
        <v/>
      </c>
      <c r="N186" s="4" t="str">
        <f t="shared" si="28"/>
        <v/>
      </c>
    </row>
    <row r="187" spans="5:14" x14ac:dyDescent="0.45">
      <c r="E187" s="2" t="str">
        <f t="shared" si="29"/>
        <v/>
      </c>
      <c r="F187" t="str">
        <f t="shared" si="30"/>
        <v/>
      </c>
      <c r="G187" t="str">
        <f t="shared" si="31"/>
        <v/>
      </c>
      <c r="H187" s="5" t="str">
        <f t="shared" si="32"/>
        <v/>
      </c>
      <c r="I187" t="str">
        <f t="shared" si="33"/>
        <v/>
      </c>
      <c r="J187" t="str">
        <f t="shared" si="34"/>
        <v/>
      </c>
      <c r="K187" s="2" t="str">
        <f t="shared" si="35"/>
        <v/>
      </c>
      <c r="L187" s="2" t="str">
        <f t="shared" si="36"/>
        <v/>
      </c>
      <c r="M187" s="3" t="str">
        <f t="shared" si="37"/>
        <v/>
      </c>
      <c r="N187" s="4" t="str">
        <f t="shared" si="28"/>
        <v/>
      </c>
    </row>
    <row r="188" spans="5:14" x14ac:dyDescent="0.45">
      <c r="E188" s="2" t="str">
        <f t="shared" si="29"/>
        <v/>
      </c>
      <c r="F188" t="str">
        <f t="shared" si="30"/>
        <v/>
      </c>
      <c r="G188" t="str">
        <f t="shared" si="31"/>
        <v/>
      </c>
      <c r="H188" s="5" t="str">
        <f t="shared" si="32"/>
        <v/>
      </c>
      <c r="I188" t="str">
        <f t="shared" si="33"/>
        <v/>
      </c>
      <c r="J188" t="str">
        <f t="shared" si="34"/>
        <v/>
      </c>
      <c r="K188" s="2" t="str">
        <f t="shared" si="35"/>
        <v/>
      </c>
      <c r="L188" s="2" t="str">
        <f t="shared" si="36"/>
        <v/>
      </c>
      <c r="M188" s="3" t="str">
        <f t="shared" si="37"/>
        <v/>
      </c>
      <c r="N188" s="4" t="str">
        <f t="shared" si="28"/>
        <v/>
      </c>
    </row>
    <row r="189" spans="5:14" x14ac:dyDescent="0.45">
      <c r="E189" s="2" t="str">
        <f t="shared" si="29"/>
        <v/>
      </c>
      <c r="F189" t="str">
        <f t="shared" si="30"/>
        <v/>
      </c>
      <c r="G189" t="str">
        <f t="shared" si="31"/>
        <v/>
      </c>
      <c r="H189" s="5" t="str">
        <f t="shared" si="32"/>
        <v/>
      </c>
      <c r="I189" t="str">
        <f t="shared" si="33"/>
        <v/>
      </c>
      <c r="J189" t="str">
        <f t="shared" si="34"/>
        <v/>
      </c>
      <c r="K189" s="2" t="str">
        <f t="shared" si="35"/>
        <v/>
      </c>
      <c r="L189" s="2" t="str">
        <f t="shared" si="36"/>
        <v/>
      </c>
      <c r="M189" s="3" t="str">
        <f t="shared" si="37"/>
        <v/>
      </c>
      <c r="N189" s="4" t="str">
        <f t="shared" si="28"/>
        <v/>
      </c>
    </row>
    <row r="190" spans="5:14" x14ac:dyDescent="0.45">
      <c r="E190" s="2" t="str">
        <f t="shared" si="29"/>
        <v/>
      </c>
      <c r="F190" t="str">
        <f t="shared" si="30"/>
        <v/>
      </c>
      <c r="G190" t="str">
        <f t="shared" si="31"/>
        <v/>
      </c>
      <c r="H190" s="5" t="str">
        <f t="shared" si="32"/>
        <v/>
      </c>
      <c r="I190" t="str">
        <f t="shared" si="33"/>
        <v/>
      </c>
      <c r="J190" t="str">
        <f t="shared" si="34"/>
        <v/>
      </c>
      <c r="K190" s="2" t="str">
        <f t="shared" si="35"/>
        <v/>
      </c>
      <c r="L190" s="2" t="str">
        <f t="shared" si="36"/>
        <v/>
      </c>
      <c r="M190" s="3" t="str">
        <f t="shared" si="37"/>
        <v/>
      </c>
      <c r="N190" s="4" t="str">
        <f t="shared" si="28"/>
        <v/>
      </c>
    </row>
    <row r="191" spans="5:14" x14ac:dyDescent="0.45">
      <c r="E191" s="2" t="str">
        <f t="shared" si="29"/>
        <v/>
      </c>
      <c r="F191" t="str">
        <f t="shared" si="30"/>
        <v/>
      </c>
      <c r="G191" t="str">
        <f t="shared" si="31"/>
        <v/>
      </c>
      <c r="H191" s="5" t="str">
        <f t="shared" si="32"/>
        <v/>
      </c>
      <c r="I191" t="str">
        <f t="shared" si="33"/>
        <v/>
      </c>
      <c r="J191" t="str">
        <f t="shared" si="34"/>
        <v/>
      </c>
      <c r="K191" s="2" t="str">
        <f t="shared" si="35"/>
        <v/>
      </c>
      <c r="L191" s="2" t="str">
        <f t="shared" si="36"/>
        <v/>
      </c>
      <c r="M191" s="3" t="str">
        <f t="shared" si="37"/>
        <v/>
      </c>
      <c r="N191" s="4" t="str">
        <f t="shared" si="28"/>
        <v/>
      </c>
    </row>
    <row r="192" spans="5:14" x14ac:dyDescent="0.45">
      <c r="E192" s="2" t="str">
        <f t="shared" si="29"/>
        <v/>
      </c>
      <c r="F192" t="str">
        <f t="shared" si="30"/>
        <v/>
      </c>
      <c r="G192" t="str">
        <f t="shared" si="31"/>
        <v/>
      </c>
      <c r="H192" s="5" t="str">
        <f t="shared" si="32"/>
        <v/>
      </c>
      <c r="I192" t="str">
        <f t="shared" si="33"/>
        <v/>
      </c>
      <c r="J192" t="str">
        <f t="shared" si="34"/>
        <v/>
      </c>
      <c r="K192" s="2" t="str">
        <f t="shared" si="35"/>
        <v/>
      </c>
      <c r="L192" s="2" t="str">
        <f t="shared" si="36"/>
        <v/>
      </c>
      <c r="M192" s="3" t="str">
        <f t="shared" si="37"/>
        <v/>
      </c>
      <c r="N192" s="4" t="str">
        <f t="shared" si="28"/>
        <v/>
      </c>
    </row>
    <row r="193" spans="5:14" x14ac:dyDescent="0.45">
      <c r="E193" s="2" t="str">
        <f t="shared" si="29"/>
        <v/>
      </c>
      <c r="F193" t="str">
        <f t="shared" si="30"/>
        <v/>
      </c>
      <c r="G193" t="str">
        <f t="shared" si="31"/>
        <v/>
      </c>
      <c r="H193" s="5" t="str">
        <f t="shared" si="32"/>
        <v/>
      </c>
      <c r="I193" t="str">
        <f t="shared" si="33"/>
        <v/>
      </c>
      <c r="J193" t="str">
        <f t="shared" si="34"/>
        <v/>
      </c>
      <c r="K193" s="2" t="str">
        <f t="shared" si="35"/>
        <v/>
      </c>
      <c r="L193" s="2" t="str">
        <f t="shared" si="36"/>
        <v/>
      </c>
      <c r="M193" s="3" t="str">
        <f t="shared" si="37"/>
        <v/>
      </c>
      <c r="N193" s="4" t="str">
        <f t="shared" si="28"/>
        <v/>
      </c>
    </row>
    <row r="194" spans="5:14" x14ac:dyDescent="0.45">
      <c r="E194" s="2" t="str">
        <f t="shared" si="29"/>
        <v/>
      </c>
      <c r="F194" t="str">
        <f t="shared" si="30"/>
        <v/>
      </c>
      <c r="G194" t="str">
        <f t="shared" si="31"/>
        <v/>
      </c>
      <c r="H194" s="5" t="str">
        <f t="shared" si="32"/>
        <v/>
      </c>
      <c r="I194" t="str">
        <f t="shared" si="33"/>
        <v/>
      </c>
      <c r="J194" t="str">
        <f t="shared" si="34"/>
        <v/>
      </c>
      <c r="K194" s="2" t="str">
        <f t="shared" si="35"/>
        <v/>
      </c>
      <c r="L194" s="2" t="str">
        <f t="shared" si="36"/>
        <v/>
      </c>
      <c r="M194" s="3" t="str">
        <f t="shared" si="37"/>
        <v/>
      </c>
      <c r="N194" s="4" t="str">
        <f t="shared" si="28"/>
        <v/>
      </c>
    </row>
    <row r="195" spans="5:14" x14ac:dyDescent="0.45">
      <c r="E195" s="2" t="str">
        <f t="shared" si="29"/>
        <v/>
      </c>
      <c r="F195" t="str">
        <f t="shared" si="30"/>
        <v/>
      </c>
      <c r="G195" t="str">
        <f t="shared" si="31"/>
        <v/>
      </c>
      <c r="H195" s="5" t="str">
        <f t="shared" si="32"/>
        <v/>
      </c>
      <c r="I195" t="str">
        <f t="shared" si="33"/>
        <v/>
      </c>
      <c r="J195" t="str">
        <f t="shared" si="34"/>
        <v/>
      </c>
      <c r="K195" s="2" t="str">
        <f t="shared" si="35"/>
        <v/>
      </c>
      <c r="L195" s="2" t="str">
        <f t="shared" si="36"/>
        <v/>
      </c>
      <c r="M195" s="3" t="str">
        <f t="shared" si="37"/>
        <v/>
      </c>
      <c r="N195" s="4" t="str">
        <f t="shared" si="28"/>
        <v/>
      </c>
    </row>
    <row r="196" spans="5:14" x14ac:dyDescent="0.45">
      <c r="E196" s="2" t="str">
        <f t="shared" si="29"/>
        <v/>
      </c>
      <c r="F196" t="str">
        <f t="shared" si="30"/>
        <v/>
      </c>
      <c r="G196" t="str">
        <f t="shared" si="31"/>
        <v/>
      </c>
      <c r="H196" s="5" t="str">
        <f t="shared" si="32"/>
        <v/>
      </c>
      <c r="I196" t="str">
        <f t="shared" si="33"/>
        <v/>
      </c>
      <c r="J196" t="str">
        <f t="shared" si="34"/>
        <v/>
      </c>
      <c r="K196" s="2" t="str">
        <f t="shared" si="35"/>
        <v/>
      </c>
      <c r="L196" s="2" t="str">
        <f t="shared" si="36"/>
        <v/>
      </c>
      <c r="M196" s="3" t="str">
        <f t="shared" si="37"/>
        <v/>
      </c>
      <c r="N196" s="4" t="str">
        <f t="shared" ref="N196:N245" si="38">IF(F196&lt;=$B$1, G196-K196,"")</f>
        <v/>
      </c>
    </row>
    <row r="197" spans="5:14" x14ac:dyDescent="0.45">
      <c r="E197" s="2" t="str">
        <f t="shared" ref="E197:E245" si="39">IF((F197&lt;=$B$1), IF($C$5="T", $B$5, IF($C$6="T", $B$6+G197+H197, "")),"")</f>
        <v/>
      </c>
      <c r="F197" t="str">
        <f t="shared" ref="F197:F246" si="40">IF(F196&lt;$B$1,F196+1,"")</f>
        <v/>
      </c>
      <c r="G197" t="str">
        <f t="shared" ref="G197:G246" si="41">IF(F197&lt;=$B$1, I196*$B$3, "")</f>
        <v/>
      </c>
      <c r="H197" s="5" t="str">
        <f t="shared" ref="H197:H245" si="42">IF(F197&lt;=$B$1, IF($C$7="F", 0, IF($C$7 = "T", $B$7, "")),"")</f>
        <v/>
      </c>
      <c r="I197" t="str">
        <f t="shared" ref="I197:I245" si="43">IF(F197&lt;=$B$1, IF(L197="0", -(L196+K197+E197-G197)+I196, I196-H197), "")</f>
        <v/>
      </c>
      <c r="J197" t="str">
        <f t="shared" ref="J197:J245" si="44">IF(F197&lt;=$B$1, IF($C$5="T", E197-G197, IF($C$6="T", $B$6, "")),"")</f>
        <v/>
      </c>
      <c r="K197" s="2" t="str">
        <f t="shared" ref="K197:K246" si="45">IF(F197&lt;=$B$1, L196*$B$4, "")</f>
        <v/>
      </c>
      <c r="L197" s="2" t="str">
        <f t="shared" ref="L197:L245" si="46">IF(F197&lt;=$B$1, IF(L196+E197-G197&gt;=0, L196+J197+K197, "0"), "")</f>
        <v/>
      </c>
      <c r="M197" s="3" t="str">
        <f t="shared" ref="M197:M246" si="47">IF(F197=$B$1, INT(I197-L197),"")</f>
        <v/>
      </c>
      <c r="N197" s="4" t="str">
        <f t="shared" si="38"/>
        <v/>
      </c>
    </row>
    <row r="198" spans="5:14" x14ac:dyDescent="0.45">
      <c r="E198" s="2" t="str">
        <f t="shared" si="39"/>
        <v/>
      </c>
      <c r="F198" t="str">
        <f t="shared" si="40"/>
        <v/>
      </c>
      <c r="G198" t="str">
        <f t="shared" si="41"/>
        <v/>
      </c>
      <c r="H198" s="5" t="str">
        <f t="shared" si="42"/>
        <v/>
      </c>
      <c r="I198" t="str">
        <f t="shared" si="43"/>
        <v/>
      </c>
      <c r="J198" t="str">
        <f t="shared" si="44"/>
        <v/>
      </c>
      <c r="K198" s="2" t="str">
        <f t="shared" si="45"/>
        <v/>
      </c>
      <c r="L198" s="2" t="str">
        <f t="shared" si="46"/>
        <v/>
      </c>
      <c r="M198" s="3" t="str">
        <f t="shared" si="47"/>
        <v/>
      </c>
      <c r="N198" s="4" t="str">
        <f t="shared" si="38"/>
        <v/>
      </c>
    </row>
    <row r="199" spans="5:14" x14ac:dyDescent="0.45">
      <c r="E199" s="2" t="str">
        <f t="shared" si="39"/>
        <v/>
      </c>
      <c r="F199" t="str">
        <f t="shared" si="40"/>
        <v/>
      </c>
      <c r="G199" t="str">
        <f t="shared" si="41"/>
        <v/>
      </c>
      <c r="H199" s="5" t="str">
        <f t="shared" si="42"/>
        <v/>
      </c>
      <c r="I199" t="str">
        <f t="shared" si="43"/>
        <v/>
      </c>
      <c r="J199" t="str">
        <f t="shared" si="44"/>
        <v/>
      </c>
      <c r="K199" s="2" t="str">
        <f t="shared" si="45"/>
        <v/>
      </c>
      <c r="L199" s="2" t="str">
        <f t="shared" si="46"/>
        <v/>
      </c>
      <c r="M199" s="3" t="str">
        <f t="shared" si="47"/>
        <v/>
      </c>
      <c r="N199" s="4" t="str">
        <f t="shared" si="38"/>
        <v/>
      </c>
    </row>
    <row r="200" spans="5:14" x14ac:dyDescent="0.45">
      <c r="E200" s="2" t="str">
        <f t="shared" si="39"/>
        <v/>
      </c>
      <c r="F200" t="str">
        <f t="shared" si="40"/>
        <v/>
      </c>
      <c r="G200" t="str">
        <f t="shared" si="41"/>
        <v/>
      </c>
      <c r="H200" s="5" t="str">
        <f t="shared" si="42"/>
        <v/>
      </c>
      <c r="I200" t="str">
        <f t="shared" si="43"/>
        <v/>
      </c>
      <c r="J200" t="str">
        <f t="shared" si="44"/>
        <v/>
      </c>
      <c r="K200" s="2" t="str">
        <f t="shared" si="45"/>
        <v/>
      </c>
      <c r="L200" s="2" t="str">
        <f t="shared" si="46"/>
        <v/>
      </c>
      <c r="M200" s="3" t="str">
        <f t="shared" si="47"/>
        <v/>
      </c>
      <c r="N200" s="4" t="str">
        <f t="shared" si="38"/>
        <v/>
      </c>
    </row>
    <row r="201" spans="5:14" x14ac:dyDescent="0.45">
      <c r="E201" s="2" t="str">
        <f t="shared" si="39"/>
        <v/>
      </c>
      <c r="F201" t="str">
        <f t="shared" si="40"/>
        <v/>
      </c>
      <c r="G201" t="str">
        <f t="shared" si="41"/>
        <v/>
      </c>
      <c r="H201" s="5" t="str">
        <f t="shared" si="42"/>
        <v/>
      </c>
      <c r="I201" t="str">
        <f t="shared" si="43"/>
        <v/>
      </c>
      <c r="J201" t="str">
        <f t="shared" si="44"/>
        <v/>
      </c>
      <c r="K201" s="2" t="str">
        <f t="shared" si="45"/>
        <v/>
      </c>
      <c r="L201" s="2" t="str">
        <f t="shared" si="46"/>
        <v/>
      </c>
      <c r="M201" s="3" t="str">
        <f t="shared" si="47"/>
        <v/>
      </c>
      <c r="N201" s="4" t="str">
        <f t="shared" si="38"/>
        <v/>
      </c>
    </row>
    <row r="202" spans="5:14" x14ac:dyDescent="0.45">
      <c r="E202" s="2" t="str">
        <f t="shared" si="39"/>
        <v/>
      </c>
      <c r="F202" t="str">
        <f t="shared" si="40"/>
        <v/>
      </c>
      <c r="G202" t="str">
        <f t="shared" si="41"/>
        <v/>
      </c>
      <c r="H202" s="5" t="str">
        <f t="shared" si="42"/>
        <v/>
      </c>
      <c r="I202" t="str">
        <f t="shared" si="43"/>
        <v/>
      </c>
      <c r="J202" t="str">
        <f t="shared" si="44"/>
        <v/>
      </c>
      <c r="K202" s="2" t="str">
        <f t="shared" si="45"/>
        <v/>
      </c>
      <c r="L202" s="2" t="str">
        <f t="shared" si="46"/>
        <v/>
      </c>
      <c r="M202" s="3" t="str">
        <f t="shared" si="47"/>
        <v/>
      </c>
      <c r="N202" s="4" t="str">
        <f t="shared" si="38"/>
        <v/>
      </c>
    </row>
    <row r="203" spans="5:14" x14ac:dyDescent="0.45">
      <c r="E203" s="2" t="str">
        <f t="shared" si="39"/>
        <v/>
      </c>
      <c r="F203" t="str">
        <f t="shared" si="40"/>
        <v/>
      </c>
      <c r="G203" t="str">
        <f t="shared" si="41"/>
        <v/>
      </c>
      <c r="H203" s="5" t="str">
        <f t="shared" si="42"/>
        <v/>
      </c>
      <c r="I203" t="str">
        <f t="shared" si="43"/>
        <v/>
      </c>
      <c r="J203" t="str">
        <f t="shared" si="44"/>
        <v/>
      </c>
      <c r="K203" s="2" t="str">
        <f t="shared" si="45"/>
        <v/>
      </c>
      <c r="L203" s="2" t="str">
        <f t="shared" si="46"/>
        <v/>
      </c>
      <c r="M203" s="3" t="str">
        <f t="shared" si="47"/>
        <v/>
      </c>
      <c r="N203" s="4" t="str">
        <f t="shared" si="38"/>
        <v/>
      </c>
    </row>
    <row r="204" spans="5:14" x14ac:dyDescent="0.45">
      <c r="E204" s="2" t="str">
        <f t="shared" si="39"/>
        <v/>
      </c>
      <c r="F204" t="str">
        <f t="shared" si="40"/>
        <v/>
      </c>
      <c r="G204" t="str">
        <f t="shared" si="41"/>
        <v/>
      </c>
      <c r="H204" s="5" t="str">
        <f t="shared" si="42"/>
        <v/>
      </c>
      <c r="I204" t="str">
        <f t="shared" si="43"/>
        <v/>
      </c>
      <c r="J204" t="str">
        <f t="shared" si="44"/>
        <v/>
      </c>
      <c r="K204" s="2" t="str">
        <f t="shared" si="45"/>
        <v/>
      </c>
      <c r="L204" s="2" t="str">
        <f t="shared" si="46"/>
        <v/>
      </c>
      <c r="M204" s="3" t="str">
        <f t="shared" si="47"/>
        <v/>
      </c>
      <c r="N204" s="4" t="str">
        <f t="shared" si="38"/>
        <v/>
      </c>
    </row>
    <row r="205" spans="5:14" x14ac:dyDescent="0.45">
      <c r="E205" s="2" t="str">
        <f t="shared" si="39"/>
        <v/>
      </c>
      <c r="F205" t="str">
        <f t="shared" si="40"/>
        <v/>
      </c>
      <c r="G205" t="str">
        <f t="shared" si="41"/>
        <v/>
      </c>
      <c r="H205" s="5" t="str">
        <f t="shared" si="42"/>
        <v/>
      </c>
      <c r="I205" t="str">
        <f t="shared" si="43"/>
        <v/>
      </c>
      <c r="J205" t="str">
        <f t="shared" si="44"/>
        <v/>
      </c>
      <c r="K205" s="2" t="str">
        <f t="shared" si="45"/>
        <v/>
      </c>
      <c r="L205" s="2" t="str">
        <f t="shared" si="46"/>
        <v/>
      </c>
      <c r="M205" s="3" t="str">
        <f t="shared" si="47"/>
        <v/>
      </c>
      <c r="N205" s="4" t="str">
        <f t="shared" si="38"/>
        <v/>
      </c>
    </row>
    <row r="206" spans="5:14" x14ac:dyDescent="0.45">
      <c r="E206" s="2" t="str">
        <f t="shared" si="39"/>
        <v/>
      </c>
      <c r="F206" t="str">
        <f t="shared" si="40"/>
        <v/>
      </c>
      <c r="G206" t="str">
        <f t="shared" si="41"/>
        <v/>
      </c>
      <c r="H206" s="5" t="str">
        <f t="shared" si="42"/>
        <v/>
      </c>
      <c r="I206" t="str">
        <f t="shared" si="43"/>
        <v/>
      </c>
      <c r="J206" t="str">
        <f t="shared" si="44"/>
        <v/>
      </c>
      <c r="K206" s="2" t="str">
        <f t="shared" si="45"/>
        <v/>
      </c>
      <c r="L206" s="2" t="str">
        <f t="shared" si="46"/>
        <v/>
      </c>
      <c r="M206" s="3" t="str">
        <f t="shared" si="47"/>
        <v/>
      </c>
      <c r="N206" s="4" t="str">
        <f t="shared" si="38"/>
        <v/>
      </c>
    </row>
    <row r="207" spans="5:14" x14ac:dyDescent="0.45">
      <c r="E207" s="2" t="str">
        <f t="shared" si="39"/>
        <v/>
      </c>
      <c r="F207" t="str">
        <f t="shared" si="40"/>
        <v/>
      </c>
      <c r="G207" t="str">
        <f t="shared" si="41"/>
        <v/>
      </c>
      <c r="H207" s="5" t="str">
        <f t="shared" si="42"/>
        <v/>
      </c>
      <c r="I207" t="str">
        <f t="shared" si="43"/>
        <v/>
      </c>
      <c r="J207" t="str">
        <f t="shared" si="44"/>
        <v/>
      </c>
      <c r="K207" s="2" t="str">
        <f t="shared" si="45"/>
        <v/>
      </c>
      <c r="L207" s="2" t="str">
        <f t="shared" si="46"/>
        <v/>
      </c>
      <c r="M207" s="3" t="str">
        <f t="shared" si="47"/>
        <v/>
      </c>
      <c r="N207" s="4" t="str">
        <f t="shared" si="38"/>
        <v/>
      </c>
    </row>
    <row r="208" spans="5:14" x14ac:dyDescent="0.45">
      <c r="E208" s="2" t="str">
        <f t="shared" si="39"/>
        <v/>
      </c>
      <c r="F208" t="str">
        <f t="shared" si="40"/>
        <v/>
      </c>
      <c r="G208" t="str">
        <f t="shared" si="41"/>
        <v/>
      </c>
      <c r="H208" s="5" t="str">
        <f t="shared" si="42"/>
        <v/>
      </c>
      <c r="I208" t="str">
        <f t="shared" si="43"/>
        <v/>
      </c>
      <c r="J208" t="str">
        <f t="shared" si="44"/>
        <v/>
      </c>
      <c r="K208" s="2" t="str">
        <f t="shared" si="45"/>
        <v/>
      </c>
      <c r="L208" s="2" t="str">
        <f t="shared" si="46"/>
        <v/>
      </c>
      <c r="M208" s="3" t="str">
        <f t="shared" si="47"/>
        <v/>
      </c>
      <c r="N208" s="4" t="str">
        <f t="shared" si="38"/>
        <v/>
      </c>
    </row>
    <row r="209" spans="5:14" x14ac:dyDescent="0.45">
      <c r="E209" s="2" t="str">
        <f t="shared" si="39"/>
        <v/>
      </c>
      <c r="F209" t="str">
        <f t="shared" si="40"/>
        <v/>
      </c>
      <c r="G209" t="str">
        <f t="shared" si="41"/>
        <v/>
      </c>
      <c r="H209" s="5" t="str">
        <f t="shared" si="42"/>
        <v/>
      </c>
      <c r="I209" t="str">
        <f t="shared" si="43"/>
        <v/>
      </c>
      <c r="J209" t="str">
        <f t="shared" si="44"/>
        <v/>
      </c>
      <c r="K209" s="2" t="str">
        <f t="shared" si="45"/>
        <v/>
      </c>
      <c r="L209" s="2" t="str">
        <f t="shared" si="46"/>
        <v/>
      </c>
      <c r="M209" s="3" t="str">
        <f t="shared" si="47"/>
        <v/>
      </c>
      <c r="N209" s="4" t="str">
        <f t="shared" si="38"/>
        <v/>
      </c>
    </row>
    <row r="210" spans="5:14" x14ac:dyDescent="0.45">
      <c r="E210" s="2" t="str">
        <f t="shared" si="39"/>
        <v/>
      </c>
      <c r="F210" t="str">
        <f t="shared" si="40"/>
        <v/>
      </c>
      <c r="G210" t="str">
        <f t="shared" si="41"/>
        <v/>
      </c>
      <c r="H210" s="5" t="str">
        <f t="shared" si="42"/>
        <v/>
      </c>
      <c r="I210" t="str">
        <f t="shared" si="43"/>
        <v/>
      </c>
      <c r="J210" t="str">
        <f t="shared" si="44"/>
        <v/>
      </c>
      <c r="K210" s="2" t="str">
        <f t="shared" si="45"/>
        <v/>
      </c>
      <c r="L210" s="2" t="str">
        <f t="shared" si="46"/>
        <v/>
      </c>
      <c r="M210" s="3" t="str">
        <f t="shared" si="47"/>
        <v/>
      </c>
      <c r="N210" s="4" t="str">
        <f t="shared" si="38"/>
        <v/>
      </c>
    </row>
    <row r="211" spans="5:14" x14ac:dyDescent="0.45">
      <c r="E211" s="2" t="str">
        <f t="shared" si="39"/>
        <v/>
      </c>
      <c r="F211" t="str">
        <f t="shared" si="40"/>
        <v/>
      </c>
      <c r="G211" t="str">
        <f t="shared" si="41"/>
        <v/>
      </c>
      <c r="H211" s="5" t="str">
        <f t="shared" si="42"/>
        <v/>
      </c>
      <c r="I211" t="str">
        <f t="shared" si="43"/>
        <v/>
      </c>
      <c r="J211" t="str">
        <f t="shared" si="44"/>
        <v/>
      </c>
      <c r="K211" s="2" t="str">
        <f t="shared" si="45"/>
        <v/>
      </c>
      <c r="L211" s="2" t="str">
        <f t="shared" si="46"/>
        <v/>
      </c>
      <c r="M211" s="3" t="str">
        <f t="shared" si="47"/>
        <v/>
      </c>
      <c r="N211" s="4" t="str">
        <f t="shared" si="38"/>
        <v/>
      </c>
    </row>
    <row r="212" spans="5:14" x14ac:dyDescent="0.45">
      <c r="E212" s="2" t="str">
        <f t="shared" si="39"/>
        <v/>
      </c>
      <c r="F212" t="str">
        <f t="shared" si="40"/>
        <v/>
      </c>
      <c r="G212" t="str">
        <f t="shared" si="41"/>
        <v/>
      </c>
      <c r="H212" s="5" t="str">
        <f t="shared" si="42"/>
        <v/>
      </c>
      <c r="I212" t="str">
        <f t="shared" si="43"/>
        <v/>
      </c>
      <c r="J212" t="str">
        <f t="shared" si="44"/>
        <v/>
      </c>
      <c r="K212" s="2" t="str">
        <f t="shared" si="45"/>
        <v/>
      </c>
      <c r="L212" s="2" t="str">
        <f t="shared" si="46"/>
        <v/>
      </c>
      <c r="M212" s="3" t="str">
        <f t="shared" si="47"/>
        <v/>
      </c>
      <c r="N212" s="4" t="str">
        <f t="shared" si="38"/>
        <v/>
      </c>
    </row>
    <row r="213" spans="5:14" x14ac:dyDescent="0.45">
      <c r="E213" s="2" t="str">
        <f t="shared" si="39"/>
        <v/>
      </c>
      <c r="F213" t="str">
        <f t="shared" si="40"/>
        <v/>
      </c>
      <c r="G213" t="str">
        <f t="shared" si="41"/>
        <v/>
      </c>
      <c r="H213" s="5" t="str">
        <f t="shared" si="42"/>
        <v/>
      </c>
      <c r="I213" t="str">
        <f t="shared" si="43"/>
        <v/>
      </c>
      <c r="J213" t="str">
        <f t="shared" si="44"/>
        <v/>
      </c>
      <c r="K213" s="2" t="str">
        <f t="shared" si="45"/>
        <v/>
      </c>
      <c r="L213" s="2" t="str">
        <f t="shared" si="46"/>
        <v/>
      </c>
      <c r="M213" s="3" t="str">
        <f t="shared" si="47"/>
        <v/>
      </c>
      <c r="N213" s="4" t="str">
        <f t="shared" si="38"/>
        <v/>
      </c>
    </row>
    <row r="214" spans="5:14" x14ac:dyDescent="0.45">
      <c r="E214" s="2" t="str">
        <f t="shared" si="39"/>
        <v/>
      </c>
      <c r="F214" t="str">
        <f t="shared" si="40"/>
        <v/>
      </c>
      <c r="G214" t="str">
        <f t="shared" si="41"/>
        <v/>
      </c>
      <c r="H214" s="5" t="str">
        <f t="shared" si="42"/>
        <v/>
      </c>
      <c r="I214" t="str">
        <f t="shared" si="43"/>
        <v/>
      </c>
      <c r="J214" t="str">
        <f t="shared" si="44"/>
        <v/>
      </c>
      <c r="K214" s="2" t="str">
        <f t="shared" si="45"/>
        <v/>
      </c>
      <c r="L214" s="2" t="str">
        <f t="shared" si="46"/>
        <v/>
      </c>
      <c r="M214" s="3" t="str">
        <f t="shared" si="47"/>
        <v/>
      </c>
      <c r="N214" s="4" t="str">
        <f t="shared" si="38"/>
        <v/>
      </c>
    </row>
    <row r="215" spans="5:14" x14ac:dyDescent="0.45">
      <c r="E215" s="2" t="str">
        <f t="shared" si="39"/>
        <v/>
      </c>
      <c r="F215" t="str">
        <f t="shared" si="40"/>
        <v/>
      </c>
      <c r="G215" t="str">
        <f t="shared" si="41"/>
        <v/>
      </c>
      <c r="H215" s="5" t="str">
        <f t="shared" si="42"/>
        <v/>
      </c>
      <c r="I215" t="str">
        <f t="shared" si="43"/>
        <v/>
      </c>
      <c r="J215" t="str">
        <f t="shared" si="44"/>
        <v/>
      </c>
      <c r="K215" s="2" t="str">
        <f t="shared" si="45"/>
        <v/>
      </c>
      <c r="L215" s="2" t="str">
        <f t="shared" si="46"/>
        <v/>
      </c>
      <c r="M215" s="3" t="str">
        <f t="shared" si="47"/>
        <v/>
      </c>
      <c r="N215" s="4" t="str">
        <f t="shared" si="38"/>
        <v/>
      </c>
    </row>
    <row r="216" spans="5:14" x14ac:dyDescent="0.45">
      <c r="E216" s="2" t="str">
        <f t="shared" si="39"/>
        <v/>
      </c>
      <c r="F216" t="str">
        <f t="shared" si="40"/>
        <v/>
      </c>
      <c r="G216" t="str">
        <f t="shared" si="41"/>
        <v/>
      </c>
      <c r="H216" s="5" t="str">
        <f t="shared" si="42"/>
        <v/>
      </c>
      <c r="I216" t="str">
        <f t="shared" si="43"/>
        <v/>
      </c>
      <c r="J216" t="str">
        <f t="shared" si="44"/>
        <v/>
      </c>
      <c r="K216" s="2" t="str">
        <f t="shared" si="45"/>
        <v/>
      </c>
      <c r="L216" s="2" t="str">
        <f t="shared" si="46"/>
        <v/>
      </c>
      <c r="M216" s="3" t="str">
        <f t="shared" si="47"/>
        <v/>
      </c>
      <c r="N216" s="4" t="str">
        <f t="shared" si="38"/>
        <v/>
      </c>
    </row>
    <row r="217" spans="5:14" x14ac:dyDescent="0.45">
      <c r="E217" s="2" t="str">
        <f t="shared" si="39"/>
        <v/>
      </c>
      <c r="F217" t="str">
        <f t="shared" si="40"/>
        <v/>
      </c>
      <c r="G217" t="str">
        <f t="shared" si="41"/>
        <v/>
      </c>
      <c r="H217" s="5" t="str">
        <f t="shared" si="42"/>
        <v/>
      </c>
      <c r="I217" t="str">
        <f t="shared" si="43"/>
        <v/>
      </c>
      <c r="J217" t="str">
        <f t="shared" si="44"/>
        <v/>
      </c>
      <c r="K217" s="2" t="str">
        <f t="shared" si="45"/>
        <v/>
      </c>
      <c r="L217" s="2" t="str">
        <f t="shared" si="46"/>
        <v/>
      </c>
      <c r="M217" s="3" t="str">
        <f t="shared" si="47"/>
        <v/>
      </c>
      <c r="N217" s="4" t="str">
        <f t="shared" si="38"/>
        <v/>
      </c>
    </row>
    <row r="218" spans="5:14" x14ac:dyDescent="0.45">
      <c r="E218" s="2" t="str">
        <f t="shared" si="39"/>
        <v/>
      </c>
      <c r="F218" t="str">
        <f t="shared" si="40"/>
        <v/>
      </c>
      <c r="G218" t="str">
        <f t="shared" si="41"/>
        <v/>
      </c>
      <c r="H218" s="5" t="str">
        <f t="shared" si="42"/>
        <v/>
      </c>
      <c r="I218" t="str">
        <f t="shared" si="43"/>
        <v/>
      </c>
      <c r="J218" t="str">
        <f t="shared" si="44"/>
        <v/>
      </c>
      <c r="K218" s="2" t="str">
        <f t="shared" si="45"/>
        <v/>
      </c>
      <c r="L218" s="2" t="str">
        <f t="shared" si="46"/>
        <v/>
      </c>
      <c r="M218" s="3" t="str">
        <f t="shared" si="47"/>
        <v/>
      </c>
      <c r="N218" s="4" t="str">
        <f t="shared" si="38"/>
        <v/>
      </c>
    </row>
    <row r="219" spans="5:14" x14ac:dyDescent="0.45">
      <c r="E219" s="2" t="str">
        <f t="shared" si="39"/>
        <v/>
      </c>
      <c r="F219" t="str">
        <f t="shared" si="40"/>
        <v/>
      </c>
      <c r="G219" t="str">
        <f t="shared" si="41"/>
        <v/>
      </c>
      <c r="H219" s="5" t="str">
        <f t="shared" si="42"/>
        <v/>
      </c>
      <c r="I219" t="str">
        <f t="shared" si="43"/>
        <v/>
      </c>
      <c r="J219" t="str">
        <f t="shared" si="44"/>
        <v/>
      </c>
      <c r="K219" s="2" t="str">
        <f t="shared" si="45"/>
        <v/>
      </c>
      <c r="L219" s="2" t="str">
        <f t="shared" si="46"/>
        <v/>
      </c>
      <c r="M219" s="3" t="str">
        <f t="shared" si="47"/>
        <v/>
      </c>
      <c r="N219" s="4" t="str">
        <f t="shared" si="38"/>
        <v/>
      </c>
    </row>
    <row r="220" spans="5:14" x14ac:dyDescent="0.45">
      <c r="E220" s="2" t="str">
        <f t="shared" si="39"/>
        <v/>
      </c>
      <c r="F220" t="str">
        <f t="shared" si="40"/>
        <v/>
      </c>
      <c r="G220" t="str">
        <f t="shared" si="41"/>
        <v/>
      </c>
      <c r="H220" s="5" t="str">
        <f t="shared" si="42"/>
        <v/>
      </c>
      <c r="I220" t="str">
        <f t="shared" si="43"/>
        <v/>
      </c>
      <c r="J220" t="str">
        <f t="shared" si="44"/>
        <v/>
      </c>
      <c r="K220" s="2" t="str">
        <f t="shared" si="45"/>
        <v/>
      </c>
      <c r="L220" s="2" t="str">
        <f t="shared" si="46"/>
        <v/>
      </c>
      <c r="M220" s="3" t="str">
        <f t="shared" si="47"/>
        <v/>
      </c>
      <c r="N220" s="4" t="str">
        <f t="shared" si="38"/>
        <v/>
      </c>
    </row>
    <row r="221" spans="5:14" x14ac:dyDescent="0.45">
      <c r="E221" s="2" t="str">
        <f t="shared" si="39"/>
        <v/>
      </c>
      <c r="F221" t="str">
        <f t="shared" si="40"/>
        <v/>
      </c>
      <c r="G221" t="str">
        <f t="shared" si="41"/>
        <v/>
      </c>
      <c r="H221" s="5" t="str">
        <f t="shared" si="42"/>
        <v/>
      </c>
      <c r="I221" t="str">
        <f t="shared" si="43"/>
        <v/>
      </c>
      <c r="J221" t="str">
        <f t="shared" si="44"/>
        <v/>
      </c>
      <c r="K221" s="2" t="str">
        <f t="shared" si="45"/>
        <v/>
      </c>
      <c r="L221" s="2" t="str">
        <f t="shared" si="46"/>
        <v/>
      </c>
      <c r="M221" s="3" t="str">
        <f t="shared" si="47"/>
        <v/>
      </c>
      <c r="N221" s="4" t="str">
        <f t="shared" si="38"/>
        <v/>
      </c>
    </row>
    <row r="222" spans="5:14" x14ac:dyDescent="0.45">
      <c r="E222" s="2" t="str">
        <f t="shared" si="39"/>
        <v/>
      </c>
      <c r="F222" t="str">
        <f t="shared" si="40"/>
        <v/>
      </c>
      <c r="G222" t="str">
        <f t="shared" si="41"/>
        <v/>
      </c>
      <c r="H222" s="5" t="str">
        <f t="shared" si="42"/>
        <v/>
      </c>
      <c r="I222" t="str">
        <f t="shared" si="43"/>
        <v/>
      </c>
      <c r="J222" t="str">
        <f t="shared" si="44"/>
        <v/>
      </c>
      <c r="K222" s="2" t="str">
        <f t="shared" si="45"/>
        <v/>
      </c>
      <c r="L222" s="2" t="str">
        <f t="shared" si="46"/>
        <v/>
      </c>
      <c r="M222" s="3" t="str">
        <f t="shared" si="47"/>
        <v/>
      </c>
      <c r="N222" s="4" t="str">
        <f t="shared" si="38"/>
        <v/>
      </c>
    </row>
    <row r="223" spans="5:14" x14ac:dyDescent="0.45">
      <c r="E223" s="2" t="str">
        <f t="shared" si="39"/>
        <v/>
      </c>
      <c r="F223" t="str">
        <f t="shared" si="40"/>
        <v/>
      </c>
      <c r="G223" t="str">
        <f t="shared" si="41"/>
        <v/>
      </c>
      <c r="H223" s="5" t="str">
        <f t="shared" si="42"/>
        <v/>
      </c>
      <c r="I223" t="str">
        <f t="shared" si="43"/>
        <v/>
      </c>
      <c r="J223" t="str">
        <f t="shared" si="44"/>
        <v/>
      </c>
      <c r="K223" s="2" t="str">
        <f t="shared" si="45"/>
        <v/>
      </c>
      <c r="L223" s="2" t="str">
        <f t="shared" si="46"/>
        <v/>
      </c>
      <c r="M223" s="3" t="str">
        <f t="shared" si="47"/>
        <v/>
      </c>
      <c r="N223" s="4" t="str">
        <f t="shared" si="38"/>
        <v/>
      </c>
    </row>
    <row r="224" spans="5:14" x14ac:dyDescent="0.45">
      <c r="E224" s="2" t="str">
        <f t="shared" si="39"/>
        <v/>
      </c>
      <c r="F224" t="str">
        <f t="shared" si="40"/>
        <v/>
      </c>
      <c r="G224" t="str">
        <f t="shared" si="41"/>
        <v/>
      </c>
      <c r="H224" s="5" t="str">
        <f t="shared" si="42"/>
        <v/>
      </c>
      <c r="I224" t="str">
        <f t="shared" si="43"/>
        <v/>
      </c>
      <c r="J224" t="str">
        <f t="shared" si="44"/>
        <v/>
      </c>
      <c r="K224" s="2" t="str">
        <f t="shared" si="45"/>
        <v/>
      </c>
      <c r="L224" s="2" t="str">
        <f t="shared" si="46"/>
        <v/>
      </c>
      <c r="M224" s="3" t="str">
        <f t="shared" si="47"/>
        <v/>
      </c>
      <c r="N224" s="4" t="str">
        <f t="shared" si="38"/>
        <v/>
      </c>
    </row>
    <row r="225" spans="5:14" x14ac:dyDescent="0.45">
      <c r="E225" s="2" t="str">
        <f t="shared" si="39"/>
        <v/>
      </c>
      <c r="F225" t="str">
        <f t="shared" si="40"/>
        <v/>
      </c>
      <c r="G225" t="str">
        <f t="shared" si="41"/>
        <v/>
      </c>
      <c r="H225" s="5" t="str">
        <f t="shared" si="42"/>
        <v/>
      </c>
      <c r="I225" t="str">
        <f t="shared" si="43"/>
        <v/>
      </c>
      <c r="J225" t="str">
        <f t="shared" si="44"/>
        <v/>
      </c>
      <c r="K225" s="2" t="str">
        <f t="shared" si="45"/>
        <v/>
      </c>
      <c r="L225" s="2" t="str">
        <f t="shared" si="46"/>
        <v/>
      </c>
      <c r="M225" s="3" t="str">
        <f t="shared" si="47"/>
        <v/>
      </c>
      <c r="N225" s="4" t="str">
        <f t="shared" si="38"/>
        <v/>
      </c>
    </row>
    <row r="226" spans="5:14" x14ac:dyDescent="0.45">
      <c r="E226" s="2" t="str">
        <f t="shared" si="39"/>
        <v/>
      </c>
      <c r="F226" t="str">
        <f t="shared" si="40"/>
        <v/>
      </c>
      <c r="G226" t="str">
        <f t="shared" si="41"/>
        <v/>
      </c>
      <c r="H226" s="5" t="str">
        <f t="shared" si="42"/>
        <v/>
      </c>
      <c r="I226" t="str">
        <f t="shared" si="43"/>
        <v/>
      </c>
      <c r="J226" t="str">
        <f t="shared" si="44"/>
        <v/>
      </c>
      <c r="K226" s="2" t="str">
        <f t="shared" si="45"/>
        <v/>
      </c>
      <c r="L226" s="2" t="str">
        <f t="shared" si="46"/>
        <v/>
      </c>
      <c r="M226" s="3" t="str">
        <f t="shared" si="47"/>
        <v/>
      </c>
      <c r="N226" s="4" t="str">
        <f t="shared" si="38"/>
        <v/>
      </c>
    </row>
    <row r="227" spans="5:14" x14ac:dyDescent="0.45">
      <c r="E227" s="2" t="str">
        <f t="shared" si="39"/>
        <v/>
      </c>
      <c r="F227" t="str">
        <f t="shared" si="40"/>
        <v/>
      </c>
      <c r="G227" t="str">
        <f t="shared" si="41"/>
        <v/>
      </c>
      <c r="H227" s="5" t="str">
        <f t="shared" si="42"/>
        <v/>
      </c>
      <c r="I227" t="str">
        <f t="shared" si="43"/>
        <v/>
      </c>
      <c r="J227" t="str">
        <f t="shared" si="44"/>
        <v/>
      </c>
      <c r="K227" s="2" t="str">
        <f t="shared" si="45"/>
        <v/>
      </c>
      <c r="L227" s="2" t="str">
        <f t="shared" si="46"/>
        <v/>
      </c>
      <c r="M227" s="3" t="str">
        <f t="shared" si="47"/>
        <v/>
      </c>
      <c r="N227" s="4" t="str">
        <f t="shared" si="38"/>
        <v/>
      </c>
    </row>
    <row r="228" spans="5:14" x14ac:dyDescent="0.45">
      <c r="E228" s="2" t="str">
        <f t="shared" si="39"/>
        <v/>
      </c>
      <c r="F228" t="str">
        <f t="shared" si="40"/>
        <v/>
      </c>
      <c r="G228" t="str">
        <f t="shared" si="41"/>
        <v/>
      </c>
      <c r="H228" s="5" t="str">
        <f t="shared" si="42"/>
        <v/>
      </c>
      <c r="I228" t="str">
        <f t="shared" si="43"/>
        <v/>
      </c>
      <c r="J228" t="str">
        <f t="shared" si="44"/>
        <v/>
      </c>
      <c r="K228" s="2" t="str">
        <f t="shared" si="45"/>
        <v/>
      </c>
      <c r="L228" s="2" t="str">
        <f t="shared" si="46"/>
        <v/>
      </c>
      <c r="M228" s="3" t="str">
        <f t="shared" si="47"/>
        <v/>
      </c>
      <c r="N228" s="4" t="str">
        <f t="shared" si="38"/>
        <v/>
      </c>
    </row>
    <row r="229" spans="5:14" x14ac:dyDescent="0.45">
      <c r="E229" s="2" t="str">
        <f t="shared" si="39"/>
        <v/>
      </c>
      <c r="F229" t="str">
        <f t="shared" si="40"/>
        <v/>
      </c>
      <c r="G229" t="str">
        <f t="shared" si="41"/>
        <v/>
      </c>
      <c r="H229" s="5" t="str">
        <f t="shared" si="42"/>
        <v/>
      </c>
      <c r="I229" t="str">
        <f t="shared" si="43"/>
        <v/>
      </c>
      <c r="J229" t="str">
        <f t="shared" si="44"/>
        <v/>
      </c>
      <c r="K229" s="2" t="str">
        <f t="shared" si="45"/>
        <v/>
      </c>
      <c r="L229" s="2" t="str">
        <f t="shared" si="46"/>
        <v/>
      </c>
      <c r="M229" s="3" t="str">
        <f t="shared" si="47"/>
        <v/>
      </c>
      <c r="N229" s="4" t="str">
        <f t="shared" si="38"/>
        <v/>
      </c>
    </row>
    <row r="230" spans="5:14" x14ac:dyDescent="0.45">
      <c r="E230" s="2" t="str">
        <f t="shared" si="39"/>
        <v/>
      </c>
      <c r="F230" t="str">
        <f t="shared" si="40"/>
        <v/>
      </c>
      <c r="G230" t="str">
        <f t="shared" si="41"/>
        <v/>
      </c>
      <c r="H230" s="5" t="str">
        <f t="shared" si="42"/>
        <v/>
      </c>
      <c r="I230" t="str">
        <f t="shared" si="43"/>
        <v/>
      </c>
      <c r="J230" t="str">
        <f t="shared" si="44"/>
        <v/>
      </c>
      <c r="K230" s="2" t="str">
        <f t="shared" si="45"/>
        <v/>
      </c>
      <c r="L230" s="2" t="str">
        <f t="shared" si="46"/>
        <v/>
      </c>
      <c r="M230" s="3" t="str">
        <f t="shared" si="47"/>
        <v/>
      </c>
      <c r="N230" s="4" t="str">
        <f t="shared" si="38"/>
        <v/>
      </c>
    </row>
    <row r="231" spans="5:14" x14ac:dyDescent="0.45">
      <c r="E231" s="2" t="str">
        <f t="shared" si="39"/>
        <v/>
      </c>
      <c r="F231" t="str">
        <f t="shared" si="40"/>
        <v/>
      </c>
      <c r="G231" t="str">
        <f t="shared" si="41"/>
        <v/>
      </c>
      <c r="H231" s="5" t="str">
        <f t="shared" si="42"/>
        <v/>
      </c>
      <c r="I231" t="str">
        <f t="shared" si="43"/>
        <v/>
      </c>
      <c r="J231" t="str">
        <f t="shared" si="44"/>
        <v/>
      </c>
      <c r="K231" s="2" t="str">
        <f t="shared" si="45"/>
        <v/>
      </c>
      <c r="L231" s="2" t="str">
        <f t="shared" si="46"/>
        <v/>
      </c>
      <c r="M231" s="3" t="str">
        <f t="shared" si="47"/>
        <v/>
      </c>
      <c r="N231" s="4" t="str">
        <f t="shared" si="38"/>
        <v/>
      </c>
    </row>
    <row r="232" spans="5:14" x14ac:dyDescent="0.45">
      <c r="E232" s="2" t="str">
        <f t="shared" si="39"/>
        <v/>
      </c>
      <c r="F232" t="str">
        <f t="shared" si="40"/>
        <v/>
      </c>
      <c r="G232" t="str">
        <f t="shared" si="41"/>
        <v/>
      </c>
      <c r="H232" s="5" t="str">
        <f t="shared" si="42"/>
        <v/>
      </c>
      <c r="I232" t="str">
        <f t="shared" si="43"/>
        <v/>
      </c>
      <c r="J232" t="str">
        <f t="shared" si="44"/>
        <v/>
      </c>
      <c r="K232" s="2" t="str">
        <f t="shared" si="45"/>
        <v/>
      </c>
      <c r="L232" s="2" t="str">
        <f t="shared" si="46"/>
        <v/>
      </c>
      <c r="M232" s="3" t="str">
        <f t="shared" si="47"/>
        <v/>
      </c>
      <c r="N232" s="4" t="str">
        <f t="shared" si="38"/>
        <v/>
      </c>
    </row>
    <row r="233" spans="5:14" x14ac:dyDescent="0.45">
      <c r="E233" s="2" t="str">
        <f t="shared" si="39"/>
        <v/>
      </c>
      <c r="F233" t="str">
        <f t="shared" si="40"/>
        <v/>
      </c>
      <c r="G233" t="str">
        <f t="shared" si="41"/>
        <v/>
      </c>
      <c r="H233" s="5" t="str">
        <f t="shared" si="42"/>
        <v/>
      </c>
      <c r="I233" t="str">
        <f t="shared" si="43"/>
        <v/>
      </c>
      <c r="J233" t="str">
        <f t="shared" si="44"/>
        <v/>
      </c>
      <c r="K233" s="2" t="str">
        <f t="shared" si="45"/>
        <v/>
      </c>
      <c r="L233" s="2" t="str">
        <f t="shared" si="46"/>
        <v/>
      </c>
      <c r="M233" s="3" t="str">
        <f t="shared" si="47"/>
        <v/>
      </c>
      <c r="N233" s="4" t="str">
        <f t="shared" si="38"/>
        <v/>
      </c>
    </row>
    <row r="234" spans="5:14" x14ac:dyDescent="0.45">
      <c r="E234" s="2" t="str">
        <f t="shared" si="39"/>
        <v/>
      </c>
      <c r="F234" t="str">
        <f t="shared" si="40"/>
        <v/>
      </c>
      <c r="G234" t="str">
        <f t="shared" si="41"/>
        <v/>
      </c>
      <c r="H234" s="5" t="str">
        <f t="shared" si="42"/>
        <v/>
      </c>
      <c r="I234" t="str">
        <f t="shared" si="43"/>
        <v/>
      </c>
      <c r="J234" t="str">
        <f t="shared" si="44"/>
        <v/>
      </c>
      <c r="K234" s="2" t="str">
        <f t="shared" si="45"/>
        <v/>
      </c>
      <c r="L234" s="2" t="str">
        <f t="shared" si="46"/>
        <v/>
      </c>
      <c r="M234" s="3" t="str">
        <f t="shared" si="47"/>
        <v/>
      </c>
      <c r="N234" s="4" t="str">
        <f t="shared" si="38"/>
        <v/>
      </c>
    </row>
    <row r="235" spans="5:14" x14ac:dyDescent="0.45">
      <c r="E235" s="2" t="str">
        <f t="shared" si="39"/>
        <v/>
      </c>
      <c r="F235" t="str">
        <f t="shared" si="40"/>
        <v/>
      </c>
      <c r="G235" t="str">
        <f t="shared" si="41"/>
        <v/>
      </c>
      <c r="H235" s="5" t="str">
        <f t="shared" si="42"/>
        <v/>
      </c>
      <c r="I235" t="str">
        <f t="shared" si="43"/>
        <v/>
      </c>
      <c r="J235" t="str">
        <f t="shared" si="44"/>
        <v/>
      </c>
      <c r="K235" s="2" t="str">
        <f t="shared" si="45"/>
        <v/>
      </c>
      <c r="L235" s="2" t="str">
        <f t="shared" si="46"/>
        <v/>
      </c>
      <c r="M235" s="3" t="str">
        <f t="shared" si="47"/>
        <v/>
      </c>
      <c r="N235" s="4" t="str">
        <f t="shared" si="38"/>
        <v/>
      </c>
    </row>
    <row r="236" spans="5:14" x14ac:dyDescent="0.45">
      <c r="E236" s="2" t="str">
        <f t="shared" si="39"/>
        <v/>
      </c>
      <c r="F236" t="str">
        <f t="shared" si="40"/>
        <v/>
      </c>
      <c r="G236" t="str">
        <f t="shared" si="41"/>
        <v/>
      </c>
      <c r="H236" s="5" t="str">
        <f t="shared" si="42"/>
        <v/>
      </c>
      <c r="I236" t="str">
        <f t="shared" si="43"/>
        <v/>
      </c>
      <c r="J236" t="str">
        <f t="shared" si="44"/>
        <v/>
      </c>
      <c r="K236" s="2" t="str">
        <f t="shared" si="45"/>
        <v/>
      </c>
      <c r="L236" s="2" t="str">
        <f t="shared" si="46"/>
        <v/>
      </c>
      <c r="M236" s="3" t="str">
        <f t="shared" si="47"/>
        <v/>
      </c>
      <c r="N236" s="4" t="str">
        <f t="shared" si="38"/>
        <v/>
      </c>
    </row>
    <row r="237" spans="5:14" x14ac:dyDescent="0.45">
      <c r="E237" s="2" t="str">
        <f t="shared" si="39"/>
        <v/>
      </c>
      <c r="F237" t="str">
        <f t="shared" si="40"/>
        <v/>
      </c>
      <c r="G237" t="str">
        <f t="shared" si="41"/>
        <v/>
      </c>
      <c r="H237" s="5" t="str">
        <f t="shared" si="42"/>
        <v/>
      </c>
      <c r="I237" t="str">
        <f t="shared" si="43"/>
        <v/>
      </c>
      <c r="J237" t="str">
        <f t="shared" si="44"/>
        <v/>
      </c>
      <c r="K237" s="2" t="str">
        <f t="shared" si="45"/>
        <v/>
      </c>
      <c r="L237" s="2" t="str">
        <f t="shared" si="46"/>
        <v/>
      </c>
      <c r="M237" s="3" t="str">
        <f t="shared" si="47"/>
        <v/>
      </c>
      <c r="N237" s="4" t="str">
        <f t="shared" si="38"/>
        <v/>
      </c>
    </row>
    <row r="238" spans="5:14" x14ac:dyDescent="0.45">
      <c r="E238" s="2" t="str">
        <f t="shared" si="39"/>
        <v/>
      </c>
      <c r="F238" t="str">
        <f t="shared" si="40"/>
        <v/>
      </c>
      <c r="G238" t="str">
        <f t="shared" si="41"/>
        <v/>
      </c>
      <c r="H238" s="5" t="str">
        <f t="shared" si="42"/>
        <v/>
      </c>
      <c r="I238" t="str">
        <f t="shared" si="43"/>
        <v/>
      </c>
      <c r="J238" t="str">
        <f t="shared" si="44"/>
        <v/>
      </c>
      <c r="K238" s="2" t="str">
        <f t="shared" si="45"/>
        <v/>
      </c>
      <c r="L238" s="2" t="str">
        <f t="shared" si="46"/>
        <v/>
      </c>
      <c r="M238" s="3" t="str">
        <f t="shared" si="47"/>
        <v/>
      </c>
      <c r="N238" s="4" t="str">
        <f t="shared" si="38"/>
        <v/>
      </c>
    </row>
    <row r="239" spans="5:14" x14ac:dyDescent="0.45">
      <c r="E239" s="2" t="str">
        <f t="shared" si="39"/>
        <v/>
      </c>
      <c r="F239" t="str">
        <f t="shared" si="40"/>
        <v/>
      </c>
      <c r="G239" t="str">
        <f t="shared" si="41"/>
        <v/>
      </c>
      <c r="H239" s="5" t="str">
        <f t="shared" si="42"/>
        <v/>
      </c>
      <c r="I239" t="str">
        <f t="shared" si="43"/>
        <v/>
      </c>
      <c r="J239" t="str">
        <f t="shared" si="44"/>
        <v/>
      </c>
      <c r="K239" s="2" t="str">
        <f t="shared" si="45"/>
        <v/>
      </c>
      <c r="L239" s="2" t="str">
        <f t="shared" si="46"/>
        <v/>
      </c>
      <c r="M239" s="3" t="str">
        <f t="shared" si="47"/>
        <v/>
      </c>
      <c r="N239" s="4" t="str">
        <f t="shared" si="38"/>
        <v/>
      </c>
    </row>
    <row r="240" spans="5:14" x14ac:dyDescent="0.45">
      <c r="E240" s="2" t="str">
        <f t="shared" si="39"/>
        <v/>
      </c>
      <c r="F240" t="str">
        <f t="shared" si="40"/>
        <v/>
      </c>
      <c r="G240" t="str">
        <f t="shared" si="41"/>
        <v/>
      </c>
      <c r="H240" s="5" t="str">
        <f t="shared" si="42"/>
        <v/>
      </c>
      <c r="I240" t="str">
        <f t="shared" si="43"/>
        <v/>
      </c>
      <c r="J240" t="str">
        <f t="shared" si="44"/>
        <v/>
      </c>
      <c r="K240" s="2" t="str">
        <f t="shared" si="45"/>
        <v/>
      </c>
      <c r="L240" s="2" t="str">
        <f t="shared" si="46"/>
        <v/>
      </c>
      <c r="M240" s="3" t="str">
        <f t="shared" si="47"/>
        <v/>
      </c>
      <c r="N240" s="4" t="str">
        <f t="shared" si="38"/>
        <v/>
      </c>
    </row>
    <row r="241" spans="5:14" x14ac:dyDescent="0.45">
      <c r="E241" s="2" t="str">
        <f t="shared" si="39"/>
        <v/>
      </c>
      <c r="F241" t="str">
        <f t="shared" si="40"/>
        <v/>
      </c>
      <c r="G241" t="str">
        <f t="shared" si="41"/>
        <v/>
      </c>
      <c r="H241" s="5" t="str">
        <f t="shared" si="42"/>
        <v/>
      </c>
      <c r="I241" t="str">
        <f t="shared" si="43"/>
        <v/>
      </c>
      <c r="J241" t="str">
        <f t="shared" si="44"/>
        <v/>
      </c>
      <c r="K241" s="2" t="str">
        <f t="shared" si="45"/>
        <v/>
      </c>
      <c r="L241" s="2" t="str">
        <f t="shared" si="46"/>
        <v/>
      </c>
      <c r="M241" s="3" t="str">
        <f t="shared" si="47"/>
        <v/>
      </c>
      <c r="N241" s="4" t="str">
        <f t="shared" si="38"/>
        <v/>
      </c>
    </row>
    <row r="242" spans="5:14" x14ac:dyDescent="0.45">
      <c r="E242" s="2" t="str">
        <f t="shared" si="39"/>
        <v/>
      </c>
      <c r="F242" t="str">
        <f t="shared" si="40"/>
        <v/>
      </c>
      <c r="G242" t="str">
        <f t="shared" si="41"/>
        <v/>
      </c>
      <c r="H242" s="5" t="str">
        <f t="shared" si="42"/>
        <v/>
      </c>
      <c r="I242" t="str">
        <f t="shared" si="43"/>
        <v/>
      </c>
      <c r="J242" t="str">
        <f t="shared" si="44"/>
        <v/>
      </c>
      <c r="K242" s="2" t="str">
        <f t="shared" si="45"/>
        <v/>
      </c>
      <c r="L242" s="2" t="str">
        <f t="shared" si="46"/>
        <v/>
      </c>
      <c r="M242" s="3" t="str">
        <f t="shared" si="47"/>
        <v/>
      </c>
      <c r="N242" s="4" t="str">
        <f t="shared" si="38"/>
        <v/>
      </c>
    </row>
    <row r="243" spans="5:14" x14ac:dyDescent="0.45">
      <c r="E243" s="2" t="str">
        <f t="shared" si="39"/>
        <v/>
      </c>
      <c r="F243" t="str">
        <f t="shared" si="40"/>
        <v/>
      </c>
      <c r="G243" t="str">
        <f t="shared" si="41"/>
        <v/>
      </c>
      <c r="H243" s="5" t="str">
        <f t="shared" si="42"/>
        <v/>
      </c>
      <c r="I243" t="str">
        <f t="shared" si="43"/>
        <v/>
      </c>
      <c r="J243" t="str">
        <f t="shared" si="44"/>
        <v/>
      </c>
      <c r="K243" s="2" t="str">
        <f t="shared" si="45"/>
        <v/>
      </c>
      <c r="L243" s="2" t="str">
        <f t="shared" si="46"/>
        <v/>
      </c>
      <c r="M243" s="3" t="str">
        <f t="shared" si="47"/>
        <v/>
      </c>
      <c r="N243" s="4" t="str">
        <f t="shared" si="38"/>
        <v/>
      </c>
    </row>
    <row r="244" spans="5:14" x14ac:dyDescent="0.45">
      <c r="E244" s="2" t="str">
        <f t="shared" si="39"/>
        <v/>
      </c>
      <c r="F244" t="str">
        <f t="shared" si="40"/>
        <v/>
      </c>
      <c r="G244" t="str">
        <f t="shared" si="41"/>
        <v/>
      </c>
      <c r="H244" s="5" t="str">
        <f t="shared" si="42"/>
        <v/>
      </c>
      <c r="I244" t="str">
        <f t="shared" si="43"/>
        <v/>
      </c>
      <c r="J244" t="str">
        <f t="shared" si="44"/>
        <v/>
      </c>
      <c r="K244" s="2" t="str">
        <f t="shared" si="45"/>
        <v/>
      </c>
      <c r="L244" s="2" t="str">
        <f t="shared" si="46"/>
        <v/>
      </c>
      <c r="M244" s="3" t="str">
        <f t="shared" si="47"/>
        <v/>
      </c>
      <c r="N244" s="4" t="str">
        <f t="shared" si="38"/>
        <v/>
      </c>
    </row>
    <row r="245" spans="5:14" x14ac:dyDescent="0.45">
      <c r="E245" s="2" t="str">
        <f t="shared" si="39"/>
        <v/>
      </c>
      <c r="F245" t="str">
        <f t="shared" si="40"/>
        <v/>
      </c>
      <c r="G245" t="str">
        <f t="shared" si="41"/>
        <v/>
      </c>
      <c r="H245" s="5" t="str">
        <f t="shared" si="42"/>
        <v/>
      </c>
      <c r="I245" t="str">
        <f t="shared" si="43"/>
        <v/>
      </c>
      <c r="J245" t="str">
        <f t="shared" si="44"/>
        <v/>
      </c>
      <c r="K245" s="2" t="str">
        <f t="shared" si="45"/>
        <v/>
      </c>
      <c r="L245" s="2" t="str">
        <f t="shared" si="46"/>
        <v/>
      </c>
      <c r="M245" s="3" t="str">
        <f t="shared" si="47"/>
        <v/>
      </c>
      <c r="N245" s="4" t="str">
        <f t="shared" si="38"/>
        <v/>
      </c>
    </row>
    <row r="246" spans="5:14" x14ac:dyDescent="0.45">
      <c r="E246" s="2" t="str">
        <f>IF((F246&lt;=$B$1), IF(F245&lt;$B$1,$B$5), IF(F245=$B$1, SUM($E$3:E245), ""))</f>
        <v/>
      </c>
      <c r="F246" t="str">
        <f t="shared" si="40"/>
        <v/>
      </c>
      <c r="G246" t="str">
        <f t="shared" si="41"/>
        <v/>
      </c>
      <c r="H246" t="str">
        <f t="shared" ref="H246" si="48">IF(F246&lt;=$B$1, 0, "")</f>
        <v/>
      </c>
      <c r="I246" t="str">
        <f t="shared" ref="I246" si="49">IF(F246&lt;=$B$1, I245-H246, "")</f>
        <v/>
      </c>
      <c r="J246" t="str">
        <f t="shared" ref="J246" si="50">IF(F246&lt;=$B$1, IF($C$5="T",E246-G246, ""),"")</f>
        <v/>
      </c>
      <c r="K246" s="2" t="str">
        <f t="shared" si="45"/>
        <v/>
      </c>
      <c r="L246" s="2" t="str">
        <f>IF(F246&lt;=$B$1, IF($C$5="T",J246+K246+L245, IF($C$5="F", IF(#REF!=0, L245+(B244-L245-K246)*$B$4/((1+$B$4)^(B243-F245)-1), IF(#REF!&lt;&gt;0, L245+#REF!+K246-G246, "")))), "")</f>
        <v/>
      </c>
      <c r="M246" s="3" t="str">
        <f t="shared" si="47"/>
        <v/>
      </c>
      <c r="N246" t="str">
        <f t="shared" ref="N246" si="51">IF(F246&lt;=$B$1, G246-K246,"")</f>
        <v/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tianxing yan</dc:creator>
  <cp:lastModifiedBy>tianxing yan</cp:lastModifiedBy>
  <dcterms:created xsi:type="dcterms:W3CDTF">2015-06-05T18:17:20Z</dcterms:created>
  <dcterms:modified xsi:type="dcterms:W3CDTF">2019-11-14T17:04:30Z</dcterms:modified>
</cp:coreProperties>
</file>