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Code\TopoGO\analysis\"/>
    </mc:Choice>
  </mc:AlternateContent>
  <xr:revisionPtr revIDLastSave="0" documentId="13_ncr:1_{0C9DCCA0-B2A6-437F-8CD5-BB615CB35FF1}" xr6:coauthVersionLast="47" xr6:coauthVersionMax="47" xr10:uidLastSave="{00000000-0000-0000-0000-000000000000}"/>
  <bookViews>
    <workbookView xWindow="1431" yWindow="-103" windowWidth="20615" windowHeight="139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A18" i="1"/>
  <c r="C21" i="1"/>
  <c r="C22" i="1"/>
  <c r="C23" i="1"/>
  <c r="C24" i="1"/>
  <c r="C25" i="1"/>
  <c r="C26" i="1"/>
  <c r="G13" i="1"/>
  <c r="G12" i="1"/>
  <c r="G11" i="1"/>
  <c r="G9" i="1"/>
  <c r="F9" i="1"/>
  <c r="E9" i="1"/>
  <c r="D9" i="1"/>
  <c r="C9" i="1"/>
  <c r="B9" i="1"/>
  <c r="E8" i="1"/>
  <c r="B8" i="1"/>
  <c r="E7" i="1"/>
  <c r="B7" i="1"/>
  <c r="E6" i="1"/>
  <c r="B6" i="1"/>
  <c r="E5" i="1"/>
  <c r="E4" i="1"/>
  <c r="E3" i="1"/>
  <c r="J2" i="1"/>
  <c r="I2" i="1"/>
  <c r="E2" i="1"/>
</calcChain>
</file>

<file path=xl/sharedStrings.xml><?xml version="1.0" encoding="utf-8"?>
<sst xmlns="http://schemas.openxmlformats.org/spreadsheetml/2006/main" count="33" uniqueCount="29">
  <si>
    <t>Crossing</t>
  </si>
  <si>
    <t>Success</t>
  </si>
  <si>
    <t>Total</t>
  </si>
  <si>
    <t>Failed</t>
  </si>
  <si>
    <t>Success Rate</t>
  </si>
  <si>
    <t>AllPic</t>
  </si>
  <si>
    <t>WrongPic</t>
  </si>
  <si>
    <t>NotAdequate</t>
  </si>
  <si>
    <t>AllBadPic</t>
  </si>
  <si>
    <t>OkPic</t>
  </si>
  <si>
    <t>AccPic</t>
  </si>
  <si>
    <t>TrueRate</t>
  </si>
  <si>
    <t>StrictRate</t>
  </si>
  <si>
    <t>Ver1</t>
  </si>
  <si>
    <t>Ver1</t>
    <phoneticPr fontId="1" type="noConversion"/>
  </si>
  <si>
    <t>Cross_Alter</t>
  </si>
  <si>
    <t>Cross_Alter</t>
    <phoneticPr fontId="1" type="noConversion"/>
  </si>
  <si>
    <t>Line_MinCircle</t>
  </si>
  <si>
    <t>Line_MinCircle</t>
    <phoneticPr fontId="1" type="noConversion"/>
  </si>
  <si>
    <t>Cross_MinSize</t>
  </si>
  <si>
    <t>Cross_MinSize</t>
    <phoneticPr fontId="1" type="noConversion"/>
  </si>
  <si>
    <t>Cross_Distance</t>
  </si>
  <si>
    <t>Cross_Distance</t>
    <phoneticPr fontId="1" type="noConversion"/>
  </si>
  <si>
    <t>RunTime</t>
    <phoneticPr fontId="1" type="noConversion"/>
  </si>
  <si>
    <t>Success</t>
    <phoneticPr fontId="1" type="noConversion"/>
  </si>
  <si>
    <t>StrictRate</t>
    <phoneticPr fontId="1" type="noConversion"/>
  </si>
  <si>
    <t>Adaptive_Size</t>
    <phoneticPr fontId="1" type="noConversion"/>
  </si>
  <si>
    <t>Line_Method</t>
    <phoneticPr fontId="1" type="noConversion"/>
  </si>
  <si>
    <t>AccPic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</si>
</sst>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topLeftCell="A4" workbookViewId="0">
      <selection activeCell="F14" sqref="F14"/>
    </sheetView>
  </sheetViews>
  <sheetFormatPr defaultColWidth="9" defaultRowHeight="14.15" x14ac:dyDescent="0.35"/>
  <cols>
    <col min="1" max="1" width="12.85546875" bestFit="1" customWidth="1"/>
    <col min="5" max="5" width="12.35546875" customWidth="1"/>
    <col min="6" max="6" width="12.28515625" bestFit="1" customWidth="1"/>
    <col min="7" max="7" width="12.7109375"/>
    <col min="8" max="8" width="12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4</v>
      </c>
      <c r="B2">
        <v>1</v>
      </c>
      <c r="C2">
        <v>1</v>
      </c>
      <c r="D2">
        <v>0</v>
      </c>
      <c r="E2">
        <f>B2/C2</f>
        <v>1</v>
      </c>
      <c r="F2">
        <v>248</v>
      </c>
      <c r="G2">
        <v>68</v>
      </c>
      <c r="H2">
        <v>83</v>
      </c>
      <c r="I2">
        <f>G2+H2</f>
        <v>151</v>
      </c>
      <c r="J2">
        <f>F2-I2</f>
        <v>97</v>
      </c>
    </row>
    <row r="3" spans="1:10" x14ac:dyDescent="0.35">
      <c r="A3">
        <v>5</v>
      </c>
      <c r="B3">
        <v>2</v>
      </c>
      <c r="C3">
        <v>2</v>
      </c>
      <c r="D3">
        <v>0</v>
      </c>
      <c r="E3">
        <f t="shared" ref="E3:E9" si="0">B3/C3</f>
        <v>1</v>
      </c>
    </row>
    <row r="4" spans="1:10" x14ac:dyDescent="0.35">
      <c r="A4">
        <v>6</v>
      </c>
      <c r="B4">
        <v>3</v>
      </c>
      <c r="C4">
        <v>3</v>
      </c>
      <c r="D4">
        <v>0</v>
      </c>
      <c r="E4">
        <f t="shared" si="0"/>
        <v>1</v>
      </c>
    </row>
    <row r="5" spans="1:10" x14ac:dyDescent="0.35">
      <c r="A5">
        <v>7</v>
      </c>
      <c r="B5">
        <v>7</v>
      </c>
      <c r="C5">
        <v>7</v>
      </c>
      <c r="D5">
        <v>0</v>
      </c>
      <c r="E5">
        <f t="shared" si="0"/>
        <v>1</v>
      </c>
    </row>
    <row r="6" spans="1:10" x14ac:dyDescent="0.35">
      <c r="A6">
        <v>8</v>
      </c>
      <c r="B6">
        <f>C6-D6</f>
        <v>10</v>
      </c>
      <c r="C6">
        <v>21</v>
      </c>
      <c r="D6">
        <v>11</v>
      </c>
      <c r="E6">
        <f t="shared" si="0"/>
        <v>0.476190476190476</v>
      </c>
    </row>
    <row r="7" spans="1:10" x14ac:dyDescent="0.35">
      <c r="A7">
        <v>9</v>
      </c>
      <c r="B7">
        <f>C7-D7</f>
        <v>28</v>
      </c>
      <c r="C7">
        <v>49</v>
      </c>
      <c r="D7">
        <v>21</v>
      </c>
      <c r="E7">
        <f t="shared" si="0"/>
        <v>0.57142857142857095</v>
      </c>
    </row>
    <row r="8" spans="1:10" x14ac:dyDescent="0.35">
      <c r="A8">
        <v>10</v>
      </c>
      <c r="B8">
        <f>C8-D8</f>
        <v>43</v>
      </c>
      <c r="C8">
        <v>165</v>
      </c>
      <c r="D8">
        <v>122</v>
      </c>
      <c r="E8">
        <f t="shared" si="0"/>
        <v>0.26060606060606101</v>
      </c>
      <c r="F8" t="s">
        <v>11</v>
      </c>
      <c r="G8" t="s">
        <v>12</v>
      </c>
      <c r="H8" s="1" t="s">
        <v>23</v>
      </c>
    </row>
    <row r="9" spans="1:10" x14ac:dyDescent="0.35">
      <c r="A9" s="1" t="s">
        <v>14</v>
      </c>
      <c r="B9">
        <f>SUM(B2:B8)</f>
        <v>94</v>
      </c>
      <c r="C9">
        <f t="shared" ref="C9:D9" si="1">SUM(C2:C8)</f>
        <v>248</v>
      </c>
      <c r="D9">
        <f t="shared" si="1"/>
        <v>154</v>
      </c>
      <c r="E9">
        <f t="shared" si="0"/>
        <v>0.37903225806451601</v>
      </c>
      <c r="F9">
        <f>B9/J2</f>
        <v>0.96907216494845405</v>
      </c>
      <c r="G9">
        <f>B9/A18</f>
        <v>0.5696969696969697</v>
      </c>
      <c r="H9">
        <v>110</v>
      </c>
    </row>
    <row r="10" spans="1:10" x14ac:dyDescent="0.35">
      <c r="A10" s="1" t="s">
        <v>18</v>
      </c>
      <c r="B10">
        <v>125</v>
      </c>
    </row>
    <row r="11" spans="1:10" x14ac:dyDescent="0.35">
      <c r="A11" s="1" t="s">
        <v>16</v>
      </c>
      <c r="B11">
        <v>142</v>
      </c>
      <c r="G11">
        <f>B11/A$18</f>
        <v>0.8606060606060606</v>
      </c>
    </row>
    <row r="12" spans="1:10" x14ac:dyDescent="0.35">
      <c r="A12" s="1" t="s">
        <v>20</v>
      </c>
      <c r="B12">
        <v>156</v>
      </c>
      <c r="G12">
        <f>B12/A$18</f>
        <v>0.94545454545454544</v>
      </c>
    </row>
    <row r="13" spans="1:10" x14ac:dyDescent="0.35">
      <c r="A13" s="1" t="s">
        <v>22</v>
      </c>
      <c r="B13">
        <v>158</v>
      </c>
      <c r="G13">
        <f>B13/A$18</f>
        <v>0.95757575757575752</v>
      </c>
      <c r="H13">
        <v>1018</v>
      </c>
    </row>
    <row r="17" spans="1:9" x14ac:dyDescent="0.35">
      <c r="A17" t="s">
        <v>10</v>
      </c>
    </row>
    <row r="18" spans="1:9" x14ac:dyDescent="0.35">
      <c r="A18">
        <f>F2-H2</f>
        <v>165</v>
      </c>
    </row>
    <row r="19" spans="1:9" x14ac:dyDescent="0.35">
      <c r="F19" s="1" t="s">
        <v>28</v>
      </c>
    </row>
    <row r="20" spans="1:9" x14ac:dyDescent="0.35">
      <c r="B20" s="1" t="s">
        <v>24</v>
      </c>
      <c r="C20" s="1" t="s">
        <v>25</v>
      </c>
      <c r="D20" s="1" t="s">
        <v>23</v>
      </c>
      <c r="F20">
        <v>151</v>
      </c>
    </row>
    <row r="21" spans="1:9" x14ac:dyDescent="0.35">
      <c r="A21" s="1" t="s">
        <v>13</v>
      </c>
      <c r="B21">
        <v>70</v>
      </c>
      <c r="C21">
        <f>B21/A$18</f>
        <v>0.42424242424242425</v>
      </c>
      <c r="D21">
        <v>110</v>
      </c>
      <c r="G21" s="1" t="s">
        <v>24</v>
      </c>
      <c r="H21" s="1" t="s">
        <v>25</v>
      </c>
      <c r="I21" s="1" t="s">
        <v>23</v>
      </c>
    </row>
    <row r="22" spans="1:9" x14ac:dyDescent="0.35">
      <c r="A22" s="1" t="s">
        <v>26</v>
      </c>
      <c r="B22">
        <v>94</v>
      </c>
      <c r="C22">
        <f>B23/A$18</f>
        <v>0.75757575757575757</v>
      </c>
      <c r="D22">
        <v>395</v>
      </c>
      <c r="F22" s="1" t="s">
        <v>27</v>
      </c>
      <c r="G22">
        <v>146</v>
      </c>
      <c r="H22">
        <f>G22/F20</f>
        <v>0.9668874172185431</v>
      </c>
      <c r="I22">
        <v>207</v>
      </c>
    </row>
    <row r="23" spans="1:9" x14ac:dyDescent="0.35">
      <c r="A23" s="1" t="s">
        <v>17</v>
      </c>
      <c r="B23">
        <v>125</v>
      </c>
      <c r="C23">
        <f>B23/A$18</f>
        <v>0.75757575757575757</v>
      </c>
    </row>
    <row r="24" spans="1:9" x14ac:dyDescent="0.35">
      <c r="A24" s="1" t="s">
        <v>15</v>
      </c>
      <c r="B24">
        <v>142</v>
      </c>
      <c r="C24">
        <f>B24/A$18</f>
        <v>0.8606060606060606</v>
      </c>
    </row>
    <row r="25" spans="1:9" x14ac:dyDescent="0.35">
      <c r="A25" s="1" t="s">
        <v>19</v>
      </c>
      <c r="B25">
        <v>156</v>
      </c>
      <c r="C25">
        <f>B25/A$18</f>
        <v>0.94545454545454544</v>
      </c>
    </row>
    <row r="26" spans="1:9" x14ac:dyDescent="0.35">
      <c r="A26" s="1" t="s">
        <v>21</v>
      </c>
      <c r="B26">
        <v>158</v>
      </c>
      <c r="C26">
        <f>B26/A$18</f>
        <v>0.95757575757575752</v>
      </c>
      <c r="D26">
        <v>1018</v>
      </c>
    </row>
  </sheetData>
  <phoneticPr fontId="1" type="noConversion"/>
  <pageMargins left="0.7" right="0.7" top="0.75" bottom="0.75" header="0.3" footer="0.3"/>
  <ignoredErrors>
    <ignoredError sqref="C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浩民 江</dc:creator>
  <cp:lastModifiedBy>浩民 江</cp:lastModifiedBy>
  <dcterms:created xsi:type="dcterms:W3CDTF">2024-05-28T07:03:00Z</dcterms:created>
  <dcterms:modified xsi:type="dcterms:W3CDTF">2024-05-29T17:09:22Z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059A2C6E48084D7483C18C5FA0B449DD_12</vt:lpwstr>
  </property>
  <property fmtid="{D5CDD505-2E9C-101B-9397-08002B2CF9AE}" pid="3" name="KSOProductBuildVer">
    <vt:lpwstr>2052-12.1.0.16929</vt:lpwstr>
  </property>
</Properties>
</file>