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thg\Downloads\"/>
    </mc:Choice>
  </mc:AlternateContent>
  <xr:revisionPtr revIDLastSave="0" documentId="13_ncr:1_{A240D9AF-9F06-415C-AEE3-77EBE9B386DF}" xr6:coauthVersionLast="47" xr6:coauthVersionMax="47" xr10:uidLastSave="{00000000-0000-0000-0000-000000000000}"/>
  <bookViews>
    <workbookView xWindow="-120" yWindow="-120" windowWidth="20730" windowHeight="11040" tabRatio="599" firstSheet="3" activeTab="3" xr2:uid="{576147AA-16A5-4503-8580-03BC334757C8}"/>
  </bookViews>
  <sheets>
    <sheet name="DADO" sheetId="1" state="hidden" r:id="rId1"/>
    <sheet name="CONTROLLE" sheetId="2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2" i="1"/>
  <c r="B3" i="1"/>
  <c r="B4" i="1"/>
  <c r="B5" i="1"/>
  <c r="B6" i="1"/>
  <c r="B7" i="1"/>
  <c r="B8" i="1"/>
</calcChain>
</file>

<file path=xl/sharedStrings.xml><?xml version="1.0" encoding="utf-8"?>
<sst xmlns="http://schemas.openxmlformats.org/spreadsheetml/2006/main" count="74" uniqueCount="39">
  <si>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</si>
  <si>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</si>
  <si>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</si>
  <si>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</si>
  <si>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</si>
  <si>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</si>
  <si>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</si>
  <si>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</si>
  <si>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</si>
  <si>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</t>
  </si>
  <si>
    <t>TRANSFERENCIA</t>
  </si>
  <si>
    <t>RECEBIDO</t>
  </si>
  <si>
    <t>SAIDA</t>
  </si>
  <si>
    <t>ALIMENTAÇÃO</t>
  </si>
  <si>
    <t>SAÚDE</t>
  </si>
  <si>
    <t>LAZER</t>
  </si>
  <si>
    <t>ALMOÇO</t>
  </si>
  <si>
    <t>DÉBITO AUTMÁTICO</t>
  </si>
  <si>
    <t>PRESTAÇÃO CASA</t>
  </si>
  <si>
    <t>PAGO</t>
  </si>
  <si>
    <t>PENDENTE</t>
  </si>
  <si>
    <t>FARMÁCIA</t>
  </si>
  <si>
    <t>PARQUE DE DIVERSÃO</t>
  </si>
  <si>
    <t>FINANCIAMENTO</t>
  </si>
  <si>
    <t>SUPERMERCADO</t>
  </si>
  <si>
    <t>ENERGIA</t>
  </si>
  <si>
    <t>MORADIA</t>
  </si>
  <si>
    <t>Rótulos de Linha</t>
  </si>
  <si>
    <t>Total Geral</t>
  </si>
  <si>
    <t>Soma de Valor</t>
  </si>
  <si>
    <t>Mês</t>
  </si>
  <si>
    <t>CRÉDITO AUTOMATICO</t>
  </si>
  <si>
    <t>ELETROELET</t>
  </si>
  <si>
    <t>COMPUTADOR</t>
  </si>
  <si>
    <t>DATA DE LANÇAMENTO</t>
  </si>
  <si>
    <t>VALOR DEPOSITADO</t>
  </si>
  <si>
    <t>30/02/2024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</si>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</sst>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7" formatCode="&quot;R$&quot;\ #,##0.00;\-&quot;R$&quot;\ #,##0.00"/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6591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7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/>
    <xf numFmtId="14" fontId="0" fillId="0" borderId="0" xfId="0" applyNumberFormat="1" applyAlignment="1">
      <alignment horizontal="right"/>
    </xf>
    <xf numFmtId="0" fontId="0" fillId="3" borderId="1" xfId="0" applyFill="1" applyBorder="1"/>
    <xf numFmtId="44" fontId="0" fillId="0" borderId="1" xfId="1" applyFont="1" applyBorder="1"/>
  </cellXfs>
  <cellStyles count="2">
    <cellStyle name="Moeda" xfId="1" builtinId="4"/>
    <cellStyle name="Normal" xfId="0" builtinId="0"/>
  </cellStyles>
  <dxfs count="3">
    <dxf>
      <numFmt numFmtId="1" formatCode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1"/>
      </font>
      <fill>
        <patternFill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SlicerStyleDark2 2" pivot="0" table="0" count="10" xr9:uid="{D88C0244-0797-4F15-BE66-1D699925F9E6}">
      <tableStyleElement type="wholeTable" dxfId="2"/>
      <tableStyleElement type="headerRow" dxfId="1"/>
    </tableStyle>
  </tableStyles>
  <colors>
    <mruColors>
      <color rgb="FFE6591A"/>
      <color rgb="FFBBF85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5" tint="-0.24994659260841701"/>
          </font>
          <fill>
            <patternFill patternType="solid">
              <fgColor theme="5"/>
              <bgColor theme="5" tint="0.3999450666829432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theme="5" tint="0.7999816888943144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5" tint="0.59996337778862885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dashboard.xlsx]CONTROLLE!Tabela dinâmica1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CONTROLLE!$A$4:$A$9</c:f>
              <c:strCache>
                <c:ptCount val="5"/>
                <c:pt idx="0">
                  <c:v>ALIMENTAÇÃO</c:v>
                </c:pt>
                <c:pt idx="1">
                  <c:v>LAZER</c:v>
                </c:pt>
                <c:pt idx="2">
                  <c:v>MORADIA</c:v>
                </c:pt>
                <c:pt idx="3">
                  <c:v>PRESTAÇÃO CASA</c:v>
                </c:pt>
                <c:pt idx="4">
                  <c:v>SAÚDE</c:v>
                </c:pt>
              </c:strCache>
            </c:strRef>
          </c:cat>
          <c:val>
            <c:numRef>
              <c:f>CONTROLLE!$B$4:$B$9</c:f>
              <c:numCache>
                <c:formatCode>"R$"#,##0.00_);\("R$"#,##0.00\)</c:formatCode>
                <c:ptCount val="5"/>
                <c:pt idx="0">
                  <c:v>800</c:v>
                </c:pt>
                <c:pt idx="1">
                  <c:v>60</c:v>
                </c:pt>
                <c:pt idx="2">
                  <c:v>20</c:v>
                </c:pt>
                <c:pt idx="3">
                  <c:v>1200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3-4214-B867-0492F1563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3137231"/>
        <c:axId val="883137711"/>
      </c:barChart>
      <c:catAx>
        <c:axId val="883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137711"/>
        <c:crosses val="autoZero"/>
        <c:auto val="1"/>
        <c:lblAlgn val="ctr"/>
        <c:lblOffset val="100"/>
        <c:noMultiLvlLbl val="0"/>
      </c:catAx>
      <c:valAx>
        <c:axId val="8831377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crossAx val="8831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dashboard.xlsx]CONTROLLE!Tabela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CONTROLLE!$K$4:$K$5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CONTROLLE!$L$4:$L$5</c:f>
              <c:numCache>
                <c:formatCode>"R$"#,##0.00_);\("R$"#,##0.00\)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2-49CC-A807-3751950BD9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368655"/>
        <c:axId val="944369135"/>
      </c:barChart>
      <c:catAx>
        <c:axId val="9443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369135"/>
        <c:crosses val="autoZero"/>
        <c:auto val="1"/>
        <c:lblAlgn val="ctr"/>
        <c:lblOffset val="100"/>
        <c:noMultiLvlLbl val="0"/>
      </c:catAx>
      <c:valAx>
        <c:axId val="94436913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.00_);\(&quot;R$&quot;#,##0.00\)" sourceLinked="1"/>
        <c:majorTickMark val="none"/>
        <c:minorTickMark val="none"/>
        <c:tickLblPos val="nextTo"/>
        <c:crossAx val="9443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BEF-9F2D-A9BA15C26EC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4-4BEF-9F2D-A9BA15C26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471264"/>
        <c:axId val="1107488544"/>
      </c:barChart>
      <c:catAx>
        <c:axId val="11074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488544"/>
        <c:crosses val="autoZero"/>
        <c:auto val="1"/>
        <c:lblAlgn val="ctr"/>
        <c:lblOffset val="100"/>
        <c:noMultiLvlLbl val="0"/>
      </c:catAx>
      <c:valAx>
        <c:axId val="11074885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747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6591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591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CONTROLLE!$A$4:$A$9</c:f>
              <c:strCache>
                <c:ptCount val="5"/>
                <c:pt idx="0">
                  <c:v>ALIMENTAÇÃO</c:v>
                </c:pt>
                <c:pt idx="1">
                  <c:v>LAZER</c:v>
                </c:pt>
                <c:pt idx="2">
                  <c:v>MORADIA</c:v>
                </c:pt>
                <c:pt idx="3">
                  <c:v>PRESTAÇÃO CASA</c:v>
                </c:pt>
                <c:pt idx="4">
                  <c:v>SAÚDE</c:v>
                </c:pt>
              </c:strCache>
            </c:strRef>
          </c:cat>
          <c:val>
            <c:numRef>
              <c:f>CONTROLLE!$B$4:$B$9</c:f>
              <c:numCache>
                <c:formatCode>"R$"#,##0.00_);\("R$"#,##0.00\)</c:formatCode>
                <c:ptCount val="5"/>
                <c:pt idx="0">
                  <c:v>800</c:v>
                </c:pt>
                <c:pt idx="1">
                  <c:v>60</c:v>
                </c:pt>
                <c:pt idx="2">
                  <c:v>20</c:v>
                </c:pt>
                <c:pt idx="3">
                  <c:v>1200</c:v>
                </c:pt>
                <c:pt idx="4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F-450D-B2A1-0572434C8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3137231"/>
        <c:axId val="883137711"/>
      </c:barChart>
      <c:catAx>
        <c:axId val="88313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3137711"/>
        <c:crosses val="autoZero"/>
        <c:auto val="1"/>
        <c:lblAlgn val="ctr"/>
        <c:lblOffset val="100"/>
        <c:noMultiLvlLbl val="0"/>
      </c:catAx>
      <c:valAx>
        <c:axId val="883137711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88313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dashboard.xlsx]CONTROLLE!Tabela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6591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3.2407407407407406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6591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CONTROLLE!$K$4:$K$5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CONTROLLE!$L$4:$L$5</c:f>
              <c:numCache>
                <c:formatCode>"R$"#,##0.00_);\("R$"#,##0.00\)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5-41A9-926C-F8C5D01413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368655"/>
        <c:axId val="944369135"/>
      </c:barChart>
      <c:catAx>
        <c:axId val="9443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369135"/>
        <c:crosses val="autoZero"/>
        <c:auto val="1"/>
        <c:lblAlgn val="ctr"/>
        <c:lblOffset val="100"/>
        <c:noMultiLvlLbl val="0"/>
      </c:catAx>
      <c:valAx>
        <c:axId val="944369135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9443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dashboard.xlsx]CONTROLLE!Tabela dinâmica2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6591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E6591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E6591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3.2407407407407406E-2"/>
          <c:w val="0.93888888888888888"/>
          <c:h val="0.84204505686789155"/>
        </c:manualLayout>
      </c:layout>
      <c:barChart>
        <c:barDir val="col"/>
        <c:grouping val="clustered"/>
        <c:varyColors val="0"/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4368655"/>
        <c:axId val="944369135"/>
      </c:barChart>
      <c:catAx>
        <c:axId val="94436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4369135"/>
        <c:crosses val="autoZero"/>
        <c:auto val="1"/>
        <c:lblAlgn val="ctr"/>
        <c:lblOffset val="100"/>
        <c:noMultiLvlLbl val="0"/>
      </c:catAx>
      <c:valAx>
        <c:axId val="944369135"/>
        <c:scaling>
          <c:orientation val="minMax"/>
        </c:scaling>
        <c:delete val="1"/>
        <c:axPos val="l"/>
        <c:numFmt formatCode="&quot;R$&quot;#,##0.00_);\(&quot;R$&quot;#,##0.00\)" sourceLinked="1"/>
        <c:majorTickMark val="none"/>
        <c:minorTickMark val="none"/>
        <c:tickLblPos val="nextTo"/>
        <c:crossAx val="94436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CAIXINHA!$E$4</c:f>
              <c:numCache>
                <c:formatCode>_("R$"* #,##0.00_);_("R$"* \(#,##0.00\);_("R$"* "-"??_);_(@_)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1E-4ADA-8DEC-DF99EB748B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07471264"/>
        <c:axId val="1107488544"/>
      </c:barChart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37000">
                  <a:srgbClr val="E6591A"/>
                </a:gs>
                <a:gs pos="92000">
                  <a:schemeClr val="bg1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CAIXINHA!$E$3</c:f>
              <c:numCache>
                <c:formatCode>_("R$"* #,##0.00_);_("R$"* \(#,##0.00\);_("R$"* "-"??_);_(@_)</c:formatCode>
                <c:ptCount val="1"/>
                <c:pt idx="0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4ADA-8DEC-DF99EB748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7492864"/>
        <c:axId val="1107496704"/>
      </c:barChart>
      <c:catAx>
        <c:axId val="1107471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7488544"/>
        <c:crosses val="autoZero"/>
        <c:auto val="1"/>
        <c:lblAlgn val="ctr"/>
        <c:lblOffset val="100"/>
        <c:noMultiLvlLbl val="0"/>
      </c:catAx>
      <c:valAx>
        <c:axId val="110748854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07471264"/>
        <c:crosses val="autoZero"/>
        <c:crossBetween val="between"/>
      </c:valAx>
      <c:valAx>
        <c:axId val="110749670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07492864"/>
        <c:crosses val="max"/>
        <c:crossBetween val="between"/>
      </c:valAx>
      <c:catAx>
        <c:axId val="1107492864"/>
        <c:scaling>
          <c:orientation val="minMax"/>
        </c:scaling>
        <c:delete val="1"/>
        <c:axPos val="b"/>
        <c:majorTickMark val="out"/>
        <c:minorTickMark val="none"/>
        <c:tickLblPos val="nextTo"/>
        <c:crossAx val="1107496704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chart" Target="../charts/chart6.xml"/><Relationship Id="rId3" Type="http://schemas.openxmlformats.org/officeDocument/2006/relationships/image" Target="../media/image1.png"/><Relationship Id="rId7" Type="http://schemas.openxmlformats.org/officeDocument/2006/relationships/hyperlink" Target="#DADO!A1"/><Relationship Id="rId12" Type="http://schemas.openxmlformats.org/officeDocument/2006/relationships/image" Target="../media/image9.svg"/><Relationship Id="rId2" Type="http://schemas.openxmlformats.org/officeDocument/2006/relationships/chart" Target="../charts/chart5.xml"/><Relationship Id="rId16" Type="http://schemas.openxmlformats.org/officeDocument/2006/relationships/chart" Target="../charts/chart7.xml"/><Relationship Id="rId1" Type="http://schemas.openxmlformats.org/officeDocument/2006/relationships/chart" Target="../charts/chart4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image" Target="../media/image6.svg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57156</xdr:colOff>
      <xdr:row>2</xdr:row>
      <xdr:rowOff>4762</xdr:rowOff>
    </xdr:from>
    <xdr:to>
      <xdr:col>9</xdr:col>
      <xdr:colOff>47631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246D29-127D-14C3-413F-0090DB813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128587</xdr:colOff>
      <xdr:row>3</xdr:row>
      <xdr:rowOff>128587</xdr:rowOff>
    </xdr:from>
    <xdr:to>
      <xdr:col>11</xdr:col>
      <xdr:colOff>423862</xdr:colOff>
      <xdr:row>18</xdr:row>
      <xdr:rowOff>14287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7EAC80E-8794-5644-65E4-63A1A69A6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552450</xdr:colOff>
      <xdr:row>4</xdr:row>
      <xdr:rowOff>47625</xdr:rowOff>
    </xdr:from>
    <xdr:to>
      <xdr:col>7</xdr:col>
      <xdr:colOff>552450</xdr:colOff>
      <xdr:row>18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D5AFA3D5-1DB4-B50F-78EA-F2B402C0F0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8625" y="809625"/>
              <a:ext cx="182880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490537</xdr:colOff>
      <xdr:row>1</xdr:row>
      <xdr:rowOff>90487</xdr:rowOff>
    </xdr:from>
    <xdr:to>
      <xdr:col>13</xdr:col>
      <xdr:colOff>185737</xdr:colOff>
      <xdr:row>15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46A9AA5-E53C-590A-53C1-533D69D1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484921</xdr:colOff>
      <xdr:row>39</xdr:row>
      <xdr:rowOff>74276</xdr:rowOff>
    </xdr:from>
    <xdr:to>
      <xdr:col>20</xdr:col>
      <xdr:colOff>248479</xdr:colOff>
      <xdr:row>58</xdr:row>
      <xdr:rowOff>152692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E6328886-5659-F026-F498-AC47E8F22C25}"/>
            </a:ext>
          </a:extLst>
        </xdr:cNvPr>
        <xdr:cNvGrpSpPr/>
      </xdr:nvGrpSpPr>
      <xdr:grpSpPr>
        <a:xfrm>
          <a:off x="3183671" y="7694276"/>
          <a:ext cx="11498846" cy="3790724"/>
          <a:chOff x="2387435" y="98961"/>
          <a:chExt cx="6481947" cy="358733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4D4536E3-C492-50A0-BB31-65079ABE5735}"/>
              </a:ext>
            </a:extLst>
          </xdr:cNvPr>
          <xdr:cNvGrpSpPr/>
        </xdr:nvGrpSpPr>
        <xdr:grpSpPr>
          <a:xfrm>
            <a:off x="2387435" y="98961"/>
            <a:ext cx="6481947" cy="3587338"/>
            <a:chOff x="2585357" y="136071"/>
            <a:chExt cx="6481947" cy="3587338"/>
          </a:xfrm>
        </xdr:grpSpPr>
        <xdr:grpSp>
          <xdr:nvGrpSpPr>
            <xdr:cNvPr id="8" name="Agrupar 7">
              <a:extLst>
                <a:ext uri="{FF2B5EF4-FFF2-40B4-BE49-F238E27FC236}">
                  <a16:creationId xmlns:a16="http://schemas.microsoft.com/office/drawing/2014/main" id="{2ABCFCDD-E031-7394-5DD2-47B6086880E8}"/>
                </a:ext>
              </a:extLst>
            </xdr:cNvPr>
            <xdr:cNvGrpSpPr/>
          </xdr:nvGrpSpPr>
          <xdr:grpSpPr>
            <a:xfrm>
              <a:off x="2626881" y="136071"/>
              <a:ext cx="6440423" cy="3587338"/>
              <a:chOff x="1781299" y="98962"/>
              <a:chExt cx="5912922" cy="3339934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CD55CCA8-E9BF-7358-C966-F9488D1DD5E2}"/>
                  </a:ext>
                </a:extLst>
              </xdr:cNvPr>
              <xdr:cNvSpPr/>
            </xdr:nvSpPr>
            <xdr:spPr>
              <a:xfrm>
                <a:off x="1781299" y="111331"/>
                <a:ext cx="5912922" cy="3327565"/>
              </a:xfrm>
              <a:prstGeom prst="roundRect">
                <a:avLst/>
              </a:prstGeom>
              <a:ln>
                <a:solidFill>
                  <a:schemeClr val="bg1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14C40830-5633-D53C-930D-77D559304C44}"/>
                  </a:ext>
                </a:extLst>
              </xdr:cNvPr>
              <xdr:cNvSpPr/>
            </xdr:nvSpPr>
            <xdr:spPr>
              <a:xfrm>
                <a:off x="1793670" y="98962"/>
                <a:ext cx="5888182" cy="80405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E6591A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4B031841-6097-434F-9F92-36A70596DF8B}"/>
                </a:ext>
              </a:extLst>
            </xdr:cNvPr>
            <xdr:cNvGraphicFramePr>
              <a:graphicFrameLocks/>
            </xdr:cNvGraphicFramePr>
          </xdr:nvGraphicFramePr>
          <xdr:xfrm>
            <a:off x="2585357" y="940130"/>
            <a:ext cx="643246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4BD3CDC3-2524-481B-C37D-665184E9CC05}"/>
              </a:ext>
            </a:extLst>
          </xdr:cNvPr>
          <xdr:cNvSpPr txBox="1"/>
        </xdr:nvSpPr>
        <xdr:spPr>
          <a:xfrm>
            <a:off x="3150679" y="333992"/>
            <a:ext cx="4515098" cy="4453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kern="12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SAÍDAS</a:t>
            </a:r>
          </a:p>
        </xdr:txBody>
      </xdr:sp>
    </xdr:grpSp>
    <xdr:clientData/>
  </xdr:twoCellAnchor>
  <xdr:twoCellAnchor>
    <xdr:from>
      <xdr:col>1</xdr:col>
      <xdr:colOff>518563</xdr:colOff>
      <xdr:row>12</xdr:row>
      <xdr:rowOff>165374</xdr:rowOff>
    </xdr:from>
    <xdr:to>
      <xdr:col>9</xdr:col>
      <xdr:colOff>538369</xdr:colOff>
      <xdr:row>36</xdr:row>
      <xdr:rowOff>0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D24EA9E-B83F-AEDC-270F-A8A07B61D87E}"/>
            </a:ext>
          </a:extLst>
        </xdr:cNvPr>
        <xdr:cNvGrpSpPr/>
      </xdr:nvGrpSpPr>
      <xdr:grpSpPr>
        <a:xfrm>
          <a:off x="3217313" y="2509989"/>
          <a:ext cx="4904421" cy="4523857"/>
          <a:chOff x="2416135" y="4211219"/>
          <a:chExt cx="6431794" cy="4249952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9A768536-B896-AE46-3FFB-4F37674431F3}"/>
              </a:ext>
            </a:extLst>
          </xdr:cNvPr>
          <xdr:cNvGrpSpPr/>
        </xdr:nvGrpSpPr>
        <xdr:grpSpPr>
          <a:xfrm>
            <a:off x="2416135" y="4211219"/>
            <a:ext cx="6431794" cy="4249952"/>
            <a:chOff x="2688277" y="4196898"/>
            <a:chExt cx="6431794" cy="3170711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937AC9DA-91A1-4D9B-9E27-EA655D54EED8}"/>
                </a:ext>
              </a:extLst>
            </xdr:cNvPr>
            <xdr:cNvSpPr/>
          </xdr:nvSpPr>
          <xdr:spPr>
            <a:xfrm>
              <a:off x="2688277" y="4196898"/>
              <a:ext cx="6366658" cy="3170711"/>
            </a:xfrm>
            <a:prstGeom prst="roundRect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9" name="Retângulo: Cantos Superiores Arredondados 8">
              <a:extLst>
                <a:ext uri="{FF2B5EF4-FFF2-40B4-BE49-F238E27FC236}">
                  <a16:creationId xmlns:a16="http://schemas.microsoft.com/office/drawing/2014/main" id="{8C803670-79F3-434E-91A1-A6097FF0AD95}"/>
                </a:ext>
              </a:extLst>
            </xdr:cNvPr>
            <xdr:cNvSpPr/>
          </xdr:nvSpPr>
          <xdr:spPr>
            <a:xfrm>
              <a:off x="2706595" y="4220029"/>
              <a:ext cx="6413476" cy="55913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E6591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CBF0E69-DE03-4E38-BAFA-618B1942A2E0}"/>
              </a:ext>
            </a:extLst>
          </xdr:cNvPr>
          <xdr:cNvGraphicFramePr>
            <a:graphicFrameLocks/>
          </xdr:cNvGraphicFramePr>
        </xdr:nvGraphicFramePr>
        <xdr:xfrm>
          <a:off x="3092532" y="528204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3</xdr:col>
      <xdr:colOff>382143</xdr:colOff>
      <xdr:row>14</xdr:row>
      <xdr:rowOff>101670</xdr:rowOff>
    </xdr:from>
    <xdr:to>
      <xdr:col>11</xdr:col>
      <xdr:colOff>46693</xdr:colOff>
      <xdr:row>16</xdr:row>
      <xdr:rowOff>179678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E5214FFF-B287-4A12-BBC7-9F9ADAC47DDD}"/>
            </a:ext>
          </a:extLst>
        </xdr:cNvPr>
        <xdr:cNvSpPr txBox="1"/>
      </xdr:nvSpPr>
      <xdr:spPr>
        <a:xfrm>
          <a:off x="4296052" y="2768670"/>
          <a:ext cx="4513641" cy="45900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ENTRADAS</a:t>
          </a:r>
        </a:p>
      </xdr:txBody>
    </xdr:sp>
    <xdr:clientData/>
  </xdr:twoCellAnchor>
  <xdr:twoCellAnchor>
    <xdr:from>
      <xdr:col>2</xdr:col>
      <xdr:colOff>484806</xdr:colOff>
      <xdr:row>39</xdr:row>
      <xdr:rowOff>136041</xdr:rowOff>
    </xdr:from>
    <xdr:to>
      <xdr:col>4</xdr:col>
      <xdr:colOff>2137</xdr:colOff>
      <xdr:row>43</xdr:row>
      <xdr:rowOff>126306</xdr:rowOff>
    </xdr:to>
    <xdr:pic>
      <xdr:nvPicPr>
        <xdr:cNvPr id="19" name="Gráfico 18" descr="Dinheiro voador estrutura de tópicos">
          <a:extLst>
            <a:ext uri="{FF2B5EF4-FFF2-40B4-BE49-F238E27FC236}">
              <a16:creationId xmlns:a16="http://schemas.microsoft.com/office/drawing/2014/main" id="{648C640B-070B-7D1B-556C-898E92509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792579" y="7565541"/>
          <a:ext cx="729603" cy="752265"/>
        </a:xfrm>
        <a:prstGeom prst="rect">
          <a:avLst/>
        </a:prstGeom>
      </xdr:spPr>
    </xdr:pic>
    <xdr:clientData/>
  </xdr:twoCellAnchor>
  <xdr:twoCellAnchor>
    <xdr:from>
      <xdr:col>2</xdr:col>
      <xdr:colOff>249232</xdr:colOff>
      <xdr:row>13</xdr:row>
      <xdr:rowOff>6610</xdr:rowOff>
    </xdr:from>
    <xdr:to>
      <xdr:col>3</xdr:col>
      <xdr:colOff>311728</xdr:colOff>
      <xdr:row>17</xdr:row>
      <xdr:rowOff>34636</xdr:rowOff>
    </xdr:to>
    <xdr:pic>
      <xdr:nvPicPr>
        <xdr:cNvPr id="21" name="Gráfico 20" descr="Registrar estrutura de tópicos">
          <a:extLst>
            <a:ext uri="{FF2B5EF4-FFF2-40B4-BE49-F238E27FC236}">
              <a16:creationId xmlns:a16="http://schemas.microsoft.com/office/drawing/2014/main" id="{0E82DBC3-47DD-B1F1-2A44-FB369B1F7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557005" y="2483110"/>
          <a:ext cx="668632" cy="790026"/>
        </a:xfrm>
        <a:prstGeom prst="rect">
          <a:avLst/>
        </a:prstGeom>
      </xdr:spPr>
    </xdr:pic>
    <xdr:clientData/>
  </xdr:twoCellAnchor>
  <xdr:twoCellAnchor editAs="oneCell">
    <xdr:from>
      <xdr:col>0</xdr:col>
      <xdr:colOff>164335</xdr:colOff>
      <xdr:row>7</xdr:row>
      <xdr:rowOff>89871</xdr:rowOff>
    </xdr:from>
    <xdr:to>
      <xdr:col>0</xdr:col>
      <xdr:colOff>2351485</xdr:colOff>
      <xdr:row>25</xdr:row>
      <xdr:rowOff>119062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4" name="Mês 1">
              <a:extLst>
                <a:ext uri="{FF2B5EF4-FFF2-40B4-BE49-F238E27FC236}">
                  <a16:creationId xmlns:a16="http://schemas.microsoft.com/office/drawing/2014/main" id="{D17BE841-6E38-4AD9-A512-6AC60E258B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335" y="1444207"/>
              <a:ext cx="2187150" cy="35117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112151</xdr:colOff>
      <xdr:row>0</xdr:row>
      <xdr:rowOff>61452</xdr:rowOff>
    </xdr:from>
    <xdr:to>
      <xdr:col>20</xdr:col>
      <xdr:colOff>302649</xdr:colOff>
      <xdr:row>7</xdr:row>
      <xdr:rowOff>92178</xdr:rowOff>
    </xdr:to>
    <xdr:grpSp>
      <xdr:nvGrpSpPr>
        <xdr:cNvPr id="80" name="Agrupar 79">
          <a:extLst>
            <a:ext uri="{FF2B5EF4-FFF2-40B4-BE49-F238E27FC236}">
              <a16:creationId xmlns:a16="http://schemas.microsoft.com/office/drawing/2014/main" id="{21BF2E2E-25B8-B533-17DB-325242E27E5B}"/>
            </a:ext>
          </a:extLst>
        </xdr:cNvPr>
        <xdr:cNvGrpSpPr/>
      </xdr:nvGrpSpPr>
      <xdr:grpSpPr>
        <a:xfrm>
          <a:off x="2810901" y="61452"/>
          <a:ext cx="11925786" cy="1398418"/>
          <a:chOff x="1863521" y="1"/>
          <a:chExt cx="11989208" cy="1321210"/>
        </a:xfrm>
      </xdr:grpSpPr>
      <xdr:grpSp>
        <xdr:nvGrpSpPr>
          <xdr:cNvPr id="43" name="Agrupar 42">
            <a:extLst>
              <a:ext uri="{FF2B5EF4-FFF2-40B4-BE49-F238E27FC236}">
                <a16:creationId xmlns:a16="http://schemas.microsoft.com/office/drawing/2014/main" id="{19CCDB62-0488-4EBF-A464-ACD24FF5A09A}"/>
              </a:ext>
            </a:extLst>
          </xdr:cNvPr>
          <xdr:cNvGrpSpPr/>
        </xdr:nvGrpSpPr>
        <xdr:grpSpPr>
          <a:xfrm>
            <a:off x="1863521" y="1"/>
            <a:ext cx="11989208" cy="1314296"/>
            <a:chOff x="2391394" y="4211221"/>
            <a:chExt cx="6366658" cy="4249951"/>
          </a:xfrm>
        </xdr:grpSpPr>
        <xdr:grpSp>
          <xdr:nvGrpSpPr>
            <xdr:cNvPr id="44" name="Agrupar 43">
              <a:extLst>
                <a:ext uri="{FF2B5EF4-FFF2-40B4-BE49-F238E27FC236}">
                  <a16:creationId xmlns:a16="http://schemas.microsoft.com/office/drawing/2014/main" id="{F79E683F-681E-68A4-B4B7-746565CD961F}"/>
                </a:ext>
              </a:extLst>
            </xdr:cNvPr>
            <xdr:cNvGrpSpPr/>
          </xdr:nvGrpSpPr>
          <xdr:grpSpPr>
            <a:xfrm>
              <a:off x="2391394" y="4211221"/>
              <a:ext cx="6366658" cy="4249951"/>
              <a:chOff x="2416135" y="4211221"/>
              <a:chExt cx="6366658" cy="4249951"/>
            </a:xfrm>
          </xdr:grpSpPr>
          <xdr:sp macro="" textlink="">
            <xdr:nvSpPr>
              <xdr:cNvPr id="50" name="Retângulo: Cantos Arredondados 49">
                <a:extLst>
                  <a:ext uri="{FF2B5EF4-FFF2-40B4-BE49-F238E27FC236}">
                    <a16:creationId xmlns:a16="http://schemas.microsoft.com/office/drawing/2014/main" id="{34E64DCC-3B24-7CA9-5E86-8AD66E0EAA3B}"/>
                  </a:ext>
                </a:extLst>
              </xdr:cNvPr>
              <xdr:cNvSpPr/>
            </xdr:nvSpPr>
            <xdr:spPr>
              <a:xfrm>
                <a:off x="2416135" y="4211221"/>
                <a:ext cx="6366658" cy="4249951"/>
              </a:xfrm>
              <a:prstGeom prst="roundRect">
                <a:avLst/>
              </a:prstGeom>
              <a:ln>
                <a:solidFill>
                  <a:schemeClr val="bg1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47" name="CaixaDeTexto 46">
                <a:extLst>
                  <a:ext uri="{FF2B5EF4-FFF2-40B4-BE49-F238E27FC236}">
                    <a16:creationId xmlns:a16="http://schemas.microsoft.com/office/drawing/2014/main" id="{B4E3CE9F-3ECC-C9D3-4160-A144A1F39284}"/>
                  </a:ext>
                </a:extLst>
              </xdr:cNvPr>
              <xdr:cNvSpPr txBox="1"/>
            </xdr:nvSpPr>
            <xdr:spPr>
              <a:xfrm>
                <a:off x="3492335" y="4519056"/>
                <a:ext cx="4515098" cy="44532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AÍDAS</a:t>
                </a:r>
              </a:p>
            </xdr:txBody>
          </xdr:sp>
        </xdr:grpSp>
        <xdr:pic>
          <xdr:nvPicPr>
            <xdr:cNvPr id="45" name="Gráfico 44" descr="Dinheiro voador estrutura de tópicos">
              <a:extLst>
                <a:ext uri="{FF2B5EF4-FFF2-40B4-BE49-F238E27FC236}">
                  <a16:creationId xmlns:a16="http://schemas.microsoft.com/office/drawing/2014/main" id="{733F77C0-3A71-8A2E-CB6D-1761A7E757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2721427" y="4317176"/>
              <a:ext cx="729839" cy="729839"/>
            </a:xfrm>
            <a:prstGeom prst="rect">
              <a:avLst/>
            </a:prstGeom>
          </xdr:spPr>
        </xdr:pic>
      </xdr:grpSp>
      <xdr:sp macro="" textlink="">
        <xdr:nvSpPr>
          <xdr:cNvPr id="52" name="Retângulo 51">
            <a:extLst>
              <a:ext uri="{FF2B5EF4-FFF2-40B4-BE49-F238E27FC236}">
                <a16:creationId xmlns:a16="http://schemas.microsoft.com/office/drawing/2014/main" id="{1D5455B1-908F-12E9-3793-E966EE65DD0A}"/>
              </a:ext>
            </a:extLst>
          </xdr:cNvPr>
          <xdr:cNvSpPr/>
        </xdr:nvSpPr>
        <xdr:spPr>
          <a:xfrm>
            <a:off x="2101645" y="208167"/>
            <a:ext cx="1700674" cy="969399"/>
          </a:xfrm>
          <a:prstGeom prst="rect">
            <a:avLst/>
          </a:prstGeom>
          <a:solidFill>
            <a:schemeClr val="accent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34179773-EDDA-EBB7-4DBD-7D46D4EAF5CF}"/>
              </a:ext>
            </a:extLst>
          </xdr:cNvPr>
          <xdr:cNvSpPr txBox="1"/>
        </xdr:nvSpPr>
        <xdr:spPr>
          <a:xfrm>
            <a:off x="4270887" y="307258"/>
            <a:ext cx="6790403" cy="3840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1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</a:t>
            </a:r>
            <a:r>
              <a:rPr lang="pt-BR" sz="21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RUTH</a:t>
            </a:r>
            <a:endParaRPr lang="pt-BR" sz="21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69" name="CaixaDeTexto 68">
            <a:extLst>
              <a:ext uri="{FF2B5EF4-FFF2-40B4-BE49-F238E27FC236}">
                <a16:creationId xmlns:a16="http://schemas.microsoft.com/office/drawing/2014/main" id="{8B81B846-50A9-4533-8EA0-D91277A15AC4}"/>
              </a:ext>
            </a:extLst>
          </xdr:cNvPr>
          <xdr:cNvSpPr txBox="1"/>
        </xdr:nvSpPr>
        <xdr:spPr>
          <a:xfrm>
            <a:off x="4270887" y="766916"/>
            <a:ext cx="6790403" cy="38407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500" b="1" kern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500" b="1" kern="1200" baseline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500" b="1" kern="120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74" name="Agrupar 73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DE8F6FD2-08E1-D9C5-4227-E4A898893FB9}"/>
              </a:ext>
            </a:extLst>
          </xdr:cNvPr>
          <xdr:cNvGrpSpPr/>
        </xdr:nvGrpSpPr>
        <xdr:grpSpPr>
          <a:xfrm>
            <a:off x="7411064" y="506208"/>
            <a:ext cx="5754943" cy="384842"/>
            <a:chOff x="7411064" y="506208"/>
            <a:chExt cx="5754943" cy="384842"/>
          </a:xfrm>
        </xdr:grpSpPr>
        <xdr:sp macro="" textlink="">
          <xdr:nvSpPr>
            <xdr:cNvPr id="71" name="Retângulo 70">
              <a:extLst>
                <a:ext uri="{FF2B5EF4-FFF2-40B4-BE49-F238E27FC236}">
                  <a16:creationId xmlns:a16="http://schemas.microsoft.com/office/drawing/2014/main" id="{A796A9A3-FD83-40B3-B0F7-DA9BC8869B57}"/>
                </a:ext>
              </a:extLst>
            </xdr:cNvPr>
            <xdr:cNvSpPr/>
          </xdr:nvSpPr>
          <xdr:spPr>
            <a:xfrm>
              <a:off x="7411064" y="506208"/>
              <a:ext cx="5754943" cy="384842"/>
            </a:xfrm>
            <a:prstGeom prst="rect">
              <a:avLst/>
            </a:prstGeom>
            <a:solidFill>
              <a:schemeClr val="bg2"/>
            </a:solidFill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600" kern="1200">
                  <a:solidFill>
                    <a:schemeClr val="bg2">
                      <a:lumMod val="7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73" name="Gráfico 72" descr="Lupa com preenchimento sólido">
              <a:extLst>
                <a:ext uri="{FF2B5EF4-FFF2-40B4-BE49-F238E27FC236}">
                  <a16:creationId xmlns:a16="http://schemas.microsoft.com/office/drawing/2014/main" id="{CE2D951A-4AFF-5B32-5CCC-B23A3562D9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751211" y="537703"/>
              <a:ext cx="337983" cy="337983"/>
            </a:xfrm>
            <a:prstGeom prst="rect">
              <a:avLst/>
            </a:prstGeom>
          </xdr:spPr>
        </xdr:pic>
      </xdr:grpSp>
      <xdr:pic>
        <xdr:nvPicPr>
          <xdr:cNvPr id="78" name="Imagem 77" descr="Galinha paga">
            <a:extLst>
              <a:ext uri="{FF2B5EF4-FFF2-40B4-BE49-F238E27FC236}">
                <a16:creationId xmlns:a16="http://schemas.microsoft.com/office/drawing/2014/main" id="{D7CA545C-7B9D-BB6A-E1E2-8B891BF168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73429" y="1"/>
            <a:ext cx="1321210" cy="1321210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1</xdr:row>
      <xdr:rowOff>44648</xdr:rowOff>
    </xdr:from>
    <xdr:to>
      <xdr:col>0</xdr:col>
      <xdr:colOff>2664023</xdr:colOff>
      <xdr:row>5</xdr:row>
      <xdr:rowOff>185142</xdr:rowOff>
    </xdr:to>
    <xdr:grpSp>
      <xdr:nvGrpSpPr>
        <xdr:cNvPr id="84" name="Agrupar 83">
          <a:extLst>
            <a:ext uri="{FF2B5EF4-FFF2-40B4-BE49-F238E27FC236}">
              <a16:creationId xmlns:a16="http://schemas.microsoft.com/office/drawing/2014/main" id="{A233C603-D9CE-B393-F24E-E6195882A057}"/>
            </a:ext>
          </a:extLst>
        </xdr:cNvPr>
        <xdr:cNvGrpSpPr/>
      </xdr:nvGrpSpPr>
      <xdr:grpSpPr>
        <a:xfrm>
          <a:off x="0" y="240033"/>
          <a:ext cx="2664023" cy="922032"/>
          <a:chOff x="0" y="238125"/>
          <a:chExt cx="2664023" cy="914400"/>
        </a:xfrm>
      </xdr:grpSpPr>
      <xdr:sp macro="" textlink="">
        <xdr:nvSpPr>
          <xdr:cNvPr id="81" name="Retângulo 80">
            <a:extLst>
              <a:ext uri="{FF2B5EF4-FFF2-40B4-BE49-F238E27FC236}">
                <a16:creationId xmlns:a16="http://schemas.microsoft.com/office/drawing/2014/main" id="{93B6BF7B-2ED9-EBCD-FE32-68E1C7710BBF}"/>
              </a:ext>
            </a:extLst>
          </xdr:cNvPr>
          <xdr:cNvSpPr/>
        </xdr:nvSpPr>
        <xdr:spPr>
          <a:xfrm>
            <a:off x="0" y="238125"/>
            <a:ext cx="2664023" cy="914400"/>
          </a:xfrm>
          <a:prstGeom prst="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20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Money App</a:t>
            </a:r>
          </a:p>
        </xdr:txBody>
      </xdr:sp>
      <xdr:pic>
        <xdr:nvPicPr>
          <xdr:cNvPr id="83" name="Gráfico 82" descr="Dinheiro com preenchimento sólido">
            <a:extLst>
              <a:ext uri="{FF2B5EF4-FFF2-40B4-BE49-F238E27FC236}">
                <a16:creationId xmlns:a16="http://schemas.microsoft.com/office/drawing/2014/main" id="{EA24B1D5-CAE6-37B5-A2EC-C69419483C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96DAC541-7B7A-43D3-8B79-37D633B846F1}">
                <asvg:svgBlip xmlns:asvg="http://schemas.microsoft.com/office/drawing/2016/SVG/main" r:embed="rId12"/>
              </a:ext>
            </a:extLst>
          </a:blip>
          <a:stretch>
            <a:fillRect/>
          </a:stretch>
        </xdr:blipFill>
        <xdr:spPr>
          <a:xfrm>
            <a:off x="1547812" y="282774"/>
            <a:ext cx="729257" cy="729257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318952</xdr:colOff>
      <xdr:row>12</xdr:row>
      <xdr:rowOff>165374</xdr:rowOff>
    </xdr:from>
    <xdr:to>
      <xdr:col>18</xdr:col>
      <xdr:colOff>338758</xdr:colOff>
      <xdr:row>36</xdr:row>
      <xdr:rowOff>0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79FFF804-1545-48E2-A5EB-9C112AC6D3AD}"/>
            </a:ext>
          </a:extLst>
        </xdr:cNvPr>
        <xdr:cNvGrpSpPr/>
      </xdr:nvGrpSpPr>
      <xdr:grpSpPr>
        <a:xfrm>
          <a:off x="8512894" y="2509989"/>
          <a:ext cx="4904422" cy="4523857"/>
          <a:chOff x="2416135" y="4211218"/>
          <a:chExt cx="6431794" cy="4249952"/>
        </a:xfrm>
      </xdr:grpSpPr>
      <xdr:grpSp>
        <xdr:nvGrpSpPr>
          <xdr:cNvPr id="36" name="Agrupar 35">
            <a:extLst>
              <a:ext uri="{FF2B5EF4-FFF2-40B4-BE49-F238E27FC236}">
                <a16:creationId xmlns:a16="http://schemas.microsoft.com/office/drawing/2014/main" id="{5AF99708-18A9-40B1-9EEB-8FD534D6FEE8}"/>
              </a:ext>
            </a:extLst>
          </xdr:cNvPr>
          <xdr:cNvGrpSpPr/>
        </xdr:nvGrpSpPr>
        <xdr:grpSpPr>
          <a:xfrm>
            <a:off x="2416135" y="4211218"/>
            <a:ext cx="6431794" cy="4249952"/>
            <a:chOff x="2688277" y="4196897"/>
            <a:chExt cx="6431794" cy="3170711"/>
          </a:xfrm>
        </xdr:grpSpPr>
        <xdr:sp macro="" textlink="">
          <xdr:nvSpPr>
            <xdr:cNvPr id="38" name="Retângulo: Cantos Arredondados 37">
              <a:extLst>
                <a:ext uri="{FF2B5EF4-FFF2-40B4-BE49-F238E27FC236}">
                  <a16:creationId xmlns:a16="http://schemas.microsoft.com/office/drawing/2014/main" id="{64AC0CA3-037A-2596-9AA9-D11A01EDEA64}"/>
                </a:ext>
              </a:extLst>
            </xdr:cNvPr>
            <xdr:cNvSpPr/>
          </xdr:nvSpPr>
          <xdr:spPr>
            <a:xfrm>
              <a:off x="2688277" y="4196897"/>
              <a:ext cx="6366658" cy="3170711"/>
            </a:xfrm>
            <a:prstGeom prst="roundRect">
              <a:avLst/>
            </a:prstGeom>
            <a:ln>
              <a:solidFill>
                <a:schemeClr val="bg1"/>
              </a:solidFill>
            </a:ln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9" name="Retângulo: Cantos Superiores Arredondados 38">
              <a:extLst>
                <a:ext uri="{FF2B5EF4-FFF2-40B4-BE49-F238E27FC236}">
                  <a16:creationId xmlns:a16="http://schemas.microsoft.com/office/drawing/2014/main" id="{2877173F-0CFB-E479-A740-5CF8B69F5D32}"/>
                </a:ext>
              </a:extLst>
            </xdr:cNvPr>
            <xdr:cNvSpPr/>
          </xdr:nvSpPr>
          <xdr:spPr>
            <a:xfrm>
              <a:off x="2706595" y="4220029"/>
              <a:ext cx="6413476" cy="559139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E6591A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7" name="Gráfico 36">
            <a:extLst>
              <a:ext uri="{FF2B5EF4-FFF2-40B4-BE49-F238E27FC236}">
                <a16:creationId xmlns:a16="http://schemas.microsoft.com/office/drawing/2014/main" id="{3EB0EC23-24E3-E70C-661D-8B2BE0B8FDD5}"/>
              </a:ext>
            </a:extLst>
          </xdr:cNvPr>
          <xdr:cNvGraphicFramePr>
            <a:graphicFrameLocks/>
          </xdr:cNvGraphicFramePr>
        </xdr:nvGraphicFramePr>
        <xdr:xfrm>
          <a:off x="3092532" y="5282046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  <xdr:twoCellAnchor>
    <xdr:from>
      <xdr:col>11</xdr:col>
      <xdr:colOff>443192</xdr:colOff>
      <xdr:row>14</xdr:row>
      <xdr:rowOff>90001</xdr:rowOff>
    </xdr:from>
    <xdr:to>
      <xdr:col>19</xdr:col>
      <xdr:colOff>107742</xdr:colOff>
      <xdr:row>16</xdr:row>
      <xdr:rowOff>168009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BEDD2172-D5CD-45E0-8612-78EF6B29108B}"/>
            </a:ext>
          </a:extLst>
        </xdr:cNvPr>
        <xdr:cNvSpPr txBox="1"/>
      </xdr:nvSpPr>
      <xdr:spPr>
        <a:xfrm>
          <a:off x="9139931" y="2699023"/>
          <a:ext cx="4468463" cy="450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10</xdr:col>
      <xdr:colOff>455545</xdr:colOff>
      <xdr:row>13</xdr:row>
      <xdr:rowOff>144945</xdr:rowOff>
    </xdr:from>
    <xdr:to>
      <xdr:col>11</xdr:col>
      <xdr:colOff>476249</xdr:colOff>
      <xdr:row>17</xdr:row>
      <xdr:rowOff>37461</xdr:rowOff>
    </xdr:to>
    <xdr:pic>
      <xdr:nvPicPr>
        <xdr:cNvPr id="49" name="Gráfico 48" descr="Seguro estrutura de tópicos">
          <a:extLst>
            <a:ext uri="{FF2B5EF4-FFF2-40B4-BE49-F238E27FC236}">
              <a16:creationId xmlns:a16="http://schemas.microsoft.com/office/drawing/2014/main" id="{56DA00C4-6B25-2388-8488-D24055C52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8551795" y="2567608"/>
          <a:ext cx="621193" cy="637951"/>
        </a:xfrm>
        <a:prstGeom prst="rect">
          <a:avLst/>
        </a:prstGeom>
      </xdr:spPr>
    </xdr:pic>
    <xdr:clientData/>
  </xdr:twoCellAnchor>
  <xdr:twoCellAnchor>
    <xdr:from>
      <xdr:col>10</xdr:col>
      <xdr:colOff>397565</xdr:colOff>
      <xdr:row>18</xdr:row>
      <xdr:rowOff>123960</xdr:rowOff>
    </xdr:from>
    <xdr:to>
      <xdr:col>18</xdr:col>
      <xdr:colOff>165652</xdr:colOff>
      <xdr:row>33</xdr:row>
      <xdr:rowOff>71780</xdr:rowOff>
    </xdr:to>
    <xdr:graphicFrame macro="">
      <xdr:nvGraphicFramePr>
        <xdr:cNvPr id="51" name="Gráfico 50">
          <a:extLst>
            <a:ext uri="{FF2B5EF4-FFF2-40B4-BE49-F238E27FC236}">
              <a16:creationId xmlns:a16="http://schemas.microsoft.com/office/drawing/2014/main" id="{82861E28-5FFF-45E8-B1C4-D91948987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h Diniz" refreshedDate="45668.922935995368" createdVersion="8" refreshedVersion="8" minRefreshableVersion="3" recordCount="9" xr:uid="{DE299B45-AA28-41B3-960E-02C185443718}">
  <cacheSource type="worksheet">
    <worksheetSource name="TBL_COPARATIONS"/>
  </cacheSource>
  <cacheFields count="8">
    <cacheField name="Data" numFmtId="14">
      <sharedItems containsSemiMixedTypes="0" containsNonDate="0" containsDate="1" containsString="0" minDate="2024-12-24T00:00:00" maxDate="2025-01-11T00:00:00"/>
    </cacheField>
    <cacheField name="Mês" numFmtId="1">
      <sharedItems containsSemiMixedTypes="0" containsString="0" containsNumber="1" containsInteger="1" minValue="1" maxValue="12" count="2">
        <n v="12"/>
        <n v="1"/>
      </sharedItems>
    </cacheField>
    <cacheField name="Tipo" numFmtId="0">
      <sharedItems count="2">
        <s v="ENTRADA"/>
        <s v="SAIDA"/>
      </sharedItems>
    </cacheField>
    <cacheField name="Categoria" numFmtId="0">
      <sharedItems count="7">
        <s v="RENDA FIXA"/>
        <s v="ALIMENTAÇÃO"/>
        <s v="SAÚDE"/>
        <s v="LAZER"/>
        <s v="PRESTAÇÃO CASA"/>
        <s v="MORADIA"/>
        <s v="ELETROELET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2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914638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d v="2024-12-28T00:00:00"/>
    <x v="0"/>
    <x v="0"/>
    <x v="0"/>
    <s v="SALÁRIO"/>
    <n v="5000"/>
    <s v="TRANSFERENCIA"/>
    <s v="RECEBIDO"/>
  </r>
  <r>
    <d v="2024-12-24T00:00:00"/>
    <x v="0"/>
    <x v="1"/>
    <x v="1"/>
    <s v="ALMOÇO"/>
    <n v="500"/>
    <s v="DÉBITO AUTMÁTICO"/>
    <s v="PAGO"/>
  </r>
  <r>
    <d v="2024-12-24T00:00:00"/>
    <x v="0"/>
    <x v="1"/>
    <x v="2"/>
    <s v="FARMÁCIA"/>
    <n v="30"/>
    <s v="DÉBITO AUTMÁTICO"/>
    <s v="PENDENTE"/>
  </r>
  <r>
    <d v="2024-12-24T00:00:00"/>
    <x v="0"/>
    <x v="1"/>
    <x v="3"/>
    <s v="PARQUE DE DIVERSÃO"/>
    <n v="60"/>
    <s v="DÉBITO AUTMÁTICO"/>
    <s v="PENDENTE"/>
  </r>
  <r>
    <d v="2024-12-24T00:00:00"/>
    <x v="0"/>
    <x v="1"/>
    <x v="4"/>
    <s v="FINANCIAMENTO"/>
    <n v="1200"/>
    <s v="DÉBITO AUTMÁTICO"/>
    <s v="PENDENTE"/>
  </r>
  <r>
    <d v="2024-12-24T00:00:00"/>
    <x v="0"/>
    <x v="1"/>
    <x v="1"/>
    <s v="SUPERMERCADO"/>
    <n v="300"/>
    <s v="DÉBITO AUTMÁTICO"/>
    <s v="PENDENTE"/>
  </r>
  <r>
    <d v="2024-12-24T00:00:00"/>
    <x v="0"/>
    <x v="1"/>
    <x v="5"/>
    <s v="ENERGIA"/>
    <n v="20"/>
    <s v="DÉBITO AUTMÁTICO"/>
    <s v="PENDENTE"/>
  </r>
  <r>
    <d v="2025-01-01T00:00:00"/>
    <x v="1"/>
    <x v="1"/>
    <x v="6"/>
    <s v="COMPUTADOR"/>
    <n v="20"/>
    <s v="DÉBITO AUTMÁTICO"/>
    <s v="PENDENTE"/>
  </r>
  <r>
    <d v="2025-01-10T00:00:00"/>
    <x v="1"/>
    <x v="0"/>
    <x v="0"/>
    <s v="SALÁRIO"/>
    <n v="5000"/>
    <s v="CRÉDITO AUTOMATIC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3C6CE7-5C39-4FBA-97D0-FA46D41C4F7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K3:L5" firstHeaderRow="1" firstDataRow="1" firstDataCol="1" rowPageCount="1" colPageCount="1"/>
  <pivotFields count="8">
    <pivotField numFmtId="14" showAll="0"/>
    <pivotField numFmtId="1" showAll="0"/>
    <pivotField axis="axisPage" multipleItemSelectionAllowed="1" showAll="0">
      <items count="3">
        <item x="0"/>
        <item h="1" x="1"/>
        <item t="default"/>
      </items>
    </pivotField>
    <pivotField axis="axisRow" showAll="0">
      <items count="8">
        <item x="1"/>
        <item x="3"/>
        <item x="5"/>
        <item x="4"/>
        <item x="0"/>
        <item x="2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2">
    <i>
      <x v="4"/>
    </i>
    <i t="grand">
      <x/>
    </i>
  </rowItems>
  <colItems count="1">
    <i/>
  </colItems>
  <pageFields count="1">
    <pageField fld="2" hier="-1"/>
  </pageFields>
  <dataFields count="1">
    <dataField name="Soma de Valor" fld="5" baseField="2" baseItem="4" numFmtId="7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7E6DDA-6547-43D8-AA06-BCA4F0DB630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B9" firstHeaderRow="1" firstDataRow="1" firstDataCol="1" rowPageCount="1" colPageCount="1"/>
  <pivotFields count="8">
    <pivotField numFmtId="14" showAll="0"/>
    <pivotField numFmtId="1" showAll="0">
      <items count="3"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8">
        <item x="1"/>
        <item x="3"/>
        <item x="5"/>
        <item x="4"/>
        <item x="0"/>
        <item x="2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7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CD920F20-4282-420D-93A9-A600A0186520}" sourceName="Mês">
  <pivotTables>
    <pivotTable tabId="2" name="Tabela dinâmica1"/>
  </pivotTables>
  <data>
    <tabular pivotCacheId="2091463822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19F3BF5-883F-4746-905D-0A218295A2E9}" cache="SegmentaçãodeDados_Mês" caption="Mês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4C868201-8E70-4A3C-A050-B0C6824C3F96}" cache="SegmentaçãodeDados_Mês" caption="Mês" style="SlicerStyleDark2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D8BF6D-38C5-4CB8-A7E0-952AB3EB41E7}" name="TBL_COPARATIONS" displayName="TBL_COPARATIONS" ref="A1:H10" totalsRowShown="0">
  <autoFilter ref="A1:H10" xr:uid="{25D8BF6D-38C5-4CB8-A7E0-952AB3EB41E7}"/>
  <tableColumns count="8">
    <tableColumn id="1" xr3:uid="{85EBBEE7-AF6F-448A-9353-B918F4339BD4}" name="Data"/>
    <tableColumn id="8" xr3:uid="{D2580D3D-9CDA-4785-BC1B-496AB59D6AFD}" name="Mês" dataDxfId="0">
      <calculatedColumnFormula>MONTH(TBL_COPARATIONS[[#This Row],[Data]])</calculatedColumnFormula>
    </tableColumn>
    <tableColumn id="2" xr3:uid="{DA831633-F21A-4414-87DC-BC90B7218923}" name="Tipo"/>
    <tableColumn id="3" xr3:uid="{1C7238E0-BEB6-4D20-9B17-154EEACFF67D}" name="Categoria"/>
    <tableColumn id="4" xr3:uid="{9D8A7D5C-2B31-4140-BE28-62E63E43B342}" name="Descrição"/>
    <tableColumn id="5" xr3:uid="{80789FA1-4C28-4D15-9E08-8B9A0E3E4ACA}" name="Valor" dataCellStyle="Moeda"/>
    <tableColumn id="6" xr3:uid="{9AE1B9AB-A5C7-430C-B2C2-06CDB7A5AD53}" name="Operação Bancária"/>
    <tableColumn id="7" xr3:uid="{DC50BAC1-E4B0-44B7-98BD-47D9CF5E19CA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25A11-17CD-4D95-B93F-0B8E69563509}" name="Tabela3" displayName="Tabela3" ref="D6:E15" totalsRowShown="0">
  <autoFilter ref="D6:E15" xr:uid="{C2B25A11-17CD-4D95-B93F-0B8E69563509}"/>
  <tableColumns count="2">
    <tableColumn id="1" xr3:uid="{E41DCA39-8F3F-488F-9F0E-006F6C8919AF}" name="DATA DE LANÇAMENTO"/>
    <tableColumn id="2" xr3:uid="{FFB21B12-E0CF-4506-8077-A535340DFA5E}" name="VALOR DEPOSITADO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DBB7-C1BC-4FA2-AF62-6939F3BFE52A}">
  <dimension ref="A1:H10"/>
  <sheetViews>
    <sheetView workbookViewId="0">
      <selection activeCell="A6" sqref="A6"/>
    </sheetView>
  </sheetViews>
  <sheetFormatPr defaultRowHeight="15" x14ac:dyDescent="0.25"/>
  <cols>
    <col min="1" max="1" width="10.42578125" bestFit="1" customWidth="1"/>
    <col min="2" max="2" width="10.42578125" style="8" customWidth="1"/>
    <col min="4" max="4" width="11.5703125" customWidth="1"/>
    <col min="5" max="5" width="12" customWidth="1"/>
    <col min="6" max="6" width="12.140625" bestFit="1" customWidth="1"/>
    <col min="7" max="7" width="20.28515625" customWidth="1"/>
  </cols>
  <sheetData>
    <row r="1" spans="1:8" x14ac:dyDescent="0.25">
      <c r="A1" t="s">
        <v>0</v>
      </c>
      <c r="B1" s="8" t="s">
        <v>30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s="1">
        <v>45654</v>
      </c>
      <c r="B2" s="8">
        <f>MONTH(TBL_COPARATIONS[[#This Row],[Data]])</f>
        <v>12</v>
      </c>
      <c r="C2" t="s">
        <v>7</v>
      </c>
      <c r="D2" t="s">
        <v>8</v>
      </c>
      <c r="E2" t="s">
        <v>9</v>
      </c>
      <c r="F2" s="2">
        <v>5000</v>
      </c>
      <c r="G2" t="s">
        <v>10</v>
      </c>
      <c r="H2" t="s">
        <v>11</v>
      </c>
    </row>
    <row r="3" spans="1:8" x14ac:dyDescent="0.25">
      <c r="A3" s="1">
        <v>45650</v>
      </c>
      <c r="B3" s="8">
        <f>MONTH(TBL_COPARATIONS[[#This Row],[Data]])</f>
        <v>12</v>
      </c>
      <c r="C3" t="s">
        <v>12</v>
      </c>
      <c r="D3" t="s">
        <v>13</v>
      </c>
      <c r="E3" t="s">
        <v>16</v>
      </c>
      <c r="F3" s="2">
        <v>500</v>
      </c>
      <c r="G3" t="s">
        <v>17</v>
      </c>
      <c r="H3" t="s">
        <v>19</v>
      </c>
    </row>
    <row r="4" spans="1:8" x14ac:dyDescent="0.25">
      <c r="A4" s="1">
        <v>45650</v>
      </c>
      <c r="B4" s="8">
        <f>MONTH(TBL_COPARATIONS[[#This Row],[Data]])</f>
        <v>12</v>
      </c>
      <c r="C4" t="s">
        <v>12</v>
      </c>
      <c r="D4" t="s">
        <v>14</v>
      </c>
      <c r="E4" t="s">
        <v>21</v>
      </c>
      <c r="F4" s="2">
        <v>30</v>
      </c>
      <c r="G4" t="s">
        <v>17</v>
      </c>
      <c r="H4" t="s">
        <v>20</v>
      </c>
    </row>
    <row r="5" spans="1:8" x14ac:dyDescent="0.25">
      <c r="A5" s="1">
        <v>45650</v>
      </c>
      <c r="B5" s="8">
        <f>MONTH(TBL_COPARATIONS[[#This Row],[Data]])</f>
        <v>12</v>
      </c>
      <c r="C5" t="s">
        <v>12</v>
      </c>
      <c r="D5" t="s">
        <v>15</v>
      </c>
      <c r="E5" t="s">
        <v>22</v>
      </c>
      <c r="F5" s="2">
        <v>60</v>
      </c>
      <c r="G5" t="s">
        <v>17</v>
      </c>
      <c r="H5" t="s">
        <v>20</v>
      </c>
    </row>
    <row r="6" spans="1:8" x14ac:dyDescent="0.25">
      <c r="A6" s="1">
        <v>45650</v>
      </c>
      <c r="B6" s="8">
        <f>MONTH(TBL_COPARATIONS[[#This Row],[Data]])</f>
        <v>12</v>
      </c>
      <c r="C6" t="s">
        <v>12</v>
      </c>
      <c r="D6" t="s">
        <v>18</v>
      </c>
      <c r="E6" t="s">
        <v>23</v>
      </c>
      <c r="F6" s="2">
        <v>1200</v>
      </c>
      <c r="G6" t="s">
        <v>17</v>
      </c>
      <c r="H6" t="s">
        <v>20</v>
      </c>
    </row>
    <row r="7" spans="1:8" x14ac:dyDescent="0.25">
      <c r="A7" s="1">
        <v>45650</v>
      </c>
      <c r="B7" s="8">
        <f>MONTH(TBL_COPARATIONS[[#This Row],[Data]])</f>
        <v>12</v>
      </c>
      <c r="C7" t="s">
        <v>12</v>
      </c>
      <c r="D7" t="s">
        <v>13</v>
      </c>
      <c r="E7" t="s">
        <v>24</v>
      </c>
      <c r="F7" s="2">
        <v>300</v>
      </c>
      <c r="G7" t="s">
        <v>17</v>
      </c>
      <c r="H7" t="s">
        <v>20</v>
      </c>
    </row>
    <row r="8" spans="1:8" x14ac:dyDescent="0.25">
      <c r="A8" s="1">
        <v>45650</v>
      </c>
      <c r="B8" s="8">
        <f>MONTH(TBL_COPARATIONS[[#This Row],[Data]])</f>
        <v>12</v>
      </c>
      <c r="C8" t="s">
        <v>12</v>
      </c>
      <c r="D8" t="s">
        <v>26</v>
      </c>
      <c r="E8" t="s">
        <v>25</v>
      </c>
      <c r="F8" s="2">
        <v>20</v>
      </c>
      <c r="G8" t="s">
        <v>17</v>
      </c>
      <c r="H8" t="s">
        <v>20</v>
      </c>
    </row>
    <row r="9" spans="1:8" x14ac:dyDescent="0.25">
      <c r="A9" s="1">
        <v>45658</v>
      </c>
      <c r="B9" s="8">
        <f>MONTH(TBL_COPARATIONS[[#This Row],[Data]])</f>
        <v>1</v>
      </c>
      <c r="C9" t="s">
        <v>12</v>
      </c>
      <c r="D9" t="s">
        <v>32</v>
      </c>
      <c r="E9" t="s">
        <v>33</v>
      </c>
      <c r="F9" s="2">
        <v>20</v>
      </c>
      <c r="G9" t="s">
        <v>17</v>
      </c>
      <c r="H9" t="s">
        <v>20</v>
      </c>
    </row>
    <row r="10" spans="1:8" x14ac:dyDescent="0.25">
      <c r="A10" s="1">
        <v>45667</v>
      </c>
      <c r="B10" s="8">
        <f>MONTH(TBL_COPARATIONS[[#This Row],[Data]])</f>
        <v>1</v>
      </c>
      <c r="C10" t="s">
        <v>7</v>
      </c>
      <c r="D10" t="s">
        <v>8</v>
      </c>
      <c r="E10" t="s">
        <v>9</v>
      </c>
      <c r="F10" s="2">
        <v>5000</v>
      </c>
      <c r="G10" t="s">
        <v>31</v>
      </c>
      <c r="H10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4CD20-3446-4520-A326-BA06204E114F}">
  <dimension ref="A1:L9"/>
  <sheetViews>
    <sheetView workbookViewId="0">
      <selection activeCell="A6" sqref="A6"/>
    </sheetView>
  </sheetViews>
  <sheetFormatPr defaultRowHeight="15" x14ac:dyDescent="0.25"/>
  <cols>
    <col min="1" max="1" width="18.42578125" bestFit="1" customWidth="1"/>
    <col min="2" max="3" width="13.85546875" bestFit="1" customWidth="1"/>
    <col min="11" max="11" width="18.42578125" bestFit="1" customWidth="1"/>
    <col min="12" max="12" width="13.85546875" bestFit="1" customWidth="1"/>
  </cols>
  <sheetData>
    <row r="1" spans="1:12" x14ac:dyDescent="0.25">
      <c r="A1" s="3" t="s">
        <v>1</v>
      </c>
      <c r="B1" t="s">
        <v>12</v>
      </c>
      <c r="K1" s="3" t="s">
        <v>1</v>
      </c>
      <c r="L1" t="s">
        <v>7</v>
      </c>
    </row>
    <row r="3" spans="1:12" x14ac:dyDescent="0.25">
      <c r="A3" s="3" t="s">
        <v>27</v>
      </c>
      <c r="B3" t="s">
        <v>29</v>
      </c>
      <c r="K3" s="3" t="s">
        <v>27</v>
      </c>
      <c r="L3" t="s">
        <v>29</v>
      </c>
    </row>
    <row r="4" spans="1:12" x14ac:dyDescent="0.25">
      <c r="A4" s="4" t="s">
        <v>13</v>
      </c>
      <c r="B4" s="5">
        <v>800</v>
      </c>
      <c r="K4" s="4" t="s">
        <v>8</v>
      </c>
      <c r="L4" s="5">
        <v>10000</v>
      </c>
    </row>
    <row r="5" spans="1:12" x14ac:dyDescent="0.25">
      <c r="A5" s="4" t="s">
        <v>15</v>
      </c>
      <c r="B5" s="5">
        <v>60</v>
      </c>
      <c r="K5" s="4" t="s">
        <v>28</v>
      </c>
      <c r="L5" s="5">
        <v>10000</v>
      </c>
    </row>
    <row r="6" spans="1:12" x14ac:dyDescent="0.25">
      <c r="A6" s="4" t="s">
        <v>26</v>
      </c>
      <c r="B6" s="5">
        <v>20</v>
      </c>
    </row>
    <row r="7" spans="1:12" x14ac:dyDescent="0.25">
      <c r="A7" s="4" t="s">
        <v>18</v>
      </c>
      <c r="B7" s="5">
        <v>1200</v>
      </c>
    </row>
    <row r="8" spans="1:12" x14ac:dyDescent="0.25">
      <c r="A8" s="4" t="s">
        <v>14</v>
      </c>
      <c r="B8" s="5">
        <v>30</v>
      </c>
    </row>
    <row r="9" spans="1:12" x14ac:dyDescent="0.25">
      <c r="A9" s="4" t="s">
        <v>28</v>
      </c>
      <c r="B9" s="5">
        <v>2110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15F2E-0B70-40BC-BD48-386545A6859B}">
  <dimension ref="D1:E16"/>
  <sheetViews>
    <sheetView topLeftCell="C1" workbookViewId="0">
      <selection activeCell="A6" sqref="A6"/>
    </sheetView>
  </sheetViews>
  <sheetFormatPr defaultRowHeight="15" x14ac:dyDescent="0.25"/>
  <cols>
    <col min="4" max="4" width="23" customWidth="1"/>
    <col min="5" max="5" width="20.5703125" customWidth="1"/>
  </cols>
  <sheetData>
    <row r="1" spans="4:5" s="7" customFormat="1" ht="60.75" customHeight="1" x14ac:dyDescent="0.25"/>
    <row r="3" spans="4:5" x14ac:dyDescent="0.25">
      <c r="D3" s="10" t="s">
        <v>37</v>
      </c>
      <c r="E3" s="11">
        <v>6000</v>
      </c>
    </row>
    <row r="4" spans="4:5" x14ac:dyDescent="0.25">
      <c r="D4" s="10" t="s">
        <v>38</v>
      </c>
      <c r="E4" s="11">
        <v>10000</v>
      </c>
    </row>
    <row r="6" spans="4:5" x14ac:dyDescent="0.25">
      <c r="D6" t="s">
        <v>34</v>
      </c>
      <c r="E6" t="s">
        <v>35</v>
      </c>
    </row>
    <row r="7" spans="4:5" x14ac:dyDescent="0.25">
      <c r="D7" s="1">
        <v>45531</v>
      </c>
      <c r="E7" s="2">
        <v>1000</v>
      </c>
    </row>
    <row r="8" spans="4:5" x14ac:dyDescent="0.25">
      <c r="D8" s="1">
        <v>45470</v>
      </c>
      <c r="E8" s="2">
        <v>1010</v>
      </c>
    </row>
    <row r="9" spans="4:5" x14ac:dyDescent="0.25">
      <c r="D9" s="1">
        <v>43850</v>
      </c>
      <c r="E9" s="2">
        <v>1020</v>
      </c>
    </row>
    <row r="10" spans="4:5" x14ac:dyDescent="0.25">
      <c r="D10" s="9" t="s">
        <v>36</v>
      </c>
      <c r="E10" s="2">
        <v>1030</v>
      </c>
    </row>
    <row r="11" spans="4:5" x14ac:dyDescent="0.25">
      <c r="D11" s="1">
        <v>45321</v>
      </c>
      <c r="E11" s="2">
        <v>1040</v>
      </c>
    </row>
    <row r="12" spans="4:5" x14ac:dyDescent="0.25">
      <c r="D12" s="1">
        <v>45669</v>
      </c>
      <c r="E12" s="2">
        <v>1050</v>
      </c>
    </row>
    <row r="13" spans="4:5" x14ac:dyDescent="0.25">
      <c r="D13" s="1">
        <v>45667</v>
      </c>
      <c r="E13" s="2">
        <v>1060</v>
      </c>
    </row>
    <row r="14" spans="4:5" x14ac:dyDescent="0.25">
      <c r="D14" s="1">
        <v>45666</v>
      </c>
      <c r="E14" s="2">
        <v>1070</v>
      </c>
    </row>
    <row r="15" spans="4:5" x14ac:dyDescent="0.25">
      <c r="D15" s="1">
        <v>45663</v>
      </c>
      <c r="E15" s="2">
        <v>1080</v>
      </c>
    </row>
    <row r="16" spans="4:5" x14ac:dyDescent="0.25">
      <c r="D16" s="1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60A9-0033-418C-AA26-9859B978AED2}">
  <dimension ref="A1:U1"/>
  <sheetViews>
    <sheetView showGridLines="0" showRowColHeaders="0" tabSelected="1" zoomScale="78" zoomScaleNormal="78" workbookViewId="0">
      <selection activeCell="H9" sqref="H9"/>
    </sheetView>
  </sheetViews>
  <sheetFormatPr defaultColWidth="0" defaultRowHeight="15" x14ac:dyDescent="0.25"/>
  <cols>
    <col min="1" max="1" width="40.42578125" style="7" customWidth="1"/>
    <col min="2" max="19" width="9.140625" style="6" customWidth="1"/>
    <col min="20" max="20" width="11.140625" style="6" customWidth="1"/>
    <col min="21" max="21" width="9.140625" style="6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</vt:lpstr>
      <vt:lpstr>CONTROLLE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Diniz</dc:creator>
  <cp:lastModifiedBy>Ruth Diniz</cp:lastModifiedBy>
  <dcterms:created xsi:type="dcterms:W3CDTF">2025-01-11T20:38:12Z</dcterms:created>
  <dcterms:modified xsi:type="dcterms:W3CDTF">2025-01-12T18:02:55Z</dcterms:modified>
</cp:coreProperties>
</file>