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3.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d.docs.live.net/6530dfd125d0139e/Desktop/Data/"/>
    </mc:Choice>
  </mc:AlternateContent>
  <xr:revisionPtr revIDLastSave="84" documentId="13_ncr:1_{08C2A90D-241F-4AC1-A324-6AF60F2D81BB}" xr6:coauthVersionLast="47" xr6:coauthVersionMax="47" xr10:uidLastSave="{6B44D961-A8A6-47A2-AB9E-1EF1B949155B}"/>
  <bookViews>
    <workbookView xWindow="-108" yWindow="-108" windowWidth="23256" windowHeight="12456" activeTab="8" xr2:uid="{00000000-000D-0000-FFFF-FFFF00000000}"/>
  </bookViews>
  <sheets>
    <sheet name="Data" sheetId="2" r:id="rId1"/>
    <sheet name="Study" sheetId="11" r:id="rId2"/>
    <sheet name="category Vs Prize share" sheetId="4" r:id="rId3"/>
    <sheet name="Top Born country Vs Prize Share" sheetId="13" r:id="rId4"/>
    <sheet name="prize Share By Years" sheetId="14" r:id="rId5"/>
    <sheet name="Top 10 Org. country vs prize " sheetId="5" r:id="rId6"/>
    <sheet name="Gender Vs Sum of PrizeShare" sheetId="9" r:id="rId7"/>
    <sheet name="OrgCountry Vs Lau ID&amp; prize " sheetId="8" r:id="rId8"/>
    <sheet name="Dashboard " sheetId="18" r:id="rId9"/>
  </sheets>
  <definedNames>
    <definedName name="_xlchart.v1.0" hidden="1">'prize Share By Years'!$O$3:$O$15</definedName>
    <definedName name="_xlchart.v1.1" hidden="1">'prize Share By Years'!$P$2</definedName>
    <definedName name="_xlchart.v1.2" hidden="1">'prize Share By Years'!$P$3:$P$15</definedName>
    <definedName name="Slicer_category">#N/A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29" i="2" l="1"/>
  <c r="E729" i="2"/>
  <c r="E4" i="13" a="1"/>
  <c r="E4" i="13" s="1"/>
  <c r="D4" i="13" a="1"/>
  <c r="D4" i="13" s="1"/>
  <c r="E4" i="5" a="1"/>
  <c r="E4" i="5" s="1"/>
  <c r="D4" i="5" a="1"/>
  <c r="D4" i="5" s="1"/>
  <c r="P3" i="14" a="1"/>
  <c r="P3" i="14" s="1"/>
  <c r="O3" i="14" a="1"/>
  <c r="O3" i="14" s="1"/>
  <c r="M16" i="14"/>
  <c r="B12" i="11"/>
  <c r="B9"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<sst xmlns="http://schemas.openxmlformats.org/spreadsheetml/2006/main" count="6835" uniqueCount="2371">
  <si>
    <t>year</t>
  </si>
  <si>
    <t>category</t>
  </si>
  <si>
    <t>motivation</t>
  </si>
  <si>
    <t>prizeShare</t>
  </si>
  <si>
    <t>laureateID</t>
  </si>
  <si>
    <t>fullName</t>
  </si>
  <si>
    <t>gender</t>
  </si>
  <si>
    <t>born</t>
  </si>
  <si>
    <t>bornCountry</t>
  </si>
  <si>
    <t>bornCity</t>
  </si>
  <si>
    <t>medicine</t>
  </si>
  <si>
    <t>for their discoveries concerning nucleoside base modifications that enabled the development of effective mRNA vaccines against COVID-19</t>
  </si>
  <si>
    <t>Katalin Kariko</t>
  </si>
  <si>
    <t>female</t>
  </si>
  <si>
    <t>Hungary</t>
  </si>
  <si>
    <t>Szolnok</t>
  </si>
  <si>
    <t>economics</t>
  </si>
  <si>
    <t>for having advanced our understanding of womens labour market outcomes</t>
  </si>
  <si>
    <t>Claudia Goldin</t>
  </si>
  <si>
    <t>1946-00-00</t>
  </si>
  <si>
    <t>USA</t>
  </si>
  <si>
    <t>New York NY</t>
  </si>
  <si>
    <t>organizationName</t>
  </si>
  <si>
    <t>organizationCountry</t>
  </si>
  <si>
    <t>organizationCity</t>
  </si>
  <si>
    <t>Szeged University</t>
  </si>
  <si>
    <t>Szeged</t>
  </si>
  <si>
    <t>Harvard University</t>
  </si>
  <si>
    <t>Cambridge MA</t>
  </si>
  <si>
    <t>chemistry</t>
  </si>
  <si>
    <t>for the discovery and synthesis of quantum dots</t>
  </si>
  <si>
    <t>Louis Brus</t>
  </si>
  <si>
    <t>male</t>
  </si>
  <si>
    <t>1943-00-00</t>
  </si>
  <si>
    <t>Cleveland OH</t>
  </si>
  <si>
    <t>Moungi Bawendi</t>
  </si>
  <si>
    <t>1961-00-00</t>
  </si>
  <si>
    <t>France</t>
  </si>
  <si>
    <t>Paris</t>
  </si>
  <si>
    <t>physics</t>
  </si>
  <si>
    <t>for experimental methods that generate attosecond pulses of light for the study of electron dynamics in matter</t>
  </si>
  <si>
    <t>Anne L Huillier</t>
  </si>
  <si>
    <t>Ferenc Krausz</t>
  </si>
  <si>
    <t>Mor</t>
  </si>
  <si>
    <t>Pierre Agostini</t>
  </si>
  <si>
    <t>Tunisia</t>
  </si>
  <si>
    <t>Tunis</t>
  </si>
  <si>
    <t>Drew Weissman</t>
  </si>
  <si>
    <t>Lexington MA</t>
  </si>
  <si>
    <t>for experiments with entangled photons establishing the violation of Bell inequalities and  pioneering quantum information science</t>
  </si>
  <si>
    <t>Alain Aspect</t>
  </si>
  <si>
    <t>Agen</t>
  </si>
  <si>
    <t>for his discoveries concerning the genomes of extinct hominins and human evolution</t>
  </si>
  <si>
    <t>Svante Paebo</t>
  </si>
  <si>
    <t>Sweden</t>
  </si>
  <si>
    <t>Stockholm</t>
  </si>
  <si>
    <t>for research on banks and financial crises</t>
  </si>
  <si>
    <t>Philip Dybvig</t>
  </si>
  <si>
    <t>Gainesville FL</t>
  </si>
  <si>
    <t>Douglas Diamond</t>
  </si>
  <si>
    <t>Chicago IL</t>
  </si>
  <si>
    <t>Ben Bernanke</t>
  </si>
  <si>
    <t>Augusta GA</t>
  </si>
  <si>
    <t>Columbia University</t>
  </si>
  <si>
    <t>Massachusetts Institute of Technology (MIT)</t>
  </si>
  <si>
    <t>Lund University</t>
  </si>
  <si>
    <t>Lund</t>
  </si>
  <si>
    <t>Max Planck Institute of Quantum Optics</t>
  </si>
  <si>
    <t>Germany</t>
  </si>
  <si>
    <t>Garching</t>
  </si>
  <si>
    <t>The Ohio State University</t>
  </si>
  <si>
    <t>Columbus OH</t>
  </si>
  <si>
    <t>Penn Institute for RNA Innovations University of Pennsylvania</t>
  </si>
  <si>
    <t>Philadelphia PA</t>
  </si>
  <si>
    <t>Institut d'Optique Graduate School - Universite Paris-Saclay</t>
  </si>
  <si>
    <t>Max Planck Institute for Evolutionary Anthropology</t>
  </si>
  <si>
    <t>Leipzig</t>
  </si>
  <si>
    <t>Washington University</t>
  </si>
  <si>
    <t>St. Louis MO</t>
  </si>
  <si>
    <t>University of Chicago</t>
  </si>
  <si>
    <t>The Brookings Institution</t>
  </si>
  <si>
    <t>Washington D.C.</t>
  </si>
  <si>
    <t>for the development of click chemistry and bioorthogonal chemistry</t>
  </si>
  <si>
    <t>Morten Meldal</t>
  </si>
  <si>
    <t>1954-00-00</t>
  </si>
  <si>
    <t>Denmark</t>
  </si>
  <si>
    <t>Copenhagen</t>
  </si>
  <si>
    <t>Carolyn Bertozzi</t>
  </si>
  <si>
    <t>Boston MA</t>
  </si>
  <si>
    <t>Anton Zeilinger</t>
  </si>
  <si>
    <t>Austria</t>
  </si>
  <si>
    <t>Ried im Innkreis</t>
  </si>
  <si>
    <t>John Clauser</t>
  </si>
  <si>
    <t>Pasadena CA</t>
  </si>
  <si>
    <t>Barry Sharpless</t>
  </si>
  <si>
    <t>for the development of asymmetric organocatalysis</t>
  </si>
  <si>
    <t>Benjamin List</t>
  </si>
  <si>
    <t>Frankfurt-on-the-Main</t>
  </si>
  <si>
    <t>for their methodological contributions to the analysis of causal relationships</t>
  </si>
  <si>
    <t>Guido Imbens</t>
  </si>
  <si>
    <t>the Netherlands</t>
  </si>
  <si>
    <t>Geldrop</t>
  </si>
  <si>
    <t>Joshua Angrist</t>
  </si>
  <si>
    <t>for his empirical contributions to labour economics</t>
  </si>
  <si>
    <t>David Card</t>
  </si>
  <si>
    <t>1956-00-00</t>
  </si>
  <si>
    <t>Canada</t>
  </si>
  <si>
    <t>Guelph</t>
  </si>
  <si>
    <t>University of Copenhagen</t>
  </si>
  <si>
    <t>Stanford University</t>
  </si>
  <si>
    <t>Stanford CA</t>
  </si>
  <si>
    <t>University of Vienna</t>
  </si>
  <si>
    <t>Vienna</t>
  </si>
  <si>
    <t>J.F. Clauser &amp; Assoc.</t>
  </si>
  <si>
    <t>Walnut Creek CA</t>
  </si>
  <si>
    <t>Scripps Research</t>
  </si>
  <si>
    <t>La Jolla CA</t>
  </si>
  <si>
    <t>Max Planck Institute for Coal Research</t>
  </si>
  <si>
    <t>Mulheim an der Ruhr</t>
  </si>
  <si>
    <t>University of California</t>
  </si>
  <si>
    <t>Berkeley CA</t>
  </si>
  <si>
    <t>David MacMillan</t>
  </si>
  <si>
    <t>United Kingdom</t>
  </si>
  <si>
    <t>Bellshill</t>
  </si>
  <si>
    <t>for the discovery of the interplay of disorder and fluctuations in physical systems from atomic to planetary scales</t>
  </si>
  <si>
    <t>Giorgio Parisi</t>
  </si>
  <si>
    <t>Italy</t>
  </si>
  <si>
    <t>Rome</t>
  </si>
  <si>
    <t>for the physical modelling of Earths climate quantifying variability and reliably predicting global warming</t>
  </si>
  <si>
    <t>Klaus Hasselmann</t>
  </si>
  <si>
    <t>Hamburg</t>
  </si>
  <si>
    <t>Syukuro Manabe</t>
  </si>
  <si>
    <t>Japan</t>
  </si>
  <si>
    <t>Shingu Ehime</t>
  </si>
  <si>
    <t>for their discoveries of receptors for temperature and touch</t>
  </si>
  <si>
    <t>Ardem Patapoutian</t>
  </si>
  <si>
    <t>1967-00-00</t>
  </si>
  <si>
    <t>Lebanon</t>
  </si>
  <si>
    <t>Beirut</t>
  </si>
  <si>
    <t>David Julius</t>
  </si>
  <si>
    <t>Princeton University</t>
  </si>
  <si>
    <t>Princeton NJ</t>
  </si>
  <si>
    <t>Sapienza University of Rome</t>
  </si>
  <si>
    <t>Max Planck Institute for Meteorology</t>
  </si>
  <si>
    <t>San Francisco CA</t>
  </si>
  <si>
    <t>for improvements to auction theory and inventions of new auction formats</t>
  </si>
  <si>
    <t>Robert Wilson</t>
  </si>
  <si>
    <t>Geneva NE</t>
  </si>
  <si>
    <t>Paul Milgrom</t>
  </si>
  <si>
    <t>Detroit MI</t>
  </si>
  <si>
    <t>for the development of a method for genome editing</t>
  </si>
  <si>
    <t>Jennifer A. Doudna</t>
  </si>
  <si>
    <t>Emmanuelle Charpentier</t>
  </si>
  <si>
    <t>Juvisy-sur-Orge</t>
  </si>
  <si>
    <t>for the discovery of a supermassive compact object at the centre of our galaxy</t>
  </si>
  <si>
    <t>Andrea Ghez</t>
  </si>
  <si>
    <t>Reinhard Genzel</t>
  </si>
  <si>
    <t>Bad Homburg vor der Hohe</t>
  </si>
  <si>
    <t>for the discovery that black hole formation is a robust prediction of the general theory of relativity</t>
  </si>
  <si>
    <t>Roger Penrose</t>
  </si>
  <si>
    <t>Colchester</t>
  </si>
  <si>
    <t>for the discovery of Hepatitis C virus</t>
  </si>
  <si>
    <t>Charles Rice</t>
  </si>
  <si>
    <t>Sacramento CA</t>
  </si>
  <si>
    <t>Max Planck Unit for the Science of Pathogens</t>
  </si>
  <si>
    <t>Berlin</t>
  </si>
  <si>
    <t>Los Angeles CA</t>
  </si>
  <si>
    <t>Max Planck Institute for Extraterrestrial Physics</t>
  </si>
  <si>
    <t>University of Oxford</t>
  </si>
  <si>
    <t>Oxford</t>
  </si>
  <si>
    <t>Rockefeller University</t>
  </si>
  <si>
    <t>Harvey Alter</t>
  </si>
  <si>
    <t>for their experimental approach to alleviating global poverty</t>
  </si>
  <si>
    <t>Michael Kremer</t>
  </si>
  <si>
    <t>Esther Duflo</t>
  </si>
  <si>
    <t>Abhijit Banerjee</t>
  </si>
  <si>
    <t>India</t>
  </si>
  <si>
    <t>Mumbai</t>
  </si>
  <si>
    <t>National Institutes of Health</t>
  </si>
  <si>
    <t>Bethesda MD</t>
  </si>
  <si>
    <t>for the development of lithium-ion batteries</t>
  </si>
  <si>
    <t>Akira Yoshino</t>
  </si>
  <si>
    <t>Suita</t>
  </si>
  <si>
    <t>Asahi Kasei Corporation</t>
  </si>
  <si>
    <t>Tokyo</t>
  </si>
  <si>
    <t>John Goodenough</t>
  </si>
  <si>
    <t>Jena</t>
  </si>
  <si>
    <t>for the discovery of an exoplanet orbiting a solar-type star</t>
  </si>
  <si>
    <t>Didier Queloz</t>
  </si>
  <si>
    <t>Switzerland</t>
  </si>
  <si>
    <t>Geneva</t>
  </si>
  <si>
    <t>Michel Mayor</t>
  </si>
  <si>
    <t>Lausanne</t>
  </si>
  <si>
    <t>for theoretical discoveries in physical cosmology</t>
  </si>
  <si>
    <t>James Peebles</t>
  </si>
  <si>
    <t>Winnipeg</t>
  </si>
  <si>
    <t>for their discoveries of how cells sense and adapt to oxygen availability</t>
  </si>
  <si>
    <t>Gregg Semenza</t>
  </si>
  <si>
    <t>Peter Ratcliffe</t>
  </si>
  <si>
    <t>Lancashire</t>
  </si>
  <si>
    <t>William Kaelin</t>
  </si>
  <si>
    <t>for their method of generating high-intensity ultra-short optical pulses</t>
  </si>
  <si>
    <t>Gerard Mourou</t>
  </si>
  <si>
    <t>Albertville</t>
  </si>
  <si>
    <t>University of Texas</t>
  </si>
  <si>
    <t>Austin TX</t>
  </si>
  <si>
    <t>University of Geneva</t>
  </si>
  <si>
    <t>Johns Hopkins University</t>
  </si>
  <si>
    <t>Baltimore MD</t>
  </si>
  <si>
    <t>Harvard Medical School</t>
  </si>
  <si>
    <t>Ecole Polytechnique</t>
  </si>
  <si>
    <t>Palaiseau</t>
  </si>
  <si>
    <t>for integrating technological innovations into long-run macroeconomic analysis</t>
  </si>
  <si>
    <t>Paul M. Romer</t>
  </si>
  <si>
    <t>1955-00-00</t>
  </si>
  <si>
    <t>Denver CO</t>
  </si>
  <si>
    <t>for integrating climate change into long-run macroeconomic analysis</t>
  </si>
  <si>
    <t>William D. Nordhaus</t>
  </si>
  <si>
    <t>Albuquerque NM</t>
  </si>
  <si>
    <t>NYU Stern School of Business</t>
  </si>
  <si>
    <t>Yale University</t>
  </si>
  <si>
    <t>New Haven CT</t>
  </si>
  <si>
    <t>for the phage display of peptides and antibodies</t>
  </si>
  <si>
    <t>Sir Gregory P. Winter</t>
  </si>
  <si>
    <t>Leicester</t>
  </si>
  <si>
    <t>George P. Smith</t>
  </si>
  <si>
    <t>Norwalk CT</t>
  </si>
  <si>
    <t>for the directed evolution of enzymes</t>
  </si>
  <si>
    <t>Frances H. Arnold</t>
  </si>
  <si>
    <t>Pittsburgh PA</t>
  </si>
  <si>
    <t>Donna Strickland</t>
  </si>
  <si>
    <t>for the optical tweezers and their application to biological systems</t>
  </si>
  <si>
    <t>Arthur Ashkin</t>
  </si>
  <si>
    <t>for their discovery of cancer therapy by inhibition of negative immune regulation</t>
  </si>
  <si>
    <t>Tasuku Honjo</t>
  </si>
  <si>
    <t>Kyoto</t>
  </si>
  <si>
    <t>James P. Allison</t>
  </si>
  <si>
    <t>Alice TX</t>
  </si>
  <si>
    <t>for his contributions to behavioural economics</t>
  </si>
  <si>
    <t>Richard H. Thaler</t>
  </si>
  <si>
    <t>East Orange NJ</t>
  </si>
  <si>
    <t>MRC Laboratory of Molecular Biology</t>
  </si>
  <si>
    <t>Cambridge</t>
  </si>
  <si>
    <t>University of Missouri</t>
  </si>
  <si>
    <t>Columbia</t>
  </si>
  <si>
    <t>California Institute of Technology (Caltech)</t>
  </si>
  <si>
    <t>University of Waterloo</t>
  </si>
  <si>
    <t>Waterloo</t>
  </si>
  <si>
    <t>Bell Laboratories</t>
  </si>
  <si>
    <t>Holmdel NJ</t>
  </si>
  <si>
    <t>Kyoto University</t>
  </si>
  <si>
    <t>Parker Institute for Cancer Immunotherapy</t>
  </si>
  <si>
    <t>for developing cryo-electron microscopy for the high-resolution structure determination of biomolecules in solution</t>
  </si>
  <si>
    <t>Richard Henderson</t>
  </si>
  <si>
    <t>Scotland</t>
  </si>
  <si>
    <t>Edinburgh</t>
  </si>
  <si>
    <t>Joachim Frank</t>
  </si>
  <si>
    <t>Siegen</t>
  </si>
  <si>
    <t>Jacques Dubochet</t>
  </si>
  <si>
    <t>Aigle</t>
  </si>
  <si>
    <t>Omaha NE</t>
  </si>
  <si>
    <t>for their discoveries of molecular mechanisms controlling the circadian rhythm</t>
  </si>
  <si>
    <t>Michael W. Young</t>
  </si>
  <si>
    <t>Miami FL</t>
  </si>
  <si>
    <t>Michael Rosbash</t>
  </si>
  <si>
    <t>Kansas City MO</t>
  </si>
  <si>
    <t>Jeffrey C. Hall</t>
  </si>
  <si>
    <t>for their contributions to contract theory</t>
  </si>
  <si>
    <t>Bengt Holmstrom</t>
  </si>
  <si>
    <t>Finland</t>
  </si>
  <si>
    <t>Helsinki</t>
  </si>
  <si>
    <t>University of Lausanne</t>
  </si>
  <si>
    <t>Brandeis University</t>
  </si>
  <si>
    <t>Waltham MA</t>
  </si>
  <si>
    <t>University of Maine</t>
  </si>
  <si>
    <t>Maine ME</t>
  </si>
  <si>
    <t>Oliver Hart</t>
  </si>
  <si>
    <t>London</t>
  </si>
  <si>
    <t>for the design and synthesis of molecular machines</t>
  </si>
  <si>
    <t>Bernard L. Feringa</t>
  </si>
  <si>
    <t>Barger-Compascuum</t>
  </si>
  <si>
    <t>Sir J. Fraser Stoddart</t>
  </si>
  <si>
    <t>Jean-Pierre Sauvage</t>
  </si>
  <si>
    <t>for theoretical discoveries of topological phase transitions and topological phases of matter</t>
  </si>
  <si>
    <t>J. Michael Kosterlitz</t>
  </si>
  <si>
    <t>Aberdeen</t>
  </si>
  <si>
    <t>F. Duncan M. Haldane</t>
  </si>
  <si>
    <t>David J. Thouless</t>
  </si>
  <si>
    <t>Bearsden</t>
  </si>
  <si>
    <t>for his discoveries of mechanisms for autophagy</t>
  </si>
  <si>
    <t>Yoshinori Ohsumi</t>
  </si>
  <si>
    <t>Fukuoka</t>
  </si>
  <si>
    <t>for their discoveries concerning a novel therapy against infections caused by roundworm parasites</t>
  </si>
  <si>
    <t>Satoshi Omura</t>
  </si>
  <si>
    <t>Yamanashi Prefecture</t>
  </si>
  <si>
    <t>for his analysis of consumption poverty and welfare</t>
  </si>
  <si>
    <t>Angus Deaton</t>
  </si>
  <si>
    <t>University of Groningen</t>
  </si>
  <si>
    <t>Groningen</t>
  </si>
  <si>
    <t>Northwestern University</t>
  </si>
  <si>
    <t>Evanston IL</t>
  </si>
  <si>
    <t>University of Strasbourg</t>
  </si>
  <si>
    <t>Strasbourg</t>
  </si>
  <si>
    <t>Brown University</t>
  </si>
  <si>
    <t>Providence RI</t>
  </si>
  <si>
    <t>University of Washington</t>
  </si>
  <si>
    <t>Seattle WA</t>
  </si>
  <si>
    <t>Tokyo Institute of Technology</t>
  </si>
  <si>
    <t>Kitasato University</t>
  </si>
  <si>
    <t>for mechanistic studies of DNA repair</t>
  </si>
  <si>
    <t>Aziz Sancar</t>
  </si>
  <si>
    <t>Turkey</t>
  </si>
  <si>
    <t>Savur</t>
  </si>
  <si>
    <t>Paul Modrich</t>
  </si>
  <si>
    <t>Raton NM</t>
  </si>
  <si>
    <t>Tomas Lindahl</t>
  </si>
  <si>
    <t>for the discovery of neutrino oscillations which shows that neutrinos have mass</t>
  </si>
  <si>
    <t>Arthur B. McDonald</t>
  </si>
  <si>
    <t>Sydney</t>
  </si>
  <si>
    <t>Takaaki Kajita</t>
  </si>
  <si>
    <t>Higashimatsuyama</t>
  </si>
  <si>
    <t>for her discoveries concerning a novel therapy against Malaria</t>
  </si>
  <si>
    <t>Youyou Tu</t>
  </si>
  <si>
    <t>China</t>
  </si>
  <si>
    <t>Zhejiang Ningbo</t>
  </si>
  <si>
    <t>William C. Campbell</t>
  </si>
  <si>
    <t>Ireland</t>
  </si>
  <si>
    <t>Ramelton</t>
  </si>
  <si>
    <t>for the development of super-resolved fluorescence microscopy</t>
  </si>
  <si>
    <t>Stefan W. Hell</t>
  </si>
  <si>
    <t>Romania</t>
  </si>
  <si>
    <t>Arad</t>
  </si>
  <si>
    <t>for their discoveries of cells that constitute a positioning system in the brain</t>
  </si>
  <si>
    <t>May-Britt Moser</t>
  </si>
  <si>
    <t>Norway</t>
  </si>
  <si>
    <t>Fosnavag</t>
  </si>
  <si>
    <t>for his analysis of market power and regulation</t>
  </si>
  <si>
    <t>Jean Tirole</t>
  </si>
  <si>
    <t>Troyes</t>
  </si>
  <si>
    <t>University of North Carolina</t>
  </si>
  <si>
    <t>Chapel Hill NC</t>
  </si>
  <si>
    <t>Howard Hughes Medical Institute</t>
  </si>
  <si>
    <t>Durham NC</t>
  </si>
  <si>
    <t>Francis Crick Institute</t>
  </si>
  <si>
    <t>Hertfordshire</t>
  </si>
  <si>
    <t>Queen's University</t>
  </si>
  <si>
    <t>Kingston</t>
  </si>
  <si>
    <t>University of Tokyo</t>
  </si>
  <si>
    <t>Kashiwa</t>
  </si>
  <si>
    <t>China Academy of Traditional Chinese Medicine</t>
  </si>
  <si>
    <t>Beijing</t>
  </si>
  <si>
    <t>Drew University</t>
  </si>
  <si>
    <t>Madison NJ</t>
  </si>
  <si>
    <t>Max Planck Institute for Biophysical Chemistry</t>
  </si>
  <si>
    <t>Gottingen</t>
  </si>
  <si>
    <t>Norwegian University of Science and Technology (NTNU)</t>
  </si>
  <si>
    <t>Trondheim</t>
  </si>
  <si>
    <t>Toulouse School of Economics (TSE)</t>
  </si>
  <si>
    <t>Toulouse</t>
  </si>
  <si>
    <t>William E. Moerner</t>
  </si>
  <si>
    <t>Pleasanton CA</t>
  </si>
  <si>
    <t>Eric Betzig</t>
  </si>
  <si>
    <t>Ann Arbor MI</t>
  </si>
  <si>
    <t>for the invention of efficient blue light-emitting diodes which has enabled bright and energy-saving white light sources</t>
  </si>
  <si>
    <t>Shuji Nakamura</t>
  </si>
  <si>
    <t>Ikata</t>
  </si>
  <si>
    <t>Hiroshi Amano</t>
  </si>
  <si>
    <t>Hamamatsu</t>
  </si>
  <si>
    <t>Isamu Akasaki</t>
  </si>
  <si>
    <t>Chiran</t>
  </si>
  <si>
    <t>Edvard I. Moser</t>
  </si>
  <si>
    <t>Alesund</t>
  </si>
  <si>
    <t>John O'Keefe</t>
  </si>
  <si>
    <t>for their discoveries of machinery regulating vesicle traffic a major transport system in our cells</t>
  </si>
  <si>
    <t>Thomas C. Sudhof</t>
  </si>
  <si>
    <t>for the development of multiscale models for complex chemical systems</t>
  </si>
  <si>
    <t>Martin Karplus</t>
  </si>
  <si>
    <t>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t>
  </si>
  <si>
    <t>Franois Englert</t>
  </si>
  <si>
    <t>Belgium</t>
  </si>
  <si>
    <t>Etterbeek</t>
  </si>
  <si>
    <t>for their empirical analysis of asset prices</t>
  </si>
  <si>
    <t>Robert J. Shiller</t>
  </si>
  <si>
    <t>Lars Peter Hansen</t>
  </si>
  <si>
    <t>Urbana IL</t>
  </si>
  <si>
    <t>Eugene F. Fama</t>
  </si>
  <si>
    <t>Janelia Research Campus Howard Hughes Medical Institute</t>
  </si>
  <si>
    <t>Ashburn VA</t>
  </si>
  <si>
    <t>Santa Barbara CA</t>
  </si>
  <si>
    <t>Nagoya University</t>
  </si>
  <si>
    <t>Nagoya</t>
  </si>
  <si>
    <t>Meijo University</t>
  </si>
  <si>
    <t>University College</t>
  </si>
  <si>
    <t>Universite de Strasbourg</t>
  </si>
  <si>
    <t>Universite Libre de Bruxelles</t>
  </si>
  <si>
    <t>Brussels</t>
  </si>
  <si>
    <t>Arieh Warshel</t>
  </si>
  <si>
    <t>Israel</t>
  </si>
  <si>
    <t>Kibbutz Sde Nahum</t>
  </si>
  <si>
    <t>Michael Levitt</t>
  </si>
  <si>
    <t>South Africa</t>
  </si>
  <si>
    <t>Pretoria</t>
  </si>
  <si>
    <t>Peter Higgs</t>
  </si>
  <si>
    <t>Newcastle upon Tyne</t>
  </si>
  <si>
    <t>Randy W. Schekman</t>
  </si>
  <si>
    <t>St. Paul MN</t>
  </si>
  <si>
    <t>James E. Rothman</t>
  </si>
  <si>
    <t>Haverhill MA</t>
  </si>
  <si>
    <t>for ground-breaking experimental methods that enable measuring and manipulation of individual quantum systems</t>
  </si>
  <si>
    <t>Serge Haroche</t>
  </si>
  <si>
    <t>Morocco</t>
  </si>
  <si>
    <t>Casablanca</t>
  </si>
  <si>
    <t>for the theory of stable allocations and the practice of market design</t>
  </si>
  <si>
    <t>Lloyd S. Shapley</t>
  </si>
  <si>
    <t>Alvin E. Roth</t>
  </si>
  <si>
    <t>University of Southern California</t>
  </si>
  <si>
    <t>Stanford University School of Medicine</t>
  </si>
  <si>
    <t>University of Edinburgh</t>
  </si>
  <si>
    <t>College de France</t>
  </si>
  <si>
    <t>for studies of G-protein-coupled receptors</t>
  </si>
  <si>
    <t>Brian Kobilka</t>
  </si>
  <si>
    <t>Little Falls MN</t>
  </si>
  <si>
    <t>Robert J. Lefkowitz</t>
  </si>
  <si>
    <t>David J. Wineland</t>
  </si>
  <si>
    <t>Milwaukee WI</t>
  </si>
  <si>
    <t>for the discovery that mature cells can be reprogrammed to become pluripotent</t>
  </si>
  <si>
    <t>Shinya Yamanaka</t>
  </si>
  <si>
    <t>Osaka</t>
  </si>
  <si>
    <t>Sir John B. Gurdon</t>
  </si>
  <si>
    <t>Dippenhall</t>
  </si>
  <si>
    <t>for their empirical research on cause and effect in the macroeconomy</t>
  </si>
  <si>
    <t>Christopher A. Sims</t>
  </si>
  <si>
    <t>Thomas J. Sargent</t>
  </si>
  <si>
    <t>National Institute of Standards and Technology</t>
  </si>
  <si>
    <t>Boulder CO</t>
  </si>
  <si>
    <t>Gurdon Institute</t>
  </si>
  <si>
    <t>New York University</t>
  </si>
  <si>
    <t>for the discovery of quasicrystals</t>
  </si>
  <si>
    <t>Dan Shechtman</t>
  </si>
  <si>
    <t>Tel Aviv</t>
  </si>
  <si>
    <t>for the discovery of the accelerating expansion of the Universe through observations of distant supernovae</t>
  </si>
  <si>
    <t>Adam G. Riess</t>
  </si>
  <si>
    <t>Brian P. Schmidt</t>
  </si>
  <si>
    <t>Missoula MT</t>
  </si>
  <si>
    <t>Saul Perlmutter</t>
  </si>
  <si>
    <t>1959-00-00</t>
  </si>
  <si>
    <t>Champaign Urbana IL</t>
  </si>
  <si>
    <t>for his discovery of the dendritic cell and its role in adaptive immunity</t>
  </si>
  <si>
    <t>Ralph M. Steinman</t>
  </si>
  <si>
    <t>Montreal</t>
  </si>
  <si>
    <t>for their discoveries concerning the activation of innate immunity</t>
  </si>
  <si>
    <t>Jules A. Hoffmann</t>
  </si>
  <si>
    <t>Luxembourg</t>
  </si>
  <si>
    <t>Echternach</t>
  </si>
  <si>
    <t>Bruce A. Beutler</t>
  </si>
  <si>
    <t>for their analysis of markets with search frictions</t>
  </si>
  <si>
    <t>Christopher A. Pissarides</t>
  </si>
  <si>
    <t>Cyprus</t>
  </si>
  <si>
    <t>Nicosia</t>
  </si>
  <si>
    <t>Dale T. Mortensen</t>
  </si>
  <si>
    <t>Enterprise OR</t>
  </si>
  <si>
    <t>Peter A. Diamond</t>
  </si>
  <si>
    <t>Technion - Israel Institute of Technology</t>
  </si>
  <si>
    <t>Haifa</t>
  </si>
  <si>
    <t>Australian National University</t>
  </si>
  <si>
    <t>Australia</t>
  </si>
  <si>
    <t>Weston Creek</t>
  </si>
  <si>
    <t>Lawrence Berkeley National Laboratory</t>
  </si>
  <si>
    <t>University of Texas Southwestern Medical Center at Dallas</t>
  </si>
  <si>
    <t>Dallas TX</t>
  </si>
  <si>
    <t>London School of Economics and Political Science</t>
  </si>
  <si>
    <t>for palladium-catalyzed cross couplings in organic synthesis</t>
  </si>
  <si>
    <t>Akira Suzuki</t>
  </si>
  <si>
    <t>Mukawa</t>
  </si>
  <si>
    <t>Ei-ichi Negishi</t>
  </si>
  <si>
    <t>Changchun</t>
  </si>
  <si>
    <t>Richard F. Heck</t>
  </si>
  <si>
    <t>Springfield MA</t>
  </si>
  <si>
    <t>for groundbreaking experiments regarding the two-dimensional material graphene</t>
  </si>
  <si>
    <t>Konstantin Novoselov</t>
  </si>
  <si>
    <t>Russia</t>
  </si>
  <si>
    <t>Nizhny Tagil</t>
  </si>
  <si>
    <t>Andre Geim</t>
  </si>
  <si>
    <t>Sochi</t>
  </si>
  <si>
    <t>for the development of in vitro fertilization</t>
  </si>
  <si>
    <t>Robert G. Edwards</t>
  </si>
  <si>
    <t>Batley</t>
  </si>
  <si>
    <t>Hokkaido University</t>
  </si>
  <si>
    <t>Sapporo</t>
  </si>
  <si>
    <t>Purdue University</t>
  </si>
  <si>
    <t>West Lafayette IN</t>
  </si>
  <si>
    <t>University of Delaware</t>
  </si>
  <si>
    <t>University of Manchester</t>
  </si>
  <si>
    <t>Manchester</t>
  </si>
  <si>
    <t>University of Cambridge</t>
  </si>
  <si>
    <t>for his analysis of economic governance especially the boundaries of the firm</t>
  </si>
  <si>
    <t>Oliver E. Williamson</t>
  </si>
  <si>
    <t>Superior WI</t>
  </si>
  <si>
    <t>for her analysis of economic governance especially the commons</t>
  </si>
  <si>
    <t>Elinor Ostrom</t>
  </si>
  <si>
    <t>Indiana University</t>
  </si>
  <si>
    <t>Bloomington IN</t>
  </si>
  <si>
    <t>for studies of the structure and function of the ribosome</t>
  </si>
  <si>
    <t>Ada E. Yonath</t>
  </si>
  <si>
    <t>Jerusalem</t>
  </si>
  <si>
    <t>Thomas A. Steitz</t>
  </si>
  <si>
    <t>Venkatraman Ramakrishnan</t>
  </si>
  <si>
    <t>1952-00-00</t>
  </si>
  <si>
    <t>Chidambaram Tamil Nadu</t>
  </si>
  <si>
    <t>for the invention of an imaging semiconductor circuit - the CCD sensor</t>
  </si>
  <si>
    <t>George E. Smith</t>
  </si>
  <si>
    <t>White Plains NY</t>
  </si>
  <si>
    <t>Willard S. Boyle</t>
  </si>
  <si>
    <t>Amherst NS</t>
  </si>
  <si>
    <t>for groundbreaking achievements concerning the transmission of light in fibers for optical communication</t>
  </si>
  <si>
    <t>Charles K. Kao</t>
  </si>
  <si>
    <t>Shanghai</t>
  </si>
  <si>
    <t>for the discovery of how chromosomes are protected by telomeres and the enzyme telomerase</t>
  </si>
  <si>
    <t>Jack W. Szostak</t>
  </si>
  <si>
    <t>Carol W. Greider</t>
  </si>
  <si>
    <t>San Diego CA</t>
  </si>
  <si>
    <t>Elizabeth H. Blackburn</t>
  </si>
  <si>
    <t>Hobart Tasmania</t>
  </si>
  <si>
    <t>for his analysis of trade patterns and location of economic activity</t>
  </si>
  <si>
    <t>Paul Krugman</t>
  </si>
  <si>
    <t>Weizmann Institute of Science</t>
  </si>
  <si>
    <t>Rehovot</t>
  </si>
  <si>
    <t>Murray Hill NJ</t>
  </si>
  <si>
    <t>Standard Telecommunication Laboratories</t>
  </si>
  <si>
    <t>Harlow</t>
  </si>
  <si>
    <t>Johns Hopkins University School of Medicine</t>
  </si>
  <si>
    <t>for the discovery and development of the green fluorescent protein GFP</t>
  </si>
  <si>
    <t>Roger Y. Tsien</t>
  </si>
  <si>
    <t>Martin Chalfie</t>
  </si>
  <si>
    <t>Osamu Shimomura</t>
  </si>
  <si>
    <t>for the discovery of the origin of the broken symmetry which predicts the existence of at least three families of quarks in nature</t>
  </si>
  <si>
    <t>Toshihide Maskawa</t>
  </si>
  <si>
    <t>Makoto Kobayashi</t>
  </si>
  <si>
    <t>for the discovery of the mechanism of spontaneous broken symmetry in subatomic physics</t>
  </si>
  <si>
    <t>Yoichiro Nambu</t>
  </si>
  <si>
    <t>for their discovery of human immunodeficiency virus</t>
  </si>
  <si>
    <t>Luc Montagnier</t>
  </si>
  <si>
    <t>Chabris</t>
  </si>
  <si>
    <t>Franoise Barr-Sinoussi</t>
  </si>
  <si>
    <t>for his discovery of human papilloma viruses causing cervical cancer</t>
  </si>
  <si>
    <t>Harald zur Hausen</t>
  </si>
  <si>
    <t>Gelsenkirchen</t>
  </si>
  <si>
    <t>for the discovery of Giant Magnetoresistance</t>
  </si>
  <si>
    <t>Peter Grnberg</t>
  </si>
  <si>
    <t>Czech Republic</t>
  </si>
  <si>
    <t>Plzen</t>
  </si>
  <si>
    <t>Albert Fert</t>
  </si>
  <si>
    <t>Carcassonne</t>
  </si>
  <si>
    <t>for having laid the foundations of mechanism design theory</t>
  </si>
  <si>
    <t>Roger B. Myerson</t>
  </si>
  <si>
    <t>Eric S. Maskin</t>
  </si>
  <si>
    <t>Leonid Hurwicz</t>
  </si>
  <si>
    <t>Moscow</t>
  </si>
  <si>
    <t>Marine Biological Laboratory (MBL)</t>
  </si>
  <si>
    <t>Woods Hole MA</t>
  </si>
  <si>
    <t>Kyoto Sangyo University</t>
  </si>
  <si>
    <t>High Energy Accelerator Research Organization (KEK)</t>
  </si>
  <si>
    <t>Tsukuba</t>
  </si>
  <si>
    <t>Enrico Fermi Institute University of Chicago</t>
  </si>
  <si>
    <t>World Foundation for AIDS Research and Prevention</t>
  </si>
  <si>
    <t>Regulation of Retroviral Infections Unit Virology Department Institut Pasteur</t>
  </si>
  <si>
    <t>German Cancer Research Center</t>
  </si>
  <si>
    <t>Heidelberg</t>
  </si>
  <si>
    <t>Forschungszentrum Julich</t>
  </si>
  <si>
    <t>Julich</t>
  </si>
  <si>
    <t>Paris-Sud University</t>
  </si>
  <si>
    <t>Orsay</t>
  </si>
  <si>
    <t>Institute for Advanced Study</t>
  </si>
  <si>
    <t>University of Minnesota</t>
  </si>
  <si>
    <t>Minneapolis MN</t>
  </si>
  <si>
    <t>for his studies of chemical processes on solid surfaces</t>
  </si>
  <si>
    <t>Gerhard Ertl</t>
  </si>
  <si>
    <t>Bad Cannstatt</t>
  </si>
  <si>
    <t>for their discoveries of principles for introducing specific gene modifications in mice by the use of embryonic stem cells</t>
  </si>
  <si>
    <t>Oliver Smithies</t>
  </si>
  <si>
    <t>Halifax</t>
  </si>
  <si>
    <t>Sir Martin J. Evans</t>
  </si>
  <si>
    <t>Stroud</t>
  </si>
  <si>
    <t>Mario R. Capecchi</t>
  </si>
  <si>
    <t>Verona</t>
  </si>
  <si>
    <t>Fritz-Haber-Institut der Max-Planck-Gesellschaft</t>
  </si>
  <si>
    <t>Cardiff University</t>
  </si>
  <si>
    <t>Cardiff</t>
  </si>
  <si>
    <t>University of Utah</t>
  </si>
  <si>
    <t>Salt Lake City UT</t>
  </si>
  <si>
    <t>for his analysis of intertemporal tradeoffs in macroeconomic policy</t>
  </si>
  <si>
    <t>Edmund S. Phelps</t>
  </si>
  <si>
    <t>for his studies of the molecular basis of eukaryotic transcription</t>
  </si>
  <si>
    <t>Roger D. Kornberg</t>
  </si>
  <si>
    <t>for their discovery of the blackbody form and anisotropy of the cosmic microwave background radiation</t>
  </si>
  <si>
    <t>George F. Smoot</t>
  </si>
  <si>
    <t>Yukon FL</t>
  </si>
  <si>
    <t>John C. Mather</t>
  </si>
  <si>
    <t>Roanoke VA</t>
  </si>
  <si>
    <t>for their discovery of RNA interference - gene silencing by double-stranded RNA</t>
  </si>
  <si>
    <t>Craig C. Mello</t>
  </si>
  <si>
    <t>Andrew Z. Fire</t>
  </si>
  <si>
    <t>for the development of the metathesis method in organic synthesis</t>
  </si>
  <si>
    <t>Yves Chauvin</t>
  </si>
  <si>
    <t>Menin</t>
  </si>
  <si>
    <t>NASA Goddard Space Flight Center</t>
  </si>
  <si>
    <t>Greenbelt MD</t>
  </si>
  <si>
    <t>University of Massachusetts Medical School</t>
  </si>
  <si>
    <t>Worcester MA</t>
  </si>
  <si>
    <t>French Institute of Petroleum</t>
  </si>
  <si>
    <t>Rueil-Malmaison</t>
  </si>
  <si>
    <t>for having enhanced our understanding of conflict and cooperation through game-theory analysis</t>
  </si>
  <si>
    <t>Thomas C. Schelling</t>
  </si>
  <si>
    <t>Oakland CA</t>
  </si>
  <si>
    <t>Robert J. Aumann</t>
  </si>
  <si>
    <t>University of Maryland Department of Economics and School of Public Policy</t>
  </si>
  <si>
    <t>College Park MD</t>
  </si>
  <si>
    <t>University of Jerusalem Center for RationalityHebrew</t>
  </si>
  <si>
    <t>Richard R. Schrock</t>
  </si>
  <si>
    <t>Berne IN</t>
  </si>
  <si>
    <t>Robert H. Grubbs</t>
  </si>
  <si>
    <t>Possum Trot KY</t>
  </si>
  <si>
    <t>for their contributions to the development of laser-based precision spectroscopy including the optical frequency comb technique</t>
  </si>
  <si>
    <t>Theodor W. Hansch</t>
  </si>
  <si>
    <t>John L. Hall</t>
  </si>
  <si>
    <t>for his contribution to the quantum theory of optical coherence</t>
  </si>
  <si>
    <t>Roy J. Glauber</t>
  </si>
  <si>
    <t>University of Colorado JILA</t>
  </si>
  <si>
    <t>for their discovery of the bacterium &lt;i&gt;Helicobacter pylori&lt;/i&gt; and its role in gastritis and peptic ulcer disease</t>
  </si>
  <si>
    <t>Barry J. Marshall</t>
  </si>
  <si>
    <t>Kalgoorlie</t>
  </si>
  <si>
    <t>NHMRC Helicobacter pylori Research Laboratory QEII Medical Centre</t>
  </si>
  <si>
    <t>Nedlands</t>
  </si>
  <si>
    <t>for their contributions to dynamic macroeconomics: the time consistency of economic policy and the driving forces behind business cycles</t>
  </si>
  <si>
    <t>Edward C. Prescott</t>
  </si>
  <si>
    <t>Glens Falls NY</t>
  </si>
  <si>
    <t>Finn E. Kydland</t>
  </si>
  <si>
    <t>Gjesdal</t>
  </si>
  <si>
    <t>Arizona State University</t>
  </si>
  <si>
    <t>Tempe AZ</t>
  </si>
  <si>
    <t>Carnegie Mellon University</t>
  </si>
  <si>
    <t>for the discovery of ubiquitin-mediated protein degradation</t>
  </si>
  <si>
    <t>Irwin Rose</t>
  </si>
  <si>
    <t>Brooklyn NY</t>
  </si>
  <si>
    <t>Avram Hershko</t>
  </si>
  <si>
    <t>Karcag</t>
  </si>
  <si>
    <t>Aaron Ciechanover</t>
  </si>
  <si>
    <t>for the discovery of asymptotic freedom in the theory of the strong interaction</t>
  </si>
  <si>
    <t>Frank Wilczek</t>
  </si>
  <si>
    <t>H. David Politzer</t>
  </si>
  <si>
    <t>David J. Gross</t>
  </si>
  <si>
    <t>for their discoveries of odorant receptors and the organization of the olfactory system</t>
  </si>
  <si>
    <t>Linda B. Buck</t>
  </si>
  <si>
    <t>Richard Axel</t>
  </si>
  <si>
    <t>Irvine CA</t>
  </si>
  <si>
    <t>University of California Kavli Institute for Theoretical Physics</t>
  </si>
  <si>
    <t>Fred Hutchinson Cancer Research Center</t>
  </si>
  <si>
    <t>for methods of analyzing economic time series with common trends (cointegration)</t>
  </si>
  <si>
    <t>Clive W.J. Granger</t>
  </si>
  <si>
    <t>Swansea</t>
  </si>
  <si>
    <t>for methods of analyzing economic time series with time-varying volatility (ARCH)</t>
  </si>
  <si>
    <t>Robert F. Engle III</t>
  </si>
  <si>
    <t>Syracuse NY</t>
  </si>
  <si>
    <t>for structural and mechanistic studies of ion channels</t>
  </si>
  <si>
    <t>Roderick MacKinnon</t>
  </si>
  <si>
    <t>Burlington MA</t>
  </si>
  <si>
    <t>for the discovery of water channels</t>
  </si>
  <si>
    <t>Peter Agre</t>
  </si>
  <si>
    <t>Northfield MN</t>
  </si>
  <si>
    <t>for pioneering contributions to the theory of superconductors and superfluids</t>
  </si>
  <si>
    <t>Anthony J. Leggett</t>
  </si>
  <si>
    <t>Vitaly L. Ginzburg</t>
  </si>
  <si>
    <t>Alexei Abrikosov</t>
  </si>
  <si>
    <t>for their discoveries concerning magnetic resonance imaging</t>
  </si>
  <si>
    <t>Sir Peter Mansfield</t>
  </si>
  <si>
    <t>Paul C. Lauterbur</t>
  </si>
  <si>
    <t>Sidney OH</t>
  </si>
  <si>
    <t>University of Illinois</t>
  </si>
  <si>
    <t>P.N. Lebedev Physical Institute</t>
  </si>
  <si>
    <t>Argonne National Laboratory</t>
  </si>
  <si>
    <t>Argonne IL</t>
  </si>
  <si>
    <t>University of Nottingham School of Physics and Astronomy</t>
  </si>
  <si>
    <t>Nottingham</t>
  </si>
  <si>
    <t>for his development of nuclear magnetic resonance spectroscopy for determining the three-dimensional structure of biological macromolecules in solution</t>
  </si>
  <si>
    <t>Kurt Wuthrich</t>
  </si>
  <si>
    <t>Aarberg</t>
  </si>
  <si>
    <t>Swiss Federal Institute of Technology</t>
  </si>
  <si>
    <t>Zurich</t>
  </si>
  <si>
    <t>for having established laboratory experiments as a tool in empirical economic analysis especially in the study of alternative market mechanisms</t>
  </si>
  <si>
    <t>Vernon L. Smith</t>
  </si>
  <si>
    <t>Wichita KS</t>
  </si>
  <si>
    <t>for having integrated insights from psychological research into economic science especially concerning human judgment and decision-making under uncertainty</t>
  </si>
  <si>
    <t>Daniel Kahneman</t>
  </si>
  <si>
    <t>for their development of soft desorption ionisation methods for mass spectrometric analyses of biological macromolecules</t>
  </si>
  <si>
    <t>Koichi Tanaka</t>
  </si>
  <si>
    <t>Toyama City</t>
  </si>
  <si>
    <t>John B. Fenn</t>
  </si>
  <si>
    <t>for pioneering contributions to astrophysics which have led to the discovery of cosmic X-ray sources</t>
  </si>
  <si>
    <t>Riccardo Giacconi</t>
  </si>
  <si>
    <t>Genoa</t>
  </si>
  <si>
    <t>for pioneering contributions to astrophysics in particular for the detection of cosmic neutrinos</t>
  </si>
  <si>
    <t>Masatoshi Koshiba</t>
  </si>
  <si>
    <t>Toyohashi</t>
  </si>
  <si>
    <t>Raymond Davis Jr.</t>
  </si>
  <si>
    <t>for their discoveries concerning genetic regulation of organ development and programmed cell death'</t>
  </si>
  <si>
    <t>John E. Sulston</t>
  </si>
  <si>
    <t>H. Robert Horvitz</t>
  </si>
  <si>
    <t>Sydney Brenner</t>
  </si>
  <si>
    <t>Germiston</t>
  </si>
  <si>
    <t>George Mason University</t>
  </si>
  <si>
    <t>Fairfax VA</t>
  </si>
  <si>
    <t>Shimadzu Corp.</t>
  </si>
  <si>
    <t>Virginia Commonwealth University</t>
  </si>
  <si>
    <t>Richmond VA</t>
  </si>
  <si>
    <t>Associated Universities Inc.</t>
  </si>
  <si>
    <t>University of Pennsylvania</t>
  </si>
  <si>
    <t>The Wellcome Trust Sanger Institute</t>
  </si>
  <si>
    <t>The Molecular Sciences Institute</t>
  </si>
  <si>
    <t>for their analyses of markets with asymmetric information</t>
  </si>
  <si>
    <t>Joseph E. Stiglitz</t>
  </si>
  <si>
    <t>Gary IN</t>
  </si>
  <si>
    <t>A. Michael Spence</t>
  </si>
  <si>
    <t>Montclair NJ</t>
  </si>
  <si>
    <t>George A. Akerlof</t>
  </si>
  <si>
    <t>for his work on chirally catalysed oxidation reactions</t>
  </si>
  <si>
    <t>for their work on chirally catalysed hydrogenation reactions</t>
  </si>
  <si>
    <t>Ryoji Noyori</t>
  </si>
  <si>
    <t>Kobe</t>
  </si>
  <si>
    <t>The Scripps Research Institute</t>
  </si>
  <si>
    <t>for the achievement of Bose-Einstein condensation in dilute gases of alkali atoms and for early fundamental studies of the properties of the condensates</t>
  </si>
  <si>
    <t>Carl Wieman</t>
  </si>
  <si>
    <t>Corvallis OR</t>
  </si>
  <si>
    <t>Wolfgang Ketterle</t>
  </si>
  <si>
    <t>Eric Cornell</t>
  </si>
  <si>
    <t>Palo Alto CA</t>
  </si>
  <si>
    <t>for their discoveries of key regulators of the cell cycle</t>
  </si>
  <si>
    <t>Sir Paul Nurse</t>
  </si>
  <si>
    <t>Norwich</t>
  </si>
  <si>
    <t>Tim Hunt</t>
  </si>
  <si>
    <t>Neston</t>
  </si>
  <si>
    <t>Leland Hartwell</t>
  </si>
  <si>
    <t>for their discoveries concerning signal transduction in the nervous system</t>
  </si>
  <si>
    <t>Arvid Carlsson</t>
  </si>
  <si>
    <t>Uppsala</t>
  </si>
  <si>
    <t>Imperial Cancer Research Fund</t>
  </si>
  <si>
    <t>Goteborg University</t>
  </si>
  <si>
    <t>Gothenburg</t>
  </si>
  <si>
    <t>for his development of theory and methods for analyzing discrete choice</t>
  </si>
  <si>
    <t>Daniel L. McFadden</t>
  </si>
  <si>
    <t>Raleigh NC</t>
  </si>
  <si>
    <t>for his development of theory and methods for analyzing selective samples</t>
  </si>
  <si>
    <t>James J. Heckman</t>
  </si>
  <si>
    <t>for the discovery and development of conductive polymers</t>
  </si>
  <si>
    <t>Hideki Shirakawa</t>
  </si>
  <si>
    <t>Alan MacDiarmid</t>
  </si>
  <si>
    <t>New Zealand</t>
  </si>
  <si>
    <t>Masterton</t>
  </si>
  <si>
    <t>Alan Heeger</t>
  </si>
  <si>
    <t>Sioux City IA</t>
  </si>
  <si>
    <t>for his part in the invention of the integrated circuit</t>
  </si>
  <si>
    <t>Jack Kilby</t>
  </si>
  <si>
    <t>Jefferson City MO</t>
  </si>
  <si>
    <t>for developing semiconductor heterostructures used in high-speed- and opto-electronics</t>
  </si>
  <si>
    <t>Herbert Kroemer</t>
  </si>
  <si>
    <t>Weimar</t>
  </si>
  <si>
    <t>Zhores Alferov</t>
  </si>
  <si>
    <t>Belarus</t>
  </si>
  <si>
    <t>Vitebsk Belorussia</t>
  </si>
  <si>
    <t>University of Tsukuba</t>
  </si>
  <si>
    <t>Texas Instruments</t>
  </si>
  <si>
    <t>A.F. Ioffe Physico-Technical Institute</t>
  </si>
  <si>
    <t>St. Petersburg</t>
  </si>
  <si>
    <t>Eric Kandel</t>
  </si>
  <si>
    <t>Paul Greengard</t>
  </si>
  <si>
    <t>for elucidating the quantum structure of electroweak interactions in physics</t>
  </si>
  <si>
    <t>Gerardus 't Hooft</t>
  </si>
  <si>
    <t>Den Helder</t>
  </si>
  <si>
    <t>Utrecht University</t>
  </si>
  <si>
    <t>Utrecht</t>
  </si>
  <si>
    <t>for his analysis of monetary and fiscal policy under different exchange rate regimes and his analysis of optimum currency areas</t>
  </si>
  <si>
    <t>Robert Mundell</t>
  </si>
  <si>
    <t>Kingston ON</t>
  </si>
  <si>
    <t>for the discovery that proteins have intrinsic signals that govern their transport and localization in the cell</t>
  </si>
  <si>
    <t>Gnter Blobel</t>
  </si>
  <si>
    <t>Poland</t>
  </si>
  <si>
    <t>Niegoslawice</t>
  </si>
  <si>
    <t>for his studies of the transition states of chemical reactions using femtosecond spectroscopy</t>
  </si>
  <si>
    <t>Ahmed Zewail</t>
  </si>
  <si>
    <t>Egypt</t>
  </si>
  <si>
    <t>Damanhur</t>
  </si>
  <si>
    <t>for his contributions to welfare economics</t>
  </si>
  <si>
    <t>Amartya Sen</t>
  </si>
  <si>
    <t>Santiniketan</t>
  </si>
  <si>
    <t>Trinity College</t>
  </si>
  <si>
    <t>for their discoveries concerning nitric oxide as a signalling molecule in the cardiovascular system</t>
  </si>
  <si>
    <t>Ferid Murad</t>
  </si>
  <si>
    <t>Whiting IN</t>
  </si>
  <si>
    <t>Louis J. Ignarro</t>
  </si>
  <si>
    <t>Robert F. Furchgott</t>
  </si>
  <si>
    <t>Charleston SC</t>
  </si>
  <si>
    <t>for his development of computational methods in quantum chemistry</t>
  </si>
  <si>
    <t>John Pople</t>
  </si>
  <si>
    <t>Burnham on Sea</t>
  </si>
  <si>
    <t>for his development of the density-functional theory</t>
  </si>
  <si>
    <t>Walter Kohn</t>
  </si>
  <si>
    <t>for their discovery of a new form of quantum fluid with fractionally charged excitations</t>
  </si>
  <si>
    <t>Daniel C. Tsui</t>
  </si>
  <si>
    <t>Henan</t>
  </si>
  <si>
    <t>Horst L. Stormer</t>
  </si>
  <si>
    <t>Robert B. Laughlin</t>
  </si>
  <si>
    <t>Visalia CA</t>
  </si>
  <si>
    <t>for development of methods to cool and trap atoms with laser light</t>
  </si>
  <si>
    <t>Claude Cohen-Tannoudji</t>
  </si>
  <si>
    <t>Algeria</t>
  </si>
  <si>
    <t>Constantine</t>
  </si>
  <si>
    <t>for a new method to determine the value of derivatives</t>
  </si>
  <si>
    <t>Myron Scholes</t>
  </si>
  <si>
    <t>Timmins ON</t>
  </si>
  <si>
    <t>Robert C. Merton</t>
  </si>
  <si>
    <t>University of Texas Medical School at Houston</t>
  </si>
  <si>
    <t>Houston TX</t>
  </si>
  <si>
    <t>University of California School of Medicine</t>
  </si>
  <si>
    <t>SUNY Health Science Center</t>
  </si>
  <si>
    <t>Long Term Capital Management</t>
  </si>
  <si>
    <t>Greenwich CT</t>
  </si>
  <si>
    <t>for his discovery of Prions - a new biological principle of infection</t>
  </si>
  <si>
    <t>Stanley B. Prusiner</t>
  </si>
  <si>
    <t>Des Moines IA</t>
  </si>
  <si>
    <t>for the first discovery of an ion-transporting enzyme Na+ K+ -ATPase</t>
  </si>
  <si>
    <t>Jens C. Skou</t>
  </si>
  <si>
    <t>Lemvig</t>
  </si>
  <si>
    <t>for their elucidation of the enzymatic mechanism underlying the synthesis of adenosine triphosphate (ATP)</t>
  </si>
  <si>
    <t>John E. Walker</t>
  </si>
  <si>
    <t>Paul D. Boyer</t>
  </si>
  <si>
    <t>Provo UT</t>
  </si>
  <si>
    <t>William D. Phillips</t>
  </si>
  <si>
    <t>Wilkes-Barre PA</t>
  </si>
  <si>
    <t>Steven Chu</t>
  </si>
  <si>
    <t>Aarhus University</t>
  </si>
  <si>
    <t>Aarhus</t>
  </si>
  <si>
    <t>Gaithersburg MD</t>
  </si>
  <si>
    <t>for their fundamental contributions to the economic theory of incentives under asymmetric information</t>
  </si>
  <si>
    <t>William Vickrey</t>
  </si>
  <si>
    <t>Victoria BC</t>
  </si>
  <si>
    <t>James A. Mirrlees</t>
  </si>
  <si>
    <t>Minnigaff</t>
  </si>
  <si>
    <t>for their discoveries concerning the specificity of the cell mediated immune defence</t>
  </si>
  <si>
    <t>Rolf M. Zinkernagel</t>
  </si>
  <si>
    <t>Basel</t>
  </si>
  <si>
    <t>Peter C. Doherty</t>
  </si>
  <si>
    <t>Brisbane</t>
  </si>
  <si>
    <t>for their discovery of fullerenes</t>
  </si>
  <si>
    <t>Richard E. Smalley</t>
  </si>
  <si>
    <t>Akron OH</t>
  </si>
  <si>
    <t>Sir Harold Kroto</t>
  </si>
  <si>
    <t>Wisbech Cambridgeshire</t>
  </si>
  <si>
    <t>Robert F. Curl Jr.</t>
  </si>
  <si>
    <t>for their discovery of superfluidity in helium-3</t>
  </si>
  <si>
    <t>Robert C. Richardson</t>
  </si>
  <si>
    <t>Douglas D. Osheroff</t>
  </si>
  <si>
    <t>Aberdeen WA</t>
  </si>
  <si>
    <t>David M. Lee</t>
  </si>
  <si>
    <t>Rye NY</t>
  </si>
  <si>
    <t>for their discoveries concerning the genetic control of early embryonic development</t>
  </si>
  <si>
    <t>Christiane Nusslein-Volhard</t>
  </si>
  <si>
    <t>Magdeburg</t>
  </si>
  <si>
    <t>for their work in atmospheric chemistry particularly concerning the formation and decomposition of ozone</t>
  </si>
  <si>
    <t>Paul J. Crutzen</t>
  </si>
  <si>
    <t>Amsterdam</t>
  </si>
  <si>
    <t>University of Zurich Institute of Experimental Immunology</t>
  </si>
  <si>
    <t>St. Jude Children's Research Hospital</t>
  </si>
  <si>
    <t>Memphis TN</t>
  </si>
  <si>
    <t>Rice University</t>
  </si>
  <si>
    <t>University of Sussex</t>
  </si>
  <si>
    <t>Brighton</t>
  </si>
  <si>
    <t>Cornell University</t>
  </si>
  <si>
    <t>Ithaca NY</t>
  </si>
  <si>
    <t>Max Planck Institute for Developmental Biology</t>
  </si>
  <si>
    <t>Tubingen</t>
  </si>
  <si>
    <t>Max Planck Institute for Chemistry</t>
  </si>
  <si>
    <t>Mainz</t>
  </si>
  <si>
    <t>for having developed and applied the hypothesis of rational expectations and thereby having transformed macroeconomic analysis and deepened our understanding of economic policy</t>
  </si>
  <si>
    <t>Robert E. Lucas Jr.</t>
  </si>
  <si>
    <t>Yakima WA</t>
  </si>
  <si>
    <t>Eric F. Wieschaus</t>
  </si>
  <si>
    <t>South Bend IN</t>
  </si>
  <si>
    <t>Edward B. Lewis</t>
  </si>
  <si>
    <t>F. Sherwood Rowland</t>
  </si>
  <si>
    <t>Delaware OH</t>
  </si>
  <si>
    <t>Mario J. Molina</t>
  </si>
  <si>
    <t>Mexico</t>
  </si>
  <si>
    <t>Mexico City</t>
  </si>
  <si>
    <t>for the detection of the neutrino</t>
  </si>
  <si>
    <t>Frederick Reines</t>
  </si>
  <si>
    <t>Paterson NJ</t>
  </si>
  <si>
    <t>for the discovery of the tau lepton</t>
  </si>
  <si>
    <t>Martin L. Perl</t>
  </si>
  <si>
    <t>for their pioneering analysis of equilibria in the theory of non-cooperative games</t>
  </si>
  <si>
    <t>Reinhard Selten</t>
  </si>
  <si>
    <t>Wroclaw</t>
  </si>
  <si>
    <t>John F. Nash Jr.</t>
  </si>
  <si>
    <t>Bluefield WV</t>
  </si>
  <si>
    <t>John C. Harsanyi</t>
  </si>
  <si>
    <t>Budapest</t>
  </si>
  <si>
    <t>Rheinische Friedrich-Wilhelms-Universitat</t>
  </si>
  <si>
    <t>Bonn</t>
  </si>
  <si>
    <t>for their discovery of G-proteins and the role of these proteins in signal transduction in cells</t>
  </si>
  <si>
    <t>Martin Rodbell</t>
  </si>
  <si>
    <t>Alfred G. Gilman</t>
  </si>
  <si>
    <t>for his contribution to carbocation chemistry</t>
  </si>
  <si>
    <t>George A. Olah</t>
  </si>
  <si>
    <t>for the development of the neutron diffraction technique</t>
  </si>
  <si>
    <t>Clifford G. Shull</t>
  </si>
  <si>
    <t>for the development of neutron spectroscopy</t>
  </si>
  <si>
    <t>Bertram N. Brockhouse</t>
  </si>
  <si>
    <t>Lethbridge Alberta</t>
  </si>
  <si>
    <t>for having renewed research in economic history by applying economic theory and quantitative methods in order to explain economic and institutional change</t>
  </si>
  <si>
    <t>Douglass C. North</t>
  </si>
  <si>
    <t>Robert W. Fogel</t>
  </si>
  <si>
    <t>National Institute of Environmental Health Sciences</t>
  </si>
  <si>
    <t>Research Triangle Park NC</t>
  </si>
  <si>
    <t>McMaster University</t>
  </si>
  <si>
    <t>Hamilton Ontario</t>
  </si>
  <si>
    <t>for their discoveries of split genes</t>
  </si>
  <si>
    <t>Phillip A. Sharp</t>
  </si>
  <si>
    <t>Falmouth KY</t>
  </si>
  <si>
    <t>Richard J. Roberts</t>
  </si>
  <si>
    <t>Derby</t>
  </si>
  <si>
    <t>for his fundamental contributions to the establishment of oligonucleotide-based site-directed mutagenesis and its development for protein studies</t>
  </si>
  <si>
    <t>Michael Smith</t>
  </si>
  <si>
    <t>Blackpool</t>
  </si>
  <si>
    <t>Massachusetts Institute of Technology (MIT) Center for Cancer Research</t>
  </si>
  <si>
    <t>New England Biolabs</t>
  </si>
  <si>
    <t>Beverly MA</t>
  </si>
  <si>
    <t>University of British Columbia</t>
  </si>
  <si>
    <t>Vancouver</t>
  </si>
  <si>
    <t>for the discovery of a new type of pulsar a discovery that has opened up new possibilities for the study of gravitation</t>
  </si>
  <si>
    <t>Joseph H. Taylor Jr.</t>
  </si>
  <si>
    <t>Russell A. Hulse</t>
  </si>
  <si>
    <t>for his invention and development of particle detectors in particular the multiwire proportional chamber</t>
  </si>
  <si>
    <t>Georges Charpak</t>
  </si>
  <si>
    <t>Dabrovica</t>
  </si>
  <si>
    <t>for having extended the domain of microeconomic analysis to a wide range of human behaviour and interaction including nonmarket behaviour</t>
  </si>
  <si>
    <t>Gary Becker</t>
  </si>
  <si>
    <t>Pottsville PA</t>
  </si>
  <si>
    <t>Ecole Superieure de Physique et Chimie</t>
  </si>
  <si>
    <t>for their discoveries concerning reversible protein phosphorylation as a biological regulatory mechanism</t>
  </si>
  <si>
    <t>Edwin G. Krebs</t>
  </si>
  <si>
    <t>Lansing IA</t>
  </si>
  <si>
    <t>Edmond H. Fischer</t>
  </si>
  <si>
    <t>for his contributions to the theory of electron transfer reactions in chemical systems</t>
  </si>
  <si>
    <t>Rudolph A. Marcus</t>
  </si>
  <si>
    <t>for their discoveries concerning the function of single ion channels in cells</t>
  </si>
  <si>
    <t>Erwin Neher</t>
  </si>
  <si>
    <t>Landsberg</t>
  </si>
  <si>
    <t>Bert Sakmann</t>
  </si>
  <si>
    <t>Stuttgart</t>
  </si>
  <si>
    <t>for his contributions to the development of the methodology of high resolution nuclear magnetic resonance (NMR) spectroscopy</t>
  </si>
  <si>
    <t>Richard R. Ernst</t>
  </si>
  <si>
    <t>Winterthur</t>
  </si>
  <si>
    <t>for discovering that methods developed for studying order phenomena in simple systems can be generalized to more complex forms of matter in particular to liquid crystals and polymers</t>
  </si>
  <si>
    <t>Pierre-Gilles de Gennes</t>
  </si>
  <si>
    <t>for his discovery and clarification of the significance of transaction costs and property rights for the institutional structure and functioning of the economy</t>
  </si>
  <si>
    <t>Ronald H. Coase</t>
  </si>
  <si>
    <t>Willesden</t>
  </si>
  <si>
    <t>Max Planck Institute for Medical Research</t>
  </si>
  <si>
    <t>Swiss Federal Institute of Technology (ETH Zurich)</t>
  </si>
  <si>
    <t>for their pioneering work in the theory of financial economics</t>
  </si>
  <si>
    <t>William F. Sharpe</t>
  </si>
  <si>
    <t>Merton H. Miller</t>
  </si>
  <si>
    <t>Harry M. Markowitz</t>
  </si>
  <si>
    <t>City University of New York</t>
  </si>
  <si>
    <t>for their discoveries concerning organ and cell transplantation in the treatment of human disease</t>
  </si>
  <si>
    <t>E. Donnall Thomas</t>
  </si>
  <si>
    <t>Mart TX</t>
  </si>
  <si>
    <t>Joseph E. Murray</t>
  </si>
  <si>
    <t>Milford MA</t>
  </si>
  <si>
    <t>for his development of the theory and methodology of organic synthesis</t>
  </si>
  <si>
    <t>Elias James Corey</t>
  </si>
  <si>
    <t>Methuen MA</t>
  </si>
  <si>
    <t>for their pioneering investigations concerning deep inelastic scattering of electrons on protons and bound neutrons which have been of essential importance for the development of the quark model in particle physics</t>
  </si>
  <si>
    <t>Richard E. Taylor</t>
  </si>
  <si>
    <t>Medicine Hat Alberta</t>
  </si>
  <si>
    <t>Henry W. Kendall</t>
  </si>
  <si>
    <t>Jerome I. Friedman</t>
  </si>
  <si>
    <t>Brigham and Women's Hospital</t>
  </si>
  <si>
    <t>for the development of the ion trap technique</t>
  </si>
  <si>
    <t>Hans G. Dehmelt</t>
  </si>
  <si>
    <t>Gorlitz</t>
  </si>
  <si>
    <t>for his clarification of the probability theory foundations of econometrics and his analyses of simultaneous economic structures</t>
  </si>
  <si>
    <t>Trygve Haavelmo</t>
  </si>
  <si>
    <t>Skedsmo</t>
  </si>
  <si>
    <t>University of Oslo</t>
  </si>
  <si>
    <t>Oslo</t>
  </si>
  <si>
    <t>for their discovery of the cellular origin of retroviral oncogenes</t>
  </si>
  <si>
    <t>Harold E. Varmus</t>
  </si>
  <si>
    <t>Oceanside NY</t>
  </si>
  <si>
    <t>J. Michael Bishop</t>
  </si>
  <si>
    <t>York PA</t>
  </si>
  <si>
    <t>for their discovery of catalytic properties of RNA</t>
  </si>
  <si>
    <t>Thomas R. Cech</t>
  </si>
  <si>
    <t>Sidney Altman</t>
  </si>
  <si>
    <t>Wolfgang Paul</t>
  </si>
  <si>
    <t>Lorenzkirch</t>
  </si>
  <si>
    <t>for the invention of the separated oscillatory fields method and its use in the hydrogen maser and other atomic clocks</t>
  </si>
  <si>
    <t>Norman F. Ramsey</t>
  </si>
  <si>
    <t>for the determination of the three-dimensional structure of a photosynthetic reaction centre</t>
  </si>
  <si>
    <t>Hartmut Michel</t>
  </si>
  <si>
    <t>Ludwigsburg</t>
  </si>
  <si>
    <t>Robert Huber</t>
  </si>
  <si>
    <t>Munich</t>
  </si>
  <si>
    <t>for his pioneering contributions to the theory of markets and efficient utilization of resources</t>
  </si>
  <si>
    <t>Maurice Allais</t>
  </si>
  <si>
    <t>University of Colorado</t>
  </si>
  <si>
    <t>University of Bonn</t>
  </si>
  <si>
    <t>Max Planck Institute for Biophysics</t>
  </si>
  <si>
    <t>Max Planck Institute for Biochemistry</t>
  </si>
  <si>
    <t>Martinsried</t>
  </si>
  <si>
    <t>Ecole Nationale Superieure des Mines de Paris</t>
  </si>
  <si>
    <t>for their discoveries of important principles for drug treatment</t>
  </si>
  <si>
    <t>George H. Hitchings</t>
  </si>
  <si>
    <t>Hoquiam WA</t>
  </si>
  <si>
    <t>Gertrude B. Elion</t>
  </si>
  <si>
    <t>Sir James W. Black</t>
  </si>
  <si>
    <t>Uddingston</t>
  </si>
  <si>
    <t>Johann Deisenhofer</t>
  </si>
  <si>
    <t>Zusamaltheim</t>
  </si>
  <si>
    <t>for the neutrino beam method and the demonstration of the doublet structure of the leptons through the discovery of the muon neutrino</t>
  </si>
  <si>
    <t>Jack Steinberger</t>
  </si>
  <si>
    <t>Bad Kissingen</t>
  </si>
  <si>
    <t>Melvin Schwartz</t>
  </si>
  <si>
    <t>Leon M. Lederman</t>
  </si>
  <si>
    <t>Wellcome Research Laboratories</t>
  </si>
  <si>
    <t>London University King's College Hospital Medical School</t>
  </si>
  <si>
    <t>CERN</t>
  </si>
  <si>
    <t>Digital Pathways Inc.</t>
  </si>
  <si>
    <t>Mountain View CA</t>
  </si>
  <si>
    <t>Fermi National Accelerator Laboratory</t>
  </si>
  <si>
    <t>Batavia IL</t>
  </si>
  <si>
    <t>for their development and use of molecules with structure-specific interactions of high selectivity</t>
  </si>
  <si>
    <t>Jean-Marie Lehn</t>
  </si>
  <si>
    <t>Rosheim</t>
  </si>
  <si>
    <t>for his contributions to the theory of economic growth</t>
  </si>
  <si>
    <t>Robert M. Solow</t>
  </si>
  <si>
    <t>Universite Louis Pasteur</t>
  </si>
  <si>
    <t>for his discovery of the genetic principle for generation of antibody diversity</t>
  </si>
  <si>
    <t>Susumu Tonegawa</t>
  </si>
  <si>
    <t>Charles J. Pedersen</t>
  </si>
  <si>
    <t>South Korea</t>
  </si>
  <si>
    <t>Pusan</t>
  </si>
  <si>
    <t>Donald J. Cram</t>
  </si>
  <si>
    <t>Chester VT</t>
  </si>
  <si>
    <t>for their important break-through in the discovery of superconductivity in ceramic materials</t>
  </si>
  <si>
    <t>K. Alex Muller</t>
  </si>
  <si>
    <t>J. Georg Bednorz</t>
  </si>
  <si>
    <t>Neuenkirchen</t>
  </si>
  <si>
    <t>for their contributions concerning the dynamics of chemical elementary processes</t>
  </si>
  <si>
    <t>Dudley R. Herschbach</t>
  </si>
  <si>
    <t>San Jose, CA</t>
  </si>
  <si>
    <t>for his development of the contractual and constitutional bases for the theory of economic and political decision-making</t>
  </si>
  <si>
    <t>James M. Buchanan Jr.</t>
  </si>
  <si>
    <t>Murfreesboro TN</t>
  </si>
  <si>
    <t>Du Pont</t>
  </si>
  <si>
    <t>Wilmington DE</t>
  </si>
  <si>
    <t>IBM Zurich Research Laboratory</t>
  </si>
  <si>
    <t>Ruschlikon</t>
  </si>
  <si>
    <t>Center for Study of Public Choice</t>
  </si>
  <si>
    <t>for their discoveries of growth factors</t>
  </si>
  <si>
    <t>Rita Levi-Montalcini</t>
  </si>
  <si>
    <t>Turin</t>
  </si>
  <si>
    <t>Stanley Cohen</t>
  </si>
  <si>
    <t>John C. Polanyi</t>
  </si>
  <si>
    <t>Yuan T. Lee</t>
  </si>
  <si>
    <t>Taiwan</t>
  </si>
  <si>
    <t>Hsinchu</t>
  </si>
  <si>
    <t>for their design of the scanning tunneling microscope</t>
  </si>
  <si>
    <t>Heinrich Rohrer</t>
  </si>
  <si>
    <t>Buchs</t>
  </si>
  <si>
    <t>Gerd Binnig</t>
  </si>
  <si>
    <t>for his fundamental work in electron optics and for the design of the first electron microscope</t>
  </si>
  <si>
    <t>Ernst Ruska</t>
  </si>
  <si>
    <t>for the discovery of the quantized Hall effect</t>
  </si>
  <si>
    <t>Klaus von Klitzing</t>
  </si>
  <si>
    <t>Schroda</t>
  </si>
  <si>
    <t>for his pioneering analyses of saving and of financial markets</t>
  </si>
  <si>
    <t>Franco Modigliani</t>
  </si>
  <si>
    <t>Institute of Cell Biology of the C.N.R.</t>
  </si>
  <si>
    <t>Vanderbilt University School of Medicine</t>
  </si>
  <si>
    <t>Nashville TN</t>
  </si>
  <si>
    <t>University of Toronto</t>
  </si>
  <si>
    <t>Toronto</t>
  </si>
  <si>
    <t>Max Planck Institute for Solid State Research</t>
  </si>
  <si>
    <t>for their discoveries concerning the regulation of cholesterol metabolism</t>
  </si>
  <si>
    <t>Joseph L. Goldstein</t>
  </si>
  <si>
    <t>Sumter SC</t>
  </si>
  <si>
    <t>Michael S. Brown</t>
  </si>
  <si>
    <t>for their outstanding achievements in the development of direct methods for the determination of crystal structures</t>
  </si>
  <si>
    <t>Jerome Karle</t>
  </si>
  <si>
    <t>Herbert A. Hauptman</t>
  </si>
  <si>
    <t>for theories concerning the specificity in development and control of the immune system and the discovery of the principle for production of monoclonal antibodies</t>
  </si>
  <si>
    <t>Georges J.F. Kohler</t>
  </si>
  <si>
    <t>for having made fundamental contributions to the development of systems of national accounts and hence greatly improved the basis for empirical economic analysis</t>
  </si>
  <si>
    <t>Richard Stone</t>
  </si>
  <si>
    <t>US Naval Research Laboratory</t>
  </si>
  <si>
    <t>The Medical Foundation of Buffalo</t>
  </si>
  <si>
    <t>Buffalo NY</t>
  </si>
  <si>
    <t>Basel Institute for Immunology</t>
  </si>
  <si>
    <t>Cesar Milstein</t>
  </si>
  <si>
    <t>Argentina</t>
  </si>
  <si>
    <t>Bahia Blanca</t>
  </si>
  <si>
    <t>Niels K. Jerne</t>
  </si>
  <si>
    <t>for his development of methodology for chemical synthesis on a solid matrix</t>
  </si>
  <si>
    <t>Bruce Merrifield</t>
  </si>
  <si>
    <t>Fort Worth TX</t>
  </si>
  <si>
    <t>for their decisive contributions to the large project which led to the discovery of the field particles W and Z communicators of weak interaction</t>
  </si>
  <si>
    <t>Simon van der Meer</t>
  </si>
  <si>
    <t>the Hague</t>
  </si>
  <si>
    <t>Carlo Rubbia</t>
  </si>
  <si>
    <t>Gorizia</t>
  </si>
  <si>
    <t>for having incorporated new analytical methods into economic theory and for his rigorous reformulation of the theory of general equilibrium</t>
  </si>
  <si>
    <t>Gerard Debreu</t>
  </si>
  <si>
    <t>Calais</t>
  </si>
  <si>
    <t>for her discovery of mobile genetic elements</t>
  </si>
  <si>
    <t>Barbara McClintock</t>
  </si>
  <si>
    <t>Hartford CT</t>
  </si>
  <si>
    <t>for his work on the mechanisms of electron transfer reactions especially in metal complexes</t>
  </si>
  <si>
    <t>Henry Taube</t>
  </si>
  <si>
    <t>Neudorf</t>
  </si>
  <si>
    <t>for his theoretical and experimental studies of the nuclear reactions of importance in the formation of the chemical elements in the universe</t>
  </si>
  <si>
    <t>William A. Fowler</t>
  </si>
  <si>
    <t>for his theoretical studies of the physical processes of importance to the structure and evolution of the stars</t>
  </si>
  <si>
    <t>Subrahmanyan Chandrasekhar</t>
  </si>
  <si>
    <t>Pakistan</t>
  </si>
  <si>
    <t>Lahore</t>
  </si>
  <si>
    <t>Cold Spring Harbor Laboratory</t>
  </si>
  <si>
    <t>Cold Spring Harbor NY</t>
  </si>
  <si>
    <t>for his seminal studies of industrial structures functioning of markets and causes and effects of public regulation</t>
  </si>
  <si>
    <t>George J. Stigler</t>
  </si>
  <si>
    <t>Renton WA</t>
  </si>
  <si>
    <t>for their discoveries concerning prostaglandins and related biologically active substances</t>
  </si>
  <si>
    <t>John R. Vane</t>
  </si>
  <si>
    <t>Tardebigg</t>
  </si>
  <si>
    <t>Bengt I. Samuelsson</t>
  </si>
  <si>
    <t>Halmstad</t>
  </si>
  <si>
    <t>Sune K. Bergstrom</t>
  </si>
  <si>
    <t>for his development of crystallographic electron microscopy and his structural elucidation of biologically important nucleic acid-protein complexes</t>
  </si>
  <si>
    <t>Aaron Klug</t>
  </si>
  <si>
    <t>Lithuania</t>
  </si>
  <si>
    <t>Zelvas</t>
  </si>
  <si>
    <t>for his theory for critical phenomena in connection with phase transitions</t>
  </si>
  <si>
    <t>Kenneth G. Wilson</t>
  </si>
  <si>
    <t>for his contribution to the development of high-resolution electron spectroscopy</t>
  </si>
  <si>
    <t>Kai M. Siegbahn</t>
  </si>
  <si>
    <t>for his analysis of financial markets and their relations to expenditure decisions employment production and prices</t>
  </si>
  <si>
    <t>James Tobin</t>
  </si>
  <si>
    <t>Champaign IL</t>
  </si>
  <si>
    <t>The Wellcome Research Laboratories</t>
  </si>
  <si>
    <t>Beckenham</t>
  </si>
  <si>
    <t>Karolinska Institutet</t>
  </si>
  <si>
    <t>Uppsala University</t>
  </si>
  <si>
    <t>for their discoveries concerning information processing in the visual system</t>
  </si>
  <si>
    <t>Torsten N. Wiesel</t>
  </si>
  <si>
    <t>David H. Hubel</t>
  </si>
  <si>
    <t>Windsor ON</t>
  </si>
  <si>
    <t>for his discoveries concerning the functional specialization of the cerebral hemispheres</t>
  </si>
  <si>
    <t>Roger W. Sperry</t>
  </si>
  <si>
    <t>for their theories developed independently concerning the course of chemical reactions</t>
  </si>
  <si>
    <t>Roald Hoffmann</t>
  </si>
  <si>
    <t>Ukraine</t>
  </si>
  <si>
    <t>Zloczov</t>
  </si>
  <si>
    <t>Kenichi Fukui</t>
  </si>
  <si>
    <t>Nara</t>
  </si>
  <si>
    <t>for their contribution to the development of laser spectroscopy</t>
  </si>
  <si>
    <t>Arthur L. Schawlow</t>
  </si>
  <si>
    <t>Mount Vernon NY</t>
  </si>
  <si>
    <t>Nicolaas Bloembergen</t>
  </si>
  <si>
    <t>Dordrecht</t>
  </si>
  <si>
    <t>for their discoveries concerning genetically determined structures on the cell surface that regulate immunological reactions</t>
  </si>
  <si>
    <t>Jean Dausset</t>
  </si>
  <si>
    <t>Universite de Paris Laboratoire Immuno-Hematologie</t>
  </si>
  <si>
    <t>for the creation of econometric models and the application to the analysis of economic fluctuations and economic policies</t>
  </si>
  <si>
    <t>Lawrence R. Klein</t>
  </si>
  <si>
    <t>George D. Snell</t>
  </si>
  <si>
    <t>Bradford MA</t>
  </si>
  <si>
    <t>Baruj Benacerraf</t>
  </si>
  <si>
    <t>Venezuela</t>
  </si>
  <si>
    <t>Caracas</t>
  </si>
  <si>
    <t>for their contributions concerning the determination of base sequences in nucleic acids</t>
  </si>
  <si>
    <t>Walter Gilbert</t>
  </si>
  <si>
    <t>for his fundamental studies of the biochemistry of nucleic acids with particular regard to recombinant-DNA</t>
  </si>
  <si>
    <t>Paul Berg</t>
  </si>
  <si>
    <t>Frederick Sanger</t>
  </si>
  <si>
    <t>Rendcombe</t>
  </si>
  <si>
    <t>for the discovery of violations of fundamental symmetry principles in the decay of neutral K-mesons</t>
  </si>
  <si>
    <t>Val Fitch</t>
  </si>
  <si>
    <t>Merriman NE</t>
  </si>
  <si>
    <t>James Cronin</t>
  </si>
  <si>
    <t>Jackson Laboratory</t>
  </si>
  <si>
    <t>Bar Harbor ME</t>
  </si>
  <si>
    <t>Harvard University Biological Laboratories</t>
  </si>
  <si>
    <t>for their pioneering research into economic development research with particular consideration of the problems of developing countries</t>
  </si>
  <si>
    <t>Sir Arthur Lewis</t>
  </si>
  <si>
    <t>Saint Lucia</t>
  </si>
  <si>
    <t>Castries</t>
  </si>
  <si>
    <t>Theodore W. Schultz</t>
  </si>
  <si>
    <t>Arlington SD</t>
  </si>
  <si>
    <t>for the development of computer assisted tomography</t>
  </si>
  <si>
    <t>Godfrey N. Hounsfield</t>
  </si>
  <si>
    <t>Newark</t>
  </si>
  <si>
    <t>Allan M. Cormack</t>
  </si>
  <si>
    <t>Johannesburg</t>
  </si>
  <si>
    <t>for their development of the use of boron- and phosphorus-containing compounds respectively into important reagents in organic synthesis</t>
  </si>
  <si>
    <t>Georg Wittig</t>
  </si>
  <si>
    <t>1897-06-16</t>
  </si>
  <si>
    <t>Herbert C. Brown</t>
  </si>
  <si>
    <t>for their contributions to the theory of the unified weak and electromagnetic interaction between elementary particles including inter alia the prediction of the weak neutral current</t>
  </si>
  <si>
    <t>Steven Weinberg</t>
  </si>
  <si>
    <t>Abdus Salam</t>
  </si>
  <si>
    <t>Jhang Maghiana</t>
  </si>
  <si>
    <t>Sheldon Glashow</t>
  </si>
  <si>
    <t>for the discovery of restriction enzymes and their application to problems of molecular genetics</t>
  </si>
  <si>
    <t>Werner Arber</t>
  </si>
  <si>
    <t>Granichen</t>
  </si>
  <si>
    <t>for his pioneering research into the decision-making process within economic organizations</t>
  </si>
  <si>
    <t>Herbert Simon</t>
  </si>
  <si>
    <t>Central Research Laboratories EMI</t>
  </si>
  <si>
    <t>Tufts University</t>
  </si>
  <si>
    <t>Medford MA</t>
  </si>
  <si>
    <t>University of Heidelberg</t>
  </si>
  <si>
    <t>International Centre for Theoretical Physics</t>
  </si>
  <si>
    <t>Trieste</t>
  </si>
  <si>
    <t>Harvard University Lyman Laboratory</t>
  </si>
  <si>
    <t>University Biozentrum</t>
  </si>
  <si>
    <t>Hamilton O. Smith</t>
  </si>
  <si>
    <t>Daniel Nathans</t>
  </si>
  <si>
    <t>for his contribution to the understanding of biological energy transfer through the formulation of the chemiosmotic theory</t>
  </si>
  <si>
    <t>Peter Mitchell</t>
  </si>
  <si>
    <t>Mitcham</t>
  </si>
  <si>
    <t>for their discovery of cosmic microwave background radiation</t>
  </si>
  <si>
    <t>Robert Woodrow Wilson</t>
  </si>
  <si>
    <t>Arno Penzias</t>
  </si>
  <si>
    <t>for his basic inventions and discoveries in the area of low-temperature physics</t>
  </si>
  <si>
    <t>Pyotr Kapitsa</t>
  </si>
  <si>
    <t>1894-07-09</t>
  </si>
  <si>
    <t>Kronshtadt</t>
  </si>
  <si>
    <t>for his contributions to non-equilibrium thermodynamics particularly the theory of dissipative structures</t>
  </si>
  <si>
    <t>Ilya Prigogine</t>
  </si>
  <si>
    <t>for their pathbreaking contribution to the theory of international trade and international capital movements</t>
  </si>
  <si>
    <t>Bertil Ohlin</t>
  </si>
  <si>
    <t>1899-04-23</t>
  </si>
  <si>
    <t>Klippan</t>
  </si>
  <si>
    <t>James E. Meade</t>
  </si>
  <si>
    <t>Swanage</t>
  </si>
  <si>
    <t>Glynn Research Laboratories</t>
  </si>
  <si>
    <t>Bodmin</t>
  </si>
  <si>
    <t>Academy of Sciences</t>
  </si>
  <si>
    <t>Stockholm School of Economics</t>
  </si>
  <si>
    <t>for the development of radioimmunoassays of peptide hormones</t>
  </si>
  <si>
    <t>Rosalyn Yalow</t>
  </si>
  <si>
    <t>for their discoveries concerning the peptide hormone production of the brain</t>
  </si>
  <si>
    <t>Andrew V. Schally</t>
  </si>
  <si>
    <t>Vilnius</t>
  </si>
  <si>
    <t>Roger Guillemin</t>
  </si>
  <si>
    <t>Dijon</t>
  </si>
  <si>
    <t>for their fundamental theoretical investigations of the electronic structure of magnetic and disordered systems</t>
  </si>
  <si>
    <t>John H. Van Vleck</t>
  </si>
  <si>
    <t>1899-03-13</t>
  </si>
  <si>
    <t>Middletown CT</t>
  </si>
  <si>
    <t>Sir Nevill F. Mott</t>
  </si>
  <si>
    <t>Leeds</t>
  </si>
  <si>
    <t>Philip W. Anderson</t>
  </si>
  <si>
    <t>Indianapolis IN</t>
  </si>
  <si>
    <t>for their discoveries concerning new mechanisms for the origin and dissemination of infectious diseases</t>
  </si>
  <si>
    <t>D. Carleton Gajdusek</t>
  </si>
  <si>
    <t>Yonkers NY</t>
  </si>
  <si>
    <t>for his achievements in the fields of consumption analysis monetary history and theory and for his demonstration of the complexity of stabilization policy</t>
  </si>
  <si>
    <t>Milton Friedman</t>
  </si>
  <si>
    <t>Veterans Administration Hospital</t>
  </si>
  <si>
    <t>Bronx NY</t>
  </si>
  <si>
    <t>New Orleans LA</t>
  </si>
  <si>
    <t>The Salk Institute</t>
  </si>
  <si>
    <t>Bell Telephone Laboratories</t>
  </si>
  <si>
    <t>Baruch S. Blumberg</t>
  </si>
  <si>
    <t>for his studies on the structure of boranes illuminating problems of chemical bonding</t>
  </si>
  <si>
    <t>William Lipscomb</t>
  </si>
  <si>
    <t>for their pioneering work in the discovery of a heavy elementary particle of a new kind</t>
  </si>
  <si>
    <t>Samuel C.C. Ting</t>
  </si>
  <si>
    <t>Burton Richter</t>
  </si>
  <si>
    <t>for his research into the stereochemistry of organic molecules and reactions</t>
  </si>
  <si>
    <t>Vladimir Prelog</t>
  </si>
  <si>
    <t>Bosnia and Herzegovina</t>
  </si>
  <si>
    <t>Sarajevo</t>
  </si>
  <si>
    <t>for their contributions to the theory of optimum allocation of resources</t>
  </si>
  <si>
    <t>Tjalling C. Koopmans</t>
  </si>
  <si>
    <t>Netherlands</t>
  </si>
  <si>
    <t>S Graveland</t>
  </si>
  <si>
    <t>Leonid Vitaliyevich Kantorovich</t>
  </si>
  <si>
    <t>The Institute for Cancer Research</t>
  </si>
  <si>
    <t>Stanford Linear Accelerator Center</t>
  </si>
  <si>
    <t>for their discoveries concerning the interaction between tumour viruses and the genetic material of the cell</t>
  </si>
  <si>
    <t>Howard M. Temin</t>
  </si>
  <si>
    <t>Renato Dulbecco</t>
  </si>
  <si>
    <t>Catanzaro</t>
  </si>
  <si>
    <t>David Baltimore</t>
  </si>
  <si>
    <t>for his work on the stereochemistry of enzyme-catalyzed reactions</t>
  </si>
  <si>
    <t>John Cornforth</t>
  </si>
  <si>
    <t>for the discovery of the connection between collective motion and particle motion in atomic nuclei and the development of the theory of the structure of the atomic nucleus based on this connection</t>
  </si>
  <si>
    <t>James Rainwater</t>
  </si>
  <si>
    <t>Council ID</t>
  </si>
  <si>
    <t>Ben R. Mottelson</t>
  </si>
  <si>
    <t>Aage N. Bohr</t>
  </si>
  <si>
    <t>for their discoveries concerning the structural and functional organization of the cell</t>
  </si>
  <si>
    <t>Albert Claude</t>
  </si>
  <si>
    <t>1898-08-24</t>
  </si>
  <si>
    <t>Longlier</t>
  </si>
  <si>
    <t>University of Wisconsin</t>
  </si>
  <si>
    <t>Madison WI</t>
  </si>
  <si>
    <t>Imperial Cancer Research Fund Laboratory</t>
  </si>
  <si>
    <t>Nordita</t>
  </si>
  <si>
    <t>Niels Bohr Institute</t>
  </si>
  <si>
    <t>Universite Catholique de Louvain</t>
  </si>
  <si>
    <t>Louvain</t>
  </si>
  <si>
    <t>George E. Palade</t>
  </si>
  <si>
    <t>Iasi</t>
  </si>
  <si>
    <t>Christian de Duve</t>
  </si>
  <si>
    <t>Thames Ditton</t>
  </si>
  <si>
    <t>for his fundamental achievements both theoretical and experimental in the physical chemistry of the macromolecules</t>
  </si>
  <si>
    <t>Paul J. Flory</t>
  </si>
  <si>
    <t>Sterling IL</t>
  </si>
  <si>
    <t>for their pioneering research in radio astrophysics: Ryle for his observations and inventions in particular of the aperture synthesis technique and Hewish for his decisive role in the discovery of pulsars</t>
  </si>
  <si>
    <t>Antony Hewish</t>
  </si>
  <si>
    <t>Fowey</t>
  </si>
  <si>
    <t>Martin Ryle</t>
  </si>
  <si>
    <t>for their discoveries concerning organization and elicitation of individual and social behaviour patterns</t>
  </si>
  <si>
    <t>Konrad Lorenz</t>
  </si>
  <si>
    <t>Karl von Frisch</t>
  </si>
  <si>
    <t>1886-11-20</t>
  </si>
  <si>
    <t>Yale University School of Medicine</t>
  </si>
  <si>
    <t>Konrad Lorenz Institute of the Austrian Academy of Sciences, Research Station for Ethology</t>
  </si>
  <si>
    <t>Altenberg; Grunau im Almtal</t>
  </si>
  <si>
    <t>Zoological Institute at the University of Munich</t>
  </si>
  <si>
    <t>for the development of the input-output method and for its application to important economic problems</t>
  </si>
  <si>
    <t>Wassily Leontief</t>
  </si>
  <si>
    <t>Nikolaas Tinbergen</t>
  </si>
  <si>
    <t>for their pioneering work performed independently on the chemistry of the organometallic so called sandwich compounds</t>
  </si>
  <si>
    <t>Geoffrey Wilkinson</t>
  </si>
  <si>
    <t>Todmorden</t>
  </si>
  <si>
    <t>Ernst Otto Fischer</t>
  </si>
  <si>
    <t>for his theoretical predictions of the properties of a supercurrent through a tunnel barrier in particular those phenomena which are generally known as the Josephson effects</t>
  </si>
  <si>
    <t>Brian D. Josephson</t>
  </si>
  <si>
    <t>for their experimental discoveries regarding tunneling phenomena in semiconductors and superconductors respectively</t>
  </si>
  <si>
    <t>Ivar Giaever</t>
  </si>
  <si>
    <t>Bergen</t>
  </si>
  <si>
    <t>Leo Esaki</t>
  </si>
  <si>
    <t>Imperial College</t>
  </si>
  <si>
    <t>Technical University</t>
  </si>
  <si>
    <t>General Electric Company</t>
  </si>
  <si>
    <t>Schenectady NY</t>
  </si>
  <si>
    <t>IBM Thomas J. Watson Research Center</t>
  </si>
  <si>
    <t>Yorktown Heights NY</t>
  </si>
  <si>
    <t>for their pioneering contributions to general economic equilibrium theory and welfare theory</t>
  </si>
  <si>
    <t>Kenneth J. Arrow</t>
  </si>
  <si>
    <t>John R. Hicks</t>
  </si>
  <si>
    <t>Warwick</t>
  </si>
  <si>
    <t>for their discoveries concerning the chemical structure of antibodies</t>
  </si>
  <si>
    <t>Rodney R. Porter</t>
  </si>
  <si>
    <t>Newton-le-Willows</t>
  </si>
  <si>
    <t>Gerald M. Edelman</t>
  </si>
  <si>
    <t>for their contribution to the understanding of the connection between chemical structure and catalytic activity of the active centre of the ribonuclease molecule</t>
  </si>
  <si>
    <t>William H. Stein</t>
  </si>
  <si>
    <t>Stanford Moore</t>
  </si>
  <si>
    <t>for his work on ribonuclease especially concerning the connection between the amino acid sequence and the biologically active conformation</t>
  </si>
  <si>
    <t>Christian Anfinsen</t>
  </si>
  <si>
    <t>Monessen PA</t>
  </si>
  <si>
    <t>for their jointly developed theory of superconductivity usually called the BCS-theory</t>
  </si>
  <si>
    <t>Robert Schrieffer</t>
  </si>
  <si>
    <t>Oak Park IL</t>
  </si>
  <si>
    <t>Leon N. Cooper</t>
  </si>
  <si>
    <t>John Bardeen</t>
  </si>
  <si>
    <t>All Souls College</t>
  </si>
  <si>
    <t>for his empirically founded interpretation of economic growth which has led to new and deepened insight into the economic and social structure and process of development</t>
  </si>
  <si>
    <t>Simon Kuznets</t>
  </si>
  <si>
    <t>Pinsk</t>
  </si>
  <si>
    <t>for his discoveries concerning the mechanisms of the action of hormones</t>
  </si>
  <si>
    <t>Earl W. Sutherland Jr.</t>
  </si>
  <si>
    <t>Burlingame KS</t>
  </si>
  <si>
    <t>for his contributions to the knowledge of electronic structure and geometry of molecules particularly free radicals</t>
  </si>
  <si>
    <t>Gerhard Herzberg</t>
  </si>
  <si>
    <t>for his invention and development of the holographic method</t>
  </si>
  <si>
    <t>Dennis Gabor</t>
  </si>
  <si>
    <t>for fundamental work and discoveries concerning antiferromagnetism and ferrimagnetism which have led to important applications in solid state physics</t>
  </si>
  <si>
    <t>Louis Neel</t>
  </si>
  <si>
    <t>Lyon</t>
  </si>
  <si>
    <t>for fundamental work and discoveries in magnetohydro-dynamics with fruitful applications in different parts of plasma physics</t>
  </si>
  <si>
    <t>Hannes Alfven</t>
  </si>
  <si>
    <t>Norrkoping</t>
  </si>
  <si>
    <t>for the scientific work through which he has developed static and dynamic economic theory and actively contributed to raising the level of analysis in economic science</t>
  </si>
  <si>
    <t>Paul A. Samuelson</t>
  </si>
  <si>
    <t>Vanderbilt University</t>
  </si>
  <si>
    <t>National Research Council of Canada</t>
  </si>
  <si>
    <t>Ottawa</t>
  </si>
  <si>
    <t>University of Grenoble</t>
  </si>
  <si>
    <t>Grenoble</t>
  </si>
  <si>
    <t>Royal Institute of Technology</t>
  </si>
  <si>
    <t>for their discoveries concerning the humoral transmitters in the nerve terminals and the mechanism for their storage release and inactivation</t>
  </si>
  <si>
    <t>Julius Axelrod</t>
  </si>
  <si>
    <t>Ulf von Euler</t>
  </si>
  <si>
    <t>Sir Bernard Katz</t>
  </si>
  <si>
    <t>for his discovery of sugar nucleotides and their role in the biosynthesis of carbohydrates</t>
  </si>
  <si>
    <t>Luis Leloir</t>
  </si>
  <si>
    <t>for having developed and applied dynamic models for the analysis of economic processes</t>
  </si>
  <si>
    <t>Jan Tinbergen</t>
  </si>
  <si>
    <t>Ragnar Frisch</t>
  </si>
  <si>
    <t>1895-03-03</t>
  </si>
  <si>
    <t>Institute for Biochemical Research</t>
  </si>
  <si>
    <t>Buenos Aires</t>
  </si>
  <si>
    <t>The Netherlands School of Economics</t>
  </si>
  <si>
    <t>Rotterdam</t>
  </si>
  <si>
    <t>for their discoveries concerning the replication mechanism and the genetic structure of viruses</t>
  </si>
  <si>
    <t>Salvador E. Luria</t>
  </si>
  <si>
    <t>Alfred D. Hershey</t>
  </si>
  <si>
    <t>Owosso MI</t>
  </si>
  <si>
    <t>Max Delbrck</t>
  </si>
  <si>
    <t>for their contributions to the development of the concept of conformation and its application in chemistry</t>
  </si>
  <si>
    <t>Odd Hassel</t>
  </si>
  <si>
    <t>1897-05-17</t>
  </si>
  <si>
    <t>Derek Barton</t>
  </si>
  <si>
    <t>Gravesend</t>
  </si>
  <si>
    <t>for his contributions and discoveries concerning the classification of elementary particles and their interactions</t>
  </si>
  <si>
    <t>Murray Gell-Mann</t>
  </si>
  <si>
    <t>Carnegie Institution of Washington</t>
  </si>
  <si>
    <t>Long Island New York NY</t>
  </si>
  <si>
    <t>for their interpretation of the genetic code and its function in protein synthesis</t>
  </si>
  <si>
    <t>Marshall W. Nirenberg</t>
  </si>
  <si>
    <t>H. Gobind Khorana</t>
  </si>
  <si>
    <t>Raipur</t>
  </si>
  <si>
    <t>Robert W. Holley</t>
  </si>
  <si>
    <t>for the discovery of the reciprocal relations bearing his name which are fundamental for the thermodynamics of irreversible processes</t>
  </si>
  <si>
    <t>Lars Onsager</t>
  </si>
  <si>
    <t>for his decisive contributions to elementary particle physics in particular the discovery of a large number of resonance states made possible through his development of the technique of using hydrogen bubble chamber and data analysis</t>
  </si>
  <si>
    <t>Luis Alvarez</t>
  </si>
  <si>
    <t>for their studies of extremely fast chemical reactions effected by disturbing the equilibrium by means of very short pulses of energy</t>
  </si>
  <si>
    <t>Manfred Eigen</t>
  </si>
  <si>
    <t>Bochum</t>
  </si>
  <si>
    <t>Max Planck Institute for Physical Chemistry</t>
  </si>
  <si>
    <t>for their discoveries concerning the primary physiological and chemical visual processes in the eye</t>
  </si>
  <si>
    <t>George Wald</t>
  </si>
  <si>
    <t>Keffer Hartline</t>
  </si>
  <si>
    <t>Bloomsburg PA</t>
  </si>
  <si>
    <t>Ragnar Granit</t>
  </si>
  <si>
    <t>George Porter</t>
  </si>
  <si>
    <t>Stainforth</t>
  </si>
  <si>
    <t>Ronald G.W. Norrish</t>
  </si>
  <si>
    <t>1897-11-09</t>
  </si>
  <si>
    <t>for his contributions to the theory of nuclear reactions especially his discoveries concerning the energy production in stars</t>
  </si>
  <si>
    <t>Hans Bethe</t>
  </si>
  <si>
    <t>for the discovery and development of optical methods for studying Hertzian resonances in atoms</t>
  </si>
  <si>
    <t>Alfred Kastler</t>
  </si>
  <si>
    <t>Guebwiller</t>
  </si>
  <si>
    <t>Royal Institution of Great Britain</t>
  </si>
  <si>
    <t>Institute of Physical Chemistry</t>
  </si>
  <si>
    <t>Ecole Normale Superieure</t>
  </si>
  <si>
    <t>for his discoveries concerning hormonal treatment of prostatic cancer</t>
  </si>
  <si>
    <t>Charles B. Huggins</t>
  </si>
  <si>
    <t>Halifax Nova Scotia</t>
  </si>
  <si>
    <t>for his discovery of tumour-inducing viruses</t>
  </si>
  <si>
    <t>Peyton Rous</t>
  </si>
  <si>
    <t>1879-10-05</t>
  </si>
  <si>
    <t>for his fundamental work concerning chemical bonds and the electronic structure of molecules by the molecular orbital method</t>
  </si>
  <si>
    <t>Robert S. Mulliken</t>
  </si>
  <si>
    <t>1896-06-07</t>
  </si>
  <si>
    <t>Newburyport MA</t>
  </si>
  <si>
    <t>University of Chicago Ben May Laboratory for Cancer Research</t>
  </si>
  <si>
    <t>for their discoveries concerning genetic control of enzyme and virus synthesis</t>
  </si>
  <si>
    <t>Jacques Monod</t>
  </si>
  <si>
    <t>Andr Lwoff</t>
  </si>
  <si>
    <t>Ainay le Chacteau</t>
  </si>
  <si>
    <t>Franois Jacob</t>
  </si>
  <si>
    <t>Nancy</t>
  </si>
  <si>
    <t>for his outstanding achievements in the art of organic synthesis</t>
  </si>
  <si>
    <t>Robert B. Woodward</t>
  </si>
  <si>
    <t>for their fundamental work in quantum electrodynamics with deep-ploughing consequences for the physics of elementary particles</t>
  </si>
  <si>
    <t>Richard P. Feynman</t>
  </si>
  <si>
    <t>Julian Schwinger</t>
  </si>
  <si>
    <t>Sin-Itiro Tomonaga</t>
  </si>
  <si>
    <t>for their discoveries concerning the mechanism and regulation of the cholesterol and fatty acid metabolism</t>
  </si>
  <si>
    <t>Feodor Lynen</t>
  </si>
  <si>
    <t>Institut Pasteur</t>
  </si>
  <si>
    <t>Tokyo University of Education</t>
  </si>
  <si>
    <t>Max Planck Institute for Cell Chemistry</t>
  </si>
  <si>
    <t>Konrad Bloch</t>
  </si>
  <si>
    <t>Nysa</t>
  </si>
  <si>
    <t>for her determinations by X-ray techniques of the structures of important biochemical substances</t>
  </si>
  <si>
    <t>Dorothy Crowfoot Hodgkin</t>
  </si>
  <si>
    <t>Cairo</t>
  </si>
  <si>
    <t>for fundamental work in the field of quantum electronics which has led to the construction of oscillators and amplifiers based on the maser-laser principle</t>
  </si>
  <si>
    <t>Aleksandr M. Prokhorov</t>
  </si>
  <si>
    <t>Atherton</t>
  </si>
  <si>
    <t>Nicolay G. Basov</t>
  </si>
  <si>
    <t>Usman</t>
  </si>
  <si>
    <t>Charles H. Townes</t>
  </si>
  <si>
    <t>Greenville SC</t>
  </si>
  <si>
    <t>for their discoveries in the field of the chemistry and technology of high polymers</t>
  </si>
  <si>
    <t>Karl Ziegler</t>
  </si>
  <si>
    <t>1898-11-26</t>
  </si>
  <si>
    <t>Helsa</t>
  </si>
  <si>
    <t>University of Oxford Royal Society</t>
  </si>
  <si>
    <t>for their discoveries concerning the ionic mechanisms involved in excitation and inhibition in the peripheral and central portions of the nerve cell membrane</t>
  </si>
  <si>
    <t>Andrew Huxley</t>
  </si>
  <si>
    <t>Hampstead</t>
  </si>
  <si>
    <t>Alan Hodgkin</t>
  </si>
  <si>
    <t>Banbury</t>
  </si>
  <si>
    <t>Sir John Eccles</t>
  </si>
  <si>
    <t>Melbourne</t>
  </si>
  <si>
    <t>Giulio Natta</t>
  </si>
  <si>
    <t>Imperia</t>
  </si>
  <si>
    <t>for their discoveries concerning nuclear shell structure</t>
  </si>
  <si>
    <t>J. Hans D. Jensen</t>
  </si>
  <si>
    <t>Maria Goeppert Mayer</t>
  </si>
  <si>
    <t>Katowice</t>
  </si>
  <si>
    <t>for his contributions to the theory of the atomic nucleus and the elementary particles particularly through the discovery and application of fundamental symmetry principles</t>
  </si>
  <si>
    <t>Eugene Wigner</t>
  </si>
  <si>
    <t>Canberra</t>
  </si>
  <si>
    <t>Institute of Technology</t>
  </si>
  <si>
    <t>Milan</t>
  </si>
  <si>
    <t>for their discoveries concerning the molecular structure of nucleic acids and its significance for information transfer in living material</t>
  </si>
  <si>
    <t>Maurice Wilkins</t>
  </si>
  <si>
    <t>Pongaroa</t>
  </si>
  <si>
    <t>James Watson</t>
  </si>
  <si>
    <t>Francis Crick</t>
  </si>
  <si>
    <t>Northampton</t>
  </si>
  <si>
    <t>for their studies of the structures of globular proteins</t>
  </si>
  <si>
    <t>John C. Kendrew</t>
  </si>
  <si>
    <t>Max F. Perutz</t>
  </si>
  <si>
    <t>peace</t>
  </si>
  <si>
    <t>for his fight against the nuclear arms race between East and West</t>
  </si>
  <si>
    <t>Linus Pauling</t>
  </si>
  <si>
    <t>Portland OR</t>
  </si>
  <si>
    <t>for his pioneering theories for condensed matter especially liquid helium</t>
  </si>
  <si>
    <t>Lev Landau</t>
  </si>
  <si>
    <t>Azerbaijan</t>
  </si>
  <si>
    <t>Baku</t>
  </si>
  <si>
    <t>for his discoveries of the physical mechanism of stimulation within the cochlea</t>
  </si>
  <si>
    <t>Georg von Bekesy</t>
  </si>
  <si>
    <t>1899-06-03</t>
  </si>
  <si>
    <t>for his researches concerning the resonance absorption of gamma radiation and his discovery in this connection of the effect which bears his name</t>
  </si>
  <si>
    <t>Rudolf Mossbauer</t>
  </si>
  <si>
    <t>London University</t>
  </si>
  <si>
    <t>for his research on the carbon dioxide assimilation in plants</t>
  </si>
  <si>
    <t>Melvin Calvin</t>
  </si>
  <si>
    <t>for his pioneering studies of electron scattering in atomic nuclei and for his thereby achieved discoveries concerning the structure of the nucleons</t>
  </si>
  <si>
    <t>Robert Hofstadter</t>
  </si>
  <si>
    <t>for discovery of acquired immunological tolerance</t>
  </si>
  <si>
    <t>Peter Medawar</t>
  </si>
  <si>
    <t>Brazil</t>
  </si>
  <si>
    <t>Rio de Janeiro</t>
  </si>
  <si>
    <t>Sir Frank Macfarlane Burnet</t>
  </si>
  <si>
    <t>1899-09-03</t>
  </si>
  <si>
    <t>Traralgon</t>
  </si>
  <si>
    <t>for his method to use carbon-14 for age determination in archaeology geology geophysics and other branches of science</t>
  </si>
  <si>
    <t>Willard F. Libby</t>
  </si>
  <si>
    <t>Grand Valley CO</t>
  </si>
  <si>
    <t>for the invention of the bubble chamber</t>
  </si>
  <si>
    <t>Donald A. Glaser</t>
  </si>
  <si>
    <t>Walter and Eliza Hall Institute for Medical Research</t>
  </si>
  <si>
    <t>for their discovery of the mechanisms in the biological synthesis of ribonucleic acid and deoxyribonucleic acid</t>
  </si>
  <si>
    <t>Arthur Kornberg</t>
  </si>
  <si>
    <t>Severo Ochoa</t>
  </si>
  <si>
    <t>Spain</t>
  </si>
  <si>
    <t>Luarca</t>
  </si>
  <si>
    <t>for his discovery and development of the polarographic methods of analysis</t>
  </si>
  <si>
    <t>Jaroslav Heyrovsky</t>
  </si>
  <si>
    <t>1890-12-20</t>
  </si>
  <si>
    <t>Prague</t>
  </si>
  <si>
    <t>for their discovery of the antiproton</t>
  </si>
  <si>
    <t>Owen Chamberlain</t>
  </si>
  <si>
    <t>Emilio Segre</t>
  </si>
  <si>
    <t>Tivoli</t>
  </si>
  <si>
    <t>for the discovery and the interpretation of the Cherenkov effect</t>
  </si>
  <si>
    <t>Il'ja M. Frank</t>
  </si>
  <si>
    <t>New York University College of Medicine</t>
  </si>
  <si>
    <t>Polarographic Institute of the Czechoslovak Academy of Science</t>
  </si>
  <si>
    <t>Lomonosov Moscow State University</t>
  </si>
  <si>
    <t>for his discoveries concerning genetic recombination and the organization of the genetic material of bacteria</t>
  </si>
  <si>
    <t>Joshua Lederberg</t>
  </si>
  <si>
    <t>for their discovery that genes act by regulating definite chemical events</t>
  </si>
  <si>
    <t>Edward Tatum</t>
  </si>
  <si>
    <t>George Beadle</t>
  </si>
  <si>
    <t>Wahoo NE</t>
  </si>
  <si>
    <t>for his work on the structure of proteins especially that of insulin</t>
  </si>
  <si>
    <t>Igor Y. Tamm</t>
  </si>
  <si>
    <t>1895-07-08</t>
  </si>
  <si>
    <t>Vladivostok</t>
  </si>
  <si>
    <t>Pavel A. Cherenkov</t>
  </si>
  <si>
    <t>Novaya Chigla</t>
  </si>
  <si>
    <t>for his discoveries relating to synthetic compounds that inhibit the action of certain body substances and especially their action on the vascular system and the skeletal muscles</t>
  </si>
  <si>
    <t>Daniel Bovet</t>
  </si>
  <si>
    <t>Neuchatel</t>
  </si>
  <si>
    <t>Rockefeller Institute for Medical Research</t>
  </si>
  <si>
    <t>Superior Health Institute (Chief Institute of Public Health)</t>
  </si>
  <si>
    <t>for his work on nucleotides and nucleotide co-enzymes</t>
  </si>
  <si>
    <t>Lord Todd</t>
  </si>
  <si>
    <t>Glasgow</t>
  </si>
  <si>
    <t>for their penetrating investigation of the so-called parity laws which has led to important discoveries regarding the elementary particles</t>
  </si>
  <si>
    <t>Tsung-Dao Lee</t>
  </si>
  <si>
    <t>Chen Ning Yang</t>
  </si>
  <si>
    <t>Hofei Anhwei</t>
  </si>
  <si>
    <t>for their discoveries concerning heart catheterization and pathological changes in the circulatory system</t>
  </si>
  <si>
    <t>Dickinson W. Richards</t>
  </si>
  <si>
    <t>1895-10-30</t>
  </si>
  <si>
    <t>Orange NJ</t>
  </si>
  <si>
    <t>Werner Forssmann</t>
  </si>
  <si>
    <t>Andra F Cournand</t>
  </si>
  <si>
    <t>1895-09-24</t>
  </si>
  <si>
    <t>for their researches into the mechanism of chemical reactions</t>
  </si>
  <si>
    <t>Nikolay Semenov</t>
  </si>
  <si>
    <t>1896-04-03</t>
  </si>
  <si>
    <t>Saratov</t>
  </si>
  <si>
    <t>Sir Cyril Hinshelwood</t>
  </si>
  <si>
    <t>1897-05-19</t>
  </si>
  <si>
    <t>for their researches on semiconductors and their discovery of the transistor effect</t>
  </si>
  <si>
    <t>Walter H. Brattain</t>
  </si>
  <si>
    <t>Amoy</t>
  </si>
  <si>
    <t>William B. Shockley</t>
  </si>
  <si>
    <t>Mainz University</t>
  </si>
  <si>
    <t>Columbia University Division Cardio-Pulmonary Laboratory Bellevue Hospital</t>
  </si>
  <si>
    <t>Institute for Chemical Physics of the Academy of Sciences of the USSR</t>
  </si>
  <si>
    <t>Semiconductor Laboratory of Beckman Instruments Inc.</t>
  </si>
  <si>
    <t>for his discoveries concerning the nature and mode of action of oxidation enzymes</t>
  </si>
  <si>
    <t>Hugo Theorell</t>
  </si>
  <si>
    <t>Linkoping</t>
  </si>
  <si>
    <t>for his work on biochemically important sulphur compounds especially for the first synthesis of a polypeptide hormone</t>
  </si>
  <si>
    <t>Vincent du Vigneaud</t>
  </si>
  <si>
    <t>for his precision determination of the magnetic moment of the electron</t>
  </si>
  <si>
    <t>Polykarp Kusch</t>
  </si>
  <si>
    <t>Blankenburg</t>
  </si>
  <si>
    <t>for his discoveries concerning the fine structure of the hydrogen spectrum</t>
  </si>
  <si>
    <t>Willis E. Lamb</t>
  </si>
  <si>
    <t>Karolinska Institutet Nobel Medical Institute</t>
  </si>
  <si>
    <t>for their discovery of the ability of poliomyelitis viruses to grow in cultures of various types of tissue</t>
  </si>
  <si>
    <t>Frederick C. Robbins</t>
  </si>
  <si>
    <t>Auburn AL</t>
  </si>
  <si>
    <t>Thomas H. Weller</t>
  </si>
  <si>
    <t>John F. Enders</t>
  </si>
  <si>
    <t>1897-02-10</t>
  </si>
  <si>
    <t>West Hartford CT</t>
  </si>
  <si>
    <t>for his research into the nature of the chemical bond and its application to the elucidation of the structure of complex substances</t>
  </si>
  <si>
    <t>for the coincidence method and his discoveries made therewith</t>
  </si>
  <si>
    <t>Walther Bothe</t>
  </si>
  <si>
    <t>1891-01-08</t>
  </si>
  <si>
    <t>Oranienburg</t>
  </si>
  <si>
    <t>for his fundamental research in quantum mechanics especially for his statistical interpretation of the wavefunction</t>
  </si>
  <si>
    <t>Max Born</t>
  </si>
  <si>
    <t>1882-12-11</t>
  </si>
  <si>
    <t>Western Reserve University</t>
  </si>
  <si>
    <t>Research Division of Infectious Diseases Children's Medical Center</t>
  </si>
  <si>
    <t>Edinburgh University</t>
  </si>
  <si>
    <t>for his discovery of co-enzyme A and its importance for intermediary metabolism</t>
  </si>
  <si>
    <t>Fritz Lipmann</t>
  </si>
  <si>
    <t>1899-06-12</t>
  </si>
  <si>
    <t>Kaliningrad</t>
  </si>
  <si>
    <t>for his discovery of the citric acid cycle</t>
  </si>
  <si>
    <t>Hans Krebs</t>
  </si>
  <si>
    <t>Hildesheim</t>
  </si>
  <si>
    <t>for his discoveries in the field of macromolecular chemistry</t>
  </si>
  <si>
    <t>Hermann Staudinger</t>
  </si>
  <si>
    <t>1881-03-23</t>
  </si>
  <si>
    <t>Worms</t>
  </si>
  <si>
    <t>for his demonstration of the phase contrast method especially for his invention of the phase contrast microscope</t>
  </si>
  <si>
    <t>Frits Zernike</t>
  </si>
  <si>
    <t>1888-07-16</t>
  </si>
  <si>
    <t>Sheffield University</t>
  </si>
  <si>
    <t>Sheffield</t>
  </si>
  <si>
    <t>University of Freiburg</t>
  </si>
  <si>
    <t>Breisgau</t>
  </si>
  <si>
    <t>Groningen University</t>
  </si>
  <si>
    <t>for his discovery of streptomycin the first antibiotic effective against tuberculosis</t>
  </si>
  <si>
    <t>Selman A. Waksman</t>
  </si>
  <si>
    <t>1888-07-22</t>
  </si>
  <si>
    <t>Nova Pryluka</t>
  </si>
  <si>
    <t>for their invention of partition chromatography</t>
  </si>
  <si>
    <t>Richard L.M. Synge</t>
  </si>
  <si>
    <t>Liverpool</t>
  </si>
  <si>
    <t>Archer J.P. Martin</t>
  </si>
  <si>
    <t>for their development of new methods for nuclear magnetic precision measurements and discoveries in connection therewith</t>
  </si>
  <si>
    <t>E. M. Purcell</t>
  </si>
  <si>
    <t>Taylorville IL</t>
  </si>
  <si>
    <t>Felix Bloch</t>
  </si>
  <si>
    <t>Rutgers University</t>
  </si>
  <si>
    <t>New Brunswick NJ</t>
  </si>
  <si>
    <t>Rowett Research Institute</t>
  </si>
  <si>
    <t>Bucksburn (Scotland)</t>
  </si>
  <si>
    <t>National Institute for Medical Research</t>
  </si>
  <si>
    <t>for his discoveries concerning yellow fever and how to combat it</t>
  </si>
  <si>
    <t>Max Theiler</t>
  </si>
  <si>
    <t>1899-01-30</t>
  </si>
  <si>
    <t>for their discoveries in the chemistry of the transuranium elements</t>
  </si>
  <si>
    <t>Glenn T. Seaborg</t>
  </si>
  <si>
    <t>Ishpeming MI</t>
  </si>
  <si>
    <t>Edwin M. McMillan</t>
  </si>
  <si>
    <t>Redondo Beach CA</t>
  </si>
  <si>
    <t>for their pioneer work on the transmutation of atomic nuclei by artificially accelerated atomic particles</t>
  </si>
  <si>
    <t>Ernest T.S. Walton</t>
  </si>
  <si>
    <t>Dungarvan</t>
  </si>
  <si>
    <t>John Cockcroft</t>
  </si>
  <si>
    <t>1897-05-27</t>
  </si>
  <si>
    <t>for their discovery and development of the diene synthesis</t>
  </si>
  <si>
    <t>Kurt Alder</t>
  </si>
  <si>
    <t>Chorzow</t>
  </si>
  <si>
    <t>Laboratories of the Division of Medicine and Public Health Rockefeller Foundation</t>
  </si>
  <si>
    <t>Dublin</t>
  </si>
  <si>
    <t>Atomic Energy Research Establishment</t>
  </si>
  <si>
    <t>Harwell Berkshire</t>
  </si>
  <si>
    <t>Cologne University</t>
  </si>
  <si>
    <t>Cologne</t>
  </si>
  <si>
    <t>for his work as mediator in Palestine in 1948-1949</t>
  </si>
  <si>
    <t>Ralph Bunche</t>
  </si>
  <si>
    <t>for their discoveries relating to the hormones of the adrenal cortex their structure and biological effects</t>
  </si>
  <si>
    <t>Philip S. Hench</t>
  </si>
  <si>
    <t>1896-02-28</t>
  </si>
  <si>
    <t>Tadeus Reichstein</t>
  </si>
  <si>
    <t>1897-07-20</t>
  </si>
  <si>
    <t>Wloclawek</t>
  </si>
  <si>
    <t>Edward C. Kendall</t>
  </si>
  <si>
    <t>1886-03-08</t>
  </si>
  <si>
    <t>South Norwalk CT</t>
  </si>
  <si>
    <t>Otto Diels</t>
  </si>
  <si>
    <t>1876-01-23</t>
  </si>
  <si>
    <t>for his development of the photographic method of studying nuclear processes and his discoveries regarding mesons made with this method</t>
  </si>
  <si>
    <t>Cecil Powell</t>
  </si>
  <si>
    <t>Tonbridge</t>
  </si>
  <si>
    <t>Mayo Clinic</t>
  </si>
  <si>
    <t>Rochester MN</t>
  </si>
  <si>
    <t>Basel University</t>
  </si>
  <si>
    <t>Kiel University</t>
  </si>
  <si>
    <t>Kiel</t>
  </si>
  <si>
    <t>Bristol University</t>
  </si>
  <si>
    <t>Bristol</t>
  </si>
  <si>
    <t>for his discovery of the therapeutic value of leucotomy in certain psychoses</t>
  </si>
  <si>
    <t>Egas Moniz</t>
  </si>
  <si>
    <t>1874-11-29</t>
  </si>
  <si>
    <t>Portugal</t>
  </si>
  <si>
    <t>Avanca</t>
  </si>
  <si>
    <t>for his discovery of the functional organization of the interbrain as a coordinator of the activities of the internal organs</t>
  </si>
  <si>
    <t>Walter Hess</t>
  </si>
  <si>
    <t>1881-03-17</t>
  </si>
  <si>
    <t>Frauenfeld</t>
  </si>
  <si>
    <t>for his contributions in the field of chemical thermodynamics particularly concerning the behaviour of substances at extremely low temperatures</t>
  </si>
  <si>
    <t>William F. Giauque</t>
  </si>
  <si>
    <t>1895-05-12</t>
  </si>
  <si>
    <t>Niagara Falls</t>
  </si>
  <si>
    <t>for his prediction of the existence of mesons on the basis of theoretical work on nuclear forces</t>
  </si>
  <si>
    <t>Hideki Yukawa</t>
  </si>
  <si>
    <t>for his discovery of the high efficiency of DDT as a contact poison against several arthropods</t>
  </si>
  <si>
    <t>Paul Muller</t>
  </si>
  <si>
    <t>1899-01-12</t>
  </si>
  <si>
    <t>Olten</t>
  </si>
  <si>
    <t>University of Lisbon</t>
  </si>
  <si>
    <t>Lisbon</t>
  </si>
  <si>
    <t>University of Zurich</t>
  </si>
  <si>
    <t>Laboratorium der Farben-Fabriken J.R. Geigy A.G. (Laboratory of the J.R. Geigy Dye-Factory Co.)</t>
  </si>
  <si>
    <t>for his research on electrophoresis and adsorption analysis especially for his discoveries concerning the complex nature of the serum proteins</t>
  </si>
  <si>
    <t>Arne Tiselius</t>
  </si>
  <si>
    <t>for his development of the Wilson cloud chamber method and his discoveries therewith in the fields of nuclear physics and cosmic radiation</t>
  </si>
  <si>
    <t>Patrick M.S. Blackett</t>
  </si>
  <si>
    <t>1897-11-18</t>
  </si>
  <si>
    <t>Victoria University</t>
  </si>
  <si>
    <t>for his discovery of the part played by the hormone of the anterior pituitary lobe in the metabolism of sugar</t>
  </si>
  <si>
    <t>Bernardo Houssay</t>
  </si>
  <si>
    <t>1887-04-10</t>
  </si>
  <si>
    <t>for their discovery of the course of the catalytic conversion of glycogen</t>
  </si>
  <si>
    <t>Gerty Cori</t>
  </si>
  <si>
    <t>1896-08-15</t>
  </si>
  <si>
    <t>Carl Cori</t>
  </si>
  <si>
    <t>1896-12-05</t>
  </si>
  <si>
    <t>for his investigations on plant products of biological importance especially the alkaloids</t>
  </si>
  <si>
    <t>Sir Robert Robinson</t>
  </si>
  <si>
    <t>1886-09-13</t>
  </si>
  <si>
    <t>Rufford near Chesterfield</t>
  </si>
  <si>
    <t>for his investigations of the physics of the upper atmosphere especially for the discovery of the so-called Appleton layer</t>
  </si>
  <si>
    <t>Edward V. Appleton</t>
  </si>
  <si>
    <t>1892-09-06</t>
  </si>
  <si>
    <t>Bradford</t>
  </si>
  <si>
    <t>Instituto de Biologia y Medicina Experimental (Institute for Biology and Experimental Medicine)</t>
  </si>
  <si>
    <t>Department of Scientific and Industrial Research</t>
  </si>
  <si>
    <t>for the discovery of the production of mutations by means of X-ray irradiation</t>
  </si>
  <si>
    <t>Hermann J. Muller</t>
  </si>
  <si>
    <t>1890-12-21</t>
  </si>
  <si>
    <t>for their preparation of enzymes and virus proteins in a pure form</t>
  </si>
  <si>
    <t>Wendell M. Stanley</t>
  </si>
  <si>
    <t>Ridgeville IN</t>
  </si>
  <si>
    <t>John H. Northrop</t>
  </si>
  <si>
    <t>1891-07-05</t>
  </si>
  <si>
    <t>for his discovery that enzymes can be crystallized</t>
  </si>
  <si>
    <t>James B. Sumner</t>
  </si>
  <si>
    <t>1887-11-19</t>
  </si>
  <si>
    <t>Canton MA</t>
  </si>
  <si>
    <t>for the invention of an apparatus to produce extremely high pressures and for the discoveries he made therewith in the field of high pressure physics</t>
  </si>
  <si>
    <t>Percy W. Bridgman</t>
  </si>
  <si>
    <t>1882-04-21</t>
  </si>
  <si>
    <t>for the discovery of penicillin and its curative effect in various infectious diseases</t>
  </si>
  <si>
    <t>Sir Howard Florey</t>
  </si>
  <si>
    <t>1898-09-24</t>
  </si>
  <si>
    <t>Adelaide</t>
  </si>
  <si>
    <t>Ernst B. Chain</t>
  </si>
  <si>
    <t>Sir Alexander Fleming</t>
  </si>
  <si>
    <t>1881-08-06</t>
  </si>
  <si>
    <t>Lochfield</t>
  </si>
  <si>
    <t>for his research and inventions in agricultural and nutrition chemistry especially for his fodder preservation method</t>
  </si>
  <si>
    <t>Artturi Virtanen</t>
  </si>
  <si>
    <t>1895-01-15</t>
  </si>
  <si>
    <t>for the discovery of the Exclusion Principle also called the Pauli Principle</t>
  </si>
  <si>
    <t>Wolfgang Pauli</t>
  </si>
  <si>
    <t>for his discovery of the fission of heavy nuclei</t>
  </si>
  <si>
    <t>Otto Hahn</t>
  </si>
  <si>
    <t>1879-03-08</t>
  </si>
  <si>
    <t>University of Helsinki</t>
  </si>
  <si>
    <t>Kaiser Wilhelm Institute (now Max Planck Institute) for Chemistry</t>
  </si>
  <si>
    <t>Berlin-Dahlem</t>
  </si>
  <si>
    <t>for their discoveries relating to the highly differentiated functions of single nerve fibres</t>
  </si>
  <si>
    <t>Herbert S. Gasser</t>
  </si>
  <si>
    <t>1888-07-05</t>
  </si>
  <si>
    <t>Platteville WI</t>
  </si>
  <si>
    <t>Joseph Erlanger</t>
  </si>
  <si>
    <t>1874-01-05</t>
  </si>
  <si>
    <t>for his resonance method for recording the magnetic properties of atomic nuclei</t>
  </si>
  <si>
    <t>Isidor Isaac Rabi</t>
  </si>
  <si>
    <t>1898-07-29</t>
  </si>
  <si>
    <t>Rymanow</t>
  </si>
  <si>
    <t>for his discovery of the chemical nature of vitamin K</t>
  </si>
  <si>
    <t>Edward A. Doisy</t>
  </si>
  <si>
    <t>1893-11-13</t>
  </si>
  <si>
    <t>Hume IL</t>
  </si>
  <si>
    <t>for his discovery of vitamin K</t>
  </si>
  <si>
    <t>Henrik Dam</t>
  </si>
  <si>
    <t>1895-02-21</t>
  </si>
  <si>
    <t>for his work on the use of isotopes as tracers in the study of chemical processes</t>
  </si>
  <si>
    <t>George de Hevesy</t>
  </si>
  <si>
    <t>1885-08-01</t>
  </si>
  <si>
    <t>for his contribution to the development of the molecular ray method and his discovery of the magnetic moment of the proton</t>
  </si>
  <si>
    <t>Otto Stern</t>
  </si>
  <si>
    <t>1888-02-17</t>
  </si>
  <si>
    <t>Zory</t>
  </si>
  <si>
    <t>for his work on polymethylenes and higher terpenes</t>
  </si>
  <si>
    <t>Leopold Ruzicka</t>
  </si>
  <si>
    <t>1887-09-13</t>
  </si>
  <si>
    <t>Croatia</t>
  </si>
  <si>
    <t>Vukovar</t>
  </si>
  <si>
    <t>for his work on sex hormones</t>
  </si>
  <si>
    <t>Adolf Butenandt</t>
  </si>
  <si>
    <t>Bremerhaven-Lehe</t>
  </si>
  <si>
    <t>Saint Louis University</t>
  </si>
  <si>
    <t>Polytechnic Institute</t>
  </si>
  <si>
    <t>Stockholm University</t>
  </si>
  <si>
    <t>Carnegie Institute of Technology</t>
  </si>
  <si>
    <t>Kaiser Wilhelm Institute (now Max Planck Institute) for Biochemistry</t>
  </si>
  <si>
    <t>for the discovery of the antibacterial effects of prontosil</t>
  </si>
  <si>
    <t>Gerhard Domagk</t>
  </si>
  <si>
    <t>Lagow</t>
  </si>
  <si>
    <t>for the invention and development of the cyclotron and for results obtained with it especially with regard to artificial radioactive elements</t>
  </si>
  <si>
    <t>Ernest Lawrence</t>
  </si>
  <si>
    <t>Canton SD</t>
  </si>
  <si>
    <t>for his work on carotenoids and vitamins</t>
  </si>
  <si>
    <t>Richard Kuhn</t>
  </si>
  <si>
    <t>Munster University</t>
  </si>
  <si>
    <t>Munster</t>
  </si>
  <si>
    <t>Kaiser Wilhelm Institute (now Max Planck Institute) for Medical Research</t>
  </si>
  <si>
    <t>for the discovery of the role played by the sinus and aortic mechanisms in the regulation of respiration</t>
  </si>
  <si>
    <t>Corneille Heymans</t>
  </si>
  <si>
    <t>1892-03-28</t>
  </si>
  <si>
    <t>Ghent</t>
  </si>
  <si>
    <t>for his demonstrations of the existence of new radioactive elements produced by neutron irradiation and for his related discovery of nuclear reactions brought about by slow neutrons</t>
  </si>
  <si>
    <t>Enrico Fermi</t>
  </si>
  <si>
    <t>Ghent University</t>
  </si>
  <si>
    <t>Rome University</t>
  </si>
  <si>
    <t>for his discoveries in connection with the biological combustion processes with special reference to vitamin C and the catalysis of fumaric acid</t>
  </si>
  <si>
    <t>Albert Szent Gyorgyi</t>
  </si>
  <si>
    <t>1893-09-16</t>
  </si>
  <si>
    <t>for his investigations on carotenoids flavins and vitamins A and B2</t>
  </si>
  <si>
    <t>Paul Karrer</t>
  </si>
  <si>
    <t>1889-04-21</t>
  </si>
  <si>
    <t>for his investigations on carbohydrates and vitamin C</t>
  </si>
  <si>
    <t>Norman Haworth</t>
  </si>
  <si>
    <t>1883-03-19</t>
  </si>
  <si>
    <t>Chorley</t>
  </si>
  <si>
    <t>for their experimental discovery of the diffraction of electrons by crystals</t>
  </si>
  <si>
    <t>George Paget Thomson</t>
  </si>
  <si>
    <t>1892-05-03</t>
  </si>
  <si>
    <t>Clinton Davisson</t>
  </si>
  <si>
    <t>1881-10-22</t>
  </si>
  <si>
    <t>Bloomington IL</t>
  </si>
  <si>
    <t>Birmingham University</t>
  </si>
  <si>
    <t>Birmingham</t>
  </si>
  <si>
    <t>for their discoveries relating to chemical transmission of nerve impulses</t>
  </si>
  <si>
    <t>Otto Loewi</t>
  </si>
  <si>
    <t>1873-06-03</t>
  </si>
  <si>
    <t>Sir Henry Dale</t>
  </si>
  <si>
    <t>1875-06-09</t>
  </si>
  <si>
    <t>for his contributions to our knowledge of molecular structure through his investigations on dipole moments and on the diffraction of X-rays and electrons in gases</t>
  </si>
  <si>
    <t>Peter Debye</t>
  </si>
  <si>
    <t>1884-03-24</t>
  </si>
  <si>
    <t>Maastricht</t>
  </si>
  <si>
    <t>for his discovery of the positron</t>
  </si>
  <si>
    <t>Carl D. Anderson</t>
  </si>
  <si>
    <t>for his discovery of cosmic radiation</t>
  </si>
  <si>
    <t>Victor F. Hess</t>
  </si>
  <si>
    <t>1883-06-24</t>
  </si>
  <si>
    <t>Peggau</t>
  </si>
  <si>
    <t>in recognition of their synthesis of new radioactive elements</t>
  </si>
  <si>
    <t>Irene Joliot-Curie</t>
  </si>
  <si>
    <t>1897-09-12</t>
  </si>
  <si>
    <t>Graz University</t>
  </si>
  <si>
    <t>Graz</t>
  </si>
  <si>
    <t>Berlin University</t>
  </si>
  <si>
    <t>Innsbruck University</t>
  </si>
  <si>
    <t>Innsbruck</t>
  </si>
  <si>
    <t>Institut du Radium</t>
  </si>
  <si>
    <t>for his discovery of the organizer effect in embryonic development</t>
  </si>
  <si>
    <t>Hans Spemann</t>
  </si>
  <si>
    <t>1869-06-27</t>
  </si>
  <si>
    <t>Frederic Joliot</t>
  </si>
  <si>
    <t>for the discovery of the neutron</t>
  </si>
  <si>
    <t>James Chadwick</t>
  </si>
  <si>
    <t>1891-10-20</t>
  </si>
  <si>
    <t>University of Freiburg im Breisgau</t>
  </si>
  <si>
    <t>Liverpool University</t>
  </si>
  <si>
    <t>for their discoveries concerning liver therapy in cases of anaemia</t>
  </si>
  <si>
    <t>William P. Murphy</t>
  </si>
  <si>
    <t>1892-02-06</t>
  </si>
  <si>
    <t>Stoughton WI</t>
  </si>
  <si>
    <t>George R. Minot</t>
  </si>
  <si>
    <t>1885-12-02</t>
  </si>
  <si>
    <t>George H. Whipple</t>
  </si>
  <si>
    <t>1878-08-28</t>
  </si>
  <si>
    <t>Ashland NH</t>
  </si>
  <si>
    <t>for his discovery of heavy hydrogen</t>
  </si>
  <si>
    <t>Harold C. Urey</t>
  </si>
  <si>
    <t>1893-04-29</t>
  </si>
  <si>
    <t>Walkerton IN</t>
  </si>
  <si>
    <t>University of Rochester</t>
  </si>
  <si>
    <t>Rochester NY</t>
  </si>
  <si>
    <t>for his discoveries concerning the role played by the chromosome in heredity</t>
  </si>
  <si>
    <t>Thomas H. Morgan</t>
  </si>
  <si>
    <t>1866-09-25</t>
  </si>
  <si>
    <t>Lexington KY</t>
  </si>
  <si>
    <t>for the discovery of new productive forms of atomic theory</t>
  </si>
  <si>
    <t>Paul A.M. Dirac</t>
  </si>
  <si>
    <t>Erwin Schradinger</t>
  </si>
  <si>
    <t>1887-08-12</t>
  </si>
  <si>
    <t>for the creation of quantum mechanics the application of which has inter alia led to the discovery of the allotropic forms of hydrogen</t>
  </si>
  <si>
    <t>Werner Heisenberg</t>
  </si>
  <si>
    <t>Wurzburg</t>
  </si>
  <si>
    <t>Leipzig University</t>
  </si>
  <si>
    <t>for their discoveries regarding the functions of neurons</t>
  </si>
  <si>
    <t>Edgar Adrian</t>
  </si>
  <si>
    <t>1889-11-30</t>
  </si>
  <si>
    <t>Sir Charles Sherrington</t>
  </si>
  <si>
    <t>1857-11-27</t>
  </si>
  <si>
    <t>for his discoveries and investigations in surface chemistry</t>
  </si>
  <si>
    <t>Irving Langmuir</t>
  </si>
  <si>
    <t>1881-01-31</t>
  </si>
  <si>
    <t>for his discovery of the nature and mode of action of the respiratory enzyme</t>
  </si>
  <si>
    <t>Otto Warburg</t>
  </si>
  <si>
    <t>1883-10-08</t>
  </si>
  <si>
    <t>Freiburg im Breisgau</t>
  </si>
  <si>
    <t>Kaiser Wilhelm Institute (now Max Planck Institute) for Biology</t>
  </si>
  <si>
    <t>for their assiduous effort to revive the ideal of peace and to rekindle the spirit of peace in their own nation and in the whole of mankind</t>
  </si>
  <si>
    <t>Nicholas Murray Butler</t>
  </si>
  <si>
    <t>1862-04-02</t>
  </si>
  <si>
    <t>Elizabeth NJ</t>
  </si>
  <si>
    <t>in recognition of their contributions to the invention and development of chemical high pressure methods</t>
  </si>
  <si>
    <t>Friedrich Bergius</t>
  </si>
  <si>
    <t>1884-10-11</t>
  </si>
  <si>
    <t>Goldschmieden near Breslau</t>
  </si>
  <si>
    <t>Carl Bosch</t>
  </si>
  <si>
    <t>1874-08-27</t>
  </si>
  <si>
    <t>for his discovery of human blood groups</t>
  </si>
  <si>
    <t>Karl Landsteiner</t>
  </si>
  <si>
    <t>1868-06-14</t>
  </si>
  <si>
    <t>for his researches into the constitution of haemin and chlorophyll and especially for his synthesis of haemin</t>
  </si>
  <si>
    <t>Hans Fischer</t>
  </si>
  <si>
    <t>1881-07-27</t>
  </si>
  <si>
    <t>Hoechst</t>
  </si>
  <si>
    <t>for his work on the scattering of light and for the discovery of the effect named after him</t>
  </si>
  <si>
    <t>Sir Chandrasekhara Venkata Raman</t>
  </si>
  <si>
    <t>1888-11-07</t>
  </si>
  <si>
    <t>Tiruchirappalli</t>
  </si>
  <si>
    <t>for his discovery of the wave nature of electrons</t>
  </si>
  <si>
    <t>Louis de Broglie</t>
  </si>
  <si>
    <t>1892-08-15</t>
  </si>
  <si>
    <t>Dieppe</t>
  </si>
  <si>
    <t>Technische Hochschule (Institute of Technology)</t>
  </si>
  <si>
    <t>Calcutta University</t>
  </si>
  <si>
    <t>Calcutta</t>
  </si>
  <si>
    <t>Sorbonne University, Henri Poincare Institute</t>
  </si>
  <si>
    <t>for his discovery of the growth-stimulating vitamins</t>
  </si>
  <si>
    <t>Sir Frederick Hopkins</t>
  </si>
  <si>
    <t>1861-06-20</t>
  </si>
  <si>
    <t>Eastbourne</t>
  </si>
  <si>
    <t>for his discovery of the antineuritic vitamin</t>
  </si>
  <si>
    <t>Christiaan Eijkman</t>
  </si>
  <si>
    <t>1858-08-11</t>
  </si>
  <si>
    <t>Nijkerk</t>
  </si>
  <si>
    <t>for their investigations on the fermentation of sugar and fermentative enzymes</t>
  </si>
  <si>
    <t>Hans von Euler-Chelpin</t>
  </si>
  <si>
    <t>1873-02-15</t>
  </si>
  <si>
    <t>Augsburg</t>
  </si>
  <si>
    <t>Arthur Harden</t>
  </si>
  <si>
    <t>1865-10-12</t>
  </si>
  <si>
    <t>for the services rendered through his research into the constitution of the sterols and their connection with the vitamins</t>
  </si>
  <si>
    <t>Adolf Windaus</t>
  </si>
  <si>
    <t>1876-12-25</t>
  </si>
  <si>
    <t>Goettingen University</t>
  </si>
  <si>
    <t>for his work on typhus</t>
  </si>
  <si>
    <t>Charles Nicolle</t>
  </si>
  <si>
    <t>1866-09-21</t>
  </si>
  <si>
    <t>Rouen</t>
  </si>
  <si>
    <t>for his work on the thermionic phenomenon and especially for the discovery of the law named after him</t>
  </si>
  <si>
    <t>Owen Willans Richardson</t>
  </si>
  <si>
    <t>1879-04-26</t>
  </si>
  <si>
    <t>Dewsbury</t>
  </si>
  <si>
    <t>for his discovery of the therapeutic value of malaria inoculation in the treatment of dementia paralytica</t>
  </si>
  <si>
    <t>Julius Wagner-Jauregg</t>
  </si>
  <si>
    <t>1857-03-07</t>
  </si>
  <si>
    <t>Wels</t>
  </si>
  <si>
    <t>for his investigations of the constitution of the bile acids and related substances</t>
  </si>
  <si>
    <t>Heinrich Wieland</t>
  </si>
  <si>
    <t>1877-06-04</t>
  </si>
  <si>
    <t>Pforzheim</t>
  </si>
  <si>
    <t>for his method of making the paths of electrically charged particles visible by condensation of vapour</t>
  </si>
  <si>
    <t>C.T.R. Wilson</t>
  </si>
  <si>
    <t>1869-02-14</t>
  </si>
  <si>
    <t>Glencorse</t>
  </si>
  <si>
    <t>for his discovery of the effect named after him</t>
  </si>
  <si>
    <t>Arthur H. Compton</t>
  </si>
  <si>
    <t>1892-09-10</t>
  </si>
  <si>
    <t>Wooster OH</t>
  </si>
  <si>
    <t>for his work on disperse systems</t>
  </si>
  <si>
    <t>The Svedberg</t>
  </si>
  <si>
    <t>1884-08-30</t>
  </si>
  <si>
    <t>Flerang</t>
  </si>
  <si>
    <t>Vienna University</t>
  </si>
  <si>
    <t>Munich University</t>
  </si>
  <si>
    <t>for his discovery of the Spiroptera carcinoma</t>
  </si>
  <si>
    <t>Johannes Fibiger</t>
  </si>
  <si>
    <t>1867-04-23</t>
  </si>
  <si>
    <t>Silkeborg</t>
  </si>
  <si>
    <t>for his work on the discontinuous structure of matter and especially for his discovery of sedimentation equilibrium</t>
  </si>
  <si>
    <t>Jean Baptiste Perrin</t>
  </si>
  <si>
    <t>1870-09-30</t>
  </si>
  <si>
    <t>Lille</t>
  </si>
  <si>
    <t>for his demonstration of the heterogenous nature of colloid solutions and for the methods he used which have since become fundamental in modern colloid chemistry</t>
  </si>
  <si>
    <t>Richard Zsigmondy</t>
  </si>
  <si>
    <t>1865-04-01</t>
  </si>
  <si>
    <t>for their discovery of the laws governing the impact of an electron upon an atom</t>
  </si>
  <si>
    <t>James Franck</t>
  </si>
  <si>
    <t>1882-08-26</t>
  </si>
  <si>
    <t>Copenhagen University</t>
  </si>
  <si>
    <t>Sorbonne University</t>
  </si>
  <si>
    <t>Gustav Hertz</t>
  </si>
  <si>
    <t>1887-07-22</t>
  </si>
  <si>
    <t>for his discoveries and research in the field of X-ray spectroscopy</t>
  </si>
  <si>
    <t>Manne Siegbahn</t>
  </si>
  <si>
    <t>1886-12-03</t>
  </si>
  <si>
    <t>Orebro</t>
  </si>
  <si>
    <t>Halle University</t>
  </si>
  <si>
    <t>Halle</t>
  </si>
  <si>
    <t>for his discovery of the mechanism of the electrocardiogram</t>
  </si>
  <si>
    <t>Willem Einthoven</t>
  </si>
  <si>
    <t>1860-05-21</t>
  </si>
  <si>
    <t>Indonesia</t>
  </si>
  <si>
    <t>Semarang</t>
  </si>
  <si>
    <t>Leiden University</t>
  </si>
  <si>
    <t>Leiden</t>
  </si>
  <si>
    <t>for the discovery of insulin</t>
  </si>
  <si>
    <t>John Macleod</t>
  </si>
  <si>
    <t>1876-09-06</t>
  </si>
  <si>
    <t>Cluny</t>
  </si>
  <si>
    <t>Frederick G. Banting</t>
  </si>
  <si>
    <t>1891-11-14</t>
  </si>
  <si>
    <t>Alliston</t>
  </si>
  <si>
    <t>for his invention of the method of micro-analysis of organic substances</t>
  </si>
  <si>
    <t>Fritz Pregl</t>
  </si>
  <si>
    <t>1869-09-03</t>
  </si>
  <si>
    <t>Slovenia</t>
  </si>
  <si>
    <t>Ljubljana</t>
  </si>
  <si>
    <t>for his work on the elementary charge of electricity and on the photoelectric effect</t>
  </si>
  <si>
    <t>Robert A. Millikan</t>
  </si>
  <si>
    <t>1868-03-22</t>
  </si>
  <si>
    <t>Morrison IL</t>
  </si>
  <si>
    <t>for his discovery of the fixed relationship between the consumption of oxygen and the metabolism of lactic acid in the muscle</t>
  </si>
  <si>
    <t>Otto Meyerhof</t>
  </si>
  <si>
    <t>1884-04-12</t>
  </si>
  <si>
    <t>Hanover</t>
  </si>
  <si>
    <t>for his discovery relating to the production of heat in the muscle</t>
  </si>
  <si>
    <t>Archibald V. Hill</t>
  </si>
  <si>
    <t>1886-09-26</t>
  </si>
  <si>
    <t>for his discovery by means of his mass spectrograph of isotopes in a large number of non-radioactive elements and for his enunciation of the whole-number rule</t>
  </si>
  <si>
    <t>Francis W. Aston</t>
  </si>
  <si>
    <t>1877-09-01</t>
  </si>
  <si>
    <t>Harborne</t>
  </si>
  <si>
    <t>for his services in the investigation of the structure of atoms and of the radiation emanating from them</t>
  </si>
  <si>
    <t>Niels Bohr</t>
  </si>
  <si>
    <t>1885-10-07</t>
  </si>
  <si>
    <t>for his services to Theoretical Physics and especially for his discovery of the law of the photoelectric effect</t>
  </si>
  <si>
    <t>Albert Einstein</t>
  </si>
  <si>
    <t>1879-03-14</t>
  </si>
  <si>
    <t>Ulm</t>
  </si>
  <si>
    <t>Kaiser Wilhelm Institute (now Max Planck Institute) for Physics</t>
  </si>
  <si>
    <t>for his contributions to our knowledge of the chemistry of radioactive substances and his investigations into the origin and nature of isotopes</t>
  </si>
  <si>
    <t>Frederick Soddy</t>
  </si>
  <si>
    <t>1877-09-02</t>
  </si>
  <si>
    <t>in recognition of the service he has rendered to precision measurements in Physics by his discovery of anomalies in nickel steel alloys</t>
  </si>
  <si>
    <t>Charles Edouard Guillaume</t>
  </si>
  <si>
    <t>1861-02-15</t>
  </si>
  <si>
    <t>Fleurier</t>
  </si>
  <si>
    <t>for his discovery of the capillary motor regulating mechanism</t>
  </si>
  <si>
    <t>August Krogh</t>
  </si>
  <si>
    <t>1874-11-15</t>
  </si>
  <si>
    <t>Grenaa</t>
  </si>
  <si>
    <t>in recognition of his work in thermochemistry</t>
  </si>
  <si>
    <t>Walther Nernst</t>
  </si>
  <si>
    <t>1864-06-25</t>
  </si>
  <si>
    <t>Wabrzezno</t>
  </si>
  <si>
    <t>Bureau International des Poids et Mesures (International Bureau of Weights and Measures)</t>
  </si>
  <si>
    <t>Sevres</t>
  </si>
  <si>
    <t>for his discoveries relating to immunity</t>
  </si>
  <si>
    <t>Jules Bordet</t>
  </si>
  <si>
    <t>1870-06-13</t>
  </si>
  <si>
    <t>Soignies</t>
  </si>
  <si>
    <t>for his discovery of the Doppler effect in canal rays and the splitting of spectral lines in electric fields</t>
  </si>
  <si>
    <t>Johannes Stark</t>
  </si>
  <si>
    <t>1874-04-15</t>
  </si>
  <si>
    <t>Schickenhof</t>
  </si>
  <si>
    <t>for the synthesis of ammonia from its elements</t>
  </si>
  <si>
    <t>Fritz Haber</t>
  </si>
  <si>
    <t>1868-12-09</t>
  </si>
  <si>
    <t>in recognition of the services he rendered to the advancement of Physics by his discovery of energy quanta</t>
  </si>
  <si>
    <t>Max Planck</t>
  </si>
  <si>
    <t>1858-04-23</t>
  </si>
  <si>
    <t>Brussels University</t>
  </si>
  <si>
    <t>Greifswald University</t>
  </si>
  <si>
    <t>Greifswald</t>
  </si>
  <si>
    <t>Kaiser Wilhelm Institute (now Fritz Haber Institute) for Physical Chemistry and Electrochemistry</t>
  </si>
  <si>
    <t>for his discovery of the characteristic R&amp;ouml;ntgen radiation of the elements</t>
  </si>
  <si>
    <t>Charles Glover Barkla</t>
  </si>
  <si>
    <t>1877-06-07</t>
  </si>
  <si>
    <t>Widnes</t>
  </si>
  <si>
    <t>for his researches on plant pigments especially chlorophyll</t>
  </si>
  <si>
    <t>Richard Willstatter</t>
  </si>
  <si>
    <t>1872-08-13</t>
  </si>
  <si>
    <t>Karlsruhe</t>
  </si>
  <si>
    <t>for their services in the analysis of crystal structure by means of X-rays</t>
  </si>
  <si>
    <t>Lawrence Bragg</t>
  </si>
  <si>
    <t>1890-03-31</t>
  </si>
  <si>
    <t>William Bragg</t>
  </si>
  <si>
    <t>1862-07-02</t>
  </si>
  <si>
    <t>Wigton</t>
  </si>
  <si>
    <t>for his work on the physiology and pathology of the vestibular apparatus</t>
  </si>
  <si>
    <t>Robert Barany</t>
  </si>
  <si>
    <t>1876-04-22</t>
  </si>
  <si>
    <t>in recognition of his accurate determinations of the atomic weight of a large number of chemical elements</t>
  </si>
  <si>
    <t>Theodore W. Richards</t>
  </si>
  <si>
    <t>1868-01-31</t>
  </si>
  <si>
    <t>Germantown PA</t>
  </si>
  <si>
    <t>for his discovery of the diffraction of X-rays by crystals</t>
  </si>
  <si>
    <t>Max von Laue</t>
  </si>
  <si>
    <t>1879-10-09</t>
  </si>
  <si>
    <t>Pfaffendorf</t>
  </si>
  <si>
    <t>Frankfurt-on-the-Main University</t>
  </si>
  <si>
    <t>in recognition of his work on anaphylaxis</t>
  </si>
  <si>
    <t>Charles Richet</t>
  </si>
  <si>
    <t>1850-08-26</t>
  </si>
  <si>
    <t>in recognition of his work on the linkage of atoms in molecules by which he has thrown new light on earlier investigations and opened up new fields of research especially in inorganic chemistry</t>
  </si>
  <si>
    <t>Alfred Werner</t>
  </si>
  <si>
    <t>1866-12-12</t>
  </si>
  <si>
    <t>Mulhouse</t>
  </si>
  <si>
    <t>for his investigations on the properties of matter at low temperatures which led inter alia to the production of liquid helium</t>
  </si>
  <si>
    <t>Heike Kamerlingh Onnes</t>
  </si>
  <si>
    <t>1853-09-21</t>
  </si>
  <si>
    <t>for his invention of automatic regulators for use in conjunction with gas accumulators for illuminating lighthouses and buoys</t>
  </si>
  <si>
    <t>Gustaf Dalen</t>
  </si>
  <si>
    <t>1869-11-30</t>
  </si>
  <si>
    <t>Stenstorp</t>
  </si>
  <si>
    <t>in recognition of his work on vascular suture and the transplantation of blood vessels and organs</t>
  </si>
  <si>
    <t>Alexis Carrel</t>
  </si>
  <si>
    <t>1873-06-28</t>
  </si>
  <si>
    <t>Sainte-Foy-les-Lyon</t>
  </si>
  <si>
    <t>Swedish Gas-Accumulator Co.</t>
  </si>
  <si>
    <t>Lidingo Stockholm</t>
  </si>
  <si>
    <t>for his method of hydrogenating organic compounds in the presence of finely disintegrated metals whereby the progress of organic chemistry has been greatly advanced in recent years</t>
  </si>
  <si>
    <t>Paul Sabatier</t>
  </si>
  <si>
    <t>1854-11-05</t>
  </si>
  <si>
    <t>for the discovery of the so-called Grignard reagent which in recent years has greatly advanced the progress of organic chemistry</t>
  </si>
  <si>
    <t>Victor Grignard</t>
  </si>
  <si>
    <t>1871-05-06</t>
  </si>
  <si>
    <t>Cherbourg</t>
  </si>
  <si>
    <t>for his discoveries regarding the laws governing the radiation of heat</t>
  </si>
  <si>
    <t>Wilhelm Wien</t>
  </si>
  <si>
    <t>1864-01-13</t>
  </si>
  <si>
    <t>Parusnoye</t>
  </si>
  <si>
    <t>Toulouse University</t>
  </si>
  <si>
    <t>Nancy University</t>
  </si>
  <si>
    <t>Wurzburg University</t>
  </si>
  <si>
    <t>for his work on the dioptrics of the eye</t>
  </si>
  <si>
    <t>Allvar Gullstrand</t>
  </si>
  <si>
    <t>1862-06-05</t>
  </si>
  <si>
    <t>Landskrona</t>
  </si>
  <si>
    <t>in recognition of her services to the advancement of chemistry by the discovery of the elements radium and polonium by the isolation of radium and the study of the nature and compounds of this remarkable element</t>
  </si>
  <si>
    <t>Marie Curie</t>
  </si>
  <si>
    <t>1867-11-07</t>
  </si>
  <si>
    <t>Warsaw</t>
  </si>
  <si>
    <t>in recognition of his services to organic chemistry and the chemical industry by his pioneer work in the field of alicyclic compounds</t>
  </si>
  <si>
    <t>Otto Wallach</t>
  </si>
  <si>
    <t>1847-03-27</t>
  </si>
  <si>
    <t>in recognition of the contributions to our knowledge of cell chemistry made through his work on proteins including the nucleic substances</t>
  </si>
  <si>
    <t>Albrecht Kossel</t>
  </si>
  <si>
    <t>1853-09-16</t>
  </si>
  <si>
    <t>Rostock</t>
  </si>
  <si>
    <t>for his work on the equation of state for gases and liquids</t>
  </si>
  <si>
    <t>Johannes Diderik van der Waals</t>
  </si>
  <si>
    <t>1837-11-23</t>
  </si>
  <si>
    <t>Amsterdam University</t>
  </si>
  <si>
    <t>for his work on the physiology pathology and surgery of the thyroid gland</t>
  </si>
  <si>
    <t>Theodor Kocher</t>
  </si>
  <si>
    <t>1841-08-25</t>
  </si>
  <si>
    <t>Bern</t>
  </si>
  <si>
    <t>in recognition of his work on catalysis and for his investigations into the fundamental principles governing chemical equilibria and rates of reaction</t>
  </si>
  <si>
    <t>Wilhelm Ostwald</t>
  </si>
  <si>
    <t>1853-09-02</t>
  </si>
  <si>
    <t>Latvia</t>
  </si>
  <si>
    <t>Riga</t>
  </si>
  <si>
    <t>in recognition of their contributions to the development of wireless telegraphy</t>
  </si>
  <si>
    <t>Ferdinand Braun</t>
  </si>
  <si>
    <t>1850-06-06</t>
  </si>
  <si>
    <t>Fulda</t>
  </si>
  <si>
    <t>Guglielmo Marconi</t>
  </si>
  <si>
    <t>1874-04-25</t>
  </si>
  <si>
    <t>Bologna</t>
  </si>
  <si>
    <t>in recognition of their work on immunity</t>
  </si>
  <si>
    <t>Paul Ehrlich</t>
  </si>
  <si>
    <t>1854-03-14</t>
  </si>
  <si>
    <t>Strzelin</t>
  </si>
  <si>
    <t>Berne University</t>
  </si>
  <si>
    <t>Strasbourg University</t>
  </si>
  <si>
    <t>Marconi Wireless Telegraph Co. Ltd.</t>
  </si>
  <si>
    <t>Ilya Mechnikov</t>
  </si>
  <si>
    <t>1845-05-15</t>
  </si>
  <si>
    <t>Kharkiv</t>
  </si>
  <si>
    <t>for his investigations into the disintegration of the elements and the chemistry of radioactive substances</t>
  </si>
  <si>
    <t>Ernest Rutherford</t>
  </si>
  <si>
    <t>1871-08-30</t>
  </si>
  <si>
    <t>Nelson</t>
  </si>
  <si>
    <t>for his method of reproducing colours photographically based on the phenomenon of interference</t>
  </si>
  <si>
    <t>Gabriel Lippmann</t>
  </si>
  <si>
    <t>1845-08-16</t>
  </si>
  <si>
    <t>Hollerich</t>
  </si>
  <si>
    <t>for his decisive influence upon the conduct and outcome of the Hague and Geneva Conferences</t>
  </si>
  <si>
    <t>Louis Renault</t>
  </si>
  <si>
    <t>1843-05-21</t>
  </si>
  <si>
    <t>Autun</t>
  </si>
  <si>
    <t>in recognition of his work on the role played by protozoa in causing diseases</t>
  </si>
  <si>
    <t>Alphonse Laveran</t>
  </si>
  <si>
    <t>1845-06-18</t>
  </si>
  <si>
    <t>for his biochemical researches and his discovery of cell-free fermentation</t>
  </si>
  <si>
    <t>Eduard Buchner</t>
  </si>
  <si>
    <t>1860-05-20</t>
  </si>
  <si>
    <t>for his optical precision instruments and the spectroscopic and metrological investigations carried out with their aid</t>
  </si>
  <si>
    <t>Albert A. Michelson</t>
  </si>
  <si>
    <t>1852-12-19</t>
  </si>
  <si>
    <t>Strzelno</t>
  </si>
  <si>
    <t>in recognition of their work on the structure of the nervous system</t>
  </si>
  <si>
    <t>Santiago Ramon y Cajal</t>
  </si>
  <si>
    <t>1852-05-01</t>
  </si>
  <si>
    <t>Petilla de Aragon</t>
  </si>
  <si>
    <t>Landwirtschaftliche Hochschule (Agricultural College)</t>
  </si>
  <si>
    <t>Madrid University</t>
  </si>
  <si>
    <t>Madrid</t>
  </si>
  <si>
    <t>Camillo Golgi</t>
  </si>
  <si>
    <t>1843-07-07</t>
  </si>
  <si>
    <t>Corteno</t>
  </si>
  <si>
    <t>in recognition of the great services rendered by him in his investigation and isolation of the element fluorine and for the adoption in the service of science of the electric furnace called after him</t>
  </si>
  <si>
    <t>Henri Moissan</t>
  </si>
  <si>
    <t>1852-09-28</t>
  </si>
  <si>
    <t>in recognition of the great merits of his theoretical and experimental investigations on the conduction of electricity by gases</t>
  </si>
  <si>
    <t>J.J. Thomson</t>
  </si>
  <si>
    <t>1856-12-18</t>
  </si>
  <si>
    <t>Cheetham Hill</t>
  </si>
  <si>
    <t>Pavia University</t>
  </si>
  <si>
    <t>Pavia</t>
  </si>
  <si>
    <t>for his investigations and discoveries in relation to tuberculosis</t>
  </si>
  <si>
    <t>Robert Koch</t>
  </si>
  <si>
    <t>1843-12-11</t>
  </si>
  <si>
    <t>Clausthal Zellerfeld</t>
  </si>
  <si>
    <t>in recognition of his services in the advancement of organic chemistry and the chemical industry through his work on organic dyes and hydroaromatic compounds</t>
  </si>
  <si>
    <t>Adolf von Baeyer</t>
  </si>
  <si>
    <t>1835-10-31</t>
  </si>
  <si>
    <t>for his work on cathode rays</t>
  </si>
  <si>
    <t>Philipp Lenard</t>
  </si>
  <si>
    <t>1862-06-07</t>
  </si>
  <si>
    <t>Slovakia</t>
  </si>
  <si>
    <t>Bratislava</t>
  </si>
  <si>
    <t>Institute for Infectious Diseases</t>
  </si>
  <si>
    <t>in recognition of his work on the physiology of digestion through which knowledge on vital aspects of the subject has been transformed and enlarged</t>
  </si>
  <si>
    <t>Ivan Pavlov</t>
  </si>
  <si>
    <t>1849-09-14</t>
  </si>
  <si>
    <t>Ryazan</t>
  </si>
  <si>
    <t>in recognition of his services in the discovery of the inert gaseous elements in air and his determination of their place in the periodic system</t>
  </si>
  <si>
    <t>Sir William Ramsay</t>
  </si>
  <si>
    <t>1852-10-02</t>
  </si>
  <si>
    <t>for his investigations of the densities of the most important gases and for his discovery of argon in connection with these studies</t>
  </si>
  <si>
    <t>Lord Rayleigh</t>
  </si>
  <si>
    <t>1842-11-12</t>
  </si>
  <si>
    <t>Langford Grove Maldon Essex</t>
  </si>
  <si>
    <t>Military Medical Academy</t>
  </si>
  <si>
    <t>in recognition of the extraordinary services they have rendered by their joint researches on the radiation phenomena discovered by Professor Henri Becquerel</t>
  </si>
  <si>
    <t>Pierre Curie</t>
  </si>
  <si>
    <t>1859-05-15</t>
  </si>
  <si>
    <t>in recognition of the extraordinary services he has rendered by his discovery of spontaneous radioactivity</t>
  </si>
  <si>
    <t>Henri Becquerel</t>
  </si>
  <si>
    <t>1852-12-15</t>
  </si>
  <si>
    <t>Ecole municipale de physique et de chimie industrielles (Municipal School of Industrial Physics and Chemistry)</t>
  </si>
  <si>
    <t>in recognition of his contribution to the treatment of diseases especially lupus vulgaris with concentrated light radiation whereby he has opened a new avenue for medical science</t>
  </si>
  <si>
    <t>Niels Ryberg Finsen</t>
  </si>
  <si>
    <t>1860-12-15</t>
  </si>
  <si>
    <t>Faroe Islands (Denmark)</t>
  </si>
  <si>
    <t>Thorshavn</t>
  </si>
  <si>
    <t>in recognition of the extraordinary services he has rendered to the advancement of chemistry by his electrolytic theory of dissociation</t>
  </si>
  <si>
    <t>Svante Arrhenius</t>
  </si>
  <si>
    <t>1859-02-19</t>
  </si>
  <si>
    <t>Vik</t>
  </si>
  <si>
    <t>Finsen Medical Light Institute</t>
  </si>
  <si>
    <t>for his work on malaria by which he has shown how it enters the organism and thereby has laid the foundation for successful research on this disease and methods of combating it</t>
  </si>
  <si>
    <t>Ronald Ross</t>
  </si>
  <si>
    <t>1857-05-13</t>
  </si>
  <si>
    <t>Almora</t>
  </si>
  <si>
    <t>in recognition of the extraordinary services he has rendered by his work on sugar and purine syntheses</t>
  </si>
  <si>
    <t>Emil Fischer</t>
  </si>
  <si>
    <t>1852-10-09</t>
  </si>
  <si>
    <t>Euskirchen</t>
  </si>
  <si>
    <t>in recognition of the extraordinary service they rendered by their researches into the influence of magnetism upon radiation phenomena</t>
  </si>
  <si>
    <t>Pieter Zeeman</t>
  </si>
  <si>
    <t>1865-05-25</t>
  </si>
  <si>
    <t>Zonnemaire</t>
  </si>
  <si>
    <t>Hendrik A. Lorentz</t>
  </si>
  <si>
    <t>1853-07-18</t>
  </si>
  <si>
    <t>Arnhem</t>
  </si>
  <si>
    <t>Row Labels</t>
  </si>
  <si>
    <t>Grand Total</t>
  </si>
  <si>
    <t>Sum of prizeShare</t>
  </si>
  <si>
    <t>Count of prizeShare</t>
  </si>
  <si>
    <t>Count of laureateID</t>
  </si>
  <si>
    <t>1912-1921</t>
  </si>
  <si>
    <t>Organization Country</t>
  </si>
  <si>
    <t>Prize Share</t>
  </si>
  <si>
    <t xml:space="preserve">for their discoveries concerning nucleoside base modifications that enabled the development of effective mRNA vaccines against COVID-19                                                                                                                                                                                                                       </t>
  </si>
  <si>
    <t>Total Prize Share</t>
  </si>
  <si>
    <t>Total Count Of Laureate ID</t>
  </si>
  <si>
    <t>1902-1911</t>
  </si>
  <si>
    <t>1922-1931</t>
  </si>
  <si>
    <t>1932-1941</t>
  </si>
  <si>
    <t>1942-1951</t>
  </si>
  <si>
    <t>1952-1961</t>
  </si>
  <si>
    <t>1962-1971</t>
  </si>
  <si>
    <t>1972-1981</t>
  </si>
  <si>
    <t>1982-1991</t>
  </si>
  <si>
    <t>1992-2001</t>
  </si>
  <si>
    <t>2002-2011</t>
  </si>
  <si>
    <t>2012-2021</t>
  </si>
  <si>
    <t>2022-2031</t>
  </si>
  <si>
    <t>Count of motivation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</si>
</sst>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1" tint="4.9989318521683403E-2"/>
        <bgColor indexed="64"/>
      </patternFill>
    </fill>
    <fill>
      <patternFill patternType="solid">
        <fgColor theme="1" tint="0.249977111117893"/>
        <bgColor indexed="64"/>
      </patternFill>
    </fill>
  </fills>
  <borders count="5">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tint="0.39997558519241921"/>
      </bottom>
      <diagonal/>
    </border>
  </borders>
  <cellStyleXfs count="1">
    <xf numFmtId="0" fontId="0" fillId="0" borderId="0"/>
  </cellStyleXfs>
  <cellXfs count="15">
    <xf numFmtId="0" fontId="0" fillId="0" borderId="0" xfId="0"/>
    <xf numFmtId="14" fontId="0" fillId="0" borderId="0" xfId="0" applyNumberFormat="1" applyAlignment="1">
      <alignment horizontal="left"/>
    </xf>
    <xf numFmtId="0" fontId="0" fillId="0" borderId="0" xfId="0" applyAlignment="1">
      <alignment horizontal="left"/>
    </xf>
    <xf numFmtId="0" fontId="0" fillId="0" borderId="0" xfId="0" pivotButton="1"/>
    <xf numFmtId="0" fontId="0" fillId="2" borderId="1" xfId="0" applyFill="1" applyBorder="1"/>
    <xf numFmtId="0" fontId="0" fillId="2" borderId="2" xfId="0" applyFill="1" applyBorder="1"/>
    <xf numFmtId="0" fontId="0" fillId="2" borderId="3" xfId="0" applyFill="1" applyBorder="1"/>
    <xf numFmtId="0" fontId="0" fillId="2" borderId="2" xfId="0" applyFill="1" applyBorder="1" applyAlignment="1">
      <alignment horizontal="left"/>
    </xf>
    <xf numFmtId="0" fontId="1" fillId="2" borderId="4" xfId="0" applyFont="1" applyFill="1" applyBorder="1"/>
    <xf numFmtId="0" fontId="0" fillId="0" borderId="0" xfId="0" applyAlignment="1">
      <alignment horizontal="center"/>
    </xf>
    <xf numFmtId="0" fontId="0" fillId="3" borderId="0" xfId="0" applyFill="1"/>
    <xf numFmtId="0" fontId="0" fillId="4" borderId="0" xfId="0" applyFill="1"/>
    <xf numFmtId="0" fontId="0" fillId="3" borderId="0" xfId="0" applyFill="1" applyAlignment="1">
      <alignment horizontal="left" indent="1"/>
    </xf>
    <xf numFmtId="0" fontId="0" fillId="3" borderId="0" xfId="0" applyFill="1" applyAlignment="1">
      <alignment horizontal="left" indent="2"/>
    </xf>
    <xf numFmtId="0" fontId="0" fillId="0" borderId="0" xfId="0" applyNumberFormat="1"/>
  </cellXfs>
  <cellStyles count="1">
    <cellStyle name="Normal" xfId="0" builtinId="0"/>
  </cellStyles>
  <dxfs count="2">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colors>
    <mruColors>
      <color rgb="FFFF0066"/>
      <color rgb="FFFF66FF"/>
      <color rgb="FFC482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 excel project.xlsx]Study!PivotTable4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Study!$A$11</c:f>
              <c:strCache>
                <c:ptCount val="1"/>
                <c:pt idx="0">
                  <c:v>Total</c:v>
                </c:pt>
              </c:strCache>
            </c:strRef>
          </c:tx>
          <c:spPr>
            <a:solidFill>
              <a:schemeClr val="accent1"/>
            </a:solidFill>
            <a:ln>
              <a:noFill/>
            </a:ln>
            <a:effectLst/>
          </c:spPr>
          <c:invertIfNegative val="0"/>
          <c:cat>
            <c:strRef>
              <c:f>Study!$A$12</c:f>
              <c:strCache>
                <c:ptCount val="1"/>
                <c:pt idx="0">
                  <c:v>Total</c:v>
                </c:pt>
              </c:strCache>
            </c:strRef>
          </c:cat>
          <c:val>
            <c:numRef>
              <c:f>Study!$A$12</c:f>
              <c:numCache>
                <c:formatCode>General</c:formatCode>
                <c:ptCount val="1"/>
                <c:pt idx="0">
                  <c:v>727</c:v>
                </c:pt>
              </c:numCache>
            </c:numRef>
          </c:val>
          <c:extLst>
            <c:ext xmlns:c16="http://schemas.microsoft.com/office/drawing/2014/chart" uri="{C3380CC4-5D6E-409C-BE32-E72D297353CC}">
              <c16:uniqueId val="{00000000-BB3E-4378-A6F6-CFCB9CD8E23A}"/>
            </c:ext>
          </c:extLst>
        </c:ser>
        <c:dLbls>
          <c:showLegendKey val="0"/>
          <c:showVal val="0"/>
          <c:showCatName val="0"/>
          <c:showSerName val="0"/>
          <c:showPercent val="0"/>
          <c:showBubbleSize val="0"/>
        </c:dLbls>
        <c:gapWidth val="219"/>
        <c:overlap val="-27"/>
        <c:axId val="1670315375"/>
        <c:axId val="1670727119"/>
      </c:barChart>
      <c:catAx>
        <c:axId val="167031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727119"/>
        <c:crosses val="autoZero"/>
        <c:auto val="1"/>
        <c:lblAlgn val="ctr"/>
        <c:lblOffset val="100"/>
        <c:noMultiLvlLbl val="0"/>
      </c:catAx>
      <c:valAx>
        <c:axId val="1670727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31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 excel project.xlsx]Study!PivotTable2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Study!$A$8</c:f>
              <c:strCache>
                <c:ptCount val="1"/>
                <c:pt idx="0">
                  <c:v>Total</c:v>
                </c:pt>
              </c:strCache>
            </c:strRef>
          </c:tx>
          <c:spPr>
            <a:solidFill>
              <a:schemeClr val="accent1"/>
            </a:solidFill>
            <a:ln>
              <a:noFill/>
            </a:ln>
            <a:effectLst/>
          </c:spPr>
          <c:invertIfNegative val="0"/>
          <c:cat>
            <c:strRef>
              <c:f>Study!$A$9</c:f>
              <c:strCache>
                <c:ptCount val="1"/>
                <c:pt idx="0">
                  <c:v>Total</c:v>
                </c:pt>
              </c:strCache>
            </c:strRef>
          </c:cat>
          <c:val>
            <c:numRef>
              <c:f>Study!$A$9</c:f>
              <c:numCache>
                <c:formatCode>General</c:formatCode>
                <c:ptCount val="1"/>
                <c:pt idx="0">
                  <c:v>1644</c:v>
                </c:pt>
              </c:numCache>
            </c:numRef>
          </c:val>
          <c:extLst>
            <c:ext xmlns:c16="http://schemas.microsoft.com/office/drawing/2014/chart" uri="{C3380CC4-5D6E-409C-BE32-E72D297353CC}">
              <c16:uniqueId val="{00000000-115B-4756-BE1E-BEBEA76D25EB}"/>
            </c:ext>
          </c:extLst>
        </c:ser>
        <c:dLbls>
          <c:showLegendKey val="0"/>
          <c:showVal val="0"/>
          <c:showCatName val="0"/>
          <c:showSerName val="0"/>
          <c:showPercent val="0"/>
          <c:showBubbleSize val="0"/>
        </c:dLbls>
        <c:gapWidth val="219"/>
        <c:overlap val="-27"/>
        <c:axId val="1670308175"/>
        <c:axId val="1670735551"/>
      </c:barChart>
      <c:catAx>
        <c:axId val="167030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735551"/>
        <c:crosses val="autoZero"/>
        <c:auto val="1"/>
        <c:lblAlgn val="ctr"/>
        <c:lblOffset val="100"/>
        <c:noMultiLvlLbl val="0"/>
      </c:catAx>
      <c:valAx>
        <c:axId val="167073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30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 excel project.xlsx]category Vs Prize share!category Vs Prize share</c:name>
    <c:fmtId val="17"/>
  </c:pivotSource>
  <c:chart>
    <c:title>
      <c:tx>
        <c:rich>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r>
              <a:rPr lang="en-US"/>
              <a:t>Category Vs Prize Share</a:t>
            </a:r>
          </a:p>
        </c:rich>
      </c:tx>
      <c:overlay val="0"/>
      <c:spPr>
        <a:noFill/>
        <a:ln>
          <a:noFill/>
        </a:ln>
        <a:effectLst/>
      </c:spPr>
      <c:txPr>
        <a:bodyPr rot="0" spcFirstLastPara="1" vertOverflow="ellipsis" vert="horz" wrap="square" anchor="ctr" anchorCtr="1"/>
        <a:lstStyle/>
        <a:p>
          <a:pPr>
            <a:defRPr sz="16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'category Vs Prize share'!$B$3</c:f>
              <c:strCache>
                <c:ptCount val="1"/>
                <c:pt idx="0">
                  <c:v>Total</c:v>
                </c:pt>
              </c:strCache>
            </c:strRef>
          </c:tx>
          <c:spPr>
            <a:solidFill>
              <a:schemeClr val="accent2">
                <a:lumMod val="75000"/>
              </a:schemeClr>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Vs Prize share'!$A$4:$A$9</c:f>
              <c:strCache>
                <c:ptCount val="5"/>
                <c:pt idx="0">
                  <c:v>chemistry</c:v>
                </c:pt>
                <c:pt idx="1">
                  <c:v>economics</c:v>
                </c:pt>
                <c:pt idx="2">
                  <c:v>medicine</c:v>
                </c:pt>
                <c:pt idx="3">
                  <c:v>peace</c:v>
                </c:pt>
                <c:pt idx="4">
                  <c:v>physics</c:v>
                </c:pt>
              </c:strCache>
            </c:strRef>
          </c:cat>
          <c:val>
            <c:numRef>
              <c:f>'category Vs Prize share'!$B$4:$B$9</c:f>
              <c:numCache>
                <c:formatCode>General</c:formatCode>
                <c:ptCount val="5"/>
                <c:pt idx="0">
                  <c:v>401</c:v>
                </c:pt>
                <c:pt idx="1">
                  <c:v>184</c:v>
                </c:pt>
                <c:pt idx="2">
                  <c:v>533</c:v>
                </c:pt>
                <c:pt idx="3">
                  <c:v>6</c:v>
                </c:pt>
                <c:pt idx="4">
                  <c:v>520</c:v>
                </c:pt>
              </c:numCache>
            </c:numRef>
          </c:val>
          <c:extLst>
            <c:ext xmlns:c16="http://schemas.microsoft.com/office/drawing/2014/chart" uri="{C3380CC4-5D6E-409C-BE32-E72D297353CC}">
              <c16:uniqueId val="{00000000-8F87-46CB-87B3-E4C0E4FCE0E0}"/>
            </c:ext>
          </c:extLst>
        </c:ser>
        <c:dLbls>
          <c:showLegendKey val="0"/>
          <c:showVal val="1"/>
          <c:showCatName val="0"/>
          <c:showSerName val="0"/>
          <c:showPercent val="0"/>
          <c:showBubbleSize val="0"/>
        </c:dLbls>
        <c:gapWidth val="150"/>
        <c:shape val="box"/>
        <c:axId val="432048064"/>
        <c:axId val="908307088"/>
        <c:axId val="0"/>
      </c:bar3DChart>
      <c:catAx>
        <c:axId val="432048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08307088"/>
        <c:crosses val="autoZero"/>
        <c:auto val="1"/>
        <c:lblAlgn val="ctr"/>
        <c:lblOffset val="100"/>
        <c:noMultiLvlLbl val="0"/>
      </c:catAx>
      <c:valAx>
        <c:axId val="908307088"/>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3204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b="0"/>
              <a:t>Top</a:t>
            </a:r>
            <a:r>
              <a:rPr lang="en-IN" sz="1000" b="0" baseline="0"/>
              <a:t> 10 Born Country By Prize Share</a:t>
            </a:r>
            <a:endParaRPr lang="en-IN" sz="1000" b="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'Top Born country Vs Prize Share'!$D$4</c:f>
              <c:strCache>
                <c:ptCount val="1"/>
                <c:pt idx="0">
                  <c:v>Austria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Share'!$E$4</c:f>
              <c:numCache>
                <c:formatCode>General</c:formatCode>
                <c:ptCount val="1"/>
                <c:pt idx="0">
                  <c:v>15</c:v>
                </c:pt>
              </c:numCache>
            </c:numRef>
          </c:val>
          <c:extLst>
            <c:ext xmlns:c16="http://schemas.microsoft.com/office/drawing/2014/chart" uri="{C3380CC4-5D6E-409C-BE32-E72D297353CC}">
              <c16:uniqueId val="{00000000-FDB8-48AD-8592-D5FB71C1181F}"/>
            </c:ext>
          </c:extLst>
        </c:ser>
        <c:ser>
          <c:idx val="1"/>
          <c:order val="1"/>
          <c:tx>
            <c:strRef>
              <c:f>'Top Born country Vs Prize Share'!$D$5</c:f>
              <c:strCache>
                <c:ptCount val="1"/>
                <c:pt idx="0">
                  <c:v>Canada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Share'!$E$5</c:f>
              <c:numCache>
                <c:formatCode>General</c:formatCode>
                <c:ptCount val="1"/>
                <c:pt idx="0">
                  <c:v>18</c:v>
                </c:pt>
              </c:numCache>
            </c:numRef>
          </c:val>
          <c:extLst>
            <c:ext xmlns:c16="http://schemas.microsoft.com/office/drawing/2014/chart" uri="{C3380CC4-5D6E-409C-BE32-E72D297353CC}">
              <c16:uniqueId val="{00000001-FDB8-48AD-8592-D5FB71C1181F}"/>
            </c:ext>
          </c:extLst>
        </c:ser>
        <c:ser>
          <c:idx val="2"/>
          <c:order val="2"/>
          <c:tx>
            <c:strRef>
              <c:f>'Top Born country Vs Prize Share'!$D$6</c:f>
              <c:strCache>
                <c:ptCount val="1"/>
                <c:pt idx="0">
                  <c:v>France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Share'!$E$6</c:f>
              <c:numCache>
                <c:formatCode>General</c:formatCode>
                <c:ptCount val="1"/>
                <c:pt idx="0">
                  <c:v>40</c:v>
                </c:pt>
              </c:numCache>
            </c:numRef>
          </c:val>
          <c:extLst>
            <c:ext xmlns:c16="http://schemas.microsoft.com/office/drawing/2014/chart" uri="{C3380CC4-5D6E-409C-BE32-E72D297353CC}">
              <c16:uniqueId val="{00000002-FDB8-48AD-8592-D5FB71C1181F}"/>
            </c:ext>
          </c:extLst>
        </c:ser>
        <c:ser>
          <c:idx val="3"/>
          <c:order val="3"/>
          <c:tx>
            <c:strRef>
              <c:f>'Top Born country Vs Prize Share'!$D$7</c:f>
              <c:strCache>
                <c:ptCount val="1"/>
                <c:pt idx="0">
                  <c:v>Germany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Share'!$E$7</c:f>
              <c:numCache>
                <c:formatCode>General</c:formatCode>
                <c:ptCount val="1"/>
                <c:pt idx="0">
                  <c:v>70</c:v>
                </c:pt>
              </c:numCache>
            </c:numRef>
          </c:val>
          <c:extLst>
            <c:ext xmlns:c16="http://schemas.microsoft.com/office/drawing/2014/chart" uri="{C3380CC4-5D6E-409C-BE32-E72D297353CC}">
              <c16:uniqueId val="{00000003-FDB8-48AD-8592-D5FB71C1181F}"/>
            </c:ext>
          </c:extLst>
        </c:ser>
        <c:ser>
          <c:idx val="4"/>
          <c:order val="4"/>
          <c:tx>
            <c:strRef>
              <c:f>'Top Born country Vs Prize Share'!$D$8</c:f>
              <c:strCache>
                <c:ptCount val="1"/>
                <c:pt idx="0">
                  <c:v>Japan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Share'!$E$8</c:f>
              <c:numCache>
                <c:formatCode>General</c:formatCode>
                <c:ptCount val="1"/>
                <c:pt idx="0">
                  <c:v>24</c:v>
                </c:pt>
              </c:numCache>
            </c:numRef>
          </c:val>
          <c:extLst>
            <c:ext xmlns:c16="http://schemas.microsoft.com/office/drawing/2014/chart" uri="{C3380CC4-5D6E-409C-BE32-E72D297353CC}">
              <c16:uniqueId val="{00000004-FDB8-48AD-8592-D5FB71C1181F}"/>
            </c:ext>
          </c:extLst>
        </c:ser>
        <c:ser>
          <c:idx val="5"/>
          <c:order val="5"/>
          <c:tx>
            <c:strRef>
              <c:f>'Top Born country Vs Prize Share'!$D$9</c:f>
              <c:strCache>
                <c:ptCount val="1"/>
                <c:pt idx="0">
                  <c:v>Poland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Share'!$E$9</c:f>
              <c:numCache>
                <c:formatCode>General</c:formatCode>
                <c:ptCount val="1"/>
                <c:pt idx="0">
                  <c:v>18</c:v>
                </c:pt>
              </c:numCache>
            </c:numRef>
          </c:val>
          <c:extLst>
            <c:ext xmlns:c16="http://schemas.microsoft.com/office/drawing/2014/chart" uri="{C3380CC4-5D6E-409C-BE32-E72D297353CC}">
              <c16:uniqueId val="{00000005-FDB8-48AD-8592-D5FB71C1181F}"/>
            </c:ext>
          </c:extLst>
        </c:ser>
        <c:ser>
          <c:idx val="6"/>
          <c:order val="6"/>
          <c:tx>
            <c:strRef>
              <c:f>'Top Born country Vs Prize Share'!$D$10</c:f>
              <c:strCache>
                <c:ptCount val="1"/>
                <c:pt idx="0">
                  <c:v>Russia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Share'!$E$10</c:f>
              <c:numCache>
                <c:formatCode>General</c:formatCode>
                <c:ptCount val="1"/>
                <c:pt idx="0">
                  <c:v>19</c:v>
                </c:pt>
              </c:numCache>
            </c:numRef>
          </c:val>
          <c:extLst>
            <c:ext xmlns:c16="http://schemas.microsoft.com/office/drawing/2014/chart" uri="{C3380CC4-5D6E-409C-BE32-E72D297353CC}">
              <c16:uniqueId val="{00000006-FDB8-48AD-8592-D5FB71C1181F}"/>
            </c:ext>
          </c:extLst>
        </c:ser>
        <c:ser>
          <c:idx val="7"/>
          <c:order val="7"/>
          <c:tx>
            <c:strRef>
              <c:f>'Top Born country Vs Prize Share'!$D$11</c:f>
              <c:strCache>
                <c:ptCount val="1"/>
                <c:pt idx="0">
                  <c:v>Sweden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Share'!$E$11</c:f>
              <c:numCache>
                <c:formatCode>General</c:formatCode>
                <c:ptCount val="1"/>
                <c:pt idx="0">
                  <c:v>17</c:v>
                </c:pt>
              </c:numCache>
            </c:numRef>
          </c:val>
          <c:extLst>
            <c:ext xmlns:c16="http://schemas.microsoft.com/office/drawing/2014/chart" uri="{C3380CC4-5D6E-409C-BE32-E72D297353CC}">
              <c16:uniqueId val="{00000007-FDB8-48AD-8592-D5FB71C1181F}"/>
            </c:ext>
          </c:extLst>
        </c:ser>
        <c:ser>
          <c:idx val="8"/>
          <c:order val="8"/>
          <c:tx>
            <c:strRef>
              <c:f>'Top Born country Vs Prize Share'!$D$12</c:f>
              <c:strCache>
                <c:ptCount val="1"/>
                <c:pt idx="0">
                  <c:v>Switzerland</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Share'!$E$12</c:f>
              <c:numCache>
                <c:formatCode>General</c:formatCode>
                <c:ptCount val="1"/>
                <c:pt idx="0">
                  <c:v>15</c:v>
                </c:pt>
              </c:numCache>
            </c:numRef>
          </c:val>
          <c:extLst>
            <c:ext xmlns:c16="http://schemas.microsoft.com/office/drawing/2014/chart" uri="{C3380CC4-5D6E-409C-BE32-E72D297353CC}">
              <c16:uniqueId val="{00000008-FDB8-48AD-8592-D5FB71C1181F}"/>
            </c:ext>
          </c:extLst>
        </c:ser>
        <c:ser>
          <c:idx val="9"/>
          <c:order val="9"/>
          <c:tx>
            <c:strRef>
              <c:f>'Top Born country Vs Prize Share'!$D$13</c:f>
              <c:strCache>
                <c:ptCount val="1"/>
                <c:pt idx="0">
                  <c:v>the Netherlands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Share'!$E$13</c:f>
              <c:numCache>
                <c:formatCode>General</c:formatCode>
                <c:ptCount val="1"/>
                <c:pt idx="0">
                  <c:v>15</c:v>
                </c:pt>
              </c:numCache>
            </c:numRef>
          </c:val>
          <c:extLst>
            <c:ext xmlns:c16="http://schemas.microsoft.com/office/drawing/2014/chart" uri="{C3380CC4-5D6E-409C-BE32-E72D297353CC}">
              <c16:uniqueId val="{00000009-FDB8-48AD-8592-D5FB71C1181F}"/>
            </c:ext>
          </c:extLst>
        </c:ser>
        <c:ser>
          <c:idx val="10"/>
          <c:order val="10"/>
          <c:tx>
            <c:strRef>
              <c:f>'Top Born country Vs Prize Share'!$D$14</c:f>
              <c:strCache>
                <c:ptCount val="1"/>
                <c:pt idx="0">
                  <c:v>United Kingdom</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Share'!$E$14</c:f>
              <c:numCache>
                <c:formatCode>General</c:formatCode>
                <c:ptCount val="1"/>
                <c:pt idx="0">
                  <c:v>77</c:v>
                </c:pt>
              </c:numCache>
            </c:numRef>
          </c:val>
          <c:extLst>
            <c:ext xmlns:c16="http://schemas.microsoft.com/office/drawing/2014/chart" uri="{C3380CC4-5D6E-409C-BE32-E72D297353CC}">
              <c16:uniqueId val="{0000000A-FDB8-48AD-8592-D5FB71C1181F}"/>
            </c:ext>
          </c:extLst>
        </c:ser>
        <c:ser>
          <c:idx val="11"/>
          <c:order val="11"/>
          <c:tx>
            <c:strRef>
              <c:f>'Top Born country Vs Prize Share'!$D$15</c:f>
              <c:strCache>
                <c:ptCount val="1"/>
                <c:pt idx="0">
                  <c:v>USA</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Share'!$E$15</c:f>
              <c:numCache>
                <c:formatCode>General</c:formatCode>
                <c:ptCount val="1"/>
                <c:pt idx="0">
                  <c:v>262</c:v>
                </c:pt>
              </c:numCache>
            </c:numRef>
          </c:val>
          <c:extLst>
            <c:ext xmlns:c16="http://schemas.microsoft.com/office/drawing/2014/chart" uri="{C3380CC4-5D6E-409C-BE32-E72D297353CC}">
              <c16:uniqueId val="{0000000B-FDB8-48AD-8592-D5FB71C1181F}"/>
            </c:ext>
          </c:extLst>
        </c:ser>
        <c:dLbls>
          <c:showLegendKey val="0"/>
          <c:showVal val="1"/>
          <c:showCatName val="0"/>
          <c:showSerName val="0"/>
          <c:showPercent val="0"/>
          <c:showBubbleSize val="0"/>
        </c:dLbls>
        <c:gapWidth val="115"/>
        <c:overlap val="-20"/>
        <c:axId val="740528704"/>
        <c:axId val="396282144"/>
      </c:barChart>
      <c:catAx>
        <c:axId val="74052870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6282144"/>
        <c:crosses val="autoZero"/>
        <c:auto val="1"/>
        <c:lblAlgn val="ctr"/>
        <c:lblOffset val="100"/>
        <c:noMultiLvlLbl val="0"/>
      </c:catAx>
      <c:valAx>
        <c:axId val="3962821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52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kumimoji="0" lang="en-US" sz="1400" b="0" i="0" u="none" strike="noStrike" kern="0" cap="none" spc="0" normalizeH="0" baseline="0" noProof="0">
                <a:ln>
                  <a:noFill/>
                </a:ln>
                <a:solidFill>
                  <a:sysClr val="windowText" lastClr="000000">
                    <a:lumMod val="65000"/>
                    <a:lumOff val="35000"/>
                  </a:sysClr>
                </a:solidFill>
                <a:effectLst/>
                <a:uLnTx/>
                <a:uFillTx/>
                <a:latin typeface="Calibri" panose="020F0502020204030204"/>
              </a:rPr>
              <a:t>Prize Share By 10 Years</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'prize Share By Years'!$O$2</c:f>
              <c:strCache>
                <c:ptCount val="1"/>
                <c:pt idx="0">
                  <c:v>year</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'prize Share By Years'!$O$3:$O$15</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0-F246-4D13-8539-B9D5258EE6C0}"/>
            </c:ext>
          </c:extLst>
        </c:ser>
        <c:ser>
          <c:idx val="1"/>
          <c:order val="1"/>
          <c:tx>
            <c:strRef>
              <c:f>'prize Share By Years'!$P$2</c:f>
              <c:strCache>
                <c:ptCount val="1"/>
                <c:pt idx="0">
                  <c:v>Prize Share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lt1"/>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'prize Share By Years'!$P$3:$P$15</c:f>
              <c:numCache>
                <c:formatCode>General</c:formatCode>
                <c:ptCount val="13"/>
                <c:pt idx="0">
                  <c:v>36</c:v>
                </c:pt>
                <c:pt idx="1">
                  <c:v>23</c:v>
                </c:pt>
                <c:pt idx="2">
                  <c:v>35</c:v>
                </c:pt>
                <c:pt idx="3">
                  <c:v>32</c:v>
                </c:pt>
                <c:pt idx="4">
                  <c:v>42</c:v>
                </c:pt>
                <c:pt idx="5">
                  <c:v>51</c:v>
                </c:pt>
                <c:pt idx="6">
                  <c:v>63</c:v>
                </c:pt>
                <c:pt idx="7">
                  <c:v>85</c:v>
                </c:pt>
                <c:pt idx="8">
                  <c:v>72</c:v>
                </c:pt>
                <c:pt idx="9">
                  <c:v>83</c:v>
                </c:pt>
                <c:pt idx="10">
                  <c:v>93</c:v>
                </c:pt>
                <c:pt idx="11">
                  <c:v>94</c:v>
                </c:pt>
                <c:pt idx="12">
                  <c:v>18</c:v>
                </c:pt>
              </c:numCache>
            </c:numRef>
          </c:val>
          <c:smooth val="0"/>
          <c:extLst>
            <c:ext xmlns:c16="http://schemas.microsoft.com/office/drawing/2014/chart" uri="{C3380CC4-5D6E-409C-BE32-E72D297353CC}">
              <c16:uniqueId val="{00000002-F246-4D13-8539-B9D5258EE6C0}"/>
            </c:ext>
          </c:extLst>
        </c:ser>
        <c:dLbls>
          <c:showLegendKey val="0"/>
          <c:showVal val="0"/>
          <c:showCatName val="1"/>
          <c:showSerName val="0"/>
          <c:showPercent val="0"/>
          <c:showBubbleSize val="0"/>
        </c:dLbls>
        <c:smooth val="0"/>
        <c:axId val="2032825536"/>
        <c:axId val="554095648"/>
      </c:lineChart>
      <c:catAx>
        <c:axId val="20328255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554095648"/>
        <c:crosses val="autoZero"/>
        <c:auto val="1"/>
        <c:lblAlgn val="ctr"/>
        <c:lblOffset val="100"/>
        <c:noMultiLvlLbl val="0"/>
      </c:catAx>
      <c:valAx>
        <c:axId val="55409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20328255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10 Org Country Based on Prize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'Top 10 Org. country vs prize '!$E$3</c:f>
              <c:strCache>
                <c:ptCount val="1"/>
                <c:pt idx="0">
                  <c:v>Prize Share</c:v>
                </c:pt>
              </c:strCache>
            </c:strRef>
          </c:tx>
          <c:spPr>
            <a:solidFill>
              <a:schemeClr val="accent1">
                <a:alpha val="74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Org. country vs prize '!$D$4:$D$13</c:f>
              <c:strCache>
                <c:ptCount val="10"/>
                <c:pt idx="0">
                  <c:v>Denmark</c:v>
                </c:pt>
                <c:pt idx="1">
                  <c:v>France</c:v>
                </c:pt>
                <c:pt idx="2">
                  <c:v>Germany</c:v>
                </c:pt>
                <c:pt idx="3">
                  <c:v>Japan</c:v>
                </c:pt>
                <c:pt idx="4">
                  <c:v>Russia</c:v>
                </c:pt>
                <c:pt idx="5">
                  <c:v>Sweden</c:v>
                </c:pt>
                <c:pt idx="6">
                  <c:v>Switzerland</c:v>
                </c:pt>
                <c:pt idx="7">
                  <c:v>the Netherlands</c:v>
                </c:pt>
                <c:pt idx="8">
                  <c:v>United Kingdom</c:v>
                </c:pt>
                <c:pt idx="9">
                  <c:v>USA</c:v>
                </c:pt>
              </c:strCache>
            </c:strRef>
          </c:cat>
          <c:val>
            <c:numRef>
              <c:f>'Top 10 Org. country vs prize '!$E$4:$E$13</c:f>
              <c:numCache>
                <c:formatCode>General</c:formatCode>
                <c:ptCount val="10"/>
                <c:pt idx="0">
                  <c:v>9</c:v>
                </c:pt>
                <c:pt idx="1">
                  <c:v>39</c:v>
                </c:pt>
                <c:pt idx="2">
                  <c:v>69</c:v>
                </c:pt>
                <c:pt idx="3">
                  <c:v>17</c:v>
                </c:pt>
                <c:pt idx="4">
                  <c:v>12</c:v>
                </c:pt>
                <c:pt idx="5">
                  <c:v>18</c:v>
                </c:pt>
                <c:pt idx="6">
                  <c:v>24</c:v>
                </c:pt>
                <c:pt idx="7">
                  <c:v>10</c:v>
                </c:pt>
                <c:pt idx="8">
                  <c:v>93</c:v>
                </c:pt>
                <c:pt idx="9">
                  <c:v>383</c:v>
                </c:pt>
              </c:numCache>
            </c:numRef>
          </c:val>
          <c:extLst>
            <c:ext xmlns:c16="http://schemas.microsoft.com/office/drawing/2014/chart" uri="{C3380CC4-5D6E-409C-BE32-E72D297353CC}">
              <c16:uniqueId val="{00000000-9EFC-4FB9-81BD-6E731246F4EA}"/>
            </c:ext>
          </c:extLst>
        </c:ser>
        <c:dLbls>
          <c:showLegendKey val="0"/>
          <c:showVal val="1"/>
          <c:showCatName val="0"/>
          <c:showSerName val="0"/>
          <c:showPercent val="0"/>
          <c:showBubbleSize val="0"/>
        </c:dLbls>
        <c:axId val="1669328303"/>
        <c:axId val="1628710575"/>
      </c:areaChart>
      <c:catAx>
        <c:axId val="166932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628710575"/>
        <c:crosses val="autoZero"/>
        <c:auto val="1"/>
        <c:lblAlgn val="ctr"/>
        <c:lblOffset val="100"/>
        <c:noMultiLvlLbl val="0"/>
      </c:catAx>
      <c:valAx>
        <c:axId val="162871057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6693283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 excel project.xlsx]Gender Vs Sum of PrizeShare!Gender Vs Sum of PrizeShare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Vs Sum Of Prize Share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'Gender Vs Sum of PrizeShare'!$B$3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9E-4EAD-B7F2-92D1F26A3673}"/>
              </c:ext>
            </c:extLst>
          </c:dPt>
          <c:dPt>
            <c:idx val="1"/>
            <c:bubble3D val="0"/>
            <c:explosion val="2"/>
            <c:spPr>
              <a:solidFill>
                <a:schemeClr val="accent2"/>
              </a:solidFill>
              <a:ln w="19050">
                <a:solidFill>
                  <a:schemeClr val="lt1"/>
                </a:solidFill>
              </a:ln>
              <a:effectLst/>
            </c:spPr>
            <c:extLst>
              <c:ext xmlns:c16="http://schemas.microsoft.com/office/drawing/2014/chart" uri="{C3380CC4-5D6E-409C-BE32-E72D297353CC}">
                <c16:uniqueId val="{00000002-E363-4E9C-899D-0944A803C0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Vs Sum of PrizeShare'!$A$4:$A$6</c:f>
              <c:strCache>
                <c:ptCount val="2"/>
                <c:pt idx="0">
                  <c:v>female</c:v>
                </c:pt>
                <c:pt idx="1">
                  <c:v>male</c:v>
                </c:pt>
              </c:strCache>
            </c:strRef>
          </c:cat>
          <c:val>
            <c:numRef>
              <c:f>'Gender Vs Sum of PrizeShare'!$B$4:$B$6</c:f>
              <c:numCache>
                <c:formatCode>General</c:formatCode>
                <c:ptCount val="2"/>
                <c:pt idx="0">
                  <c:v>72</c:v>
                </c:pt>
                <c:pt idx="1">
                  <c:v>1572</c:v>
                </c:pt>
              </c:numCache>
            </c:numRef>
          </c:val>
          <c:extLst>
            <c:ext xmlns:c16="http://schemas.microsoft.com/office/drawing/2014/chart" uri="{C3380CC4-5D6E-409C-BE32-E72D297353CC}">
              <c16:uniqueId val="{00000000-E363-4E9C-899D-0944A803C06F}"/>
            </c:ext>
          </c:extLst>
        </c:ser>
        <c:dLbls>
          <c:showLegendKey val="0"/>
          <c:showVal val="1"/>
          <c:showCatName val="0"/>
          <c:showSerName val="0"/>
          <c:showPercent val="0"/>
          <c:showBubbleSize val="0"/>
          <c:showLeaderLines val="1"/>
        </c:dLbls>
        <c:firstSliceAng val="67"/>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 excel project.xlsx]OrgCountry Vs Lau ID&amp; prize !OrgCountry Vs Lau ID&amp; prize</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'OrgCountry Vs Lau ID&amp; prize '!$B$3</c:f>
              <c:strCache>
                <c:ptCount val="1"/>
                <c:pt idx="0">
                  <c:v>Count of laureateID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'OrgCountry Vs Lau ID&amp; prize '!$A$4:$A$14</c:f>
              <c:strCache>
                <c:ptCount val="10"/>
                <c:pt idx="0">
                  <c:v>Denmark</c:v>
                </c:pt>
                <c:pt idx="1">
                  <c:v>France</c:v>
                </c:pt>
                <c:pt idx="2">
                  <c:v>Germany</c:v>
                </c:pt>
                <c:pt idx="3">
                  <c:v>Japan</c:v>
                </c:pt>
                <c:pt idx="4">
                  <c:v>Russia</c:v>
                </c:pt>
                <c:pt idx="5">
                  <c:v>Sweden</c:v>
                </c:pt>
                <c:pt idx="6">
                  <c:v>Switzerland</c:v>
                </c:pt>
                <c:pt idx="7">
                  <c:v>the Netherlands</c:v>
                </c:pt>
                <c:pt idx="8">
                  <c:v>United Kingdom</c:v>
                </c:pt>
                <c:pt idx="9">
                  <c:v>USA</c:v>
                </c:pt>
              </c:strCache>
            </c:strRef>
          </c:cat>
          <c:val>
            <c:numRef>
              <c:f>'OrgCountry Vs Lau ID&amp; prize '!$B$4:$B$14</c:f>
              <c:numCache>
                <c:formatCode>General</c:formatCode>
                <c:ptCount val="10"/>
                <c:pt idx="0">
                  <c:v>9</c:v>
                </c:pt>
                <c:pt idx="1">
                  <c:v>39</c:v>
                </c:pt>
                <c:pt idx="2">
                  <c:v>69</c:v>
                </c:pt>
                <c:pt idx="3">
                  <c:v>17</c:v>
                </c:pt>
                <c:pt idx="4">
                  <c:v>12</c:v>
                </c:pt>
                <c:pt idx="5">
                  <c:v>18</c:v>
                </c:pt>
                <c:pt idx="6">
                  <c:v>24</c:v>
                </c:pt>
                <c:pt idx="7">
                  <c:v>10</c:v>
                </c:pt>
                <c:pt idx="8">
                  <c:v>93</c:v>
                </c:pt>
                <c:pt idx="9">
                  <c:v>383</c:v>
                </c:pt>
              </c:numCache>
            </c:numRef>
          </c:val>
          <c:extLst>
            <c:ext xmlns:c16="http://schemas.microsoft.com/office/drawing/2014/chart" uri="{C3380CC4-5D6E-409C-BE32-E72D297353CC}">
              <c16:uniqueId val="{00000000-35E5-45C3-8442-677A70B13F47}"/>
            </c:ext>
          </c:extLst>
        </c:ser>
        <c:ser>
          <c:idx val="1"/>
          <c:order val="1"/>
          <c:tx>
            <c:strRef>
              <c:f>'OrgCountry Vs Lau ID&amp; prize '!$C$3</c:f>
              <c:strCache>
                <c:ptCount val="1"/>
                <c:pt idx="0">
                  <c:v>Sum of prizeShare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'OrgCountry Vs Lau ID&amp; prize '!$A$4:$A$14</c:f>
              <c:strCache>
                <c:ptCount val="10"/>
                <c:pt idx="0">
                  <c:v>Denmark</c:v>
                </c:pt>
                <c:pt idx="1">
                  <c:v>France</c:v>
                </c:pt>
                <c:pt idx="2">
                  <c:v>Germany</c:v>
                </c:pt>
                <c:pt idx="3">
                  <c:v>Japan</c:v>
                </c:pt>
                <c:pt idx="4">
                  <c:v>Russia</c:v>
                </c:pt>
                <c:pt idx="5">
                  <c:v>Sweden</c:v>
                </c:pt>
                <c:pt idx="6">
                  <c:v>Switzerland</c:v>
                </c:pt>
                <c:pt idx="7">
                  <c:v>the Netherlands</c:v>
                </c:pt>
                <c:pt idx="8">
                  <c:v>United Kingdom</c:v>
                </c:pt>
                <c:pt idx="9">
                  <c:v>USA</c:v>
                </c:pt>
              </c:strCache>
            </c:strRef>
          </c:cat>
          <c:val>
            <c:numRef>
              <c:f>'OrgCountry Vs Lau ID&amp; prize '!$C$4:$C$14</c:f>
              <c:numCache>
                <c:formatCode>General</c:formatCode>
                <c:ptCount val="10"/>
                <c:pt idx="0">
                  <c:v>17</c:v>
                </c:pt>
                <c:pt idx="1">
                  <c:v>85</c:v>
                </c:pt>
                <c:pt idx="2">
                  <c:v>126</c:v>
                </c:pt>
                <c:pt idx="3">
                  <c:v>51</c:v>
                </c:pt>
                <c:pt idx="4">
                  <c:v>32</c:v>
                </c:pt>
                <c:pt idx="5">
                  <c:v>34</c:v>
                </c:pt>
                <c:pt idx="6">
                  <c:v>58</c:v>
                </c:pt>
                <c:pt idx="7">
                  <c:v>17</c:v>
                </c:pt>
                <c:pt idx="8">
                  <c:v>197</c:v>
                </c:pt>
                <c:pt idx="9">
                  <c:v>921</c:v>
                </c:pt>
              </c:numCache>
            </c:numRef>
          </c:val>
          <c:extLst>
            <c:ext xmlns:c16="http://schemas.microsoft.com/office/drawing/2014/chart" uri="{C3380CC4-5D6E-409C-BE32-E72D297353CC}">
              <c16:uniqueId val="{00000001-35E5-45C3-8442-677A70B13F47}"/>
            </c:ext>
          </c:extLst>
        </c:ser>
        <c:dLbls>
          <c:dLblPos val="outEnd"/>
          <c:showLegendKey val="0"/>
          <c:showVal val="1"/>
          <c:showCatName val="0"/>
          <c:showSerName val="0"/>
          <c:showPercent val="0"/>
          <c:showBubbleSize val="0"/>
        </c:dLbls>
        <c:gapWidth val="150"/>
        <c:axId val="46545983"/>
        <c:axId val="112158383"/>
      </c:barChart>
      <c:catAx>
        <c:axId val="46545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158383"/>
        <c:crosses val="autoZero"/>
        <c:auto val="1"/>
        <c:lblAlgn val="ctr"/>
        <c:lblOffset val="100"/>
        <c:noMultiLvlLbl val="0"/>
      </c:catAx>
      <c:valAx>
        <c:axId val="112158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5459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 excel project.xlsx]category Vs Prize share!category Vs Prize share</c:name>
    <c:fmtId val="28"/>
  </c:pivotSource>
  <c:chart>
    <c:autoTitleDeleted val="1"/>
    <c:pivotFmts>
      <c:pivotFmt>
        <c:idx val="0"/>
        <c:spPr>
          <a:solidFill>
            <a:schemeClr val="accent2">
              <a:lumMod val="75000"/>
            </a:schemeClr>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circle"/>
          <c:size val="6"/>
          <c:spPr>
            <a:solidFill>
              <a:schemeClr val="accent1">
                <a:alpha val="70000"/>
              </a:schemeClr>
            </a:solidFill>
            <a:ln>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tx1">
                <a:lumMod val="95000"/>
                <a:lumOff val="5000"/>
              </a:schemeClr>
            </a:solidFill>
          </a:ln>
          <a:effectLst/>
          <a:scene3d>
            <a:camera prst="orthographicFront"/>
            <a:lightRig rig="threePt" dir="t"/>
          </a:scene3d>
          <a:sp3d prstMaterial="translucentPowder">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solidFill>
              <a:schemeClr val="tx1">
                <a:lumMod val="95000"/>
                <a:lumOff val="5000"/>
              </a:schemeClr>
            </a:solidFill>
          </a:ln>
          <a:effectLst/>
          <a:scene3d>
            <a:camera prst="orthographicFront"/>
            <a:lightRig rig="threePt" dir="t"/>
          </a:scene3d>
          <a:sp3d prstMaterial="translucentPowder">
            <a:contourClr>
              <a:schemeClr val="tx1">
                <a:lumMod val="95000"/>
                <a:lumOff val="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'category Vs Prize share'!$B$3</c:f>
              <c:strCache>
                <c:ptCount val="1"/>
                <c:pt idx="0">
                  <c:v>Total</c:v>
                </c:pt>
              </c:strCache>
            </c:strRef>
          </c:tx>
          <c:spPr>
            <a:solidFill>
              <a:schemeClr val="accent2">
                <a:lumMod val="75000"/>
              </a:schemeClr>
            </a:solidFill>
            <a:ln>
              <a:solidFill>
                <a:schemeClr val="tx1">
                  <a:lumMod val="95000"/>
                  <a:lumOff val="5000"/>
                </a:schemeClr>
              </a:solidFill>
            </a:ln>
            <a:effectLst/>
            <a:scene3d>
              <a:camera prst="orthographicFront"/>
              <a:lightRig rig="threePt" dir="t"/>
            </a:scene3d>
            <a:sp3d prstMaterial="translucentPowder">
              <a:contourClr>
                <a:schemeClr val="tx1">
                  <a:lumMod val="95000"/>
                  <a:lumOff val="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Vs Prize share'!$A$4:$A$9</c:f>
              <c:strCache>
                <c:ptCount val="5"/>
                <c:pt idx="0">
                  <c:v>chemistry</c:v>
                </c:pt>
                <c:pt idx="1">
                  <c:v>economics</c:v>
                </c:pt>
                <c:pt idx="2">
                  <c:v>medicine</c:v>
                </c:pt>
                <c:pt idx="3">
                  <c:v>peace</c:v>
                </c:pt>
                <c:pt idx="4">
                  <c:v>physics</c:v>
                </c:pt>
              </c:strCache>
            </c:strRef>
          </c:cat>
          <c:val>
            <c:numRef>
              <c:f>'category Vs Prize share'!$B$4:$B$9</c:f>
              <c:numCache>
                <c:formatCode>General</c:formatCode>
                <c:ptCount val="5"/>
                <c:pt idx="0">
                  <c:v>401</c:v>
                </c:pt>
                <c:pt idx="1">
                  <c:v>184</c:v>
                </c:pt>
                <c:pt idx="2">
                  <c:v>533</c:v>
                </c:pt>
                <c:pt idx="3">
                  <c:v>6</c:v>
                </c:pt>
                <c:pt idx="4">
                  <c:v>520</c:v>
                </c:pt>
              </c:numCache>
            </c:numRef>
          </c:val>
          <c:extLst>
            <c:ext xmlns:c16="http://schemas.microsoft.com/office/drawing/2014/chart" uri="{C3380CC4-5D6E-409C-BE32-E72D297353CC}">
              <c16:uniqueId val="{00000000-6671-4CC3-91EF-DDA8EBBAD153}"/>
            </c:ext>
          </c:extLst>
        </c:ser>
        <c:dLbls>
          <c:showLegendKey val="0"/>
          <c:showVal val="1"/>
          <c:showCatName val="0"/>
          <c:showSerName val="0"/>
          <c:showPercent val="0"/>
          <c:showBubbleSize val="0"/>
        </c:dLbls>
        <c:gapWidth val="150"/>
        <c:shape val="box"/>
        <c:axId val="432048064"/>
        <c:axId val="908307088"/>
        <c:axId val="0"/>
      </c:bar3DChart>
      <c:catAx>
        <c:axId val="432048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8307088"/>
        <c:crosses val="autoZero"/>
        <c:auto val="1"/>
        <c:lblAlgn val="ctr"/>
        <c:lblOffset val="100"/>
        <c:noMultiLvlLbl val="0"/>
      </c:catAx>
      <c:valAx>
        <c:axId val="908307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204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'Top Born country Vs Prize Share'!$D$4</c:f>
              <c:strCache>
                <c:ptCount val="1"/>
                <c:pt idx="0">
                  <c:v>Austria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Share'!$E$4</c:f>
              <c:numCache>
                <c:formatCode>General</c:formatCode>
                <c:ptCount val="1"/>
                <c:pt idx="0">
                  <c:v>15</c:v>
                </c:pt>
              </c:numCache>
            </c:numRef>
          </c:val>
          <c:extLst>
            <c:ext xmlns:c16="http://schemas.microsoft.com/office/drawing/2014/chart" uri="{C3380CC4-5D6E-409C-BE32-E72D297353CC}">
              <c16:uniqueId val="{00000000-7052-4278-932C-4164E2FE7D81}"/>
            </c:ext>
          </c:extLst>
        </c:ser>
        <c:ser>
          <c:idx val="1"/>
          <c:order val="1"/>
          <c:tx>
            <c:strRef>
              <c:f>'Top Born country Vs Prize Share'!$D$5</c:f>
              <c:strCache>
                <c:ptCount val="1"/>
                <c:pt idx="0">
                  <c:v>Canada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Share'!$E$5</c:f>
              <c:numCache>
                <c:formatCode>General</c:formatCode>
                <c:ptCount val="1"/>
                <c:pt idx="0">
                  <c:v>18</c:v>
                </c:pt>
              </c:numCache>
            </c:numRef>
          </c:val>
          <c:extLst>
            <c:ext xmlns:c16="http://schemas.microsoft.com/office/drawing/2014/chart" uri="{C3380CC4-5D6E-409C-BE32-E72D297353CC}">
              <c16:uniqueId val="{00000001-7052-4278-932C-4164E2FE7D81}"/>
            </c:ext>
          </c:extLst>
        </c:ser>
        <c:ser>
          <c:idx val="2"/>
          <c:order val="2"/>
          <c:tx>
            <c:strRef>
              <c:f>'Top Born country Vs Prize Share'!$D$6</c:f>
              <c:strCache>
                <c:ptCount val="1"/>
                <c:pt idx="0">
                  <c:v>France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Share'!$E$6</c:f>
              <c:numCache>
                <c:formatCode>General</c:formatCode>
                <c:ptCount val="1"/>
                <c:pt idx="0">
                  <c:v>40</c:v>
                </c:pt>
              </c:numCache>
            </c:numRef>
          </c:val>
          <c:extLst>
            <c:ext xmlns:c16="http://schemas.microsoft.com/office/drawing/2014/chart" uri="{C3380CC4-5D6E-409C-BE32-E72D297353CC}">
              <c16:uniqueId val="{00000002-7052-4278-932C-4164E2FE7D81}"/>
            </c:ext>
          </c:extLst>
        </c:ser>
        <c:ser>
          <c:idx val="3"/>
          <c:order val="3"/>
          <c:tx>
            <c:strRef>
              <c:f>'Top Born country Vs Prize Share'!$D$7</c:f>
              <c:strCache>
                <c:ptCount val="1"/>
                <c:pt idx="0">
                  <c:v>Germany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Share'!$E$7</c:f>
              <c:numCache>
                <c:formatCode>General</c:formatCode>
                <c:ptCount val="1"/>
                <c:pt idx="0">
                  <c:v>70</c:v>
                </c:pt>
              </c:numCache>
            </c:numRef>
          </c:val>
          <c:extLst>
            <c:ext xmlns:c16="http://schemas.microsoft.com/office/drawing/2014/chart" uri="{C3380CC4-5D6E-409C-BE32-E72D297353CC}">
              <c16:uniqueId val="{00000003-7052-4278-932C-4164E2FE7D81}"/>
            </c:ext>
          </c:extLst>
        </c:ser>
        <c:ser>
          <c:idx val="4"/>
          <c:order val="4"/>
          <c:tx>
            <c:strRef>
              <c:f>'Top Born country Vs Prize Share'!$D$8</c:f>
              <c:strCache>
                <c:ptCount val="1"/>
                <c:pt idx="0">
                  <c:v>Japan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Share'!$E$8</c:f>
              <c:numCache>
                <c:formatCode>General</c:formatCode>
                <c:ptCount val="1"/>
                <c:pt idx="0">
                  <c:v>24</c:v>
                </c:pt>
              </c:numCache>
            </c:numRef>
          </c:val>
          <c:extLst>
            <c:ext xmlns:c16="http://schemas.microsoft.com/office/drawing/2014/chart" uri="{C3380CC4-5D6E-409C-BE32-E72D297353CC}">
              <c16:uniqueId val="{00000004-7052-4278-932C-4164E2FE7D81}"/>
            </c:ext>
          </c:extLst>
        </c:ser>
        <c:ser>
          <c:idx val="5"/>
          <c:order val="5"/>
          <c:tx>
            <c:strRef>
              <c:f>'Top Born country Vs Prize Share'!$D$9</c:f>
              <c:strCache>
                <c:ptCount val="1"/>
                <c:pt idx="0">
                  <c:v>Poland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Share'!$E$9</c:f>
              <c:numCache>
                <c:formatCode>General</c:formatCode>
                <c:ptCount val="1"/>
                <c:pt idx="0">
                  <c:v>18</c:v>
                </c:pt>
              </c:numCache>
            </c:numRef>
          </c:val>
          <c:extLst>
            <c:ext xmlns:c16="http://schemas.microsoft.com/office/drawing/2014/chart" uri="{C3380CC4-5D6E-409C-BE32-E72D297353CC}">
              <c16:uniqueId val="{00000005-7052-4278-932C-4164E2FE7D81}"/>
            </c:ext>
          </c:extLst>
        </c:ser>
        <c:ser>
          <c:idx val="6"/>
          <c:order val="6"/>
          <c:tx>
            <c:strRef>
              <c:f>'Top Born country Vs Prize Share'!$D$10</c:f>
              <c:strCache>
                <c:ptCount val="1"/>
                <c:pt idx="0">
                  <c:v>Russia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Share'!$E$10</c:f>
              <c:numCache>
                <c:formatCode>General</c:formatCode>
                <c:ptCount val="1"/>
                <c:pt idx="0">
                  <c:v>19</c:v>
                </c:pt>
              </c:numCache>
            </c:numRef>
          </c:val>
          <c:extLst>
            <c:ext xmlns:c16="http://schemas.microsoft.com/office/drawing/2014/chart" uri="{C3380CC4-5D6E-409C-BE32-E72D297353CC}">
              <c16:uniqueId val="{00000006-7052-4278-932C-4164E2FE7D81}"/>
            </c:ext>
          </c:extLst>
        </c:ser>
        <c:ser>
          <c:idx val="7"/>
          <c:order val="7"/>
          <c:tx>
            <c:strRef>
              <c:f>'Top Born country Vs Prize Share'!$D$11</c:f>
              <c:strCache>
                <c:ptCount val="1"/>
                <c:pt idx="0">
                  <c:v>Sweden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Share'!$E$11</c:f>
              <c:numCache>
                <c:formatCode>General</c:formatCode>
                <c:ptCount val="1"/>
                <c:pt idx="0">
                  <c:v>17</c:v>
                </c:pt>
              </c:numCache>
            </c:numRef>
          </c:val>
          <c:extLst>
            <c:ext xmlns:c16="http://schemas.microsoft.com/office/drawing/2014/chart" uri="{C3380CC4-5D6E-409C-BE32-E72D297353CC}">
              <c16:uniqueId val="{00000007-7052-4278-932C-4164E2FE7D81}"/>
            </c:ext>
          </c:extLst>
        </c:ser>
        <c:ser>
          <c:idx val="8"/>
          <c:order val="8"/>
          <c:tx>
            <c:strRef>
              <c:f>'Top Born country Vs Prize Share'!$D$12</c:f>
              <c:strCache>
                <c:ptCount val="1"/>
                <c:pt idx="0">
                  <c:v>Switzerland</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Share'!$E$12</c:f>
              <c:numCache>
                <c:formatCode>General</c:formatCode>
                <c:ptCount val="1"/>
                <c:pt idx="0">
                  <c:v>15</c:v>
                </c:pt>
              </c:numCache>
            </c:numRef>
          </c:val>
          <c:extLst>
            <c:ext xmlns:c16="http://schemas.microsoft.com/office/drawing/2014/chart" uri="{C3380CC4-5D6E-409C-BE32-E72D297353CC}">
              <c16:uniqueId val="{00000008-7052-4278-932C-4164E2FE7D81}"/>
            </c:ext>
          </c:extLst>
        </c:ser>
        <c:ser>
          <c:idx val="9"/>
          <c:order val="9"/>
          <c:tx>
            <c:strRef>
              <c:f>'Top Born country Vs Prize Share'!$D$13</c:f>
              <c:strCache>
                <c:ptCount val="1"/>
                <c:pt idx="0">
                  <c:v>the Netherlands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Share'!$E$13</c:f>
              <c:numCache>
                <c:formatCode>General</c:formatCode>
                <c:ptCount val="1"/>
                <c:pt idx="0">
                  <c:v>15</c:v>
                </c:pt>
              </c:numCache>
            </c:numRef>
          </c:val>
          <c:extLst>
            <c:ext xmlns:c16="http://schemas.microsoft.com/office/drawing/2014/chart" uri="{C3380CC4-5D6E-409C-BE32-E72D297353CC}">
              <c16:uniqueId val="{00000009-7052-4278-932C-4164E2FE7D81}"/>
            </c:ext>
          </c:extLst>
        </c:ser>
        <c:ser>
          <c:idx val="10"/>
          <c:order val="10"/>
          <c:tx>
            <c:strRef>
              <c:f>'Top Born country Vs Prize Share'!$D$14</c:f>
              <c:strCache>
                <c:ptCount val="1"/>
                <c:pt idx="0">
                  <c:v>United Kingdom</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Share'!$E$14</c:f>
              <c:numCache>
                <c:formatCode>General</c:formatCode>
                <c:ptCount val="1"/>
                <c:pt idx="0">
                  <c:v>77</c:v>
                </c:pt>
              </c:numCache>
            </c:numRef>
          </c:val>
          <c:extLst>
            <c:ext xmlns:c16="http://schemas.microsoft.com/office/drawing/2014/chart" uri="{C3380CC4-5D6E-409C-BE32-E72D297353CC}">
              <c16:uniqueId val="{0000000A-7052-4278-932C-4164E2FE7D81}"/>
            </c:ext>
          </c:extLst>
        </c:ser>
        <c:ser>
          <c:idx val="11"/>
          <c:order val="11"/>
          <c:tx>
            <c:strRef>
              <c:f>'Top Born country Vs Prize Share'!$D$15</c:f>
              <c:strCache>
                <c:ptCount val="1"/>
                <c:pt idx="0">
                  <c:v>USA</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Born country Vs Prize Share'!$E$3</c:f>
              <c:strCache>
                <c:ptCount val="1"/>
                <c:pt idx="0">
                  <c:v>Count of prizeShare</c:v>
                </c:pt>
              </c:strCache>
            </c:strRef>
          </c:cat>
          <c:val>
            <c:numRef>
              <c:f>'Top Born country Vs Prize Share'!$E$15</c:f>
              <c:numCache>
                <c:formatCode>General</c:formatCode>
                <c:ptCount val="1"/>
                <c:pt idx="0">
                  <c:v>262</c:v>
                </c:pt>
              </c:numCache>
            </c:numRef>
          </c:val>
          <c:extLst>
            <c:ext xmlns:c16="http://schemas.microsoft.com/office/drawing/2014/chart" uri="{C3380CC4-5D6E-409C-BE32-E72D297353CC}">
              <c16:uniqueId val="{0000000B-7052-4278-932C-4164E2FE7D81}"/>
            </c:ext>
          </c:extLst>
        </c:ser>
        <c:dLbls>
          <c:showLegendKey val="0"/>
          <c:showVal val="1"/>
          <c:showCatName val="0"/>
          <c:showSerName val="0"/>
          <c:showPercent val="0"/>
          <c:showBubbleSize val="0"/>
        </c:dLbls>
        <c:gapWidth val="115"/>
        <c:overlap val="-20"/>
        <c:axId val="740528704"/>
        <c:axId val="396282144"/>
      </c:barChart>
      <c:catAx>
        <c:axId val="74052870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6282144"/>
        <c:crosses val="autoZero"/>
        <c:auto val="1"/>
        <c:lblAlgn val="ctr"/>
        <c:lblOffset val="100"/>
        <c:noMultiLvlLbl val="0"/>
      </c:catAx>
      <c:valAx>
        <c:axId val="3962821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528704"/>
        <c:crosses val="autoZero"/>
        <c:crossBetween val="between"/>
      </c:valAx>
      <c:spPr>
        <a:noFill/>
        <a:ln>
          <a:noFill/>
        </a:ln>
        <a:effectLst/>
      </c:spPr>
    </c:plotArea>
    <c:legend>
      <c:legendPos val="r"/>
      <c:layout>
        <c:manualLayout>
          <c:xMode val="edge"/>
          <c:yMode val="edge"/>
          <c:x val="0.67294501843338961"/>
          <c:y val="0.21504127346677085"/>
          <c:w val="0.29333629177855658"/>
          <c:h val="0.706112880928051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a:solidFill>
        <a:schemeClr val="tx1">
          <a:lumMod val="50000"/>
          <a:lumOff val="50000"/>
        </a:schemeClr>
      </a:solid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hade val="76000"/>
            </a:schemeClr>
          </a:solidFill>
          <a:ln>
            <a:noFill/>
          </a:ln>
          <a:effectLst/>
        </c:spPr>
      </c:pivotFmt>
      <c:pivotFmt>
        <c:idx val="3"/>
        <c:spPr>
          <a:solidFill>
            <a:schemeClr val="accent2">
              <a:tint val="77000"/>
            </a:schemeClr>
          </a:solidFill>
          <a:ln>
            <a:noFill/>
          </a:ln>
          <a:effectLst/>
        </c:spP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hade val="76000"/>
            </a:schemeClr>
          </a:solidFill>
          <a:ln>
            <a:noFill/>
          </a:ln>
          <a:effectLst/>
        </c:spPr>
      </c:pivotFmt>
      <c:pivotFmt>
        <c:idx val="6"/>
        <c:spPr>
          <a:solidFill>
            <a:schemeClr val="tx2">
              <a:lumMod val="75000"/>
            </a:schemeClr>
          </a:solidFill>
          <a:ln>
            <a:solidFill>
              <a:srgbClr val="002060"/>
            </a:solidFill>
          </a:ln>
          <a:effectLst/>
        </c:spPr>
      </c:pivotFmt>
    </c:pivotFmts>
    <c:plotArea>
      <c:layout/>
      <c:doughnutChart>
        <c:varyColors val="1"/>
        <c:ser>
          <c:idx val="0"/>
          <c:order val="0"/>
          <c:tx>
            <c:v>Total</c:v>
          </c:tx>
          <c:dPt>
            <c:idx val="0"/>
            <c:bubble3D val="0"/>
            <c:spPr>
              <a:solidFill>
                <a:schemeClr val="accent2">
                  <a:shade val="76000"/>
                </a:schemeClr>
              </a:solidFill>
              <a:ln>
                <a:noFill/>
              </a:ln>
              <a:effectLst/>
            </c:spPr>
            <c:extLst>
              <c:ext xmlns:c16="http://schemas.microsoft.com/office/drawing/2014/chart" uri="{C3380CC4-5D6E-409C-BE32-E72D297353CC}">
                <c16:uniqueId val="{00000001-3183-482D-A92B-36436B5AE0DD}"/>
              </c:ext>
            </c:extLst>
          </c:dPt>
          <c:dPt>
            <c:idx val="1"/>
            <c:bubble3D val="0"/>
            <c:spPr>
              <a:solidFill>
                <a:schemeClr val="tx2">
                  <a:lumMod val="75000"/>
                </a:schemeClr>
              </a:solidFill>
              <a:ln>
                <a:solidFill>
                  <a:srgbClr val="002060"/>
                </a:solidFill>
              </a:ln>
              <a:effectLst/>
            </c:spPr>
            <c:extLst>
              <c:ext xmlns:c16="http://schemas.microsoft.com/office/drawing/2014/chart" uri="{C3380CC4-5D6E-409C-BE32-E72D297353CC}">
                <c16:uniqueId val="{00000003-3183-482D-A92B-36436B5AE0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female</c:v>
              </c:pt>
              <c:pt idx="1">
                <c:v>male</c:v>
              </c:pt>
            </c:strLit>
          </c:cat>
          <c:val>
            <c:numLit>
              <c:formatCode>General</c:formatCode>
              <c:ptCount val="2"/>
              <c:pt idx="0">
                <c:v>28</c:v>
              </c:pt>
              <c:pt idx="1">
                <c:v>699</c:v>
              </c:pt>
            </c:numLit>
          </c:val>
          <c:extLst>
            <c:ext xmlns:c16="http://schemas.microsoft.com/office/drawing/2014/chart" uri="{C3380CC4-5D6E-409C-BE32-E72D297353CC}">
              <c16:uniqueId val="{00000004-3183-482D-A92B-36436B5AE0DD}"/>
            </c:ext>
          </c:extLst>
        </c:ser>
        <c:dLbls>
          <c:showLegendKey val="0"/>
          <c:showVal val="0"/>
          <c:showCatName val="0"/>
          <c:showSerName val="0"/>
          <c:showPercent val="0"/>
          <c:showBubbleSize val="0"/>
          <c:showLeaderLines val="1"/>
        </c:dLbls>
        <c:firstSliceAng val="64"/>
        <c:holeSize val="57"/>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77415684311137"/>
          <c:y val="0.2997465145754119"/>
          <c:w val="0.73782334289138718"/>
          <c:h val="0.25913695198746545"/>
        </c:manualLayout>
      </c:layout>
      <c:areaChart>
        <c:grouping val="standard"/>
        <c:varyColors val="0"/>
        <c:ser>
          <c:idx val="0"/>
          <c:order val="0"/>
          <c:tx>
            <c:strRef>
              <c:f>'Top 10 Org. country vs prize '!$E$3</c:f>
              <c:strCache>
                <c:ptCount val="1"/>
                <c:pt idx="0">
                  <c:v>Prize Share</c:v>
                </c:pt>
              </c:strCache>
            </c:strRef>
          </c:tx>
          <c:spPr>
            <a:solidFill>
              <a:schemeClr val="accent1">
                <a:alpha val="74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Org. country vs prize '!$D$4:$D$13</c:f>
              <c:strCache>
                <c:ptCount val="10"/>
                <c:pt idx="0">
                  <c:v>Denmark</c:v>
                </c:pt>
                <c:pt idx="1">
                  <c:v>France</c:v>
                </c:pt>
                <c:pt idx="2">
                  <c:v>Germany</c:v>
                </c:pt>
                <c:pt idx="3">
                  <c:v>Japan</c:v>
                </c:pt>
                <c:pt idx="4">
                  <c:v>Russia</c:v>
                </c:pt>
                <c:pt idx="5">
                  <c:v>Sweden</c:v>
                </c:pt>
                <c:pt idx="6">
                  <c:v>Switzerland</c:v>
                </c:pt>
                <c:pt idx="7">
                  <c:v>the Netherlands</c:v>
                </c:pt>
                <c:pt idx="8">
                  <c:v>United Kingdom</c:v>
                </c:pt>
                <c:pt idx="9">
                  <c:v>USA</c:v>
                </c:pt>
              </c:strCache>
            </c:strRef>
          </c:cat>
          <c:val>
            <c:numRef>
              <c:f>'Top 10 Org. country vs prize '!$E$4:$E$13</c:f>
              <c:numCache>
                <c:formatCode>General</c:formatCode>
                <c:ptCount val="10"/>
                <c:pt idx="0">
                  <c:v>9</c:v>
                </c:pt>
                <c:pt idx="1">
                  <c:v>39</c:v>
                </c:pt>
                <c:pt idx="2">
                  <c:v>69</c:v>
                </c:pt>
                <c:pt idx="3">
                  <c:v>17</c:v>
                </c:pt>
                <c:pt idx="4">
                  <c:v>12</c:v>
                </c:pt>
                <c:pt idx="5">
                  <c:v>18</c:v>
                </c:pt>
                <c:pt idx="6">
                  <c:v>24</c:v>
                </c:pt>
                <c:pt idx="7">
                  <c:v>10</c:v>
                </c:pt>
                <c:pt idx="8">
                  <c:v>93</c:v>
                </c:pt>
                <c:pt idx="9">
                  <c:v>383</c:v>
                </c:pt>
              </c:numCache>
            </c:numRef>
          </c:val>
          <c:extLst>
            <c:ext xmlns:c16="http://schemas.microsoft.com/office/drawing/2014/chart" uri="{C3380CC4-5D6E-409C-BE32-E72D297353CC}">
              <c16:uniqueId val="{00000000-2F4A-4D74-88AD-C0B047C96EFD}"/>
            </c:ext>
          </c:extLst>
        </c:ser>
        <c:dLbls>
          <c:showLegendKey val="0"/>
          <c:showVal val="1"/>
          <c:showCatName val="0"/>
          <c:showSerName val="0"/>
          <c:showPercent val="0"/>
          <c:showBubbleSize val="0"/>
        </c:dLbls>
        <c:axId val="1669328303"/>
        <c:axId val="1628710575"/>
      </c:areaChart>
      <c:catAx>
        <c:axId val="166932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bg1"/>
                </a:solidFill>
                <a:latin typeface="+mn-lt"/>
                <a:ea typeface="+mn-ea"/>
                <a:cs typeface="+mn-cs"/>
              </a:defRPr>
            </a:pPr>
            <a:endParaRPr lang="en-US"/>
          </a:p>
        </c:txPr>
        <c:crossAx val="1628710575"/>
        <c:crosses val="autoZero"/>
        <c:auto val="1"/>
        <c:lblAlgn val="ctr"/>
        <c:lblOffset val="100"/>
        <c:noMultiLvlLbl val="0"/>
      </c:catAx>
      <c:valAx>
        <c:axId val="1628710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166932830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[nobel_laureates_data excel project.xlsx]OrgCountry Vs Lau ID&amp; prize !OrgCountry Vs Lau ID&amp; prize</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7185351831021E-2"/>
          <c:y val="0.20676174912098252"/>
          <c:w val="0.86003449568803902"/>
          <c:h val="0.39769672658842176"/>
        </c:manualLayout>
      </c:layout>
      <c:barChart>
        <c:barDir val="col"/>
        <c:grouping val="clustered"/>
        <c:varyColors val="0"/>
        <c:ser>
          <c:idx val="0"/>
          <c:order val="0"/>
          <c:tx>
            <c:strRef>
              <c:f>'OrgCountry Vs Lau ID&amp; prize '!$B$3</c:f>
              <c:strCache>
                <c:ptCount val="1"/>
                <c:pt idx="0">
                  <c:v>Count of laureateID</c:v>
                </c:pt>
              </c:strCache>
            </c:strRef>
          </c:tx>
          <c:spPr>
            <a:solidFill>
              <a:schemeClr val="accent5">
                <a:lumMod val="5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'OrgCountry Vs Lau ID&amp; prize '!$A$4:$A$14</c:f>
              <c:strCache>
                <c:ptCount val="10"/>
                <c:pt idx="0">
                  <c:v>Denmark</c:v>
                </c:pt>
                <c:pt idx="1">
                  <c:v>France</c:v>
                </c:pt>
                <c:pt idx="2">
                  <c:v>Germany</c:v>
                </c:pt>
                <c:pt idx="3">
                  <c:v>Japan</c:v>
                </c:pt>
                <c:pt idx="4">
                  <c:v>Russia</c:v>
                </c:pt>
                <c:pt idx="5">
                  <c:v>Sweden</c:v>
                </c:pt>
                <c:pt idx="6">
                  <c:v>Switzerland</c:v>
                </c:pt>
                <c:pt idx="7">
                  <c:v>the Netherlands</c:v>
                </c:pt>
                <c:pt idx="8">
                  <c:v>United Kingdom</c:v>
                </c:pt>
                <c:pt idx="9">
                  <c:v>USA</c:v>
                </c:pt>
              </c:strCache>
            </c:strRef>
          </c:cat>
          <c:val>
            <c:numRef>
              <c:f>'OrgCountry Vs Lau ID&amp; prize '!$B$4:$B$14</c:f>
              <c:numCache>
                <c:formatCode>General</c:formatCode>
                <c:ptCount val="10"/>
                <c:pt idx="0">
                  <c:v>9</c:v>
                </c:pt>
                <c:pt idx="1">
                  <c:v>39</c:v>
                </c:pt>
                <c:pt idx="2">
                  <c:v>69</c:v>
                </c:pt>
                <c:pt idx="3">
                  <c:v>17</c:v>
                </c:pt>
                <c:pt idx="4">
                  <c:v>12</c:v>
                </c:pt>
                <c:pt idx="5">
                  <c:v>18</c:v>
                </c:pt>
                <c:pt idx="6">
                  <c:v>24</c:v>
                </c:pt>
                <c:pt idx="7">
                  <c:v>10</c:v>
                </c:pt>
                <c:pt idx="8">
                  <c:v>93</c:v>
                </c:pt>
                <c:pt idx="9">
                  <c:v>383</c:v>
                </c:pt>
              </c:numCache>
            </c:numRef>
          </c:val>
          <c:extLst>
            <c:ext xmlns:c16="http://schemas.microsoft.com/office/drawing/2014/chart" uri="{C3380CC4-5D6E-409C-BE32-E72D297353CC}">
              <c16:uniqueId val="{00000000-0E3C-4946-8ADF-633C85FCF5D8}"/>
            </c:ext>
          </c:extLst>
        </c:ser>
        <c:ser>
          <c:idx val="1"/>
          <c:order val="1"/>
          <c:tx>
            <c:strRef>
              <c:f>'OrgCountry Vs Lau ID&amp; prize '!$C$3</c:f>
              <c:strCache>
                <c:ptCount val="1"/>
                <c:pt idx="0">
                  <c:v>Sum of prizeShare</c:v>
                </c:pt>
              </c:strCache>
            </c:strRef>
          </c:tx>
          <c:spPr>
            <a:solidFill>
              <a:schemeClr val="accent2">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'OrgCountry Vs Lau ID&amp; prize '!$A$4:$A$14</c:f>
              <c:strCache>
                <c:ptCount val="10"/>
                <c:pt idx="0">
                  <c:v>Denmark</c:v>
                </c:pt>
                <c:pt idx="1">
                  <c:v>France</c:v>
                </c:pt>
                <c:pt idx="2">
                  <c:v>Germany</c:v>
                </c:pt>
                <c:pt idx="3">
                  <c:v>Japan</c:v>
                </c:pt>
                <c:pt idx="4">
                  <c:v>Russia</c:v>
                </c:pt>
                <c:pt idx="5">
                  <c:v>Sweden</c:v>
                </c:pt>
                <c:pt idx="6">
                  <c:v>Switzerland</c:v>
                </c:pt>
                <c:pt idx="7">
                  <c:v>the Netherlands</c:v>
                </c:pt>
                <c:pt idx="8">
                  <c:v>United Kingdom</c:v>
                </c:pt>
                <c:pt idx="9">
                  <c:v>USA</c:v>
                </c:pt>
              </c:strCache>
            </c:strRef>
          </c:cat>
          <c:val>
            <c:numRef>
              <c:f>'OrgCountry Vs Lau ID&amp; prize '!$C$4:$C$14</c:f>
              <c:numCache>
                <c:formatCode>General</c:formatCode>
                <c:ptCount val="10"/>
                <c:pt idx="0">
                  <c:v>17</c:v>
                </c:pt>
                <c:pt idx="1">
                  <c:v>85</c:v>
                </c:pt>
                <c:pt idx="2">
                  <c:v>126</c:v>
                </c:pt>
                <c:pt idx="3">
                  <c:v>51</c:v>
                </c:pt>
                <c:pt idx="4">
                  <c:v>32</c:v>
                </c:pt>
                <c:pt idx="5">
                  <c:v>34</c:v>
                </c:pt>
                <c:pt idx="6">
                  <c:v>58</c:v>
                </c:pt>
                <c:pt idx="7">
                  <c:v>17</c:v>
                </c:pt>
                <c:pt idx="8">
                  <c:v>197</c:v>
                </c:pt>
                <c:pt idx="9">
                  <c:v>921</c:v>
                </c:pt>
              </c:numCache>
            </c:numRef>
          </c:val>
          <c:extLst>
            <c:ext xmlns:c16="http://schemas.microsoft.com/office/drawing/2014/chart" uri="{C3380CC4-5D6E-409C-BE32-E72D297353CC}">
              <c16:uniqueId val="{00000001-0E3C-4946-8ADF-633C85FCF5D8}"/>
            </c:ext>
          </c:extLst>
        </c:ser>
        <c:dLbls>
          <c:dLblPos val="outEnd"/>
          <c:showLegendKey val="0"/>
          <c:showVal val="1"/>
          <c:showCatName val="0"/>
          <c:showSerName val="0"/>
          <c:showPercent val="0"/>
          <c:showBubbleSize val="0"/>
        </c:dLbls>
        <c:gapWidth val="150"/>
        <c:axId val="46545983"/>
        <c:axId val="112158383"/>
      </c:barChart>
      <c:catAx>
        <c:axId val="46545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158383"/>
        <c:crosses val="autoZero"/>
        <c:auto val="1"/>
        <c:lblAlgn val="ctr"/>
        <c:lblOffset val="100"/>
        <c:noMultiLvlLbl val="0"/>
      </c:catAx>
      <c:valAx>
        <c:axId val="112158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545983"/>
        <c:crosses val="autoZero"/>
        <c:crossBetween val="between"/>
      </c:valAx>
      <c:spPr>
        <a:solidFill>
          <a:schemeClr val="tx1">
            <a:lumMod val="50000"/>
            <a:lumOff val="50000"/>
          </a:schemeClr>
        </a:solid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Entry>
      <c:layout>
        <c:manualLayout>
          <c:xMode val="edge"/>
          <c:yMode val="edge"/>
          <c:x val="0.16717060367454067"/>
          <c:y val="3.7735849056603772E-2"/>
          <c:w val="0.60216647919010124"/>
          <c:h val="0.106132818303372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4FC31B2F-58A5-47FD-98FB-7AEF46490881}">
          <cx:tx>
            <cx:txData>
              <cx:f>_xlchart.v1.1</cx:f>
              <cx:v>Prize Share</cx:v>
            </cx:txData>
          </cx:tx>
          <cx:dataLabels pos="inEnd">
            <cx:visibility seriesName="0" categoryName="0" value="1"/>
            <cx:separator>; </cx:separator>
          </cx:dataLabels>
          <cx:dataId val="0"/>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solidFill>
      <a:schemeClr val="tx1">
        <a:lumMod val="50000"/>
        <a:lumOff val="5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F0267082-FB61-44FF-9CA1-C8A4A6A289B5}" type="doc">
      <dgm:prSet loTypeId="urn:microsoft.com/office/officeart/2005/8/layout/vList5" loCatId="list" qsTypeId="urn:microsoft.com/office/officeart/2005/8/quickstyle/simple1" qsCatId="simple" csTypeId="urn:microsoft.com/office/officeart/2005/8/colors/accent1_2" csCatId="accent1" phldr="1"/>
      <dgm:spPr/>
      <dgm:t>
        <a:bodyPr/>
        <a:lstStyle/>
        <a:p>
          <a:endParaRPr lang="en-IN"/>
        </a:p>
      </dgm:t>
    </dgm:pt>
    <dgm:pt modelId="{08B3CCBC-4FF2-461C-A4D0-43DB3C7870A2}">
      <dgm:prSet phldrT="[Text]" custT="1"/>
      <dgm:spPr>
        <a:solidFill>
          <a:schemeClr val="tx1"/>
        </a:solidFill>
      </dgm:spPr>
      <dgm:t>
        <a:bodyPr/>
        <a:lstStyle/>
        <a:p>
          <a:r>
            <a:rPr lang="en-IN" sz="1050" b="1" i="0" u="none"/>
            <a:t>Abhijit Banerjee    </a:t>
          </a:r>
          <a:endParaRPr lang="en-IN" sz="1050"/>
        </a:p>
      </dgm:t>
    </dgm:pt>
    <dgm:pt modelId="{058AC477-45CA-4B61-9790-7D64570CF1DC}" type="parTrans" cxnId="{6A7EE406-0642-4475-AE9C-1640A5CC8A0B}">
      <dgm:prSet/>
      <dgm:spPr/>
      <dgm:t>
        <a:bodyPr/>
        <a:lstStyle/>
        <a:p>
          <a:endParaRPr lang="en-IN"/>
        </a:p>
      </dgm:t>
    </dgm:pt>
    <dgm:pt modelId="{E3CD9837-533B-4615-A394-B7EC9AF9E71F}" type="sibTrans" cxnId="{6A7EE406-0642-4475-AE9C-1640A5CC8A0B}">
      <dgm:prSet/>
      <dgm:spPr/>
      <dgm:t>
        <a:bodyPr/>
        <a:lstStyle/>
        <a:p>
          <a:endParaRPr lang="en-IN"/>
        </a:p>
      </dgm:t>
    </dgm:pt>
    <dgm:pt modelId="{F6BF7CFE-AEC4-40FB-AB73-E388905D35C5}">
      <dgm:prSet phldrT="[Text]" custT="1"/>
      <dgm:spPr>
        <a:solidFill>
          <a:schemeClr val="accent6">
            <a:lumMod val="50000"/>
            <a:alpha val="90000"/>
          </a:schemeClr>
        </a:solidFill>
      </dgm:spPr>
      <dgm:t>
        <a:bodyPr/>
        <a:lstStyle/>
        <a:p>
          <a:r>
            <a:rPr lang="en-IN" sz="800" b="1" i="0" u="none">
              <a:solidFill>
                <a:schemeClr val="bg1"/>
              </a:solidFill>
            </a:rPr>
            <a:t>   economics</a:t>
          </a:r>
          <a:endParaRPr lang="en-IN" sz="800" b="1">
            <a:solidFill>
              <a:schemeClr val="bg1"/>
            </a:solidFill>
          </a:endParaRPr>
        </a:p>
      </dgm:t>
    </dgm:pt>
    <dgm:pt modelId="{7E29D43B-6877-4919-9671-BB9A7865C8F6}" type="parTrans" cxnId="{21D8D693-0FE4-4E03-8105-62ABF3E8BDBA}">
      <dgm:prSet/>
      <dgm:spPr/>
      <dgm:t>
        <a:bodyPr/>
        <a:lstStyle/>
        <a:p>
          <a:endParaRPr lang="en-IN"/>
        </a:p>
      </dgm:t>
    </dgm:pt>
    <dgm:pt modelId="{9A1B6E4D-72F1-482C-8E8E-C06D430EAB11}" type="sibTrans" cxnId="{21D8D693-0FE4-4E03-8105-62ABF3E8BDBA}">
      <dgm:prSet/>
      <dgm:spPr/>
      <dgm:t>
        <a:bodyPr/>
        <a:lstStyle/>
        <a:p>
          <a:endParaRPr lang="en-IN"/>
        </a:p>
      </dgm:t>
    </dgm:pt>
    <dgm:pt modelId="{7BFCEBBF-1C0B-4687-BE96-1BA7CB17B42B}">
      <dgm:prSet phldrT="[Text]" custT="1"/>
      <dgm:spPr>
        <a:solidFill>
          <a:schemeClr val="accent6">
            <a:lumMod val="50000"/>
            <a:alpha val="90000"/>
          </a:schemeClr>
        </a:solidFill>
      </dgm:spPr>
      <dgm:t>
        <a:bodyPr/>
        <a:lstStyle/>
        <a:p>
          <a:r>
            <a:rPr lang="en-IN" sz="800" b="0" i="0" u="none">
              <a:solidFill>
                <a:schemeClr val="bg1"/>
              </a:solidFill>
            </a:rPr>
            <a:t>for their experimental approach to alleviating global poverty</a:t>
          </a:r>
          <a:endParaRPr lang="en-IN" sz="800">
            <a:solidFill>
              <a:schemeClr val="bg1"/>
            </a:solidFill>
          </a:endParaRPr>
        </a:p>
      </dgm:t>
    </dgm:pt>
    <dgm:pt modelId="{A4790969-0433-403D-90E3-9ACF8A40FBC4}" type="parTrans" cxnId="{B4BCC79B-C679-4925-9000-F4AA0E91BD90}">
      <dgm:prSet/>
      <dgm:spPr/>
      <dgm:t>
        <a:bodyPr/>
        <a:lstStyle/>
        <a:p>
          <a:endParaRPr lang="en-IN"/>
        </a:p>
      </dgm:t>
    </dgm:pt>
    <dgm:pt modelId="{C6D2E3AC-F1CB-47F8-80BA-BA067196398E}" type="sibTrans" cxnId="{B4BCC79B-C679-4925-9000-F4AA0E91BD90}">
      <dgm:prSet/>
      <dgm:spPr/>
      <dgm:t>
        <a:bodyPr/>
        <a:lstStyle/>
        <a:p>
          <a:endParaRPr lang="en-IN"/>
        </a:p>
      </dgm:t>
    </dgm:pt>
    <dgm:pt modelId="{17936FF4-DC07-41E9-B193-77BBD455D024}">
      <dgm:prSet phldrT="[Text]" custT="1"/>
      <dgm:spPr>
        <a:solidFill>
          <a:schemeClr val="tx1"/>
        </a:solidFill>
      </dgm:spPr>
      <dgm:t>
        <a:bodyPr/>
        <a:lstStyle/>
        <a:p>
          <a:r>
            <a:rPr lang="en-IN" sz="1050" b="1" i="0" u="none"/>
            <a:t>Amartya Sen </a:t>
          </a:r>
          <a:endParaRPr lang="en-IN" sz="1050"/>
        </a:p>
      </dgm:t>
    </dgm:pt>
    <dgm:pt modelId="{5EEFD82A-5056-41C8-863D-8CED4C29E6BC}" type="parTrans" cxnId="{71BC5AE3-4BDA-4C08-8A1D-E29FB1773622}">
      <dgm:prSet/>
      <dgm:spPr/>
      <dgm:t>
        <a:bodyPr/>
        <a:lstStyle/>
        <a:p>
          <a:endParaRPr lang="en-IN"/>
        </a:p>
      </dgm:t>
    </dgm:pt>
    <dgm:pt modelId="{5E9E6AC9-4D64-4932-AF65-7AC4490F7E69}" type="sibTrans" cxnId="{71BC5AE3-4BDA-4C08-8A1D-E29FB1773622}">
      <dgm:prSet/>
      <dgm:spPr/>
      <dgm:t>
        <a:bodyPr/>
        <a:lstStyle/>
        <a:p>
          <a:endParaRPr lang="en-IN"/>
        </a:p>
      </dgm:t>
    </dgm:pt>
    <dgm:pt modelId="{9F51E4B9-BA8C-4AA4-A363-CC488C3C5E84}">
      <dgm:prSet phldrT="[Text]" custT="1"/>
      <dgm:spPr>
        <a:solidFill>
          <a:srgbClr val="70AD47">
            <a:lumMod val="50000"/>
            <a:alpha val="90000"/>
          </a:srgbClr>
        </a:solidFill>
        <a:ln w="12700" cap="flat" cmpd="sng" algn="ctr">
          <a:solidFill>
            <a:srgbClr val="5B9BD5">
              <a:alpha val="90000"/>
              <a:tint val="40000"/>
              <a:hueOff val="0"/>
              <a:satOff val="0"/>
              <a:lumOff val="0"/>
              <a:alphaOff val="0"/>
            </a:srgbClr>
          </a:solidFill>
          <a:prstDash val="solid"/>
          <a:miter lim="800000"/>
        </a:ln>
        <a:effectLst/>
      </dgm:spPr>
      <dgm:t>
        <a:bodyPr spcFirstLastPara="0" vert="horz" wrap="square" lIns="247650" tIns="123825" rIns="247650" bIns="123825" numCol="1" spcCol="1270" anchor="ctr" anchorCtr="0"/>
        <a:lstStyle/>
        <a:p>
          <a:pPr marL="57150" lvl="1" indent="-57150" algn="l" defTabSz="355600">
            <a:lnSpc>
              <a:spcPct val="90000"/>
            </a:lnSpc>
            <a:spcBef>
              <a:spcPct val="0"/>
            </a:spcBef>
            <a:spcAft>
              <a:spcPct val="15000"/>
            </a:spcAft>
            <a:buChar char="•"/>
          </a:pPr>
          <a:r>
            <a:rPr lang="en-IN" sz="800" b="1" i="0" u="none" kern="1200">
              <a:solidFill>
                <a:sysClr val="window" lastClr="FFFFFF"/>
              </a:solidFill>
              <a:latin typeface="Calibri" panose="020F0502020204030204"/>
              <a:ea typeface="+mn-ea"/>
              <a:cs typeface="+mn-cs"/>
            </a:rPr>
            <a:t> economics</a:t>
          </a:r>
        </a:p>
      </dgm:t>
    </dgm:pt>
    <dgm:pt modelId="{A87CC9B0-3BD0-4C97-BF1B-3C37F6BE609C}" type="parTrans" cxnId="{105A554B-67E1-4BE0-85C2-C995C03A4ED4}">
      <dgm:prSet/>
      <dgm:spPr/>
      <dgm:t>
        <a:bodyPr/>
        <a:lstStyle/>
        <a:p>
          <a:endParaRPr lang="en-IN"/>
        </a:p>
      </dgm:t>
    </dgm:pt>
    <dgm:pt modelId="{1638313E-476E-46AE-8D17-DD9DB200964F}" type="sibTrans" cxnId="{105A554B-67E1-4BE0-85C2-C995C03A4ED4}">
      <dgm:prSet/>
      <dgm:spPr/>
      <dgm:t>
        <a:bodyPr/>
        <a:lstStyle/>
        <a:p>
          <a:endParaRPr lang="en-IN"/>
        </a:p>
      </dgm:t>
    </dgm:pt>
    <dgm:pt modelId="{C3BB4BD4-3C62-46A7-9870-0C987181AEAE}">
      <dgm:prSet phldrT="[Text]" custT="1"/>
      <dgm:spPr>
        <a:solidFill>
          <a:srgbClr val="70AD47">
            <a:lumMod val="50000"/>
            <a:alpha val="90000"/>
          </a:srgbClr>
        </a:solidFill>
        <a:ln w="12700" cap="flat" cmpd="sng" algn="ctr">
          <a:solidFill>
            <a:srgbClr val="5B9BD5">
              <a:alpha val="90000"/>
              <a:tint val="40000"/>
              <a:hueOff val="0"/>
              <a:satOff val="0"/>
              <a:lumOff val="0"/>
              <a:alphaOff val="0"/>
            </a:srgbClr>
          </a:solidFill>
          <a:prstDash val="solid"/>
          <a:miter lim="800000"/>
        </a:ln>
        <a:effectLst/>
      </dgm:spPr>
      <dgm:t>
        <a:bodyPr spcFirstLastPara="0" vert="horz" wrap="square" lIns="247650" tIns="123825" rIns="247650" bIns="123825" numCol="1" spcCol="1270" anchor="ctr" anchorCtr="0"/>
        <a:lstStyle/>
        <a:p>
          <a:pPr marL="57150" lvl="1" indent="-57150" algn="l" defTabSz="355600">
            <a:lnSpc>
              <a:spcPct val="90000"/>
            </a:lnSpc>
            <a:spcBef>
              <a:spcPct val="0"/>
            </a:spcBef>
            <a:spcAft>
              <a:spcPct val="15000"/>
            </a:spcAft>
            <a:buChar char="•"/>
          </a:pPr>
          <a:r>
            <a:rPr lang="en-IN" sz="800" b="1" i="0" u="none" kern="1200">
              <a:solidFill>
                <a:sysClr val="window" lastClr="FFFFFF"/>
              </a:solidFill>
              <a:latin typeface="Calibri" panose="020F0502020204030204"/>
              <a:ea typeface="+mn-ea"/>
              <a:cs typeface="+mn-cs"/>
            </a:rPr>
            <a:t>for his contributions to welfare economics</a:t>
          </a:r>
        </a:p>
      </dgm:t>
    </dgm:pt>
    <dgm:pt modelId="{1C379A33-6036-4F5F-A0B2-189055C07122}" type="parTrans" cxnId="{5ABB3C1B-8489-4467-AA00-3F99D58F8EE3}">
      <dgm:prSet/>
      <dgm:spPr/>
      <dgm:t>
        <a:bodyPr/>
        <a:lstStyle/>
        <a:p>
          <a:endParaRPr lang="en-IN"/>
        </a:p>
      </dgm:t>
    </dgm:pt>
    <dgm:pt modelId="{26C12257-07DB-43E5-9182-F71F95ECB4B9}" type="sibTrans" cxnId="{5ABB3C1B-8489-4467-AA00-3F99D58F8EE3}">
      <dgm:prSet/>
      <dgm:spPr/>
      <dgm:t>
        <a:bodyPr/>
        <a:lstStyle/>
        <a:p>
          <a:endParaRPr lang="en-IN"/>
        </a:p>
      </dgm:t>
    </dgm:pt>
    <dgm:pt modelId="{7AFA2C3D-CCD9-477C-887D-DF03FB53D501}">
      <dgm:prSet phldrT="[Text]" custT="1"/>
      <dgm:spPr>
        <a:solidFill>
          <a:schemeClr val="tx1"/>
        </a:solidFill>
      </dgm:spPr>
      <dgm:t>
        <a:bodyPr/>
        <a:lstStyle/>
        <a:p>
          <a:r>
            <a:rPr lang="en-IN" sz="1300" b="1" i="0" u="none"/>
            <a:t>H.</a:t>
          </a:r>
          <a:r>
            <a:rPr lang="en-IN" sz="1050" b="1" i="0" u="none"/>
            <a:t> Gobind Khorana </a:t>
          </a:r>
          <a:endParaRPr lang="en-IN" sz="1050"/>
        </a:p>
      </dgm:t>
    </dgm:pt>
    <dgm:pt modelId="{76E9551C-FADA-455A-90A2-DB2E8DAB562C}" type="parTrans" cxnId="{26833113-FB71-4663-8994-9A9CB306692E}">
      <dgm:prSet/>
      <dgm:spPr/>
      <dgm:t>
        <a:bodyPr/>
        <a:lstStyle/>
        <a:p>
          <a:endParaRPr lang="en-IN"/>
        </a:p>
      </dgm:t>
    </dgm:pt>
    <dgm:pt modelId="{BAE29A09-DE55-4B66-87BB-F68EA2563E82}" type="sibTrans" cxnId="{26833113-FB71-4663-8994-9A9CB306692E}">
      <dgm:prSet/>
      <dgm:spPr/>
      <dgm:t>
        <a:bodyPr/>
        <a:lstStyle/>
        <a:p>
          <a:endParaRPr lang="en-IN"/>
        </a:p>
      </dgm:t>
    </dgm:pt>
    <dgm:pt modelId="{D2A41BCF-31A0-4B49-B004-B98B6B854D95}">
      <dgm:prSet phldrT="[Text]" custT="1"/>
      <dgm:spPr>
        <a:solidFill>
          <a:schemeClr val="accent6">
            <a:lumMod val="50000"/>
            <a:alpha val="90000"/>
          </a:schemeClr>
        </a:solidFill>
      </dgm:spPr>
      <dgm:t>
        <a:bodyPr/>
        <a:lstStyle/>
        <a:p>
          <a:r>
            <a:rPr lang="en-IN" sz="800" b="1" i="0" u="none"/>
            <a:t> </a:t>
          </a:r>
          <a:r>
            <a:rPr lang="en-IN" sz="800" b="1" i="0" u="none">
              <a:solidFill>
                <a:schemeClr val="bg1"/>
              </a:solidFill>
            </a:rPr>
            <a:t>medicine</a:t>
          </a:r>
          <a:endParaRPr lang="en-IN" sz="800" b="1">
            <a:solidFill>
              <a:schemeClr val="bg1"/>
            </a:solidFill>
          </a:endParaRPr>
        </a:p>
      </dgm:t>
    </dgm:pt>
    <dgm:pt modelId="{945112A1-9339-403D-99AD-4B1A31F41926}" type="parTrans" cxnId="{33BD3C50-BF13-4E21-BABB-214C0DE7A5F7}">
      <dgm:prSet/>
      <dgm:spPr/>
      <dgm:t>
        <a:bodyPr/>
        <a:lstStyle/>
        <a:p>
          <a:endParaRPr lang="en-IN"/>
        </a:p>
      </dgm:t>
    </dgm:pt>
    <dgm:pt modelId="{67D80AFE-052E-4A4D-AA99-A34994BAE558}" type="sibTrans" cxnId="{33BD3C50-BF13-4E21-BABB-214C0DE7A5F7}">
      <dgm:prSet/>
      <dgm:spPr/>
      <dgm:t>
        <a:bodyPr/>
        <a:lstStyle/>
        <a:p>
          <a:endParaRPr lang="en-IN"/>
        </a:p>
      </dgm:t>
    </dgm:pt>
    <dgm:pt modelId="{142D6441-CF66-49DC-A0D3-3605862F506E}">
      <dgm:prSet phldrT="[Text]" custT="1"/>
      <dgm:spPr>
        <a:solidFill>
          <a:schemeClr val="accent6">
            <a:lumMod val="50000"/>
            <a:alpha val="90000"/>
          </a:schemeClr>
        </a:solidFill>
      </dgm:spPr>
      <dgm:t>
        <a:bodyPr/>
        <a:lstStyle/>
        <a:p>
          <a:r>
            <a:rPr lang="en-IN" sz="800" b="0" i="0" u="none">
              <a:solidFill>
                <a:schemeClr val="bg1"/>
              </a:solidFill>
            </a:rPr>
            <a:t>for their interpretation of the genetic code and its function in protein synthesis</a:t>
          </a:r>
          <a:endParaRPr lang="en-IN" sz="800">
            <a:solidFill>
              <a:schemeClr val="bg1"/>
            </a:solidFill>
          </a:endParaRPr>
        </a:p>
      </dgm:t>
    </dgm:pt>
    <dgm:pt modelId="{FFC62BE8-F9B8-41BE-86EE-EEE76644BFEE}" type="parTrans" cxnId="{670B6695-A727-4EC1-ABF5-EEA8510ADCB5}">
      <dgm:prSet/>
      <dgm:spPr/>
      <dgm:t>
        <a:bodyPr/>
        <a:lstStyle/>
        <a:p>
          <a:endParaRPr lang="en-IN"/>
        </a:p>
      </dgm:t>
    </dgm:pt>
    <dgm:pt modelId="{897271A9-407E-46E4-B47B-1F71323E753A}" type="sibTrans" cxnId="{670B6695-A727-4EC1-ABF5-EEA8510ADCB5}">
      <dgm:prSet/>
      <dgm:spPr/>
      <dgm:t>
        <a:bodyPr/>
        <a:lstStyle/>
        <a:p>
          <a:endParaRPr lang="en-IN"/>
        </a:p>
      </dgm:t>
    </dgm:pt>
    <dgm:pt modelId="{D5EDF4AA-62C0-42CF-92E1-7A199C679A31}" type="pres">
      <dgm:prSet presAssocID="{F0267082-FB61-44FF-9CA1-C8A4A6A289B5}" presName="Name0" presStyleCnt="0">
        <dgm:presLayoutVars>
          <dgm:dir/>
          <dgm:animLvl val="lvl"/>
          <dgm:resizeHandles val="exact"/>
        </dgm:presLayoutVars>
      </dgm:prSet>
      <dgm:spPr/>
    </dgm:pt>
    <dgm:pt modelId="{44E81ECB-77B9-4C8F-B019-AAC3CF009A35}" type="pres">
      <dgm:prSet presAssocID="{08B3CCBC-4FF2-461C-A4D0-43DB3C7870A2}" presName="linNode" presStyleCnt="0"/>
      <dgm:spPr/>
    </dgm:pt>
    <dgm:pt modelId="{7989EE02-42F4-456B-B226-EC3ACD6F1CE9}" type="pres">
      <dgm:prSet presAssocID="{08B3CCBC-4FF2-461C-A4D0-43DB3C7870A2}" presName="parentText" presStyleLbl="node1" presStyleIdx="0" presStyleCnt="3" custScaleY="32530">
        <dgm:presLayoutVars>
          <dgm:chMax val="1"/>
          <dgm:bulletEnabled val="1"/>
        </dgm:presLayoutVars>
      </dgm:prSet>
      <dgm:spPr/>
    </dgm:pt>
    <dgm:pt modelId="{06D6579A-869F-4EE9-9873-09FE0DEADE69}" type="pres">
      <dgm:prSet presAssocID="{08B3CCBC-4FF2-461C-A4D0-43DB3C7870A2}" presName="descendantText" presStyleLbl="alignAccFollowNode1" presStyleIdx="0" presStyleCnt="3" custScaleY="31174">
        <dgm:presLayoutVars>
          <dgm:bulletEnabled val="1"/>
        </dgm:presLayoutVars>
      </dgm:prSet>
      <dgm:spPr/>
    </dgm:pt>
    <dgm:pt modelId="{F9668940-422C-492A-9627-42B8E7B6F72F}" type="pres">
      <dgm:prSet presAssocID="{E3CD9837-533B-4615-A394-B7EC9AF9E71F}" presName="sp" presStyleCnt="0"/>
      <dgm:spPr/>
    </dgm:pt>
    <dgm:pt modelId="{85B304DB-3266-4EA9-B293-8D87722B5823}" type="pres">
      <dgm:prSet presAssocID="{17936FF4-DC07-41E9-B193-77BBD455D024}" presName="linNode" presStyleCnt="0"/>
      <dgm:spPr/>
    </dgm:pt>
    <dgm:pt modelId="{9ABD533B-239C-4583-BB8D-AC8EC6E790EA}" type="pres">
      <dgm:prSet presAssocID="{17936FF4-DC07-41E9-B193-77BBD455D024}" presName="parentText" presStyleLbl="node1" presStyleIdx="1" presStyleCnt="3" custScaleY="32256">
        <dgm:presLayoutVars>
          <dgm:chMax val="1"/>
          <dgm:bulletEnabled val="1"/>
        </dgm:presLayoutVars>
      </dgm:prSet>
      <dgm:spPr/>
    </dgm:pt>
    <dgm:pt modelId="{4E06037E-6D88-48E9-ADD3-1C5D7B0EC309}" type="pres">
      <dgm:prSet presAssocID="{17936FF4-DC07-41E9-B193-77BBD455D024}" presName="descendantText" presStyleLbl="alignAccFollowNode1" presStyleIdx="1" presStyleCnt="3" custScaleY="25823">
        <dgm:presLayoutVars>
          <dgm:bulletEnabled val="1"/>
        </dgm:presLayoutVars>
      </dgm:prSet>
      <dgm:spPr>
        <a:xfrm rot="5400000">
          <a:off x="1420671" y="355784"/>
          <a:ext cx="433428" cy="1541068"/>
        </a:xfrm>
        <a:prstGeom prst="round2SameRect">
          <a:avLst/>
        </a:prstGeom>
      </dgm:spPr>
    </dgm:pt>
    <dgm:pt modelId="{F4228710-789E-4DEA-BF7E-A729E353B882}" type="pres">
      <dgm:prSet presAssocID="{5E9E6AC9-4D64-4932-AF65-7AC4490F7E69}" presName="sp" presStyleCnt="0"/>
      <dgm:spPr/>
    </dgm:pt>
    <dgm:pt modelId="{F66F7910-0AD5-489E-8334-709146FA997D}" type="pres">
      <dgm:prSet presAssocID="{7AFA2C3D-CCD9-477C-887D-DF03FB53D501}" presName="linNode" presStyleCnt="0"/>
      <dgm:spPr/>
    </dgm:pt>
    <dgm:pt modelId="{BAC83319-8D32-48FA-8867-8017BF2C679F}" type="pres">
      <dgm:prSet presAssocID="{7AFA2C3D-CCD9-477C-887D-DF03FB53D501}" presName="parentText" presStyleLbl="node1" presStyleIdx="2" presStyleCnt="3" custScaleY="31941">
        <dgm:presLayoutVars>
          <dgm:chMax val="1"/>
          <dgm:bulletEnabled val="1"/>
        </dgm:presLayoutVars>
      </dgm:prSet>
      <dgm:spPr/>
    </dgm:pt>
    <dgm:pt modelId="{2559C2F6-C37E-45E2-9277-EFD82A710601}" type="pres">
      <dgm:prSet presAssocID="{7AFA2C3D-CCD9-477C-887D-DF03FB53D501}" presName="descendantText" presStyleLbl="alignAccFollowNode1" presStyleIdx="2" presStyleCnt="3" custScaleY="30832" custLinFactNeighborY="-908">
        <dgm:presLayoutVars>
          <dgm:bulletEnabled val="1"/>
        </dgm:presLayoutVars>
      </dgm:prSet>
      <dgm:spPr/>
    </dgm:pt>
  </dgm:ptLst>
  <dgm:cxnLst>
    <dgm:cxn modelId="{6A7EE406-0642-4475-AE9C-1640A5CC8A0B}" srcId="{F0267082-FB61-44FF-9CA1-C8A4A6A289B5}" destId="{08B3CCBC-4FF2-461C-A4D0-43DB3C7870A2}" srcOrd="0" destOrd="0" parTransId="{058AC477-45CA-4B61-9790-7D64570CF1DC}" sibTransId="{E3CD9837-533B-4615-A394-B7EC9AF9E71F}"/>
    <dgm:cxn modelId="{26833113-FB71-4663-8994-9A9CB306692E}" srcId="{F0267082-FB61-44FF-9CA1-C8A4A6A289B5}" destId="{7AFA2C3D-CCD9-477C-887D-DF03FB53D501}" srcOrd="2" destOrd="0" parTransId="{76E9551C-FADA-455A-90A2-DB2E8DAB562C}" sibTransId="{BAE29A09-DE55-4B66-87BB-F68EA2563E82}"/>
    <dgm:cxn modelId="{5ABB3C1B-8489-4467-AA00-3F99D58F8EE3}" srcId="{17936FF4-DC07-41E9-B193-77BBD455D024}" destId="{C3BB4BD4-3C62-46A7-9870-0C987181AEAE}" srcOrd="1" destOrd="0" parTransId="{1C379A33-6036-4F5F-A0B2-189055C07122}" sibTransId="{26C12257-07DB-43E5-9182-F71F95ECB4B9}"/>
    <dgm:cxn modelId="{3FAC4920-A9E7-4AF8-BB42-0CBBD1F96289}" type="presOf" srcId="{F0267082-FB61-44FF-9CA1-C8A4A6A289B5}" destId="{D5EDF4AA-62C0-42CF-92E1-7A199C679A31}" srcOrd="0" destOrd="0" presId="urn:microsoft.com/office/officeart/2005/8/layout/vList5"/>
    <dgm:cxn modelId="{C5BC214B-1EAA-4C4F-969E-4469B46CEDF3}" type="presOf" srcId="{08B3CCBC-4FF2-461C-A4D0-43DB3C7870A2}" destId="{7989EE02-42F4-456B-B226-EC3ACD6F1CE9}" srcOrd="0" destOrd="0" presId="urn:microsoft.com/office/officeart/2005/8/layout/vList5"/>
    <dgm:cxn modelId="{105A554B-67E1-4BE0-85C2-C995C03A4ED4}" srcId="{17936FF4-DC07-41E9-B193-77BBD455D024}" destId="{9F51E4B9-BA8C-4AA4-A363-CC488C3C5E84}" srcOrd="0" destOrd="0" parTransId="{A87CC9B0-3BD0-4C97-BF1B-3C37F6BE609C}" sibTransId="{1638313E-476E-46AE-8D17-DD9DB200964F}"/>
    <dgm:cxn modelId="{F01AC66E-4343-4A27-B48D-BFBE47A52FBD}" type="presOf" srcId="{142D6441-CF66-49DC-A0D3-3605862F506E}" destId="{2559C2F6-C37E-45E2-9277-EFD82A710601}" srcOrd="0" destOrd="1" presId="urn:microsoft.com/office/officeart/2005/8/layout/vList5"/>
    <dgm:cxn modelId="{DAD59D6F-9DC4-4966-9267-1888D14232EC}" type="presOf" srcId="{F6BF7CFE-AEC4-40FB-AB73-E388905D35C5}" destId="{06D6579A-869F-4EE9-9873-09FE0DEADE69}" srcOrd="0" destOrd="0" presId="urn:microsoft.com/office/officeart/2005/8/layout/vList5"/>
    <dgm:cxn modelId="{33BD3C50-BF13-4E21-BABB-214C0DE7A5F7}" srcId="{7AFA2C3D-CCD9-477C-887D-DF03FB53D501}" destId="{D2A41BCF-31A0-4B49-B004-B98B6B854D95}" srcOrd="0" destOrd="0" parTransId="{945112A1-9339-403D-99AD-4B1A31F41926}" sibTransId="{67D80AFE-052E-4A4D-AA99-A34994BAE558}"/>
    <dgm:cxn modelId="{88C34476-30A5-4826-8E69-90D80AF71A58}" type="presOf" srcId="{17936FF4-DC07-41E9-B193-77BBD455D024}" destId="{9ABD533B-239C-4583-BB8D-AC8EC6E790EA}" srcOrd="0" destOrd="0" presId="urn:microsoft.com/office/officeart/2005/8/layout/vList5"/>
    <dgm:cxn modelId="{82F0F457-0604-47BB-B488-63451F14E352}" type="presOf" srcId="{9F51E4B9-BA8C-4AA4-A363-CC488C3C5E84}" destId="{4E06037E-6D88-48E9-ADD3-1C5D7B0EC309}" srcOrd="0" destOrd="0" presId="urn:microsoft.com/office/officeart/2005/8/layout/vList5"/>
    <dgm:cxn modelId="{0F932E81-EEF1-4280-848F-A6767515C66C}" type="presOf" srcId="{C3BB4BD4-3C62-46A7-9870-0C987181AEAE}" destId="{4E06037E-6D88-48E9-ADD3-1C5D7B0EC309}" srcOrd="0" destOrd="1" presId="urn:microsoft.com/office/officeart/2005/8/layout/vList5"/>
    <dgm:cxn modelId="{81708390-D70A-4648-A761-B6A3D4022CF7}" type="presOf" srcId="{D2A41BCF-31A0-4B49-B004-B98B6B854D95}" destId="{2559C2F6-C37E-45E2-9277-EFD82A710601}" srcOrd="0" destOrd="0" presId="urn:microsoft.com/office/officeart/2005/8/layout/vList5"/>
    <dgm:cxn modelId="{21D8D693-0FE4-4E03-8105-62ABF3E8BDBA}" srcId="{08B3CCBC-4FF2-461C-A4D0-43DB3C7870A2}" destId="{F6BF7CFE-AEC4-40FB-AB73-E388905D35C5}" srcOrd="0" destOrd="0" parTransId="{7E29D43B-6877-4919-9671-BB9A7865C8F6}" sibTransId="{9A1B6E4D-72F1-482C-8E8E-C06D430EAB11}"/>
    <dgm:cxn modelId="{F3070394-5BC4-42CF-A42C-544B8DF7A04D}" type="presOf" srcId="{7AFA2C3D-CCD9-477C-887D-DF03FB53D501}" destId="{BAC83319-8D32-48FA-8867-8017BF2C679F}" srcOrd="0" destOrd="0" presId="urn:microsoft.com/office/officeart/2005/8/layout/vList5"/>
    <dgm:cxn modelId="{670B6695-A727-4EC1-ABF5-EEA8510ADCB5}" srcId="{7AFA2C3D-CCD9-477C-887D-DF03FB53D501}" destId="{142D6441-CF66-49DC-A0D3-3605862F506E}" srcOrd="1" destOrd="0" parTransId="{FFC62BE8-F9B8-41BE-86EE-EEE76644BFEE}" sibTransId="{897271A9-407E-46E4-B47B-1F71323E753A}"/>
    <dgm:cxn modelId="{B4BCC79B-C679-4925-9000-F4AA0E91BD90}" srcId="{08B3CCBC-4FF2-461C-A4D0-43DB3C7870A2}" destId="{7BFCEBBF-1C0B-4687-BE96-1BA7CB17B42B}" srcOrd="1" destOrd="0" parTransId="{A4790969-0433-403D-90E3-9ACF8A40FBC4}" sibTransId="{C6D2E3AC-F1CB-47F8-80BA-BA067196398E}"/>
    <dgm:cxn modelId="{B1A759B1-5D48-4A5B-AD87-93526C492C56}" type="presOf" srcId="{7BFCEBBF-1C0B-4687-BE96-1BA7CB17B42B}" destId="{06D6579A-869F-4EE9-9873-09FE0DEADE69}" srcOrd="0" destOrd="1" presId="urn:microsoft.com/office/officeart/2005/8/layout/vList5"/>
    <dgm:cxn modelId="{71BC5AE3-4BDA-4C08-8A1D-E29FB1773622}" srcId="{F0267082-FB61-44FF-9CA1-C8A4A6A289B5}" destId="{17936FF4-DC07-41E9-B193-77BBD455D024}" srcOrd="1" destOrd="0" parTransId="{5EEFD82A-5056-41C8-863D-8CED4C29E6BC}" sibTransId="{5E9E6AC9-4D64-4932-AF65-7AC4490F7E69}"/>
    <dgm:cxn modelId="{822930AA-B809-4249-9B71-B32505F4AFD7}" type="presParOf" srcId="{D5EDF4AA-62C0-42CF-92E1-7A199C679A31}" destId="{44E81ECB-77B9-4C8F-B019-AAC3CF009A35}" srcOrd="0" destOrd="0" presId="urn:microsoft.com/office/officeart/2005/8/layout/vList5"/>
    <dgm:cxn modelId="{8914E690-646D-4556-B798-0AE003CB6B5C}" type="presParOf" srcId="{44E81ECB-77B9-4C8F-B019-AAC3CF009A35}" destId="{7989EE02-42F4-456B-B226-EC3ACD6F1CE9}" srcOrd="0" destOrd="0" presId="urn:microsoft.com/office/officeart/2005/8/layout/vList5"/>
    <dgm:cxn modelId="{FEBC5015-A6B1-46E4-A864-2F1F49279CB4}" type="presParOf" srcId="{44E81ECB-77B9-4C8F-B019-AAC3CF009A35}" destId="{06D6579A-869F-4EE9-9873-09FE0DEADE69}" srcOrd="1" destOrd="0" presId="urn:microsoft.com/office/officeart/2005/8/layout/vList5"/>
    <dgm:cxn modelId="{69537A19-EA7B-4CC2-96BA-6BD1D7819E2E}" type="presParOf" srcId="{D5EDF4AA-62C0-42CF-92E1-7A199C679A31}" destId="{F9668940-422C-492A-9627-42B8E7B6F72F}" srcOrd="1" destOrd="0" presId="urn:microsoft.com/office/officeart/2005/8/layout/vList5"/>
    <dgm:cxn modelId="{A2B70986-88E6-4964-8850-59EFEA9181D8}" type="presParOf" srcId="{D5EDF4AA-62C0-42CF-92E1-7A199C679A31}" destId="{85B304DB-3266-4EA9-B293-8D87722B5823}" srcOrd="2" destOrd="0" presId="urn:microsoft.com/office/officeart/2005/8/layout/vList5"/>
    <dgm:cxn modelId="{AACA4623-3872-458D-A5B7-2696229B936B}" type="presParOf" srcId="{85B304DB-3266-4EA9-B293-8D87722B5823}" destId="{9ABD533B-239C-4583-BB8D-AC8EC6E790EA}" srcOrd="0" destOrd="0" presId="urn:microsoft.com/office/officeart/2005/8/layout/vList5"/>
    <dgm:cxn modelId="{3992D6B5-A912-4089-A37B-BBA84EF645BE}" type="presParOf" srcId="{85B304DB-3266-4EA9-B293-8D87722B5823}" destId="{4E06037E-6D88-48E9-ADD3-1C5D7B0EC309}" srcOrd="1" destOrd="0" presId="urn:microsoft.com/office/officeart/2005/8/layout/vList5"/>
    <dgm:cxn modelId="{D68B0FE7-4504-47F6-8D3C-0EF19D92BDEE}" type="presParOf" srcId="{D5EDF4AA-62C0-42CF-92E1-7A199C679A31}" destId="{F4228710-789E-4DEA-BF7E-A729E353B882}" srcOrd="3" destOrd="0" presId="urn:microsoft.com/office/officeart/2005/8/layout/vList5"/>
    <dgm:cxn modelId="{C6696051-39D8-4DFF-B148-BAD3D730F543}" type="presParOf" srcId="{D5EDF4AA-62C0-42CF-92E1-7A199C679A31}" destId="{F66F7910-0AD5-489E-8334-709146FA997D}" srcOrd="4" destOrd="0" presId="urn:microsoft.com/office/officeart/2005/8/layout/vList5"/>
    <dgm:cxn modelId="{46BED735-D2FD-4B78-BF5D-08C581C871FA}" type="presParOf" srcId="{F66F7910-0AD5-489E-8334-709146FA997D}" destId="{BAC83319-8D32-48FA-8867-8017BF2C679F}" srcOrd="0" destOrd="0" presId="urn:microsoft.com/office/officeart/2005/8/layout/vList5"/>
    <dgm:cxn modelId="{E1F2353C-2E36-4BA7-8102-5CB14785218B}" type="presParOf" srcId="{F66F7910-0AD5-489E-8334-709146FA997D}" destId="{2559C2F6-C37E-45E2-9277-EFD82A710601}" srcOrd="1" destOrd="0" presId="urn:microsoft.com/office/officeart/2005/8/layout/vList5"/>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F0267082-FB61-44FF-9CA1-C8A4A6A289B5}" type="doc">
      <dgm:prSet loTypeId="urn:microsoft.com/office/officeart/2005/8/layout/vList5" loCatId="list" qsTypeId="urn:microsoft.com/office/officeart/2005/8/quickstyle/simple1" qsCatId="simple" csTypeId="urn:microsoft.com/office/officeart/2005/8/colors/accent1_2" csCatId="accent1" phldr="1"/>
      <dgm:spPr/>
      <dgm:t>
        <a:bodyPr/>
        <a:lstStyle/>
        <a:p>
          <a:endParaRPr lang="en-IN"/>
        </a:p>
      </dgm:t>
    </dgm:pt>
    <dgm:pt modelId="{17936FF4-DC07-41E9-B193-77BBD455D024}">
      <dgm:prSet phldrT="[Text]" custT="1"/>
      <dgm:spPr>
        <a:solidFill>
          <a:schemeClr val="tx1"/>
        </a:solidFill>
      </dgm:spPr>
      <dgm:t>
        <a:bodyPr/>
        <a:lstStyle/>
        <a:p>
          <a:r>
            <a:rPr lang="en-IN" sz="1000" b="1" i="0" u="none"/>
            <a:t>Sir Chandrasekhara Venkata Raman </a:t>
          </a:r>
          <a:endParaRPr lang="en-IN" sz="1000"/>
        </a:p>
      </dgm:t>
    </dgm:pt>
    <dgm:pt modelId="{5EEFD82A-5056-41C8-863D-8CED4C29E6BC}" type="parTrans" cxnId="{71BC5AE3-4BDA-4C08-8A1D-E29FB1773622}">
      <dgm:prSet/>
      <dgm:spPr/>
      <dgm:t>
        <a:bodyPr/>
        <a:lstStyle/>
        <a:p>
          <a:endParaRPr lang="en-IN"/>
        </a:p>
      </dgm:t>
    </dgm:pt>
    <dgm:pt modelId="{5E9E6AC9-4D64-4932-AF65-7AC4490F7E69}" type="sibTrans" cxnId="{71BC5AE3-4BDA-4C08-8A1D-E29FB1773622}">
      <dgm:prSet/>
      <dgm:spPr/>
      <dgm:t>
        <a:bodyPr/>
        <a:lstStyle/>
        <a:p>
          <a:endParaRPr lang="en-IN"/>
        </a:p>
      </dgm:t>
    </dgm:pt>
    <dgm:pt modelId="{9F51E4B9-BA8C-4AA4-A363-CC488C3C5E84}">
      <dgm:prSet phldrT="[Text]" custT="1"/>
      <dgm:spPr>
        <a:solidFill>
          <a:schemeClr val="accent6">
            <a:lumMod val="50000"/>
            <a:alpha val="90000"/>
          </a:schemeClr>
        </a:solidFill>
      </dgm:spPr>
      <dgm:t>
        <a:bodyPr/>
        <a:lstStyle/>
        <a:p>
          <a:r>
            <a:rPr lang="en-IN" sz="800" b="1" i="0" u="none" kern="1200">
              <a:solidFill>
                <a:schemeClr val="bg1"/>
              </a:solidFill>
            </a:rPr>
            <a:t> physics</a:t>
          </a:r>
          <a:endParaRPr lang="en-IN" sz="800" b="1" kern="1200">
            <a:solidFill>
              <a:schemeClr val="bg1"/>
            </a:solidFill>
          </a:endParaRPr>
        </a:p>
      </dgm:t>
    </dgm:pt>
    <dgm:pt modelId="{A87CC9B0-3BD0-4C97-BF1B-3C37F6BE609C}" type="parTrans" cxnId="{105A554B-67E1-4BE0-85C2-C995C03A4ED4}">
      <dgm:prSet/>
      <dgm:spPr/>
      <dgm:t>
        <a:bodyPr/>
        <a:lstStyle/>
        <a:p>
          <a:endParaRPr lang="en-IN"/>
        </a:p>
      </dgm:t>
    </dgm:pt>
    <dgm:pt modelId="{1638313E-476E-46AE-8D17-DD9DB200964F}" type="sibTrans" cxnId="{105A554B-67E1-4BE0-85C2-C995C03A4ED4}">
      <dgm:prSet/>
      <dgm:spPr/>
      <dgm:t>
        <a:bodyPr/>
        <a:lstStyle/>
        <a:p>
          <a:endParaRPr lang="en-IN"/>
        </a:p>
      </dgm:t>
    </dgm:pt>
    <dgm:pt modelId="{C3BB4BD4-3C62-46A7-9870-0C987181AEAE}">
      <dgm:prSet phldrT="[Text]" custT="1"/>
      <dgm:spPr>
        <a:solidFill>
          <a:schemeClr val="accent6">
            <a:lumMod val="50000"/>
            <a:alpha val="90000"/>
          </a:schemeClr>
        </a:solidFill>
      </dgm:spPr>
      <dgm:t>
        <a:bodyPr/>
        <a:lstStyle/>
        <a:p>
          <a:r>
            <a:rPr lang="en-IN" sz="800" b="0" i="0" u="none" kern="1200">
              <a:solidFill>
                <a:schemeClr val="bg1"/>
              </a:solidFill>
            </a:rPr>
            <a:t>for his work on the scattering of light and for the discovery of the effect named after him</a:t>
          </a:r>
          <a:endParaRPr lang="en-IN" sz="800" kern="1200">
            <a:solidFill>
              <a:schemeClr val="bg1"/>
            </a:solidFill>
          </a:endParaRPr>
        </a:p>
      </dgm:t>
    </dgm:pt>
    <dgm:pt modelId="{1C379A33-6036-4F5F-A0B2-189055C07122}" type="parTrans" cxnId="{5ABB3C1B-8489-4467-AA00-3F99D58F8EE3}">
      <dgm:prSet/>
      <dgm:spPr/>
      <dgm:t>
        <a:bodyPr/>
        <a:lstStyle/>
        <a:p>
          <a:endParaRPr lang="en-IN"/>
        </a:p>
      </dgm:t>
    </dgm:pt>
    <dgm:pt modelId="{26C12257-07DB-43E5-9182-F71F95ECB4B9}" type="sibTrans" cxnId="{5ABB3C1B-8489-4467-AA00-3F99D58F8EE3}">
      <dgm:prSet/>
      <dgm:spPr/>
      <dgm:t>
        <a:bodyPr/>
        <a:lstStyle/>
        <a:p>
          <a:endParaRPr lang="en-IN"/>
        </a:p>
      </dgm:t>
    </dgm:pt>
    <dgm:pt modelId="{7AFA2C3D-CCD9-477C-887D-DF03FB53D501}">
      <dgm:prSet phldrT="[Text]" custT="1"/>
      <dgm:spPr>
        <a:solidFill>
          <a:schemeClr val="tx1"/>
        </a:solidFill>
      </dgm:spPr>
      <dgm:t>
        <a:bodyPr/>
        <a:lstStyle/>
        <a:p>
          <a:r>
            <a:rPr lang="en-IN" sz="900" b="1" i="0" u="none"/>
            <a:t>Venkatraman Ramakrishnan </a:t>
          </a:r>
          <a:endParaRPr lang="en-IN" sz="900"/>
        </a:p>
      </dgm:t>
    </dgm:pt>
    <dgm:pt modelId="{76E9551C-FADA-455A-90A2-DB2E8DAB562C}" type="parTrans" cxnId="{26833113-FB71-4663-8994-9A9CB306692E}">
      <dgm:prSet/>
      <dgm:spPr/>
      <dgm:t>
        <a:bodyPr/>
        <a:lstStyle/>
        <a:p>
          <a:endParaRPr lang="en-IN"/>
        </a:p>
      </dgm:t>
    </dgm:pt>
    <dgm:pt modelId="{BAE29A09-DE55-4B66-87BB-F68EA2563E82}" type="sibTrans" cxnId="{26833113-FB71-4663-8994-9A9CB306692E}">
      <dgm:prSet/>
      <dgm:spPr/>
      <dgm:t>
        <a:bodyPr/>
        <a:lstStyle/>
        <a:p>
          <a:endParaRPr lang="en-IN"/>
        </a:p>
      </dgm:t>
    </dgm:pt>
    <dgm:pt modelId="{D2A41BCF-31A0-4B49-B004-B98B6B854D95}">
      <dgm:prSet phldrT="[Text]" custT="1"/>
      <dgm:spPr>
        <a:solidFill>
          <a:schemeClr val="accent6">
            <a:lumMod val="50000"/>
            <a:alpha val="90000"/>
          </a:schemeClr>
        </a:solidFill>
      </dgm:spPr>
      <dgm:t>
        <a:bodyPr/>
        <a:lstStyle/>
        <a:p>
          <a:r>
            <a:rPr lang="en-IN" sz="800" b="1" i="0" u="none">
              <a:solidFill>
                <a:schemeClr val="bg1"/>
              </a:solidFill>
            </a:rPr>
            <a:t>chemistry</a:t>
          </a:r>
          <a:endParaRPr lang="en-IN" sz="800" b="1">
            <a:solidFill>
              <a:schemeClr val="bg1"/>
            </a:solidFill>
          </a:endParaRPr>
        </a:p>
      </dgm:t>
    </dgm:pt>
    <dgm:pt modelId="{945112A1-9339-403D-99AD-4B1A31F41926}" type="parTrans" cxnId="{33BD3C50-BF13-4E21-BABB-214C0DE7A5F7}">
      <dgm:prSet/>
      <dgm:spPr/>
      <dgm:t>
        <a:bodyPr/>
        <a:lstStyle/>
        <a:p>
          <a:endParaRPr lang="en-IN"/>
        </a:p>
      </dgm:t>
    </dgm:pt>
    <dgm:pt modelId="{67D80AFE-052E-4A4D-AA99-A34994BAE558}" type="sibTrans" cxnId="{33BD3C50-BF13-4E21-BABB-214C0DE7A5F7}">
      <dgm:prSet/>
      <dgm:spPr/>
      <dgm:t>
        <a:bodyPr/>
        <a:lstStyle/>
        <a:p>
          <a:endParaRPr lang="en-IN"/>
        </a:p>
      </dgm:t>
    </dgm:pt>
    <dgm:pt modelId="{142D6441-CF66-49DC-A0D3-3605862F506E}">
      <dgm:prSet phldrT="[Text]" custT="1"/>
      <dgm:spPr>
        <a:solidFill>
          <a:schemeClr val="accent6">
            <a:lumMod val="50000"/>
            <a:alpha val="90000"/>
          </a:schemeClr>
        </a:solidFill>
      </dgm:spPr>
      <dgm:t>
        <a:bodyPr/>
        <a:lstStyle/>
        <a:p>
          <a:r>
            <a:rPr lang="en-IN" sz="800" b="0" i="0" u="none">
              <a:solidFill>
                <a:schemeClr val="bg1"/>
              </a:solidFill>
            </a:rPr>
            <a:t>for studies of the structure and function of the ribosome</a:t>
          </a:r>
          <a:endParaRPr lang="en-IN" sz="800">
            <a:solidFill>
              <a:schemeClr val="bg1"/>
            </a:solidFill>
          </a:endParaRPr>
        </a:p>
      </dgm:t>
    </dgm:pt>
    <dgm:pt modelId="{FFC62BE8-F9B8-41BE-86EE-EEE76644BFEE}" type="parTrans" cxnId="{670B6695-A727-4EC1-ABF5-EEA8510ADCB5}">
      <dgm:prSet/>
      <dgm:spPr/>
      <dgm:t>
        <a:bodyPr/>
        <a:lstStyle/>
        <a:p>
          <a:endParaRPr lang="en-IN"/>
        </a:p>
      </dgm:t>
    </dgm:pt>
    <dgm:pt modelId="{897271A9-407E-46E4-B47B-1F71323E753A}" type="sibTrans" cxnId="{670B6695-A727-4EC1-ABF5-EEA8510ADCB5}">
      <dgm:prSet/>
      <dgm:spPr/>
      <dgm:t>
        <a:bodyPr/>
        <a:lstStyle/>
        <a:p>
          <a:endParaRPr lang="en-IN"/>
        </a:p>
      </dgm:t>
    </dgm:pt>
    <dgm:pt modelId="{D5EDF4AA-62C0-42CF-92E1-7A199C679A31}" type="pres">
      <dgm:prSet presAssocID="{F0267082-FB61-44FF-9CA1-C8A4A6A289B5}" presName="Name0" presStyleCnt="0">
        <dgm:presLayoutVars>
          <dgm:dir/>
          <dgm:animLvl val="lvl"/>
          <dgm:resizeHandles val="exact"/>
        </dgm:presLayoutVars>
      </dgm:prSet>
      <dgm:spPr/>
    </dgm:pt>
    <dgm:pt modelId="{85B304DB-3266-4EA9-B293-8D87722B5823}" type="pres">
      <dgm:prSet presAssocID="{17936FF4-DC07-41E9-B193-77BBD455D024}" presName="linNode" presStyleCnt="0"/>
      <dgm:spPr/>
    </dgm:pt>
    <dgm:pt modelId="{9ABD533B-239C-4583-BB8D-AC8EC6E790EA}" type="pres">
      <dgm:prSet presAssocID="{17936FF4-DC07-41E9-B193-77BBD455D024}" presName="parentText" presStyleLbl="node1" presStyleIdx="0" presStyleCnt="2" custScaleY="44571" custLinFactNeighborX="435" custLinFactNeighborY="-368">
        <dgm:presLayoutVars>
          <dgm:chMax val="1"/>
          <dgm:bulletEnabled val="1"/>
        </dgm:presLayoutVars>
      </dgm:prSet>
      <dgm:spPr/>
    </dgm:pt>
    <dgm:pt modelId="{4E06037E-6D88-48E9-ADD3-1C5D7B0EC309}" type="pres">
      <dgm:prSet presAssocID="{17936FF4-DC07-41E9-B193-77BBD455D024}" presName="descendantText" presStyleLbl="alignAccFollowNode1" presStyleIdx="0" presStyleCnt="2" custScaleY="41859">
        <dgm:presLayoutVars>
          <dgm:bulletEnabled val="1"/>
        </dgm:presLayoutVars>
      </dgm:prSet>
      <dgm:spPr/>
    </dgm:pt>
    <dgm:pt modelId="{F4228710-789E-4DEA-BF7E-A729E353B882}" type="pres">
      <dgm:prSet presAssocID="{5E9E6AC9-4D64-4932-AF65-7AC4490F7E69}" presName="sp" presStyleCnt="0"/>
      <dgm:spPr/>
    </dgm:pt>
    <dgm:pt modelId="{F66F7910-0AD5-489E-8334-709146FA997D}" type="pres">
      <dgm:prSet presAssocID="{7AFA2C3D-CCD9-477C-887D-DF03FB53D501}" presName="linNode" presStyleCnt="0"/>
      <dgm:spPr/>
    </dgm:pt>
    <dgm:pt modelId="{BAC83319-8D32-48FA-8867-8017BF2C679F}" type="pres">
      <dgm:prSet presAssocID="{7AFA2C3D-CCD9-477C-887D-DF03FB53D501}" presName="parentText" presStyleLbl="node1" presStyleIdx="1" presStyleCnt="2" custScaleY="41662">
        <dgm:presLayoutVars>
          <dgm:chMax val="1"/>
          <dgm:bulletEnabled val="1"/>
        </dgm:presLayoutVars>
      </dgm:prSet>
      <dgm:spPr/>
    </dgm:pt>
    <dgm:pt modelId="{2559C2F6-C37E-45E2-9277-EFD82A710601}" type="pres">
      <dgm:prSet presAssocID="{7AFA2C3D-CCD9-477C-887D-DF03FB53D501}" presName="descendantText" presStyleLbl="alignAccFollowNode1" presStyleIdx="1" presStyleCnt="2" custScaleY="28259">
        <dgm:presLayoutVars>
          <dgm:bulletEnabled val="1"/>
        </dgm:presLayoutVars>
      </dgm:prSet>
      <dgm:spPr/>
    </dgm:pt>
  </dgm:ptLst>
  <dgm:cxnLst>
    <dgm:cxn modelId="{26833113-FB71-4663-8994-9A9CB306692E}" srcId="{F0267082-FB61-44FF-9CA1-C8A4A6A289B5}" destId="{7AFA2C3D-CCD9-477C-887D-DF03FB53D501}" srcOrd="1" destOrd="0" parTransId="{76E9551C-FADA-455A-90A2-DB2E8DAB562C}" sibTransId="{BAE29A09-DE55-4B66-87BB-F68EA2563E82}"/>
    <dgm:cxn modelId="{5ABB3C1B-8489-4467-AA00-3F99D58F8EE3}" srcId="{17936FF4-DC07-41E9-B193-77BBD455D024}" destId="{C3BB4BD4-3C62-46A7-9870-0C987181AEAE}" srcOrd="1" destOrd="0" parTransId="{1C379A33-6036-4F5F-A0B2-189055C07122}" sibTransId="{26C12257-07DB-43E5-9182-F71F95ECB4B9}"/>
    <dgm:cxn modelId="{3FAC4920-A9E7-4AF8-BB42-0CBBD1F96289}" type="presOf" srcId="{F0267082-FB61-44FF-9CA1-C8A4A6A289B5}" destId="{D5EDF4AA-62C0-42CF-92E1-7A199C679A31}" srcOrd="0" destOrd="0" presId="urn:microsoft.com/office/officeart/2005/8/layout/vList5"/>
    <dgm:cxn modelId="{105A554B-67E1-4BE0-85C2-C995C03A4ED4}" srcId="{17936FF4-DC07-41E9-B193-77BBD455D024}" destId="{9F51E4B9-BA8C-4AA4-A363-CC488C3C5E84}" srcOrd="0" destOrd="0" parTransId="{A87CC9B0-3BD0-4C97-BF1B-3C37F6BE609C}" sibTransId="{1638313E-476E-46AE-8D17-DD9DB200964F}"/>
    <dgm:cxn modelId="{F01AC66E-4343-4A27-B48D-BFBE47A52FBD}" type="presOf" srcId="{142D6441-CF66-49DC-A0D3-3605862F506E}" destId="{2559C2F6-C37E-45E2-9277-EFD82A710601}" srcOrd="0" destOrd="1" presId="urn:microsoft.com/office/officeart/2005/8/layout/vList5"/>
    <dgm:cxn modelId="{33BD3C50-BF13-4E21-BABB-214C0DE7A5F7}" srcId="{7AFA2C3D-CCD9-477C-887D-DF03FB53D501}" destId="{D2A41BCF-31A0-4B49-B004-B98B6B854D95}" srcOrd="0" destOrd="0" parTransId="{945112A1-9339-403D-99AD-4B1A31F41926}" sibTransId="{67D80AFE-052E-4A4D-AA99-A34994BAE558}"/>
    <dgm:cxn modelId="{88C34476-30A5-4826-8E69-90D80AF71A58}" type="presOf" srcId="{17936FF4-DC07-41E9-B193-77BBD455D024}" destId="{9ABD533B-239C-4583-BB8D-AC8EC6E790EA}" srcOrd="0" destOrd="0" presId="urn:microsoft.com/office/officeart/2005/8/layout/vList5"/>
    <dgm:cxn modelId="{82F0F457-0604-47BB-B488-63451F14E352}" type="presOf" srcId="{9F51E4B9-BA8C-4AA4-A363-CC488C3C5E84}" destId="{4E06037E-6D88-48E9-ADD3-1C5D7B0EC309}" srcOrd="0" destOrd="0" presId="urn:microsoft.com/office/officeart/2005/8/layout/vList5"/>
    <dgm:cxn modelId="{0F932E81-EEF1-4280-848F-A6767515C66C}" type="presOf" srcId="{C3BB4BD4-3C62-46A7-9870-0C987181AEAE}" destId="{4E06037E-6D88-48E9-ADD3-1C5D7B0EC309}" srcOrd="0" destOrd="1" presId="urn:microsoft.com/office/officeart/2005/8/layout/vList5"/>
    <dgm:cxn modelId="{81708390-D70A-4648-A761-B6A3D4022CF7}" type="presOf" srcId="{D2A41BCF-31A0-4B49-B004-B98B6B854D95}" destId="{2559C2F6-C37E-45E2-9277-EFD82A710601}" srcOrd="0" destOrd="0" presId="urn:microsoft.com/office/officeart/2005/8/layout/vList5"/>
    <dgm:cxn modelId="{F3070394-5BC4-42CF-A42C-544B8DF7A04D}" type="presOf" srcId="{7AFA2C3D-CCD9-477C-887D-DF03FB53D501}" destId="{BAC83319-8D32-48FA-8867-8017BF2C679F}" srcOrd="0" destOrd="0" presId="urn:microsoft.com/office/officeart/2005/8/layout/vList5"/>
    <dgm:cxn modelId="{670B6695-A727-4EC1-ABF5-EEA8510ADCB5}" srcId="{7AFA2C3D-CCD9-477C-887D-DF03FB53D501}" destId="{142D6441-CF66-49DC-A0D3-3605862F506E}" srcOrd="1" destOrd="0" parTransId="{FFC62BE8-F9B8-41BE-86EE-EEE76644BFEE}" sibTransId="{897271A9-407E-46E4-B47B-1F71323E753A}"/>
    <dgm:cxn modelId="{71BC5AE3-4BDA-4C08-8A1D-E29FB1773622}" srcId="{F0267082-FB61-44FF-9CA1-C8A4A6A289B5}" destId="{17936FF4-DC07-41E9-B193-77BBD455D024}" srcOrd="0" destOrd="0" parTransId="{5EEFD82A-5056-41C8-863D-8CED4C29E6BC}" sibTransId="{5E9E6AC9-4D64-4932-AF65-7AC4490F7E69}"/>
    <dgm:cxn modelId="{A2B70986-88E6-4964-8850-59EFEA9181D8}" type="presParOf" srcId="{D5EDF4AA-62C0-42CF-92E1-7A199C679A31}" destId="{85B304DB-3266-4EA9-B293-8D87722B5823}" srcOrd="0" destOrd="0" presId="urn:microsoft.com/office/officeart/2005/8/layout/vList5"/>
    <dgm:cxn modelId="{AACA4623-3872-458D-A5B7-2696229B936B}" type="presParOf" srcId="{85B304DB-3266-4EA9-B293-8D87722B5823}" destId="{9ABD533B-239C-4583-BB8D-AC8EC6E790EA}" srcOrd="0" destOrd="0" presId="urn:microsoft.com/office/officeart/2005/8/layout/vList5"/>
    <dgm:cxn modelId="{3992D6B5-A912-4089-A37B-BBA84EF645BE}" type="presParOf" srcId="{85B304DB-3266-4EA9-B293-8D87722B5823}" destId="{4E06037E-6D88-48E9-ADD3-1C5D7B0EC309}" srcOrd="1" destOrd="0" presId="urn:microsoft.com/office/officeart/2005/8/layout/vList5"/>
    <dgm:cxn modelId="{D68B0FE7-4504-47F6-8D3C-0EF19D92BDEE}" type="presParOf" srcId="{D5EDF4AA-62C0-42CF-92E1-7A199C679A31}" destId="{F4228710-789E-4DEA-BF7E-A729E353B882}" srcOrd="1" destOrd="0" presId="urn:microsoft.com/office/officeart/2005/8/layout/vList5"/>
    <dgm:cxn modelId="{C6696051-39D8-4DFF-B148-BAD3D730F543}" type="presParOf" srcId="{D5EDF4AA-62C0-42CF-92E1-7A199C679A31}" destId="{F66F7910-0AD5-489E-8334-709146FA997D}" srcOrd="2" destOrd="0" presId="urn:microsoft.com/office/officeart/2005/8/layout/vList5"/>
    <dgm:cxn modelId="{46BED735-D2FD-4B78-BF5D-08C581C871FA}" type="presParOf" srcId="{F66F7910-0AD5-489E-8334-709146FA997D}" destId="{BAC83319-8D32-48FA-8867-8017BF2C679F}" srcOrd="0" destOrd="0" presId="urn:microsoft.com/office/officeart/2005/8/layout/vList5"/>
    <dgm:cxn modelId="{E1F2353C-2E36-4BA7-8102-5CB14785218B}" type="presParOf" srcId="{F66F7910-0AD5-489E-8334-709146FA997D}" destId="{2559C2F6-C37E-45E2-9277-EFD82A710601}" srcOrd="1" destOrd="0" presId="urn:microsoft.com/office/officeart/2005/8/layout/vList5"/>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06D6579A-869F-4EE9-9873-09FE0DEADE69}">
      <dsp:nvSpPr>
        <dsp:cNvPr id="0" name=""/>
        <dsp:cNvSpPr/>
      </dsp:nvSpPr>
      <dsp:spPr>
        <a:xfrm rot="5400000">
          <a:off x="1375764" y="-428748"/>
          <a:ext cx="523243" cy="1541068"/>
        </a:xfrm>
        <a:prstGeom prst="round2SameRect">
          <a:avLst/>
        </a:prstGeom>
        <a:solidFill>
          <a:schemeClr val="accent6">
            <a:lumMod val="50000"/>
            <a:alpha val="9000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0" tIns="123825" rIns="247650" bIns="123825" numCol="1" spcCol="1270" anchor="ctr" anchorCtr="0">
          <a:noAutofit/>
        </a:bodyPr>
        <a:lstStyle/>
        <a:p>
          <a:pPr marL="57150" lvl="1" indent="-57150" algn="l" defTabSz="355600">
            <a:lnSpc>
              <a:spcPct val="90000"/>
            </a:lnSpc>
            <a:spcBef>
              <a:spcPct val="0"/>
            </a:spcBef>
            <a:spcAft>
              <a:spcPct val="15000"/>
            </a:spcAft>
            <a:buChar char="•"/>
          </a:pPr>
          <a:r>
            <a:rPr lang="en-IN" sz="800" b="1" i="0" u="none" kern="1200">
              <a:solidFill>
                <a:schemeClr val="bg1"/>
              </a:solidFill>
            </a:rPr>
            <a:t>   economics</a:t>
          </a:r>
          <a:endParaRPr lang="en-IN" sz="800" b="1" kern="1200">
            <a:solidFill>
              <a:schemeClr val="bg1"/>
            </a:solidFill>
          </a:endParaRPr>
        </a:p>
        <a:p>
          <a:pPr marL="57150" lvl="1" indent="-57150" algn="l" defTabSz="355600">
            <a:lnSpc>
              <a:spcPct val="90000"/>
            </a:lnSpc>
            <a:spcBef>
              <a:spcPct val="0"/>
            </a:spcBef>
            <a:spcAft>
              <a:spcPct val="15000"/>
            </a:spcAft>
            <a:buChar char="•"/>
          </a:pPr>
          <a:r>
            <a:rPr lang="en-IN" sz="800" b="0" i="0" u="none" kern="1200">
              <a:solidFill>
                <a:schemeClr val="bg1"/>
              </a:solidFill>
            </a:rPr>
            <a:t>for their experimental approach to alleviating global poverty</a:t>
          </a:r>
          <a:endParaRPr lang="en-IN" sz="800" kern="1200">
            <a:solidFill>
              <a:schemeClr val="bg1"/>
            </a:solidFill>
          </a:endParaRPr>
        </a:p>
      </dsp:txBody>
      <dsp:txXfrm rot="-5400000">
        <a:off x="866852" y="105707"/>
        <a:ext cx="1515525" cy="472157"/>
      </dsp:txXfrm>
    </dsp:sp>
    <dsp:sp modelId="{7989EE02-42F4-456B-B226-EC3ACD6F1CE9}">
      <dsp:nvSpPr>
        <dsp:cNvPr id="0" name=""/>
        <dsp:cNvSpPr/>
      </dsp:nvSpPr>
      <dsp:spPr>
        <a:xfrm>
          <a:off x="0" y="533"/>
          <a:ext cx="866851" cy="682503"/>
        </a:xfrm>
        <a:prstGeom prst="roundRect">
          <a:avLst/>
        </a:prstGeom>
        <a:solidFill>
          <a:schemeClr val="tx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20955" rIns="41910" bIns="20955" numCol="1" spcCol="1270" anchor="ctr" anchorCtr="0">
          <a:noAutofit/>
        </a:bodyPr>
        <a:lstStyle/>
        <a:p>
          <a:pPr marL="0" lvl="0" indent="0" algn="ctr" defTabSz="466725">
            <a:lnSpc>
              <a:spcPct val="90000"/>
            </a:lnSpc>
            <a:spcBef>
              <a:spcPct val="0"/>
            </a:spcBef>
            <a:spcAft>
              <a:spcPct val="35000"/>
            </a:spcAft>
            <a:buNone/>
          </a:pPr>
          <a:r>
            <a:rPr lang="en-IN" sz="1050" b="1" i="0" u="none" kern="1200"/>
            <a:t>Abhijit Banerjee    </a:t>
          </a:r>
          <a:endParaRPr lang="en-IN" sz="1050" kern="1200"/>
        </a:p>
      </dsp:txBody>
      <dsp:txXfrm>
        <a:off x="33317" y="33850"/>
        <a:ext cx="800217" cy="615869"/>
      </dsp:txXfrm>
    </dsp:sp>
    <dsp:sp modelId="{4E06037E-6D88-48E9-ADD3-1C5D7B0EC309}">
      <dsp:nvSpPr>
        <dsp:cNvPr id="0" name=""/>
        <dsp:cNvSpPr/>
      </dsp:nvSpPr>
      <dsp:spPr>
        <a:xfrm rot="5400000">
          <a:off x="1420671" y="355784"/>
          <a:ext cx="433428" cy="1541068"/>
        </a:xfrm>
        <a:prstGeom prst="round2SameRect">
          <a:avLst/>
        </a:prstGeom>
        <a:solidFill>
          <a:srgbClr val="70AD47">
            <a:lumMod val="50000"/>
            <a:alpha val="90000"/>
          </a:srgbClr>
        </a:solidFill>
        <a:ln w="12700" cap="flat" cmpd="sng" algn="ctr">
          <a:solidFill>
            <a:srgbClr val="5B9BD5">
              <a:alpha val="90000"/>
              <a:tint val="40000"/>
              <a:hueOff val="0"/>
              <a:satOff val="0"/>
              <a:lumOff val="0"/>
              <a:alphaOff val="0"/>
            </a:srgb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0" tIns="123825" rIns="247650" bIns="123825" numCol="1" spcCol="1270" anchor="ctr" anchorCtr="0">
          <a:noAutofit/>
        </a:bodyPr>
        <a:lstStyle/>
        <a:p>
          <a:pPr marL="57150" lvl="1" indent="-57150" algn="l" defTabSz="355600">
            <a:lnSpc>
              <a:spcPct val="90000"/>
            </a:lnSpc>
            <a:spcBef>
              <a:spcPct val="0"/>
            </a:spcBef>
            <a:spcAft>
              <a:spcPct val="15000"/>
            </a:spcAft>
            <a:buChar char="•"/>
          </a:pPr>
          <a:r>
            <a:rPr lang="en-IN" sz="800" b="1" i="0" u="none" kern="1200">
              <a:solidFill>
                <a:sysClr val="window" lastClr="FFFFFF"/>
              </a:solidFill>
              <a:latin typeface="Calibri" panose="020F0502020204030204"/>
              <a:ea typeface="+mn-ea"/>
              <a:cs typeface="+mn-cs"/>
            </a:rPr>
            <a:t> economics</a:t>
          </a:r>
        </a:p>
        <a:p>
          <a:pPr marL="57150" lvl="1" indent="-57150" algn="l" defTabSz="355600">
            <a:lnSpc>
              <a:spcPct val="90000"/>
            </a:lnSpc>
            <a:spcBef>
              <a:spcPct val="0"/>
            </a:spcBef>
            <a:spcAft>
              <a:spcPct val="15000"/>
            </a:spcAft>
            <a:buChar char="•"/>
          </a:pPr>
          <a:r>
            <a:rPr lang="en-IN" sz="800" b="1" i="0" u="none" kern="1200">
              <a:solidFill>
                <a:sysClr val="window" lastClr="FFFFFF"/>
              </a:solidFill>
              <a:latin typeface="Calibri" panose="020F0502020204030204"/>
              <a:ea typeface="+mn-ea"/>
              <a:cs typeface="+mn-cs"/>
            </a:rPr>
            <a:t>for his contributions to welfare economics</a:t>
          </a:r>
        </a:p>
      </dsp:txBody>
      <dsp:txXfrm rot="-5400000">
        <a:off x="866851" y="930762"/>
        <a:ext cx="1519910" cy="391112"/>
      </dsp:txXfrm>
    </dsp:sp>
    <dsp:sp modelId="{9ABD533B-239C-4583-BB8D-AC8EC6E790EA}">
      <dsp:nvSpPr>
        <dsp:cNvPr id="0" name=""/>
        <dsp:cNvSpPr/>
      </dsp:nvSpPr>
      <dsp:spPr>
        <a:xfrm>
          <a:off x="0" y="787941"/>
          <a:ext cx="866851" cy="676754"/>
        </a:xfrm>
        <a:prstGeom prst="roundRect">
          <a:avLst/>
        </a:prstGeom>
        <a:solidFill>
          <a:schemeClr val="tx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20955" rIns="41910" bIns="20955" numCol="1" spcCol="1270" anchor="ctr" anchorCtr="0">
          <a:noAutofit/>
        </a:bodyPr>
        <a:lstStyle/>
        <a:p>
          <a:pPr marL="0" lvl="0" indent="0" algn="ctr" defTabSz="466725">
            <a:lnSpc>
              <a:spcPct val="90000"/>
            </a:lnSpc>
            <a:spcBef>
              <a:spcPct val="0"/>
            </a:spcBef>
            <a:spcAft>
              <a:spcPct val="35000"/>
            </a:spcAft>
            <a:buNone/>
          </a:pPr>
          <a:r>
            <a:rPr lang="en-IN" sz="1050" b="1" i="0" u="none" kern="1200"/>
            <a:t>Amartya Sen </a:t>
          </a:r>
          <a:endParaRPr lang="en-IN" sz="1050" kern="1200"/>
        </a:p>
      </dsp:txBody>
      <dsp:txXfrm>
        <a:off x="33036" y="820977"/>
        <a:ext cx="800779" cy="610682"/>
      </dsp:txXfrm>
    </dsp:sp>
    <dsp:sp modelId="{2559C2F6-C37E-45E2-9277-EFD82A710601}">
      <dsp:nvSpPr>
        <dsp:cNvPr id="0" name=""/>
        <dsp:cNvSpPr/>
      </dsp:nvSpPr>
      <dsp:spPr>
        <a:xfrm rot="5400000">
          <a:off x="1378634" y="1118898"/>
          <a:ext cx="517502" cy="1541068"/>
        </a:xfrm>
        <a:prstGeom prst="round2SameRect">
          <a:avLst/>
        </a:prstGeom>
        <a:solidFill>
          <a:schemeClr val="accent6">
            <a:lumMod val="50000"/>
            <a:alpha val="9000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0" tIns="123825" rIns="247650" bIns="123825" numCol="1" spcCol="1270" anchor="ctr" anchorCtr="0">
          <a:noAutofit/>
        </a:bodyPr>
        <a:lstStyle/>
        <a:p>
          <a:pPr marL="57150" lvl="1" indent="-57150" algn="l" defTabSz="355600">
            <a:lnSpc>
              <a:spcPct val="90000"/>
            </a:lnSpc>
            <a:spcBef>
              <a:spcPct val="0"/>
            </a:spcBef>
            <a:spcAft>
              <a:spcPct val="15000"/>
            </a:spcAft>
            <a:buChar char="•"/>
          </a:pPr>
          <a:r>
            <a:rPr lang="en-IN" sz="800" b="1" i="0" u="none" kern="1200"/>
            <a:t> </a:t>
          </a:r>
          <a:r>
            <a:rPr lang="en-IN" sz="800" b="1" i="0" u="none" kern="1200">
              <a:solidFill>
                <a:schemeClr val="bg1"/>
              </a:solidFill>
            </a:rPr>
            <a:t>medicine</a:t>
          </a:r>
          <a:endParaRPr lang="en-IN" sz="800" b="1" kern="1200">
            <a:solidFill>
              <a:schemeClr val="bg1"/>
            </a:solidFill>
          </a:endParaRPr>
        </a:p>
        <a:p>
          <a:pPr marL="57150" lvl="1" indent="-57150" algn="l" defTabSz="355600">
            <a:lnSpc>
              <a:spcPct val="90000"/>
            </a:lnSpc>
            <a:spcBef>
              <a:spcPct val="0"/>
            </a:spcBef>
            <a:spcAft>
              <a:spcPct val="15000"/>
            </a:spcAft>
            <a:buChar char="•"/>
          </a:pPr>
          <a:r>
            <a:rPr lang="en-IN" sz="800" b="0" i="0" u="none" kern="1200">
              <a:solidFill>
                <a:schemeClr val="bg1"/>
              </a:solidFill>
            </a:rPr>
            <a:t>for their interpretation of the genetic code and its function in protein synthesis</a:t>
          </a:r>
          <a:endParaRPr lang="en-IN" sz="800" kern="1200">
            <a:solidFill>
              <a:schemeClr val="bg1"/>
            </a:solidFill>
          </a:endParaRPr>
        </a:p>
      </dsp:txBody>
      <dsp:txXfrm rot="-5400000">
        <a:off x="866851" y="1655943"/>
        <a:ext cx="1515806" cy="466978"/>
      </dsp:txXfrm>
    </dsp:sp>
    <dsp:sp modelId="{BAC83319-8D32-48FA-8867-8017BF2C679F}">
      <dsp:nvSpPr>
        <dsp:cNvPr id="0" name=""/>
        <dsp:cNvSpPr/>
      </dsp:nvSpPr>
      <dsp:spPr>
        <a:xfrm>
          <a:off x="0" y="1569600"/>
          <a:ext cx="866851" cy="670146"/>
        </a:xfrm>
        <a:prstGeom prst="roundRect">
          <a:avLst/>
        </a:prstGeom>
        <a:solidFill>
          <a:schemeClr val="tx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24765" rIns="49530" bIns="24765" numCol="1" spcCol="1270" anchor="ctr" anchorCtr="0">
          <a:noAutofit/>
        </a:bodyPr>
        <a:lstStyle/>
        <a:p>
          <a:pPr marL="0" lvl="0" indent="0" algn="ctr" defTabSz="577850">
            <a:lnSpc>
              <a:spcPct val="90000"/>
            </a:lnSpc>
            <a:spcBef>
              <a:spcPct val="0"/>
            </a:spcBef>
            <a:spcAft>
              <a:spcPct val="35000"/>
            </a:spcAft>
            <a:buNone/>
          </a:pPr>
          <a:r>
            <a:rPr lang="en-IN" sz="1300" b="1" i="0" u="none" kern="1200"/>
            <a:t>H.</a:t>
          </a:r>
          <a:r>
            <a:rPr lang="en-IN" sz="1050" b="1" i="0" u="none" kern="1200"/>
            <a:t> Gobind Khorana </a:t>
          </a:r>
          <a:endParaRPr lang="en-IN" sz="1050" kern="1200"/>
        </a:p>
      </dsp:txBody>
      <dsp:txXfrm>
        <a:off x="32714" y="1602314"/>
        <a:ext cx="801423" cy="60471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E06037E-6D88-48E9-ADD3-1C5D7B0EC309}">
      <dsp:nvSpPr>
        <dsp:cNvPr id="0" name=""/>
        <dsp:cNvSpPr/>
      </dsp:nvSpPr>
      <dsp:spPr>
        <a:xfrm rot="5400000">
          <a:off x="1276419" y="-212028"/>
          <a:ext cx="690842" cy="1526438"/>
        </a:xfrm>
        <a:prstGeom prst="round2SameRect">
          <a:avLst/>
        </a:prstGeom>
        <a:solidFill>
          <a:schemeClr val="accent6">
            <a:lumMod val="50000"/>
            <a:alpha val="9000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0" tIns="123825" rIns="247650" bIns="123825" numCol="1" spcCol="1270" anchor="ctr" anchorCtr="0">
          <a:noAutofit/>
        </a:bodyPr>
        <a:lstStyle/>
        <a:p>
          <a:pPr marL="57150" lvl="1" indent="-57150" algn="l" defTabSz="355600">
            <a:lnSpc>
              <a:spcPct val="90000"/>
            </a:lnSpc>
            <a:spcBef>
              <a:spcPct val="0"/>
            </a:spcBef>
            <a:spcAft>
              <a:spcPct val="15000"/>
            </a:spcAft>
            <a:buChar char="•"/>
          </a:pPr>
          <a:r>
            <a:rPr lang="en-IN" sz="800" b="1" i="0" u="none" kern="1200">
              <a:solidFill>
                <a:schemeClr val="bg1"/>
              </a:solidFill>
            </a:rPr>
            <a:t> physics</a:t>
          </a:r>
          <a:endParaRPr lang="en-IN" sz="800" b="1" kern="1200">
            <a:solidFill>
              <a:schemeClr val="bg1"/>
            </a:solidFill>
          </a:endParaRPr>
        </a:p>
        <a:p>
          <a:pPr marL="57150" lvl="1" indent="-57150" algn="l" defTabSz="355600">
            <a:lnSpc>
              <a:spcPct val="90000"/>
            </a:lnSpc>
            <a:spcBef>
              <a:spcPct val="0"/>
            </a:spcBef>
            <a:spcAft>
              <a:spcPct val="15000"/>
            </a:spcAft>
            <a:buChar char="•"/>
          </a:pPr>
          <a:r>
            <a:rPr lang="en-IN" sz="800" b="0" i="0" u="none" kern="1200">
              <a:solidFill>
                <a:schemeClr val="bg1"/>
              </a:solidFill>
            </a:rPr>
            <a:t>for his work on the scattering of light and for the discovery of the effect named after him</a:t>
          </a:r>
          <a:endParaRPr lang="en-IN" sz="800" kern="1200">
            <a:solidFill>
              <a:schemeClr val="bg1"/>
            </a:solidFill>
          </a:endParaRPr>
        </a:p>
      </dsp:txBody>
      <dsp:txXfrm rot="-5400000">
        <a:off x="858621" y="239494"/>
        <a:ext cx="1492714" cy="623394"/>
      </dsp:txXfrm>
    </dsp:sp>
    <dsp:sp modelId="{9ABD533B-239C-4583-BB8D-AC8EC6E790EA}">
      <dsp:nvSpPr>
        <dsp:cNvPr id="0" name=""/>
        <dsp:cNvSpPr/>
      </dsp:nvSpPr>
      <dsp:spPr>
        <a:xfrm>
          <a:off x="6640" y="83848"/>
          <a:ext cx="858621" cy="919501"/>
        </a:xfrm>
        <a:prstGeom prst="roundRect">
          <a:avLst/>
        </a:prstGeom>
        <a:solidFill>
          <a:schemeClr val="tx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8100" tIns="19050" rIns="38100" bIns="19050" numCol="1" spcCol="1270" anchor="ctr" anchorCtr="0">
          <a:noAutofit/>
        </a:bodyPr>
        <a:lstStyle/>
        <a:p>
          <a:pPr marL="0" lvl="0" indent="0" algn="ctr" defTabSz="444500">
            <a:lnSpc>
              <a:spcPct val="90000"/>
            </a:lnSpc>
            <a:spcBef>
              <a:spcPct val="0"/>
            </a:spcBef>
            <a:spcAft>
              <a:spcPct val="35000"/>
            </a:spcAft>
            <a:buNone/>
          </a:pPr>
          <a:r>
            <a:rPr lang="en-IN" sz="1000" b="1" i="0" u="none" kern="1200"/>
            <a:t>Sir Chandrasekhara Venkata Raman </a:t>
          </a:r>
          <a:endParaRPr lang="en-IN" sz="1000" kern="1200"/>
        </a:p>
      </dsp:txBody>
      <dsp:txXfrm>
        <a:off x="48554" y="125762"/>
        <a:ext cx="774793" cy="835673"/>
      </dsp:txXfrm>
    </dsp:sp>
    <dsp:sp modelId="{2559C2F6-C37E-45E2-9277-EFD82A710601}">
      <dsp:nvSpPr>
        <dsp:cNvPr id="0" name=""/>
        <dsp:cNvSpPr/>
      </dsp:nvSpPr>
      <dsp:spPr>
        <a:xfrm rot="5400000">
          <a:off x="1388647" y="780616"/>
          <a:ext cx="466387" cy="1526438"/>
        </a:xfrm>
        <a:prstGeom prst="round2SameRect">
          <a:avLst/>
        </a:prstGeom>
        <a:solidFill>
          <a:schemeClr val="accent6">
            <a:lumMod val="50000"/>
            <a:alpha val="9000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247650" tIns="123825" rIns="247650" bIns="123825" numCol="1" spcCol="1270" anchor="ctr" anchorCtr="0">
          <a:noAutofit/>
        </a:bodyPr>
        <a:lstStyle/>
        <a:p>
          <a:pPr marL="57150" lvl="1" indent="-57150" algn="l" defTabSz="355600">
            <a:lnSpc>
              <a:spcPct val="90000"/>
            </a:lnSpc>
            <a:spcBef>
              <a:spcPct val="0"/>
            </a:spcBef>
            <a:spcAft>
              <a:spcPct val="15000"/>
            </a:spcAft>
            <a:buChar char="•"/>
          </a:pPr>
          <a:r>
            <a:rPr lang="en-IN" sz="800" b="1" i="0" u="none" kern="1200">
              <a:solidFill>
                <a:schemeClr val="bg1"/>
              </a:solidFill>
            </a:rPr>
            <a:t>chemistry</a:t>
          </a:r>
          <a:endParaRPr lang="en-IN" sz="800" b="1" kern="1200">
            <a:solidFill>
              <a:schemeClr val="bg1"/>
            </a:solidFill>
          </a:endParaRPr>
        </a:p>
        <a:p>
          <a:pPr marL="57150" lvl="1" indent="-57150" algn="l" defTabSz="355600">
            <a:lnSpc>
              <a:spcPct val="90000"/>
            </a:lnSpc>
            <a:spcBef>
              <a:spcPct val="0"/>
            </a:spcBef>
            <a:spcAft>
              <a:spcPct val="15000"/>
            </a:spcAft>
            <a:buChar char="•"/>
          </a:pPr>
          <a:r>
            <a:rPr lang="en-IN" sz="800" b="0" i="0" u="none" kern="1200">
              <a:solidFill>
                <a:schemeClr val="bg1"/>
              </a:solidFill>
            </a:rPr>
            <a:t>for studies of the structure and function of the ribosome</a:t>
          </a:r>
          <a:endParaRPr lang="en-IN" sz="800" kern="1200">
            <a:solidFill>
              <a:schemeClr val="bg1"/>
            </a:solidFill>
          </a:endParaRPr>
        </a:p>
      </dsp:txBody>
      <dsp:txXfrm rot="-5400000">
        <a:off x="858622" y="1333409"/>
        <a:ext cx="1503671" cy="420853"/>
      </dsp:txXfrm>
    </dsp:sp>
    <dsp:sp modelId="{BAC83319-8D32-48FA-8867-8017BF2C679F}">
      <dsp:nvSpPr>
        <dsp:cNvPr id="0" name=""/>
        <dsp:cNvSpPr/>
      </dsp:nvSpPr>
      <dsp:spPr>
        <a:xfrm>
          <a:off x="0" y="1114091"/>
          <a:ext cx="858621" cy="859488"/>
        </a:xfrm>
        <a:prstGeom prst="roundRect">
          <a:avLst/>
        </a:prstGeom>
        <a:solidFill>
          <a:schemeClr val="tx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34290" tIns="17145" rIns="34290" bIns="17145" numCol="1" spcCol="1270" anchor="ctr" anchorCtr="0">
          <a:noAutofit/>
        </a:bodyPr>
        <a:lstStyle/>
        <a:p>
          <a:pPr marL="0" lvl="0" indent="0" algn="ctr" defTabSz="400050">
            <a:lnSpc>
              <a:spcPct val="90000"/>
            </a:lnSpc>
            <a:spcBef>
              <a:spcPct val="0"/>
            </a:spcBef>
            <a:spcAft>
              <a:spcPct val="35000"/>
            </a:spcAft>
            <a:buNone/>
          </a:pPr>
          <a:r>
            <a:rPr lang="en-IN" sz="900" b="1" i="0" u="none" kern="1200"/>
            <a:t>Venkatraman Ramakrishnan </a:t>
          </a:r>
          <a:endParaRPr lang="en-IN" sz="900" kern="1200"/>
        </a:p>
      </dsp:txBody>
      <dsp:txXfrm>
        <a:off x="41914" y="1156005"/>
        <a:ext cx="774793" cy="775660"/>
      </dsp:txXfrm>
    </dsp:sp>
  </dsp:spTree>
</dsp:drawing>
</file>

<file path=xl/diagrams/layout1.xml><?xml version="1.0" encoding="utf-8"?>
<dgm:layoutDef xmlns:dgm="http://schemas.openxmlformats.org/drawingml/2006/diagram" xmlns:a="http://schemas.openxmlformats.org/drawingml/2006/main" uniqueId="urn:microsoft.com/office/officeart/2005/8/layout/vList5">
  <dgm:title val=""/>
  <dgm:desc val=""/>
  <dgm:catLst>
    <dgm:cat type="list" pri="15000"/>
    <dgm:cat type="convert" pri="2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choose name="Name1">
      <dgm:if name="Name2" func="var" arg="dir" op="equ" val="norm">
        <dgm:alg type="lin">
          <dgm:param type="linDir" val="fromT"/>
          <dgm:param type="nodeHorzAlign" val="l"/>
        </dgm:alg>
      </dgm:if>
      <dgm:else name="Name3">
        <dgm:alg type="lin">
          <dgm:param type="linDir" val="fromT"/>
          <dgm:param type="nodeHorzAlign" val="r"/>
        </dgm:alg>
      </dgm:else>
    </dgm:choose>
    <dgm:shape xmlns:r="http://schemas.openxmlformats.org/officeDocument/2006/relationships" r:blip="">
      <dgm:adjLst/>
    </dgm:shape>
    <dgm:presOf/>
    <dgm:constrLst>
      <dgm:constr type="h" for="ch" forName="linNode" refType="h"/>
      <dgm:constr type="w" for="ch" forName="linNode" refType="w"/>
      <dgm:constr type="h" for="ch" forName="sp" refType="h" fact="0.05"/>
      <dgm:constr type="primFontSz" for="des" forName="parentText" op="equ" val="65"/>
      <dgm:constr type="secFontSz" for="des" forName="descendantText" op="equ"/>
    </dgm:constrLst>
    <dgm:ruleLst/>
    <dgm:forEach name="Name4" axis="ch" ptType="node">
      <dgm:layoutNode name="linNode">
        <dgm:choose name="Name5">
          <dgm:if name="Name6" func="var" arg="dir" op="equ" val="norm">
            <dgm:alg type="lin">
              <dgm:param type="linDir" val="fromL"/>
            </dgm:alg>
          </dgm:if>
          <dgm:else name="Name7">
            <dgm:alg type="lin">
              <dgm:param type="linDir" val="fromR"/>
            </dgm:alg>
          </dgm:else>
        </dgm:choose>
        <dgm:shape xmlns:r="http://schemas.openxmlformats.org/officeDocument/2006/relationships" r:blip="">
          <dgm:adjLst/>
        </dgm:shape>
        <dgm:presOf/>
        <dgm:constrLst>
          <dgm:constr type="w" for="ch" forName="parentText" refType="w" fact="0.36"/>
          <dgm:constr type="w" for="ch" forName="descendantText" refType="w" fact="0.64"/>
          <dgm:constr type="h" for="ch" forName="parentText" refType="h"/>
          <dgm:constr type="h" for="ch" forName="descendantText" refType="h" refFor="ch" refForName="parentText" fact="0.8"/>
        </dgm:constrLst>
        <dgm:ruleLst/>
        <dgm:layoutNode name="parentText">
          <dgm:varLst>
            <dgm:chMax val="1"/>
            <dgm:bulletEnabled val="1"/>
          </dgm:varLst>
          <dgm:alg type="tx"/>
          <dgm:shape xmlns:r="http://schemas.openxmlformats.org/officeDocument/2006/relationships" type="roundRect" r:blip="" zOrderOff="3">
            <dgm:adjLst/>
          </dgm:shape>
          <dgm:presOf axis="self" ptType="node"/>
          <dgm:constrLst>
            <dgm:constr type="tMarg" refType="primFontSz" fact="0.15"/>
            <dgm:constr type="bMarg" refType="primFontSz" fact="0.15"/>
            <dgm:constr type="lMarg" refType="primFontSz" fact="0.3"/>
            <dgm:constr type="rMarg" refType="primFontSz" fact="0.3"/>
          </dgm:constrLst>
          <dgm:ruleLst>
            <dgm:rule type="primFontSz" val="5" fact="NaN" max="NaN"/>
          </dgm:ruleLst>
        </dgm:layoutNode>
        <dgm:choose name="Name8">
          <dgm:if name="Name9" axis="ch" ptType="node" func="cnt" op="gte" val="1">
            <dgm:layoutNode name="descendantText" styleLbl="alignAccFollowNode1">
              <dgm:varLst>
                <dgm:bulletEnabled val="1"/>
              </dgm:varLst>
              <dgm:alg type="tx">
                <dgm:param type="stBulletLvl" val="1"/>
                <dgm:param type="txAnchorVertCh" val="mid"/>
              </dgm:alg>
              <dgm:choose name="Name10">
                <dgm:if name="Name11" func="var" arg="dir" op="equ" val="norm">
                  <dgm:shape xmlns:r="http://schemas.openxmlformats.org/officeDocument/2006/relationships" rot="90" type="round2SameRect" r:blip="">
                    <dgm:adjLst/>
                  </dgm:shape>
                </dgm:if>
                <dgm:else name="Name12">
                  <dgm:shape xmlns:r="http://schemas.openxmlformats.org/officeDocument/2006/relationships" rot="-90" type="round2SameRect" r:blip="">
                    <dgm:adjLst/>
                  </dgm:shape>
                </dgm:else>
              </dgm:choose>
              <dgm:presOf axis="des" ptType="node"/>
              <dgm:constrLst>
                <dgm:constr type="secFontSz" val="65"/>
                <dgm:constr type="primFontSz" refType="secFontSz"/>
                <dgm:constr type="lMarg" refType="secFontSz" fact="0.3"/>
                <dgm:constr type="rMarg" refType="secFontSz" fact="0.3"/>
                <dgm:constr type="tMarg" refType="secFontSz" fact="0.15"/>
                <dgm:constr type="bMarg" refType="secFontSz" fact="0.15"/>
              </dgm:constrLst>
              <dgm:ruleLst>
                <dgm:rule type="secFontSz" val="5" fact="NaN" max="NaN"/>
              </dgm:ruleLst>
            </dgm:layoutNode>
          </dgm:if>
          <dgm:else name="Name13"/>
        </dgm:choose>
      </dgm:layoutNode>
      <dgm:forEach name="Name14" axis="followSib" ptType="sibTrans" cnt="1">
        <dgm:layoutNode name="sp">
          <dgm:alg type="sp"/>
          <dgm:shape xmlns:r="http://schemas.openxmlformats.org/officeDocument/2006/relationships" r:blip="">
            <dgm:adjLst/>
          </dgm:shape>
          <dgm:presOf/>
          <dgm:constrLst/>
          <dgm:ruleLst/>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vList5">
  <dgm:title val=""/>
  <dgm:desc val=""/>
  <dgm:catLst>
    <dgm:cat type="list" pri="15000"/>
    <dgm:cat type="convert" pri="2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t modelId="11"/>
        <dgm:pt modelId="2"/>
        <dgm:pt modelId="21"/>
      </dgm:ptLst>
      <dgm:cxnLst>
        <dgm:cxn modelId="4" srcId="0" destId="1" srcOrd="0" destOrd="0"/>
        <dgm:cxn modelId="5" srcId="0" destId="2" srcOrd="1" destOrd="0"/>
        <dgm:cxn modelId="13" srcId="1" destId="11" srcOrd="0" destOrd="0"/>
        <dgm:cxn modelId="23" srcId="2" destId="21" srcOrd="0" destOrd="0"/>
      </dgm:cxnLst>
      <dgm:bg/>
      <dgm:whole/>
    </dgm:dataModel>
  </dgm:styleData>
  <dgm:clrData>
    <dgm:dataModel>
      <dgm:ptLst>
        <dgm:pt modelId="0" type="doc"/>
        <dgm:pt modelId="1"/>
        <dgm:pt modelId="11"/>
        <dgm:pt modelId="2"/>
        <dgm:pt modelId="21"/>
        <dgm:pt modelId="3"/>
        <dgm:pt modelId="31"/>
        <dgm:pt modelId="4"/>
        <dgm:pt modelId="41"/>
      </dgm:ptLst>
      <dgm:cxnLst>
        <dgm:cxn modelId="5" srcId="0" destId="1" srcOrd="0" destOrd="0"/>
        <dgm:cxn modelId="6" srcId="0" destId="2" srcOrd="1" destOrd="0"/>
        <dgm:cxn modelId="7" srcId="0" destId="3" srcOrd="2" destOrd="0"/>
        <dgm:cxn modelId="8" srcId="0" destId="4" srcOrd="3" destOrd="0"/>
        <dgm:cxn modelId="13" srcId="1" destId="11" srcOrd="0" destOrd="0"/>
        <dgm:cxn modelId="23" srcId="2" destId="21" srcOrd="0" destOrd="0"/>
        <dgm:cxn modelId="33" srcId="3" destId="31" srcOrd="0" destOrd="0"/>
        <dgm:cxn modelId="43" srcId="4" destId="41" srcOrd="0" destOrd="0"/>
      </dgm:cxnLst>
      <dgm:bg/>
      <dgm:whole/>
    </dgm:dataModel>
  </dgm:clrData>
  <dgm:layoutNode name="Name0">
    <dgm:varLst>
      <dgm:dir/>
      <dgm:animLvl val="lvl"/>
      <dgm:resizeHandles val="exact"/>
    </dgm:varLst>
    <dgm:choose name="Name1">
      <dgm:if name="Name2" func="var" arg="dir" op="equ" val="norm">
        <dgm:alg type="lin">
          <dgm:param type="linDir" val="fromT"/>
          <dgm:param type="nodeHorzAlign" val="l"/>
        </dgm:alg>
      </dgm:if>
      <dgm:else name="Name3">
        <dgm:alg type="lin">
          <dgm:param type="linDir" val="fromT"/>
          <dgm:param type="nodeHorzAlign" val="r"/>
        </dgm:alg>
      </dgm:else>
    </dgm:choose>
    <dgm:shape xmlns:r="http://schemas.openxmlformats.org/officeDocument/2006/relationships" r:blip="">
      <dgm:adjLst/>
    </dgm:shape>
    <dgm:presOf/>
    <dgm:constrLst>
      <dgm:constr type="h" for="ch" forName="linNode" refType="h"/>
      <dgm:constr type="w" for="ch" forName="linNode" refType="w"/>
      <dgm:constr type="h" for="ch" forName="sp" refType="h" fact="0.05"/>
      <dgm:constr type="primFontSz" for="des" forName="parentText" op="equ" val="65"/>
      <dgm:constr type="secFontSz" for="des" forName="descendantText" op="equ"/>
    </dgm:constrLst>
    <dgm:ruleLst/>
    <dgm:forEach name="Name4" axis="ch" ptType="node">
      <dgm:layoutNode name="linNode">
        <dgm:choose name="Name5">
          <dgm:if name="Name6" func="var" arg="dir" op="equ" val="norm">
            <dgm:alg type="lin">
              <dgm:param type="linDir" val="fromL"/>
            </dgm:alg>
          </dgm:if>
          <dgm:else name="Name7">
            <dgm:alg type="lin">
              <dgm:param type="linDir" val="fromR"/>
            </dgm:alg>
          </dgm:else>
        </dgm:choose>
        <dgm:shape xmlns:r="http://schemas.openxmlformats.org/officeDocument/2006/relationships" r:blip="">
          <dgm:adjLst/>
        </dgm:shape>
        <dgm:presOf/>
        <dgm:constrLst>
          <dgm:constr type="w" for="ch" forName="parentText" refType="w" fact="0.36"/>
          <dgm:constr type="w" for="ch" forName="descendantText" refType="w" fact="0.64"/>
          <dgm:constr type="h" for="ch" forName="parentText" refType="h"/>
          <dgm:constr type="h" for="ch" forName="descendantText" refType="h" refFor="ch" refForName="parentText" fact="0.8"/>
        </dgm:constrLst>
        <dgm:ruleLst/>
        <dgm:layoutNode name="parentText">
          <dgm:varLst>
            <dgm:chMax val="1"/>
            <dgm:bulletEnabled val="1"/>
          </dgm:varLst>
          <dgm:alg type="tx"/>
          <dgm:shape xmlns:r="http://schemas.openxmlformats.org/officeDocument/2006/relationships" type="roundRect" r:blip="" zOrderOff="3">
            <dgm:adjLst/>
          </dgm:shape>
          <dgm:presOf axis="self" ptType="node"/>
          <dgm:constrLst>
            <dgm:constr type="tMarg" refType="primFontSz" fact="0.15"/>
            <dgm:constr type="bMarg" refType="primFontSz" fact="0.15"/>
            <dgm:constr type="lMarg" refType="primFontSz" fact="0.3"/>
            <dgm:constr type="rMarg" refType="primFontSz" fact="0.3"/>
          </dgm:constrLst>
          <dgm:ruleLst>
            <dgm:rule type="primFontSz" val="5" fact="NaN" max="NaN"/>
          </dgm:ruleLst>
        </dgm:layoutNode>
        <dgm:choose name="Name8">
          <dgm:if name="Name9" axis="ch" ptType="node" func="cnt" op="gte" val="1">
            <dgm:layoutNode name="descendantText" styleLbl="alignAccFollowNode1">
              <dgm:varLst>
                <dgm:bulletEnabled val="1"/>
              </dgm:varLst>
              <dgm:alg type="tx">
                <dgm:param type="stBulletLvl" val="1"/>
                <dgm:param type="txAnchorVertCh" val="mid"/>
              </dgm:alg>
              <dgm:choose name="Name10">
                <dgm:if name="Name11" func="var" arg="dir" op="equ" val="norm">
                  <dgm:shape xmlns:r="http://schemas.openxmlformats.org/officeDocument/2006/relationships" rot="90" type="round2SameRect" r:blip="">
                    <dgm:adjLst/>
                  </dgm:shape>
                </dgm:if>
                <dgm:else name="Name12">
                  <dgm:shape xmlns:r="http://schemas.openxmlformats.org/officeDocument/2006/relationships" rot="-90" type="round2SameRect" r:blip="">
                    <dgm:adjLst/>
                  </dgm:shape>
                </dgm:else>
              </dgm:choose>
              <dgm:presOf axis="des" ptType="node"/>
              <dgm:constrLst>
                <dgm:constr type="secFontSz" val="65"/>
                <dgm:constr type="primFontSz" refType="secFontSz"/>
                <dgm:constr type="lMarg" refType="secFontSz" fact="0.3"/>
                <dgm:constr type="rMarg" refType="secFontSz" fact="0.3"/>
                <dgm:constr type="tMarg" refType="secFontSz" fact="0.15"/>
                <dgm:constr type="bMarg" refType="secFontSz" fact="0.15"/>
              </dgm:constrLst>
              <dgm:ruleLst>
                <dgm:rule type="secFontSz" val="5" fact="NaN" max="NaN"/>
              </dgm:ruleLst>
            </dgm:layoutNode>
          </dgm:if>
          <dgm:else name="Name13"/>
        </dgm:choose>
      </dgm:layoutNode>
      <dgm:forEach name="Name14" axis="followSib" ptType="sibTrans" cnt="1">
        <dgm:layoutNode name="sp">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chart" Target="../charts/chart10.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chart" Target="../charts/chart9.xml"/><Relationship Id="rId17" Type="http://schemas.openxmlformats.org/officeDocument/2006/relationships/chart" Target="../charts/chart13.xml"/><Relationship Id="rId2" Type="http://schemas.openxmlformats.org/officeDocument/2006/relationships/diagramLayout" Target="../diagrams/layout1.xml"/><Relationship Id="rId16" Type="http://schemas.openxmlformats.org/officeDocument/2006/relationships/chart" Target="../charts/chart12.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image" Target="../media/image1.png"/><Relationship Id="rId5" Type="http://schemas.microsoft.com/office/2007/relationships/diagramDrawing" Target="../diagrams/drawing1.xml"/><Relationship Id="rId15" Type="http://schemas.openxmlformats.org/officeDocument/2006/relationships/chart" Target="../charts/chart11.xml"/><Relationship Id="rId10" Type="http://schemas.microsoft.com/office/2007/relationships/diagramDrawing" Target="../diagrams/drawing2.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15240</xdr:colOff>
      <xdr:row>0</xdr:row>
      <xdr:rowOff>140970</xdr:rowOff>
    </xdr:from>
    <xdr:to>
      <xdr:col>7</xdr:col>
      <xdr:colOff>1821180</xdr:colOff>
      <xdr:row>15</xdr:row>
      <xdr:rowOff>140970</xdr:rowOff>
    </xdr:to>
    <xdr:graphicFrame macro="">
      <xdr:nvGraphicFramePr>
        <xdr:cNvPr id="2" name="Chart 1">
          <a:extLst>
            <a:ext uri="{FF2B5EF4-FFF2-40B4-BE49-F238E27FC236}">
              <a16:creationId xmlns:a16="http://schemas.microsoft.com/office/drawing/2014/main" id="{749D352F-F933-7A01-D888-4235CA5C5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68580</xdr:colOff>
      <xdr:row>16</xdr:row>
      <xdr:rowOff>80010</xdr:rowOff>
    </xdr:from>
    <xdr:to>
      <xdr:col>7</xdr:col>
      <xdr:colOff>1569720</xdr:colOff>
      <xdr:row>31</xdr:row>
      <xdr:rowOff>80010</xdr:rowOff>
    </xdr:to>
    <xdr:graphicFrame macro="">
      <xdr:nvGraphicFramePr>
        <xdr:cNvPr id="4" name="Chart 3">
          <a:extLst>
            <a:ext uri="{FF2B5EF4-FFF2-40B4-BE49-F238E27FC236}">
              <a16:creationId xmlns:a16="http://schemas.microsoft.com/office/drawing/2014/main" id="{B1245222-B134-4D00-A9D0-51DCB59BA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213360</xdr:colOff>
      <xdr:row>5</xdr:row>
      <xdr:rowOff>30481</xdr:rowOff>
    </xdr:from>
    <xdr:to>
      <xdr:col>14</xdr:col>
      <xdr:colOff>213360</xdr:colOff>
      <xdr:row>11</xdr:row>
      <xdr:rowOff>99060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0FC176DC-61FD-3B38-93E1-77310D6A738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680960" y="944881"/>
              <a:ext cx="1828800" cy="1165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350520</xdr:colOff>
      <xdr:row>10</xdr:row>
      <xdr:rowOff>148590</xdr:rowOff>
    </xdr:from>
    <xdr:to>
      <xdr:col>8</xdr:col>
      <xdr:colOff>434340</xdr:colOff>
      <xdr:row>24</xdr:row>
      <xdr:rowOff>15240</xdr:rowOff>
    </xdr:to>
    <xdr:graphicFrame macro="">
      <xdr:nvGraphicFramePr>
        <xdr:cNvPr id="6" name="Chart 5">
          <a:extLst>
            <a:ext uri="{FF2B5EF4-FFF2-40B4-BE49-F238E27FC236}">
              <a16:creationId xmlns:a16="http://schemas.microsoft.com/office/drawing/2014/main" id="{351A0E92-8A48-73A9-430C-71A7D66DD9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921658</xdr:colOff>
      <xdr:row>15</xdr:row>
      <xdr:rowOff>65313</xdr:rowOff>
    </xdr:from>
    <xdr:to>
      <xdr:col>9</xdr:col>
      <xdr:colOff>493487</xdr:colOff>
      <xdr:row>30</xdr:row>
      <xdr:rowOff>87085</xdr:rowOff>
    </xdr:to>
    <xdr:graphicFrame macro="">
      <xdr:nvGraphicFramePr>
        <xdr:cNvPr id="5" name="Chart 4">
          <a:extLst>
            <a:ext uri="{FF2B5EF4-FFF2-40B4-BE49-F238E27FC236}">
              <a16:creationId xmlns:a16="http://schemas.microsoft.com/office/drawing/2014/main" id="{CA439822-D189-DD63-CE38-631A40C15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351300</xdr:colOff>
      <xdr:row>4</xdr:row>
      <xdr:rowOff>115200</xdr:rowOff>
    </xdr:from>
    <xdr:to>
      <xdr:col>6</xdr:col>
      <xdr:colOff>50476</xdr:colOff>
      <xdr:row>18</xdr:row>
      <xdr:rowOff>21855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C24C940B-EE92-94D0-9790-C0FB0B45624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431560" y="846720"/>
              <a:ext cx="2137576"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495300</xdr:colOff>
      <xdr:row>16</xdr:row>
      <xdr:rowOff>49530</xdr:rowOff>
    </xdr:from>
    <xdr:to>
      <xdr:col>13</xdr:col>
      <xdr:colOff>388620</xdr:colOff>
      <xdr:row>31</xdr:row>
      <xdr:rowOff>49530</xdr:rowOff>
    </xdr:to>
    <xdr:graphicFrame macro="">
      <xdr:nvGraphicFramePr>
        <xdr:cNvPr id="3" name="Chart 2">
          <a:extLst>
            <a:ext uri="{FF2B5EF4-FFF2-40B4-BE49-F238E27FC236}">
              <a16:creationId xmlns:a16="http://schemas.microsoft.com/office/drawing/2014/main" id="{528C0F61-2AF1-1C4E-0584-14DE69C66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xdr:colOff>
      <xdr:row>13</xdr:row>
      <xdr:rowOff>76200</xdr:rowOff>
    </xdr:from>
    <xdr:to>
      <xdr:col>10</xdr:col>
      <xdr:colOff>396240</xdr:colOff>
      <xdr:row>28</xdr:row>
      <xdr:rowOff>76200</xdr:rowOff>
    </xdr:to>
    <xdr:graphicFrame macro="">
      <xdr:nvGraphicFramePr>
        <xdr:cNvPr id="7" name="Chart 6">
          <a:extLst>
            <a:ext uri="{FF2B5EF4-FFF2-40B4-BE49-F238E27FC236}">
              <a16:creationId xmlns:a16="http://schemas.microsoft.com/office/drawing/2014/main" id="{B9A8331E-DDCD-2892-D33D-559681F74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xdr:colOff>
      <xdr:row>9</xdr:row>
      <xdr:rowOff>156210</xdr:rowOff>
    </xdr:from>
    <xdr:to>
      <xdr:col>9</xdr:col>
      <xdr:colOff>156840</xdr:colOff>
      <xdr:row>24</xdr:row>
      <xdr:rowOff>41010</xdr:rowOff>
    </xdr:to>
    <xdr:graphicFrame macro="">
      <xdr:nvGraphicFramePr>
        <xdr:cNvPr id="2" name="Gender Vs Sum of PrizeShare">
          <a:extLst>
            <a:ext uri="{FF2B5EF4-FFF2-40B4-BE49-F238E27FC236}">
              <a16:creationId xmlns:a16="http://schemas.microsoft.com/office/drawing/2014/main" id="{50445907-38D6-CE71-AD8D-6172CE0FD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1074420</xdr:colOff>
      <xdr:row>9</xdr:row>
      <xdr:rowOff>156210</xdr:rowOff>
    </xdr:from>
    <xdr:to>
      <xdr:col>10</xdr:col>
      <xdr:colOff>259080</xdr:colOff>
      <xdr:row>24</xdr:row>
      <xdr:rowOff>156210</xdr:rowOff>
    </xdr:to>
    <xdr:graphicFrame macro="">
      <xdr:nvGraphicFramePr>
        <xdr:cNvPr id="2" name="Chart 1">
          <a:extLst>
            <a:ext uri="{FF2B5EF4-FFF2-40B4-BE49-F238E27FC236}">
              <a16:creationId xmlns:a16="http://schemas.microsoft.com/office/drawing/2014/main" id="{8C2E7110-40D6-C3CB-6A79-CB220AE41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434340</xdr:colOff>
      <xdr:row>0</xdr:row>
      <xdr:rowOff>76200</xdr:rowOff>
    </xdr:from>
    <xdr:to>
      <xdr:col>12</xdr:col>
      <xdr:colOff>106680</xdr:colOff>
      <xdr:row>4</xdr:row>
      <xdr:rowOff>106680</xdr:rowOff>
    </xdr:to>
    <xdr:sp macro="" textlink="">
      <xdr:nvSpPr>
        <xdr:cNvPr id="10" name="Rectangle: Rounded Corners 9">
          <a:extLst>
            <a:ext uri="{FF2B5EF4-FFF2-40B4-BE49-F238E27FC236}">
              <a16:creationId xmlns:a16="http://schemas.microsoft.com/office/drawing/2014/main" id="{C35CF988-C6D1-444B-B064-8F6CB97231DE}"/>
            </a:ext>
          </a:extLst>
        </xdr:cNvPr>
        <xdr:cNvSpPr/>
      </xdr:nvSpPr>
      <xdr:spPr>
        <a:xfrm>
          <a:off x="1653540" y="76200"/>
          <a:ext cx="5768340" cy="762000"/>
        </a:xfrm>
        <a:prstGeom prst="round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a:solidFill>
                <a:schemeClr val="bg1"/>
              </a:solidFill>
              <a:latin typeface="Algerian" panose="04020705040A02060702" pitchFamily="82" charset="0"/>
            </a:rPr>
            <a:t>Nobel</a:t>
          </a:r>
          <a:r>
            <a:rPr lang="en-IN" sz="2800" baseline="0">
              <a:solidFill>
                <a:schemeClr val="bg1"/>
              </a:solidFill>
              <a:latin typeface="Algerian" panose="04020705040A02060702" pitchFamily="82" charset="0"/>
            </a:rPr>
            <a:t> laureates</a:t>
          </a:r>
          <a:endParaRPr lang="en-IN" sz="2800">
            <a:solidFill>
              <a:schemeClr val="bg1"/>
            </a:solidFill>
            <a:latin typeface="Algerian" panose="04020705040A02060702" pitchFamily="82" charset="0"/>
          </a:endParaRPr>
        </a:p>
      </xdr:txBody>
    </xdr:sp>
    <xdr:clientData/>
  </xdr:twoCellAnchor>
  <xdr:twoCellAnchor editAs="oneCell">
    <xdr:from>
      <xdr:col>0</xdr:col>
      <xdr:colOff>0</xdr:colOff>
      <xdr:row>14</xdr:row>
      <xdr:rowOff>129539</xdr:rowOff>
    </xdr:from>
    <xdr:to>
      <xdr:col>2</xdr:col>
      <xdr:colOff>586740</xdr:colOff>
      <xdr:row>29</xdr:row>
      <xdr:rowOff>30481</xdr:rowOff>
    </xdr:to>
    <mc:AlternateContent xmlns:mc="http://schemas.openxmlformats.org/markup-compatibility/2006" xmlns:a14="http://schemas.microsoft.com/office/drawing/2010/main">
      <mc:Choice Requires="a14">
        <xdr:graphicFrame macro="">
          <xdr:nvGraphicFramePr>
            <xdr:cNvPr id="11" name="year 2">
              <a:extLst>
                <a:ext uri="{FF2B5EF4-FFF2-40B4-BE49-F238E27FC236}">
                  <a16:creationId xmlns:a16="http://schemas.microsoft.com/office/drawing/2014/main" id="{24EF9F85-45E1-4289-A86E-3BD58901037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0" y="2689859"/>
              <a:ext cx="1805940" cy="26441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167640</xdr:rowOff>
    </xdr:from>
    <xdr:to>
      <xdr:col>3</xdr:col>
      <xdr:colOff>0</xdr:colOff>
      <xdr:row>14</xdr:row>
      <xdr:rowOff>53339</xdr:rowOff>
    </xdr:to>
    <mc:AlternateContent xmlns:mc="http://schemas.openxmlformats.org/markup-compatibility/2006" xmlns:a14="http://schemas.microsoft.com/office/drawing/2010/main">
      <mc:Choice Requires="a14">
        <xdr:graphicFrame macro="">
          <xdr:nvGraphicFramePr>
            <xdr:cNvPr id="12" name="category 2">
              <a:extLst>
                <a:ext uri="{FF2B5EF4-FFF2-40B4-BE49-F238E27FC236}">
                  <a16:creationId xmlns:a16="http://schemas.microsoft.com/office/drawing/2014/main" id="{DEE0BE2A-8543-4777-9876-9E16474D7E71}"/>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1447800"/>
              <a:ext cx="1828800" cy="1165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38100</xdr:colOff>
      <xdr:row>6</xdr:row>
      <xdr:rowOff>137160</xdr:rowOff>
    </xdr:from>
    <xdr:to>
      <xdr:col>23</xdr:col>
      <xdr:colOff>7620</xdr:colOff>
      <xdr:row>19</xdr:row>
      <xdr:rowOff>0</xdr:rowOff>
    </xdr:to>
    <xdr:graphicFrame macro="">
      <xdr:nvGraphicFramePr>
        <xdr:cNvPr id="18" name="Diagram 17">
          <a:extLst>
            <a:ext uri="{FF2B5EF4-FFF2-40B4-BE49-F238E27FC236}">
              <a16:creationId xmlns:a16="http://schemas.microsoft.com/office/drawing/2014/main" id="{C4C51CA2-99FD-3514-0596-B5376FAADEA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19</xdr:col>
      <xdr:colOff>30480</xdr:colOff>
      <xdr:row>19</xdr:row>
      <xdr:rowOff>30480</xdr:rowOff>
    </xdr:from>
    <xdr:to>
      <xdr:col>22</xdr:col>
      <xdr:colOff>586740</xdr:colOff>
      <xdr:row>30</xdr:row>
      <xdr:rowOff>83820</xdr:rowOff>
    </xdr:to>
    <xdr:graphicFrame macro="">
      <xdr:nvGraphicFramePr>
        <xdr:cNvPr id="19" name="Diagram 18">
          <a:extLst>
            <a:ext uri="{FF2B5EF4-FFF2-40B4-BE49-F238E27FC236}">
              <a16:creationId xmlns:a16="http://schemas.microsoft.com/office/drawing/2014/main" id="{A49AE384-A165-43E1-9789-839ED9D1D3E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12</xdr:col>
      <xdr:colOff>167640</xdr:colOff>
      <xdr:row>0</xdr:row>
      <xdr:rowOff>60960</xdr:rowOff>
    </xdr:from>
    <xdr:to>
      <xdr:col>15</xdr:col>
      <xdr:colOff>289560</xdr:colOff>
      <xdr:row>5</xdr:row>
      <xdr:rowOff>121920</xdr:rowOff>
    </xdr:to>
    <xdr:sp macro="" textlink="">
      <xdr:nvSpPr>
        <xdr:cNvPr id="21" name="Rectangle: Rounded Corners 20">
          <a:extLst>
            <a:ext uri="{FF2B5EF4-FFF2-40B4-BE49-F238E27FC236}">
              <a16:creationId xmlns:a16="http://schemas.microsoft.com/office/drawing/2014/main" id="{EE57673C-D67F-EE4A-EDD6-8B26ACB54C86}"/>
            </a:ext>
          </a:extLst>
        </xdr:cNvPr>
        <xdr:cNvSpPr/>
      </xdr:nvSpPr>
      <xdr:spPr>
        <a:xfrm>
          <a:off x="7482840" y="60960"/>
          <a:ext cx="1950720" cy="975360"/>
        </a:xfrm>
        <a:prstGeom prst="roundRect">
          <a:avLst/>
        </a:prstGeom>
        <a:solidFill>
          <a:schemeClr val="tx1">
            <a:lumMod val="75000"/>
            <a:lumOff val="25000"/>
          </a:schemeClr>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 </a:t>
          </a:r>
          <a:r>
            <a:rPr lang="en-US" sz="1400"/>
            <a:t>Count</a:t>
          </a:r>
          <a:r>
            <a:rPr lang="en-US" sz="1400" baseline="0"/>
            <a:t> Of Prize Share</a:t>
          </a:r>
        </a:p>
        <a:p>
          <a:pPr algn="l"/>
          <a:endParaRPr lang="en-US" sz="1400" baseline="0"/>
        </a:p>
      </xdr:txBody>
    </xdr:sp>
    <xdr:clientData/>
  </xdr:twoCellAnchor>
  <xdr:twoCellAnchor>
    <xdr:from>
      <xdr:col>13</xdr:col>
      <xdr:colOff>144780</xdr:colOff>
      <xdr:row>3</xdr:row>
      <xdr:rowOff>22860</xdr:rowOff>
    </xdr:from>
    <xdr:to>
      <xdr:col>14</xdr:col>
      <xdr:colOff>571500</xdr:colOff>
      <xdr:row>4</xdr:row>
      <xdr:rowOff>175260</xdr:rowOff>
    </xdr:to>
    <xdr:sp macro="" textlink="Study!B9">
      <xdr:nvSpPr>
        <xdr:cNvPr id="22" name="TextBox 21">
          <a:extLst>
            <a:ext uri="{FF2B5EF4-FFF2-40B4-BE49-F238E27FC236}">
              <a16:creationId xmlns:a16="http://schemas.microsoft.com/office/drawing/2014/main" id="{E8AD078D-FC99-CC98-8B4B-E8BAC73DE41B}"/>
            </a:ext>
          </a:extLst>
        </xdr:cNvPr>
        <xdr:cNvSpPr txBox="1"/>
      </xdr:nvSpPr>
      <xdr:spPr>
        <a:xfrm>
          <a:off x="8069580" y="571500"/>
          <a:ext cx="10363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0B479D5-E692-4AE2-B3EF-BA6FDCC484C9}" type="TxLink">
            <a:rPr lang="en-US" sz="1400" b="0" i="0" u="none" strike="noStrike">
              <a:solidFill>
                <a:schemeClr val="bg1"/>
              </a:solidFill>
              <a:latin typeface="Calibri"/>
              <a:ea typeface="Calibri"/>
              <a:cs typeface="Calibri"/>
            </a:rPr>
            <a:pPr algn="ctr"/>
            <a:t>1644</a:t>
          </a:fld>
          <a:endParaRPr lang="en-IN" sz="1400">
            <a:solidFill>
              <a:schemeClr val="bg1"/>
            </a:solidFill>
          </a:endParaRPr>
        </a:p>
      </xdr:txBody>
    </xdr:sp>
    <xdr:clientData/>
  </xdr:twoCellAnchor>
  <xdr:twoCellAnchor>
    <xdr:from>
      <xdr:col>15</xdr:col>
      <xdr:colOff>449580</xdr:colOff>
      <xdr:row>0</xdr:row>
      <xdr:rowOff>53340</xdr:rowOff>
    </xdr:from>
    <xdr:to>
      <xdr:col>18</xdr:col>
      <xdr:colOff>487680</xdr:colOff>
      <xdr:row>5</xdr:row>
      <xdr:rowOff>114300</xdr:rowOff>
    </xdr:to>
    <xdr:sp macro="" textlink="">
      <xdr:nvSpPr>
        <xdr:cNvPr id="23" name="Rectangle: Rounded Corners 22">
          <a:extLst>
            <a:ext uri="{FF2B5EF4-FFF2-40B4-BE49-F238E27FC236}">
              <a16:creationId xmlns:a16="http://schemas.microsoft.com/office/drawing/2014/main" id="{4F181924-B418-4957-8A4D-EB0241D091AD}"/>
            </a:ext>
          </a:extLst>
        </xdr:cNvPr>
        <xdr:cNvSpPr/>
      </xdr:nvSpPr>
      <xdr:spPr>
        <a:xfrm>
          <a:off x="9593580" y="53340"/>
          <a:ext cx="1866900" cy="975360"/>
        </a:xfrm>
        <a:prstGeom prst="roundRect">
          <a:avLst/>
        </a:prstGeom>
        <a:solidFill>
          <a:schemeClr val="tx1">
            <a:lumMod val="75000"/>
            <a:lumOff val="25000"/>
          </a:schemeClr>
        </a:solid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a:solidFill>
                <a:schemeClr val="lt1"/>
              </a:solidFill>
              <a:latin typeface="+mn-lt"/>
              <a:ea typeface="+mn-ea"/>
              <a:cs typeface="+mn-cs"/>
            </a:rPr>
            <a:t> </a:t>
          </a:r>
          <a:r>
            <a:rPr lang="en-US" sz="1400">
              <a:solidFill>
                <a:schemeClr val="lt1"/>
              </a:solidFill>
              <a:latin typeface="+mn-lt"/>
              <a:ea typeface="+mn-ea"/>
              <a:cs typeface="+mn-cs"/>
            </a:rPr>
            <a:t>Total Number Of Laureates</a:t>
          </a:r>
        </a:p>
        <a:p>
          <a:pPr marL="0" indent="0" algn="l"/>
          <a:endParaRPr lang="en-US" sz="1100">
            <a:solidFill>
              <a:schemeClr val="lt1"/>
            </a:solidFill>
            <a:latin typeface="+mn-lt"/>
            <a:ea typeface="+mn-ea"/>
            <a:cs typeface="+mn-cs"/>
          </a:endParaRPr>
        </a:p>
      </xdr:txBody>
    </xdr:sp>
    <xdr:clientData/>
  </xdr:twoCellAnchor>
  <xdr:twoCellAnchor>
    <xdr:from>
      <xdr:col>16</xdr:col>
      <xdr:colOff>259080</xdr:colOff>
      <xdr:row>3</xdr:row>
      <xdr:rowOff>53340</xdr:rowOff>
    </xdr:from>
    <xdr:to>
      <xdr:col>18</xdr:col>
      <xdr:colOff>30480</xdr:colOff>
      <xdr:row>4</xdr:row>
      <xdr:rowOff>121920</xdr:rowOff>
    </xdr:to>
    <xdr:sp macro="" textlink="Study!B12">
      <xdr:nvSpPr>
        <xdr:cNvPr id="24" name="TextBox 23">
          <a:extLst>
            <a:ext uri="{FF2B5EF4-FFF2-40B4-BE49-F238E27FC236}">
              <a16:creationId xmlns:a16="http://schemas.microsoft.com/office/drawing/2014/main" id="{EAFD55A7-24CC-43C7-A773-4B4D5B4F11B4}"/>
            </a:ext>
          </a:extLst>
        </xdr:cNvPr>
        <xdr:cNvSpPr txBox="1"/>
      </xdr:nvSpPr>
      <xdr:spPr>
        <a:xfrm>
          <a:off x="10012680" y="601980"/>
          <a:ext cx="9906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0C4A52-6A4B-453D-999C-C3E85947E8DB}" type="TxLink">
            <a:rPr lang="en-US" sz="1400" b="0" i="0" u="none" strike="noStrike">
              <a:solidFill>
                <a:schemeClr val="bg1"/>
              </a:solidFill>
              <a:latin typeface="Calibri"/>
              <a:ea typeface="Calibri"/>
              <a:cs typeface="Calibri"/>
            </a:rPr>
            <a:pPr algn="ctr"/>
            <a:t>727</a:t>
          </a:fld>
          <a:endParaRPr lang="en-IN" sz="1400" b="0" i="0" u="none" strike="noStrike">
            <a:solidFill>
              <a:schemeClr val="bg1"/>
            </a:solidFill>
            <a:latin typeface="Calibri"/>
            <a:ea typeface="Calibri"/>
            <a:cs typeface="Calibri"/>
          </a:endParaRPr>
        </a:p>
      </xdr:txBody>
    </xdr:sp>
    <xdr:clientData/>
  </xdr:twoCellAnchor>
  <xdr:twoCellAnchor editAs="oneCell">
    <xdr:from>
      <xdr:col>0</xdr:col>
      <xdr:colOff>68580</xdr:colOff>
      <xdr:row>0</xdr:row>
      <xdr:rowOff>2801</xdr:rowOff>
    </xdr:from>
    <xdr:to>
      <xdr:col>2</xdr:col>
      <xdr:colOff>403860</xdr:colOff>
      <xdr:row>7</xdr:row>
      <xdr:rowOff>106680</xdr:rowOff>
    </xdr:to>
    <xdr:pic>
      <xdr:nvPicPr>
        <xdr:cNvPr id="27" name="Picture 26">
          <a:extLst>
            <a:ext uri="{FF2B5EF4-FFF2-40B4-BE49-F238E27FC236}">
              <a16:creationId xmlns:a16="http://schemas.microsoft.com/office/drawing/2014/main" id="{90F2C50F-0442-7C22-87A4-3693063CCA43}"/>
            </a:ext>
          </a:extLst>
        </xdr:cNvPr>
        <xdr:cNvPicPr>
          <a:picLocks noChangeAspect="1"/>
        </xdr:cNvPicPr>
      </xdr:nvPicPr>
      <xdr:blipFill>
        <a:blip xmlns:r="http://schemas.openxmlformats.org/officeDocument/2006/relationships" r:embed="rId11"/>
        <a:stretch>
          <a:fillRect/>
        </a:stretch>
      </xdr:blipFill>
      <xdr:spPr>
        <a:xfrm>
          <a:off x="68580" y="2801"/>
          <a:ext cx="1554480" cy="1384039"/>
        </a:xfrm>
        <a:prstGeom prst="rect">
          <a:avLst/>
        </a:prstGeom>
      </xdr:spPr>
    </xdr:pic>
    <xdr:clientData/>
  </xdr:twoCellAnchor>
  <xdr:twoCellAnchor>
    <xdr:from>
      <xdr:col>3</xdr:col>
      <xdr:colOff>68580</xdr:colOff>
      <xdr:row>6</xdr:row>
      <xdr:rowOff>76200</xdr:rowOff>
    </xdr:from>
    <xdr:to>
      <xdr:col>7</xdr:col>
      <xdr:colOff>327660</xdr:colOff>
      <xdr:row>18</xdr:row>
      <xdr:rowOff>99060</xdr:rowOff>
    </xdr:to>
    <xdr:grpSp>
      <xdr:nvGrpSpPr>
        <xdr:cNvPr id="26" name="Group 25">
          <a:extLst>
            <a:ext uri="{FF2B5EF4-FFF2-40B4-BE49-F238E27FC236}">
              <a16:creationId xmlns:a16="http://schemas.microsoft.com/office/drawing/2014/main" id="{E8BB8EE4-1539-211F-398B-8E7DF9CFB695}"/>
            </a:ext>
          </a:extLst>
        </xdr:cNvPr>
        <xdr:cNvGrpSpPr/>
      </xdr:nvGrpSpPr>
      <xdr:grpSpPr>
        <a:xfrm>
          <a:off x="1897380" y="1173480"/>
          <a:ext cx="2697480" cy="2217420"/>
          <a:chOff x="1988820" y="1173480"/>
          <a:chExt cx="2651760" cy="2217420"/>
        </a:xfrm>
      </xdr:grpSpPr>
      <xdr:sp macro="" textlink="">
        <xdr:nvSpPr>
          <xdr:cNvPr id="20" name="Rectangle: Rounded Corners 1">
            <a:extLst>
              <a:ext uri="{FF2B5EF4-FFF2-40B4-BE49-F238E27FC236}">
                <a16:creationId xmlns:a16="http://schemas.microsoft.com/office/drawing/2014/main" id="{345CE56C-343F-E50E-99DD-9A4B7D5C1AC6}"/>
              </a:ext>
            </a:extLst>
          </xdr:cNvPr>
          <xdr:cNvSpPr/>
        </xdr:nvSpPr>
        <xdr:spPr>
          <a:xfrm>
            <a:off x="1988820" y="1173480"/>
            <a:ext cx="2651760" cy="2217420"/>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p>
        </xdr:txBody>
      </xdr:sp>
      <xdr:graphicFrame macro="">
        <xdr:nvGraphicFramePr>
          <xdr:cNvPr id="17" name="Chart 15">
            <a:extLst>
              <a:ext uri="{FF2B5EF4-FFF2-40B4-BE49-F238E27FC236}">
                <a16:creationId xmlns:a16="http://schemas.microsoft.com/office/drawing/2014/main" id="{0381664F-B36D-4B10-B18A-62A6D87A40CA}"/>
              </a:ext>
            </a:extLst>
          </xdr:cNvPr>
          <xdr:cNvGraphicFramePr>
            <a:graphicFrameLocks/>
          </xdr:cNvGraphicFramePr>
        </xdr:nvGraphicFramePr>
        <xdr:xfrm>
          <a:off x="2004060" y="1478280"/>
          <a:ext cx="2598420" cy="163068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25" name="TextBox 24">
            <a:extLst>
              <a:ext uri="{FF2B5EF4-FFF2-40B4-BE49-F238E27FC236}">
                <a16:creationId xmlns:a16="http://schemas.microsoft.com/office/drawing/2014/main" id="{FA65715C-1AB7-7BC8-16F7-39183A129C58}"/>
              </a:ext>
            </a:extLst>
          </xdr:cNvPr>
          <xdr:cNvSpPr txBox="1"/>
        </xdr:nvSpPr>
        <xdr:spPr>
          <a:xfrm>
            <a:off x="1988820" y="1173480"/>
            <a:ext cx="26136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Prize Share Based On Category</a:t>
            </a:r>
          </a:p>
        </xdr:txBody>
      </xdr:sp>
    </xdr:grpSp>
    <xdr:clientData/>
  </xdr:twoCellAnchor>
  <xdr:twoCellAnchor>
    <xdr:from>
      <xdr:col>7</xdr:col>
      <xdr:colOff>396240</xdr:colOff>
      <xdr:row>6</xdr:row>
      <xdr:rowOff>45720</xdr:rowOff>
    </xdr:from>
    <xdr:to>
      <xdr:col>12</xdr:col>
      <xdr:colOff>76200</xdr:colOff>
      <xdr:row>18</xdr:row>
      <xdr:rowOff>121920</xdr:rowOff>
    </xdr:to>
    <xdr:grpSp>
      <xdr:nvGrpSpPr>
        <xdr:cNvPr id="4" name="Group 3">
          <a:extLst>
            <a:ext uri="{FF2B5EF4-FFF2-40B4-BE49-F238E27FC236}">
              <a16:creationId xmlns:a16="http://schemas.microsoft.com/office/drawing/2014/main" id="{BF9D4B0F-AB8A-2CFD-3620-307761013D15}"/>
            </a:ext>
          </a:extLst>
        </xdr:cNvPr>
        <xdr:cNvGrpSpPr/>
      </xdr:nvGrpSpPr>
      <xdr:grpSpPr>
        <a:xfrm>
          <a:off x="4663440" y="1143000"/>
          <a:ext cx="2727960" cy="2270760"/>
          <a:chOff x="4777740" y="1143000"/>
          <a:chExt cx="2613660" cy="2362200"/>
        </a:xfrm>
      </xdr:grpSpPr>
      <xdr:sp macro="" textlink="">
        <xdr:nvSpPr>
          <xdr:cNvPr id="2" name="Rectangle: Rounded Corners 1">
            <a:extLst>
              <a:ext uri="{FF2B5EF4-FFF2-40B4-BE49-F238E27FC236}">
                <a16:creationId xmlns:a16="http://schemas.microsoft.com/office/drawing/2014/main" id="{A895BF6A-EDD5-257B-DFAA-56EA4D14DF8B}"/>
              </a:ext>
            </a:extLst>
          </xdr:cNvPr>
          <xdr:cNvSpPr/>
        </xdr:nvSpPr>
        <xdr:spPr>
          <a:xfrm>
            <a:off x="4777740" y="1143000"/>
            <a:ext cx="2590800" cy="23622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4" name="Chart 13">
            <a:extLst>
              <a:ext uri="{FF2B5EF4-FFF2-40B4-BE49-F238E27FC236}">
                <a16:creationId xmlns:a16="http://schemas.microsoft.com/office/drawing/2014/main" id="{2A0122FA-9E77-423D-9B97-1500E0DBB921}"/>
              </a:ext>
            </a:extLst>
          </xdr:cNvPr>
          <xdr:cNvGraphicFramePr>
            <a:graphicFrameLocks/>
          </xdr:cNvGraphicFramePr>
        </xdr:nvGraphicFramePr>
        <xdr:xfrm>
          <a:off x="4800600" y="1729740"/>
          <a:ext cx="2522220" cy="147828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3" name="TextBox 2">
            <a:extLst>
              <a:ext uri="{FF2B5EF4-FFF2-40B4-BE49-F238E27FC236}">
                <a16:creationId xmlns:a16="http://schemas.microsoft.com/office/drawing/2014/main" id="{8921E3D5-460C-7B92-1322-4E2976C9A2FA}"/>
              </a:ext>
            </a:extLst>
          </xdr:cNvPr>
          <xdr:cNvSpPr txBox="1"/>
        </xdr:nvSpPr>
        <xdr:spPr>
          <a:xfrm>
            <a:off x="4861560" y="1203960"/>
            <a:ext cx="252984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Top 10 Born Country Based</a:t>
            </a:r>
            <a:r>
              <a:rPr lang="en-IN" sz="1400" b="1" baseline="0">
                <a:solidFill>
                  <a:schemeClr val="bg1"/>
                </a:solidFill>
              </a:rPr>
              <a:t> on Prize Share</a:t>
            </a:r>
            <a:endParaRPr lang="en-IN" sz="1400" b="1">
              <a:solidFill>
                <a:schemeClr val="bg1"/>
              </a:solidFill>
            </a:endParaRPr>
          </a:p>
        </xdr:txBody>
      </xdr:sp>
    </xdr:grpSp>
    <xdr:clientData/>
  </xdr:twoCellAnchor>
  <xdr:twoCellAnchor>
    <xdr:from>
      <xdr:col>12</xdr:col>
      <xdr:colOff>137160</xdr:colOff>
      <xdr:row>6</xdr:row>
      <xdr:rowOff>45720</xdr:rowOff>
    </xdr:from>
    <xdr:to>
      <xdr:col>18</xdr:col>
      <xdr:colOff>449580</xdr:colOff>
      <xdr:row>18</xdr:row>
      <xdr:rowOff>91440</xdr:rowOff>
    </xdr:to>
    <xdr:grpSp>
      <xdr:nvGrpSpPr>
        <xdr:cNvPr id="15" name="Group 14">
          <a:extLst>
            <a:ext uri="{FF2B5EF4-FFF2-40B4-BE49-F238E27FC236}">
              <a16:creationId xmlns:a16="http://schemas.microsoft.com/office/drawing/2014/main" id="{0A2104F0-4E7C-7857-139A-CAE22BDD2128}"/>
            </a:ext>
          </a:extLst>
        </xdr:cNvPr>
        <xdr:cNvGrpSpPr/>
      </xdr:nvGrpSpPr>
      <xdr:grpSpPr>
        <a:xfrm>
          <a:off x="7452360" y="1143000"/>
          <a:ext cx="3970020" cy="2240280"/>
          <a:chOff x="7452360" y="1120140"/>
          <a:chExt cx="3970020" cy="2263140"/>
        </a:xfrm>
        <a:solidFill>
          <a:schemeClr val="tx1"/>
        </a:solidFill>
      </xdr:grpSpPr>
      <xdr:sp macro="" textlink="">
        <xdr:nvSpPr>
          <xdr:cNvPr id="7" name="Rectangle: Rounded Corners 6">
            <a:extLst>
              <a:ext uri="{FF2B5EF4-FFF2-40B4-BE49-F238E27FC236}">
                <a16:creationId xmlns:a16="http://schemas.microsoft.com/office/drawing/2014/main" id="{ED0C2F9B-4225-C123-4365-920D2B654C1B}"/>
              </a:ext>
            </a:extLst>
          </xdr:cNvPr>
          <xdr:cNvSpPr/>
        </xdr:nvSpPr>
        <xdr:spPr>
          <a:xfrm>
            <a:off x="7452360" y="1120140"/>
            <a:ext cx="3970020" cy="226314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501D064-90FB-4DBF-AF18-4D4085AC8DD6}"/>
                  </a:ext>
                </a:extLst>
              </xdr:cNvPr>
              <xdr:cNvGraphicFramePr/>
            </xdr:nvGraphicFramePr>
            <xdr:xfrm>
              <a:off x="7482840" y="1394460"/>
              <a:ext cx="3901440" cy="1737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482840" y="1394460"/>
                <a:ext cx="3901440" cy="1737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3" name="TextBox 12">
            <a:extLst>
              <a:ext uri="{FF2B5EF4-FFF2-40B4-BE49-F238E27FC236}">
                <a16:creationId xmlns:a16="http://schemas.microsoft.com/office/drawing/2014/main" id="{0FF92F64-86D4-E1E8-80AC-05B8BC5EC02C}"/>
              </a:ext>
            </a:extLst>
          </xdr:cNvPr>
          <xdr:cNvSpPr txBox="1"/>
        </xdr:nvSpPr>
        <xdr:spPr>
          <a:xfrm>
            <a:off x="7871460" y="1135380"/>
            <a:ext cx="32385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Prize Share By 10 Years</a:t>
            </a:r>
          </a:p>
        </xdr:txBody>
      </xdr:sp>
    </xdr:grpSp>
    <xdr:clientData/>
  </xdr:twoCellAnchor>
  <xdr:twoCellAnchor>
    <xdr:from>
      <xdr:col>3</xdr:col>
      <xdr:colOff>53340</xdr:colOff>
      <xdr:row>18</xdr:row>
      <xdr:rowOff>152400</xdr:rowOff>
    </xdr:from>
    <xdr:to>
      <xdr:col>7</xdr:col>
      <xdr:colOff>320040</xdr:colOff>
      <xdr:row>31</xdr:row>
      <xdr:rowOff>152400</xdr:rowOff>
    </xdr:to>
    <xdr:grpSp>
      <xdr:nvGrpSpPr>
        <xdr:cNvPr id="29" name="Group 28">
          <a:extLst>
            <a:ext uri="{FF2B5EF4-FFF2-40B4-BE49-F238E27FC236}">
              <a16:creationId xmlns:a16="http://schemas.microsoft.com/office/drawing/2014/main" id="{FCCCB390-7A88-FA89-67BD-931EE0371F89}"/>
            </a:ext>
          </a:extLst>
        </xdr:cNvPr>
        <xdr:cNvGrpSpPr/>
      </xdr:nvGrpSpPr>
      <xdr:grpSpPr>
        <a:xfrm>
          <a:off x="1882140" y="3444240"/>
          <a:ext cx="2705100" cy="2377440"/>
          <a:chOff x="1882140" y="3390900"/>
          <a:chExt cx="2613660" cy="2308860"/>
        </a:xfrm>
      </xdr:grpSpPr>
      <xdr:sp macro="" textlink="">
        <xdr:nvSpPr>
          <xdr:cNvPr id="16" name="Rectangle: Rounded Corners 15">
            <a:extLst>
              <a:ext uri="{FF2B5EF4-FFF2-40B4-BE49-F238E27FC236}">
                <a16:creationId xmlns:a16="http://schemas.microsoft.com/office/drawing/2014/main" id="{808605D9-4667-137E-FCDB-6DA74478A22E}"/>
              </a:ext>
            </a:extLst>
          </xdr:cNvPr>
          <xdr:cNvSpPr/>
        </xdr:nvSpPr>
        <xdr:spPr>
          <a:xfrm>
            <a:off x="1882140" y="3390900"/>
            <a:ext cx="2613660" cy="230886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9" name="Chart 8">
            <a:extLst>
              <a:ext uri="{FF2B5EF4-FFF2-40B4-BE49-F238E27FC236}">
                <a16:creationId xmlns:a16="http://schemas.microsoft.com/office/drawing/2014/main" id="{FB7AADF7-F85C-42BB-97CD-39A0D2C5A8A8}"/>
              </a:ext>
            </a:extLst>
          </xdr:cNvPr>
          <xdr:cNvGraphicFramePr>
            <a:graphicFrameLocks/>
          </xdr:cNvGraphicFramePr>
        </xdr:nvGraphicFramePr>
        <xdr:xfrm>
          <a:off x="1912620" y="3703320"/>
          <a:ext cx="2545080" cy="1752600"/>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28" name="TextBox 27">
            <a:extLst>
              <a:ext uri="{FF2B5EF4-FFF2-40B4-BE49-F238E27FC236}">
                <a16:creationId xmlns:a16="http://schemas.microsoft.com/office/drawing/2014/main" id="{BF1F611A-AC03-70B6-3594-D0EA739D596B}"/>
              </a:ext>
            </a:extLst>
          </xdr:cNvPr>
          <xdr:cNvSpPr txBox="1"/>
        </xdr:nvSpPr>
        <xdr:spPr>
          <a:xfrm>
            <a:off x="1981200" y="3390900"/>
            <a:ext cx="2346960" cy="273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bg1"/>
                </a:solidFill>
              </a:rPr>
              <a:t>Prize Share Based On Gender</a:t>
            </a:r>
          </a:p>
        </xdr:txBody>
      </xdr:sp>
    </xdr:grpSp>
    <xdr:clientData/>
  </xdr:twoCellAnchor>
  <xdr:twoCellAnchor>
    <xdr:from>
      <xdr:col>7</xdr:col>
      <xdr:colOff>381000</xdr:colOff>
      <xdr:row>19</xdr:row>
      <xdr:rowOff>0</xdr:rowOff>
    </xdr:from>
    <xdr:to>
      <xdr:col>12</xdr:col>
      <xdr:colOff>99060</xdr:colOff>
      <xdr:row>31</xdr:row>
      <xdr:rowOff>114300</xdr:rowOff>
    </xdr:to>
    <xdr:grpSp>
      <xdr:nvGrpSpPr>
        <xdr:cNvPr id="32" name="Group 31">
          <a:extLst>
            <a:ext uri="{FF2B5EF4-FFF2-40B4-BE49-F238E27FC236}">
              <a16:creationId xmlns:a16="http://schemas.microsoft.com/office/drawing/2014/main" id="{7227DD30-78A0-13FC-C9B6-D8EECB5DA75E}"/>
            </a:ext>
          </a:extLst>
        </xdr:cNvPr>
        <xdr:cNvGrpSpPr/>
      </xdr:nvGrpSpPr>
      <xdr:grpSpPr>
        <a:xfrm>
          <a:off x="4648200" y="3474720"/>
          <a:ext cx="2766060" cy="2308860"/>
          <a:chOff x="4617720" y="3444240"/>
          <a:chExt cx="2743200" cy="2240280"/>
        </a:xfrm>
      </xdr:grpSpPr>
      <xdr:sp macro="" textlink="">
        <xdr:nvSpPr>
          <xdr:cNvPr id="30" name="Rectangle: Rounded Corners 29">
            <a:extLst>
              <a:ext uri="{FF2B5EF4-FFF2-40B4-BE49-F238E27FC236}">
                <a16:creationId xmlns:a16="http://schemas.microsoft.com/office/drawing/2014/main" id="{7CFFCEA6-65F1-9D09-B913-0AC511EBC18F}"/>
              </a:ext>
            </a:extLst>
          </xdr:cNvPr>
          <xdr:cNvSpPr/>
        </xdr:nvSpPr>
        <xdr:spPr>
          <a:xfrm>
            <a:off x="4617720" y="3444240"/>
            <a:ext cx="2743200" cy="224028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 name="Chart 4">
            <a:extLst>
              <a:ext uri="{FF2B5EF4-FFF2-40B4-BE49-F238E27FC236}">
                <a16:creationId xmlns:a16="http://schemas.microsoft.com/office/drawing/2014/main" id="{8CCE79CF-F2B5-47CA-AB43-404EAEEE24CC}"/>
              </a:ext>
            </a:extLst>
          </xdr:cNvPr>
          <xdr:cNvGraphicFramePr>
            <a:graphicFrameLocks/>
          </xdr:cNvGraphicFramePr>
        </xdr:nvGraphicFramePr>
        <xdr:xfrm>
          <a:off x="4648200" y="3931920"/>
          <a:ext cx="2667000" cy="1485900"/>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31" name="TextBox 30">
            <a:extLst>
              <a:ext uri="{FF2B5EF4-FFF2-40B4-BE49-F238E27FC236}">
                <a16:creationId xmlns:a16="http://schemas.microsoft.com/office/drawing/2014/main" id="{1F3146E3-08F8-486D-5C89-847AAAF06E1E}"/>
              </a:ext>
            </a:extLst>
          </xdr:cNvPr>
          <xdr:cNvSpPr txBox="1"/>
        </xdr:nvSpPr>
        <xdr:spPr>
          <a:xfrm>
            <a:off x="4671060" y="3482340"/>
            <a:ext cx="263652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Top 10 Org</a:t>
            </a:r>
            <a:r>
              <a:rPr lang="en-IN" sz="1400" b="1" baseline="0">
                <a:solidFill>
                  <a:schemeClr val="bg1"/>
                </a:solidFill>
              </a:rPr>
              <a:t> Country Based On Prize Shared</a:t>
            </a:r>
            <a:endParaRPr lang="en-IN" sz="1400" b="1">
              <a:solidFill>
                <a:schemeClr val="bg1"/>
              </a:solidFill>
            </a:endParaRPr>
          </a:p>
        </xdr:txBody>
      </xdr:sp>
    </xdr:grpSp>
    <xdr:clientData/>
  </xdr:twoCellAnchor>
  <xdr:twoCellAnchor>
    <xdr:from>
      <xdr:col>12</xdr:col>
      <xdr:colOff>190500</xdr:colOff>
      <xdr:row>18</xdr:row>
      <xdr:rowOff>152399</xdr:rowOff>
    </xdr:from>
    <xdr:to>
      <xdr:col>18</xdr:col>
      <xdr:colOff>571500</xdr:colOff>
      <xdr:row>31</xdr:row>
      <xdr:rowOff>137159</xdr:rowOff>
    </xdr:to>
    <xdr:grpSp>
      <xdr:nvGrpSpPr>
        <xdr:cNvPr id="35" name="Group 34">
          <a:extLst>
            <a:ext uri="{FF2B5EF4-FFF2-40B4-BE49-F238E27FC236}">
              <a16:creationId xmlns:a16="http://schemas.microsoft.com/office/drawing/2014/main" id="{B13E78EA-61F5-1880-53FB-57E4B9E8713A}"/>
            </a:ext>
          </a:extLst>
        </xdr:cNvPr>
        <xdr:cNvGrpSpPr/>
      </xdr:nvGrpSpPr>
      <xdr:grpSpPr>
        <a:xfrm>
          <a:off x="7505700" y="3444239"/>
          <a:ext cx="4038600" cy="2362200"/>
          <a:chOff x="7520940" y="3398073"/>
          <a:chExt cx="4023360" cy="2408367"/>
        </a:xfrm>
      </xdr:grpSpPr>
      <xdr:sp macro="" textlink="">
        <xdr:nvSpPr>
          <xdr:cNvPr id="33" name="Rectangle: Rounded Corners 32">
            <a:extLst>
              <a:ext uri="{FF2B5EF4-FFF2-40B4-BE49-F238E27FC236}">
                <a16:creationId xmlns:a16="http://schemas.microsoft.com/office/drawing/2014/main" id="{800E95D4-EE21-202A-CFA3-42B523B8E912}"/>
              </a:ext>
            </a:extLst>
          </xdr:cNvPr>
          <xdr:cNvSpPr/>
        </xdr:nvSpPr>
        <xdr:spPr>
          <a:xfrm>
            <a:off x="7520940" y="3421380"/>
            <a:ext cx="4023360" cy="238506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 name="Chart 7">
            <a:extLst>
              <a:ext uri="{FF2B5EF4-FFF2-40B4-BE49-F238E27FC236}">
                <a16:creationId xmlns:a16="http://schemas.microsoft.com/office/drawing/2014/main" id="{777B2733-1225-4277-99B4-D2B50A8A7F0D}"/>
              </a:ext>
            </a:extLst>
          </xdr:cNvPr>
          <xdr:cNvGraphicFramePr>
            <a:graphicFrameLocks/>
          </xdr:cNvGraphicFramePr>
        </xdr:nvGraphicFramePr>
        <xdr:xfrm>
          <a:off x="7543800" y="3672840"/>
          <a:ext cx="3962400" cy="1828800"/>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34" name="TextBox 33">
            <a:extLst>
              <a:ext uri="{FF2B5EF4-FFF2-40B4-BE49-F238E27FC236}">
                <a16:creationId xmlns:a16="http://schemas.microsoft.com/office/drawing/2014/main" id="{4116910D-94D9-E7EA-6A0B-A55E3C1D2B29}"/>
              </a:ext>
            </a:extLst>
          </xdr:cNvPr>
          <xdr:cNvSpPr txBox="1"/>
        </xdr:nvSpPr>
        <xdr:spPr>
          <a:xfrm>
            <a:off x="7726680" y="3398073"/>
            <a:ext cx="3581400" cy="274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1"/>
                </a:solidFill>
              </a:rPr>
              <a:t>Count Of Laureate ID Vs Sum Of</a:t>
            </a:r>
            <a:r>
              <a:rPr lang="en-IN" sz="1400" b="1" baseline="0">
                <a:solidFill>
                  <a:schemeClr val="bg1"/>
                </a:solidFill>
              </a:rPr>
              <a:t> Prize Shared</a:t>
            </a:r>
            <a:endParaRPr lang="en-IN" sz="1400" b="1">
              <a:solidFill>
                <a:schemeClr val="bg1"/>
              </a:solidFill>
            </a:endParaRPr>
          </a:p>
        </xdr:txBody>
      </xdr:sp>
    </xdr:grpSp>
    <xdr:clientData/>
  </xdr:twoCellAnchor>
  <xdr:twoCellAnchor>
    <xdr:from>
      <xdr:col>19</xdr:col>
      <xdr:colOff>15240</xdr:colOff>
      <xdr:row>0</xdr:row>
      <xdr:rowOff>160020</xdr:rowOff>
    </xdr:from>
    <xdr:to>
      <xdr:col>23</xdr:col>
      <xdr:colOff>83820</xdr:colOff>
      <xdr:row>5</xdr:row>
      <xdr:rowOff>167640</xdr:rowOff>
    </xdr:to>
    <xdr:sp macro="" textlink="">
      <xdr:nvSpPr>
        <xdr:cNvPr id="36" name="Parallelogram 35">
          <a:extLst>
            <a:ext uri="{FF2B5EF4-FFF2-40B4-BE49-F238E27FC236}">
              <a16:creationId xmlns:a16="http://schemas.microsoft.com/office/drawing/2014/main" id="{CB2536AE-ADE9-7021-71FD-130213C428FB}"/>
            </a:ext>
          </a:extLst>
        </xdr:cNvPr>
        <xdr:cNvSpPr/>
      </xdr:nvSpPr>
      <xdr:spPr>
        <a:xfrm>
          <a:off x="11597640" y="160020"/>
          <a:ext cx="2506980" cy="922020"/>
        </a:xfrm>
        <a:prstGeom prst="parallelogram">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175260</xdr:colOff>
      <xdr:row>0</xdr:row>
      <xdr:rowOff>160020</xdr:rowOff>
    </xdr:from>
    <xdr:to>
      <xdr:col>22</xdr:col>
      <xdr:colOff>464820</xdr:colOff>
      <xdr:row>5</xdr:row>
      <xdr:rowOff>114300</xdr:rowOff>
    </xdr:to>
    <xdr:sp macro="" textlink="">
      <xdr:nvSpPr>
        <xdr:cNvPr id="37" name="TextBox 36">
          <a:extLst>
            <a:ext uri="{FF2B5EF4-FFF2-40B4-BE49-F238E27FC236}">
              <a16:creationId xmlns:a16="http://schemas.microsoft.com/office/drawing/2014/main" id="{D2A153D4-04E2-8352-09E8-41BBBC46A2C2}"/>
            </a:ext>
          </a:extLst>
        </xdr:cNvPr>
        <xdr:cNvSpPr txBox="1"/>
      </xdr:nvSpPr>
      <xdr:spPr>
        <a:xfrm>
          <a:off x="11757660" y="160020"/>
          <a:ext cx="2118360" cy="868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1">
              <a:solidFill>
                <a:schemeClr val="bg1"/>
              </a:solidFill>
            </a:rPr>
            <a:t>Indias</a:t>
          </a:r>
          <a:r>
            <a:rPr lang="en-IN" sz="1200" b="1" baseline="0">
              <a:solidFill>
                <a:schemeClr val="bg1"/>
              </a:solidFill>
            </a:rPr>
            <a:t> Top Nobel Laureates </a:t>
          </a:r>
        </a:p>
        <a:p>
          <a:r>
            <a:rPr lang="en-IN" sz="1400" b="1" baseline="0">
              <a:solidFill>
                <a:schemeClr val="bg1"/>
              </a:solidFill>
            </a:rPr>
            <a:t>-</a:t>
          </a:r>
          <a:r>
            <a:rPr lang="en-IN" sz="1100" b="0" i="0">
              <a:solidFill>
                <a:schemeClr val="bg1"/>
              </a:solidFill>
              <a:effectLst/>
              <a:latin typeface="+mn-lt"/>
              <a:ea typeface="+mn-ea"/>
              <a:cs typeface="+mn-cs"/>
            </a:rPr>
            <a:t>Success is Not Final, Failure is Not Fatal: it is the Courage to Continue that Counts. ...</a:t>
          </a:r>
        </a:p>
        <a:p>
          <a:br>
            <a:rPr lang="en-IN" sz="1400"/>
          </a:br>
          <a:endParaRPr lang="en-IN" sz="14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 refreshedDate="45268.671695833335" createdVersion="8" refreshedVersion="8" minRefreshableVersion="3" recordCount="727" xr:uid="{D0FE7450-C2CC-49A5-90CE-873048757D20}">
  <cacheSource type="worksheet">
    <worksheetSource name="Table2"/>
  </cacheSource>
  <cacheFields count="13">
    <cacheField name="year" numFmtId="0">
      <sharedItems containsSemiMixedTypes="0" containsString="0" containsNumber="1" containsInteger="1" minValue="1902" maxValue="2023" count="118">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n v="1962"/>
        <n v="1961"/>
        <n v="1960"/>
        <n v="1959"/>
        <n v="1958"/>
        <n v="1957"/>
        <n v="1956"/>
        <n v="1955"/>
        <n v="1954"/>
        <n v="1953"/>
        <n v="1952"/>
        <n v="1951"/>
        <n v="1950"/>
        <n v="1949"/>
        <n v="1948"/>
        <n v="1947"/>
        <n v="1946"/>
        <n v="1945"/>
        <n v="1944"/>
        <n v="1943"/>
        <n v="1939"/>
        <n v="1938"/>
        <n v="1937"/>
        <n v="1936"/>
        <n v="1935"/>
        <n v="1934"/>
        <n v="1933"/>
        <n v="1932"/>
        <n v="1931"/>
        <n v="1930"/>
        <n v="1929"/>
        <n v="1928"/>
        <n v="1927"/>
        <n v="1926"/>
        <n v="1925"/>
        <n v="1924"/>
        <n v="1923"/>
        <n v="1922"/>
        <n v="1921"/>
        <n v="1920"/>
        <n v="1919"/>
        <n v="1918"/>
        <n v="1917"/>
        <n v="1915"/>
        <n v="1914"/>
        <n v="1913"/>
        <n v="1912"/>
        <n v="1911"/>
        <n v="1910"/>
        <n v="1909"/>
        <n v="1908"/>
        <n v="1907"/>
        <n v="1906"/>
        <n v="1905"/>
        <n v="1904"/>
        <n v="1903"/>
        <n v="1902"/>
      </sharedItems>
      <fieldGroup base="0">
        <rangePr startNum="1902" endNum="2023" groupInterval="10"/>
        <groupItems count="15">
          <s v="&lt;1902"/>
          <s v="1902-1911"/>
          <s v="1912-1921"/>
          <s v="1922-1931"/>
          <s v="1932-1941"/>
          <s v="1942-1951"/>
          <s v="1952-1961"/>
          <s v="1962-1971"/>
          <s v="1972-1981"/>
          <s v="1982-1991"/>
          <s v="1992-2001"/>
          <s v="2002-2011"/>
          <s v="2012-2021"/>
          <s v="2022-2031"/>
          <s v="&gt;2032"/>
        </groupItems>
      </fieldGroup>
    </cacheField>
    <cacheField name="category" numFmtId="0">
      <sharedItems count="5">
        <s v="medicine"/>
        <s v="economics"/>
        <s v="chemistry"/>
        <s v="physics"/>
        <s v="peace"/>
      </sharedItems>
    </cacheField>
    <cacheField name="motivation" numFmtId="0">
      <sharedItems count="457" longText="1">
        <s v="for their discoveries concerning nucleoside base modifications that enabled the development of effective mRNA vaccines against COVID-19"/>
        <s v="for having advanced our understanding of womens labour market outcomes"/>
        <s v="for the discovery and synthesis of quantum dots"/>
        <s v="for experimental methods that generate attosecond pulses of light for the study of electron dynamics in matter"/>
        <s v="for experiments with entangled photons establishing the violation of Bell inequalities and  pioneering quantum information science"/>
        <s v="for his discoveries concerning the genomes of extinct hominins and human evolution"/>
        <s v="for research on banks and financial crises"/>
        <s v="for the development of click chemistry and bioorthogonal chemistry"/>
        <s v="for the development of asymmetric organocatalysis"/>
        <s v="for their methodological contributions to the analysis of causal relationships"/>
        <s v="for his empirical contributions to labour economics"/>
        <s v="for the discovery of the interplay of disorder and fluctuations in physical systems from atomic to planetary scales"/>
        <s v="for the physical modelling of Earths climate quantifying variability and reliably predicting global warming"/>
        <s v="for their discoveries of receptors for temperature and touch"/>
        <s v="for improvements to auction theory and inventions of new auction formats"/>
        <s v="for the development of a method for genome editing"/>
        <s v="for the discovery of a supermassive compact object at the centre of our galaxy"/>
        <s v="for the discovery that black hole formation is a robust prediction of the general theory of relativity"/>
        <s v="for the discovery of Hepatitis C virus"/>
        <s v="for their experimental approach to alleviating global poverty"/>
        <s v="for the development of lithium-ion batteries"/>
        <s v="for the discovery of an exoplanet orbiting a solar-type star"/>
        <s v="for theoretical discoveries in physical cosmology"/>
        <s v="for their discoveries of how cells sense and adapt to oxygen availability"/>
        <s v="for their method of generating high-intensity ultra-short optical pulses"/>
        <s v="for integrating technological innovations into long-run macroeconomic analysis"/>
        <s v="for integrating climate change into long-run macroeconomic analysis"/>
        <s v="for the phage display of peptides and antibodies"/>
        <s v="for the directed evolution of enzymes"/>
        <s v="for the optical tweezers and their application to biological systems"/>
        <s v="for their discovery of cancer therapy by inhibition of negative immune regulation"/>
        <s v="for his contributions to behavioural economics"/>
        <s v="for developing cryo-electron microscopy for the high-resolution structure determination of biomolecules in solution"/>
        <s v="for their discoveries of molecular mechanisms controlling the circadian rhythm"/>
        <s v="for their contributions to contract theory"/>
        <s v="for the design and synthesis of molecular machines"/>
        <s v="for theoretical discoveries of topological phase transitions and topological phases of matter"/>
        <s v="for his discoveries of mechanisms for autophagy"/>
        <s v="for their discoveries concerning a novel therapy against infections caused by roundworm parasites"/>
        <s v="for his analysis of consumption poverty and welfare"/>
        <s v="for mechanistic studies of DNA repair"/>
        <s v="for the discovery of neutrino oscillations which shows that neutrinos have mass"/>
        <s v="for her discoveries concerning a novel therapy against Malaria"/>
        <s v="for the development of super-resolved fluorescence microscopy"/>
        <s v="for their discoveries of cells that constitute a positioning system in the brain"/>
        <s v="for his analysis of market power and regulation"/>
        <s v="for the invention of efficient blue light-emitting diodes which has enabled bright and energy-saving white light sources"/>
        <s v="for their discoveries of machinery regulating vesicle traffic a major transport system in our cells"/>
        <s v="for the development of multiscale models for complex chemical systems"/>
        <s v="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s v="for their empirical analysis of asset prices"/>
        <s v="for ground-breaking experimental methods that enable measuring and manipulation of individual quantum systems"/>
        <s v="for the theory of stable allocations and the practice of market design"/>
        <s v="for studies of G-protein-coupled receptors"/>
        <s v="for the discovery that mature cells can be reprogrammed to become pluripotent"/>
        <s v="for their empirical research on cause and effect in the macroeconomy"/>
        <s v="for the discovery of quasicrystals"/>
        <s v="for the discovery of the accelerating expansion of the Universe through observations of distant supernovae"/>
        <s v="for his discovery of the dendritic cell and its role in adaptive immunity"/>
        <s v="for their discoveries concerning the activation of innate immunity"/>
        <s v="for their analysis of markets with search frictions"/>
        <s v="for palladium-catalyzed cross couplings in organic synthesis"/>
        <s v="for groundbreaking experiments regarding the two-dimensional material graphene"/>
        <s v="for the development of in vitro fertilization"/>
        <s v="for his analysis of economic governance especially the boundaries of the firm"/>
        <s v="for her analysis of economic governance especially the commons"/>
        <s v="for studies of the structure and function of the ribosome"/>
        <s v="for the invention of an imaging semiconductor circuit - the CCD sensor"/>
        <s v="for groundbreaking achievements concerning the transmission of light in fibers for optical communication"/>
        <s v="for the discovery of how chromosomes are protected by telomeres and the enzyme telomerase"/>
        <s v="for his analysis of trade patterns and location of economic activity"/>
        <s v="for the discovery and development of the green fluorescent protein GFP"/>
        <s v="for the discovery of the origin of the broken symmetry which predicts the existence of at least three families of quarks in nature"/>
        <s v="for the discovery of the mechanism of spontaneous broken symmetry in subatomic physics"/>
        <s v="for their discovery of human immunodeficiency virus"/>
        <s v="for his discovery of human papilloma viruses causing cervical cancer"/>
        <s v="for the discovery of Giant Magnetoresistance"/>
        <s v="for having laid the foundations of mechanism design theory"/>
        <s v="for his studies of chemical processes on solid surfaces"/>
        <s v="for their discoveries of principles for introducing specific gene modifications in mice by the use of embryonic stem cells"/>
        <s v="for his analysis of intertemporal tradeoffs in macroeconomic policy"/>
        <s v="for his studies of the molecular basis of eukaryotic transcription"/>
        <s v="for their discovery of the blackbody form and anisotropy of the cosmic microwave background radiation"/>
        <s v="for their discovery of RNA interference - gene silencing by double-stranded RNA"/>
        <s v="for the development of the metathesis method in organic synthesis"/>
        <s v="for having enhanced our understanding of conflict and cooperation through game-theory analysis"/>
        <s v="for their contributions to the development of laser-based precision spectroscopy including the optical frequency comb technique"/>
        <s v="for his contribution to the quantum theory of optical coherence"/>
        <s v="for their discovery of the bacterium &lt;i&gt;Helicobacter pylori&lt;/i&gt; and its role in gastritis and peptic ulcer disease"/>
        <s v="for their contributions to dynamic macroeconomics: the time consistency of economic policy and the driving forces behind business cycles"/>
        <s v="for the discovery of ubiquitin-mediated protein degradation"/>
        <s v="for the discovery of asymptotic freedom in the theory of the strong interaction"/>
        <s v="for their discoveries of odorant receptors and the organization of the olfactory system"/>
        <s v="for methods of analyzing economic time series with common trends (cointegration)"/>
        <s v="for methods of analyzing economic time series with time-varying volatility (ARCH)"/>
        <s v="for structural and mechanistic studies of ion channels"/>
        <s v="for the discovery of water channels"/>
        <s v="for pioneering contributions to the theory of superconductors and superfluids"/>
        <s v="for their discoveries concerning magnetic resonance imaging"/>
        <s v="for his development of nuclear magnetic resonance spectroscopy for determining the three-dimensional structure of biological macromolecules in solution"/>
        <s v="for having established laboratory experiments as a tool in empirical economic analysis especially in the study of alternative market mechanisms"/>
        <s v="for having integrated insights from psychological research into economic science especially concerning human judgment and decision-making under uncertainty"/>
        <s v="for their development of soft desorption ionisation methods for mass spectrometric analyses of biological macromolecules"/>
        <s v="for pioneering contributions to astrophysics which have led to the discovery of cosmic X-ray sources"/>
        <s v="for pioneering contributions to astrophysics in particular for the detection of cosmic neutrinos"/>
        <s v="for their discoveries concerning genetic regulation of organ development and programmed cell death'"/>
        <s v="for their analyses of markets with asymmetric information"/>
        <s v="for his work on chirally catalysed oxidation reactions"/>
        <s v="for their work on chirally catalysed hydrogenation reactions"/>
        <s v="for the achievement of Bose-Einstein condensation in dilute gases of alkali atoms and for early fundamental studies of the properties of the condensates"/>
        <s v="for their discoveries of key regulators of the cell cycle"/>
        <s v="for their discoveries concerning signal transduction in the nervous system"/>
        <s v="for his development of theory and methods for analyzing discrete choice"/>
        <s v="for his development of theory and methods for analyzing selective samples"/>
        <s v="for the discovery and development of conductive polymers"/>
        <s v="for his part in the invention of the integrated circuit"/>
        <s v="for developing semiconductor heterostructures used in high-speed- and opto-electronics"/>
        <s v="for elucidating the quantum structure of electroweak interactions in physics"/>
        <s v="for his analysis of monetary and fiscal policy under different exchange rate regimes and his analysis of optimum currency areas"/>
        <s v="for the discovery that proteins have intrinsic signals that govern their transport and localization in the cell"/>
        <s v="for his studies of the transition states of chemical reactions using femtosecond spectroscopy"/>
        <s v="for his contributions to welfare economics"/>
        <s v="for their discoveries concerning nitric oxide as a signalling molecule in the cardiovascular system"/>
        <s v="for his development of computational methods in quantum chemistry"/>
        <s v="for his development of the density-functional theory"/>
        <s v="for their discovery of a new form of quantum fluid with fractionally charged excitations"/>
        <s v="for development of methods to cool and trap atoms with laser light"/>
        <s v="for a new method to determine the value of derivatives"/>
        <s v="for his discovery of Prions - a new biological principle of infection"/>
        <s v="for the first discovery of an ion-transporting enzyme Na+ K+ -ATPase"/>
        <s v="for their elucidation of the enzymatic mechanism underlying the synthesis of adenosine triphosphate (ATP)"/>
        <s v="for their fundamental contributions to the economic theory of incentives under asymmetric information"/>
        <s v="for their discoveries concerning the specificity of the cell mediated immune defence"/>
        <s v="for their discovery of fullerenes"/>
        <s v="for their discovery of superfluidity in helium-3"/>
        <s v="for their discoveries concerning the genetic control of early embryonic development"/>
        <s v="for their work in atmospheric chemistry particularly concerning the formation and decomposition of ozone"/>
        <s v="for having developed and applied the hypothesis of rational expectations and thereby having transformed macroeconomic analysis and deepened our understanding of economic policy"/>
        <s v="for the detection of the neutrino"/>
        <s v="for the discovery of the tau lepton"/>
        <s v="for their pioneering analysis of equilibria in the theory of non-cooperative games"/>
        <s v="for their discovery of G-proteins and the role of these proteins in signal transduction in cells"/>
        <s v="for his contribution to carbocation chemistry"/>
        <s v="for the development of the neutron diffraction technique"/>
        <s v="for the development of neutron spectroscopy"/>
        <s v="for having renewed research in economic history by applying economic theory and quantitative methods in order to explain economic and institutional change"/>
        <s v="for their discoveries of split genes"/>
        <s v="for his fundamental contributions to the establishment of oligonucleotide-based site-directed mutagenesis and its development for protein studies"/>
        <s v="for the discovery of a new type of pulsar a discovery that has opened up new possibilities for the study of gravitation"/>
        <s v="for his invention and development of particle detectors in particular the multiwire proportional chamber"/>
        <s v="for having extended the domain of microeconomic analysis to a wide range of human behaviour and interaction including nonmarket behaviour"/>
        <s v="for their discoveries concerning reversible protein phosphorylation as a biological regulatory mechanism"/>
        <s v="for his contributions to the theory of electron transfer reactions in chemical systems"/>
        <s v="for their discoveries concerning the function of single ion channels in cells"/>
        <s v="for his contributions to the development of the methodology of high resolution nuclear magnetic resonance (NMR) spectroscopy"/>
        <s v="for discovering that methods developed for studying order phenomena in simple systems can be generalized to more complex forms of matter in particular to liquid crystals and polymers"/>
        <s v="for his discovery and clarification of the significance of transaction costs and property rights for the institutional structure and functioning of the economy"/>
        <s v="for their pioneering work in the theory of financial economics"/>
        <s v="for their discoveries concerning organ and cell transplantation in the treatment of human disease"/>
        <s v="for his development of the theory and methodology of organic synthesis"/>
        <s v="for their pioneering investigations concerning deep inelastic scattering of electrons on protons and bound neutrons which have been of essential importance for the development of the quark model in particle physics"/>
        <s v="for the development of the ion trap technique"/>
        <s v="for his clarification of the probability theory foundations of econometrics and his analyses of simultaneous economic structures"/>
        <s v="for their discovery of the cellular origin of retroviral oncogenes"/>
        <s v="for their discovery of catalytic properties of RNA"/>
        <s v="for the invention of the separated oscillatory fields method and its use in the hydrogen maser and other atomic clocks"/>
        <s v="for the determination of the three-dimensional structure of a photosynthetic reaction centre"/>
        <s v="for his pioneering contributions to the theory of markets and efficient utilization of resources"/>
        <s v="for their discoveries of important principles for drug treatment"/>
        <s v="for the neutrino beam method and the demonstration of the doublet structure of the leptons through the discovery of the muon neutrino"/>
        <s v="for their development and use of molecules with structure-specific interactions of high selectivity"/>
        <s v="for his contributions to the theory of economic growth"/>
        <s v="for his discovery of the genetic principle for generation of antibody diversity"/>
        <s v="for their important break-through in the discovery of superconductivity in ceramic materials"/>
        <s v="for their contributions concerning the dynamics of chemical elementary processes"/>
        <s v="for his development of the contractual and constitutional bases for the theory of economic and political decision-making"/>
        <s v="for their discoveries of growth factors"/>
        <s v="for their design of the scanning tunneling microscope"/>
        <s v="for his fundamental work in electron optics and for the design of the first electron microscope"/>
        <s v="for the discovery of the quantized Hall effect"/>
        <s v="for his pioneering analyses of saving and of financial markets"/>
        <s v="for their discoveries concerning the regulation of cholesterol metabolism"/>
        <s v="for their outstanding achievements in the development of direct methods for the determination of crystal structures"/>
        <s v="for theories concerning the specificity in development and control of the immune system and the discovery of the principle for production of monoclonal antibodies"/>
        <s v="for having made fundamental contributions to the development of systems of national accounts and hence greatly improved the basis for empirical economic analysis"/>
        <s v="for his development of methodology for chemical synthesis on a solid matrix"/>
        <s v="for their decisive contributions to the large project which led to the discovery of the field particles W and Z communicators of weak interaction"/>
        <s v="for having incorporated new analytical methods into economic theory and for his rigorous reformulation of the theory of general equilibrium"/>
        <s v="for her discovery of mobile genetic elements"/>
        <s v="for his work on the mechanisms of electron transfer reactions especially in metal complexes"/>
        <s v="for his theoretical and experimental studies of the nuclear reactions of importance in the formation of the chemical elements in the universe"/>
        <s v="for his theoretical studies of the physical processes of importance to the structure and evolution of the stars"/>
        <s v="for his seminal studies of industrial structures functioning of markets and causes and effects of public regulation"/>
        <s v="for their discoveries concerning prostaglandins and related biologically active substances"/>
        <s v="for his development of crystallographic electron microscopy and his structural elucidation of biologically important nucleic acid-protein complexes"/>
        <s v="for his theory for critical phenomena in connection with phase transitions"/>
        <s v="for his contribution to the development of high-resolution electron spectroscopy"/>
        <s v="for his analysis of financial markets and their relations to expenditure decisions employment production and prices"/>
        <s v="for their discoveries concerning information processing in the visual system"/>
        <s v="for his discoveries concerning the functional specialization of the cerebral hemispheres"/>
        <s v="for their theories developed independently concerning the course of chemical reactions"/>
        <s v="for their contribution to the development of laser spectroscopy"/>
        <s v="for their discoveries concerning genetically determined structures on the cell surface that regulate immunological reactions"/>
        <s v="for the creation of econometric models and the application to the analysis of economic fluctuations and economic policies"/>
        <s v="for their contributions concerning the determination of base sequences in nucleic acids"/>
        <s v="for his fundamental studies of the biochemistry of nucleic acids with particular regard to recombinant-DNA"/>
        <s v="for the discovery of violations of fundamental symmetry principles in the decay of neutral K-mesons"/>
        <s v="for their pioneering research into economic development research with particular consideration of the problems of developing countries"/>
        <s v="for the development of computer assisted tomography"/>
        <s v="for their development of the use of boron- and phosphorus-containing compounds respectively into important reagents in organic synthesis"/>
        <s v="for their contributions to the theory of the unified weak and electromagnetic interaction between elementary particles including inter alia the prediction of the weak neutral current"/>
        <s v="for the discovery of restriction enzymes and their application to problems of molecular genetics"/>
        <s v="for his pioneering research into the decision-making process within economic organizations"/>
        <s v="for his contribution to the understanding of biological energy transfer through the formulation of the chemiosmotic theory"/>
        <s v="for their discovery of cosmic microwave background radiation"/>
        <s v="for his basic inventions and discoveries in the area of low-temperature physics"/>
        <s v="for his contributions to non-equilibrium thermodynamics particularly the theory of dissipative structures"/>
        <s v="for their pathbreaking contribution to the theory of international trade and international capital movements"/>
        <s v="for the development of radioimmunoassays of peptide hormones"/>
        <s v="for their discoveries concerning the peptide hormone production of the brain"/>
        <s v="for their fundamental theoretical investigations of the electronic structure of magnetic and disordered systems"/>
        <s v="for their discoveries concerning new mechanisms for the origin and dissemination of infectious diseases"/>
        <s v="for his achievements in the fields of consumption analysis monetary history and theory and for his demonstration of the complexity of stabilization policy"/>
        <s v="for his studies on the structure of boranes illuminating problems of chemical bonding"/>
        <s v="for their pioneering work in the discovery of a heavy elementary particle of a new kind"/>
        <s v="for his research into the stereochemistry of organic molecules and reactions"/>
        <s v="for their contributions to the theory of optimum allocation of resources"/>
        <s v="for their discoveries concerning the interaction between tumour viruses and the genetic material of the cell"/>
        <s v="for his work on the stereochemistry of enzyme-catalyzed reactions"/>
        <s v="for the discovery of the connection between collective motion and particle motion in atomic nuclei and the development of the theory of the structure of the atomic nucleus based on this connection"/>
        <s v="for their discoveries concerning the structural and functional organization of the cell"/>
        <s v="for his fundamental achievements both theoretical and experimental in the physical chemistry of the macromolecules"/>
        <s v="for their pioneering research in radio astrophysics: Ryle for his observations and inventions in particular of the aperture synthesis technique and Hewish for his decisive role in the discovery of pulsars"/>
        <s v="for their discoveries concerning organization and elicitation of individual and social behaviour patterns"/>
        <s v="for the development of the input-output method and for its application to important economic problems"/>
        <s v="for their pioneering work performed independently on the chemistry of the organometallic so called sandwich compounds"/>
        <s v="for his theoretical predictions of the properties of a supercurrent through a tunnel barrier in particular those phenomena which are generally known as the Josephson effects"/>
        <s v="for their experimental discoveries regarding tunneling phenomena in semiconductors and superconductors respectively"/>
        <s v="for their pioneering contributions to general economic equilibrium theory and welfare theory"/>
        <s v="for their discoveries concerning the chemical structure of antibodies"/>
        <s v="for their contribution to the understanding of the connection between chemical structure and catalytic activity of the active centre of the ribonuclease molecule"/>
        <s v="for his work on ribonuclease especially concerning the connection between the amino acid sequence and the biologically active conformation"/>
        <s v="for their jointly developed theory of superconductivity usually called the BCS-theory"/>
        <s v="for his empirically founded interpretation of economic growth which has led to new and deepened insight into the economic and social structure and process of development"/>
        <s v="for his discoveries concerning the mechanisms of the action of hormones"/>
        <s v="for his contributions to the knowledge of electronic structure and geometry of molecules particularly free radicals"/>
        <s v="for his invention and development of the holographic method"/>
        <s v="for fundamental work and discoveries concerning antiferromagnetism and ferrimagnetism which have led to important applications in solid state physics"/>
        <s v="for fundamental work and discoveries in magnetohydro-dynamics with fruitful applications in different parts of plasma physics"/>
        <s v="for the scientific work through which he has developed static and dynamic economic theory and actively contributed to raising the level of analysis in economic science"/>
        <s v="for their discoveries concerning the humoral transmitters in the nerve terminals and the mechanism for their storage release and inactivation"/>
        <s v="for his discovery of sugar nucleotides and their role in the biosynthesis of carbohydrates"/>
        <s v="for having developed and applied dynamic models for the analysis of economic processes"/>
        <s v="for their discoveries concerning the replication mechanism and the genetic structure of viruses"/>
        <s v="for their contributions to the development of the concept of conformation and its application in chemistry"/>
        <s v="for his contributions and discoveries concerning the classification of elementary particles and their interactions"/>
        <s v="for their interpretation of the genetic code and its function in protein synthesis"/>
        <s v="for the discovery of the reciprocal relations bearing his name which are fundamental for the thermodynamics of irreversible processes"/>
        <s v="for his decisive contributions to elementary particle physics in particular the discovery of a large number of resonance states made possible through his development of the technique of using hydrogen bubble chamber and data analysis"/>
        <s v="for their studies of extremely fast chemical reactions effected by disturbing the equilibrium by means of very short pulses of energy"/>
        <s v="for their discoveries concerning the primary physiological and chemical visual processes in the eye"/>
        <s v="for his contributions to the theory of nuclear reactions especially his discoveries concerning the energy production in stars"/>
        <s v="for the discovery and development of optical methods for studying Hertzian resonances in atoms"/>
        <s v="for his discoveries concerning hormonal treatment of prostatic cancer"/>
        <s v="for his discovery of tumour-inducing viruses"/>
        <s v="for his fundamental work concerning chemical bonds and the electronic structure of molecules by the molecular orbital method"/>
        <s v="for their discoveries concerning genetic control of enzyme and virus synthesis"/>
        <s v="for his outstanding achievements in the art of organic synthesis"/>
        <s v="for their fundamental work in quantum electrodynamics with deep-ploughing consequences for the physics of elementary particles"/>
        <s v="for their discoveries concerning the mechanism and regulation of the cholesterol and fatty acid metabolism"/>
        <s v="for her determinations by X-ray techniques of the structures of important biochemical substances"/>
        <s v="for fundamental work in the field of quantum electronics which has led to the construction of oscillators and amplifiers based on the maser-laser principle"/>
        <s v="for their discoveries in the field of the chemistry and technology of high polymers"/>
        <s v="for their discoveries concerning the ionic mechanisms involved in excitation and inhibition in the peripheral and central portions of the nerve cell membrane"/>
        <s v="for their discoveries concerning nuclear shell structure"/>
        <s v="for his contributions to the theory of the atomic nucleus and the elementary particles particularly through the discovery and application of fundamental symmetry principles"/>
        <s v="for their discoveries concerning the molecular structure of nucleic acids and its significance for information transfer in living material"/>
        <s v="for their studies of the structures of globular proteins"/>
        <s v="for his fight against the nuclear arms race between East and West"/>
        <s v="for his pioneering theories for condensed matter especially liquid helium"/>
        <s v="for his discoveries of the physical mechanism of stimulation within the cochlea"/>
        <s v="for his researches concerning the resonance absorption of gamma radiation and his discovery in this connection of the effect which bears his name"/>
        <s v="for his research on the carbon dioxide assimilation in plants"/>
        <s v="for his pioneering studies of electron scattering in atomic nuclei and for his thereby achieved discoveries concerning the structure of the nucleons"/>
        <s v="for discovery of acquired immunological tolerance"/>
        <s v="for his method to use carbon-14 for age determination in archaeology geology geophysics and other branches of science"/>
        <s v="for the invention of the bubble chamber"/>
        <s v="for their discovery of the mechanisms in the biological synthesis of ribonucleic acid and deoxyribonucleic acid"/>
        <s v="for his discovery and development of the polarographic methods of analysis"/>
        <s v="for their discovery of the antiproton"/>
        <s v="for the discovery and the interpretation of the Cherenkov effect"/>
        <s v="for his discoveries concerning genetic recombination and the organization of the genetic material of bacteria"/>
        <s v="for their discovery that genes act by regulating definite chemical events"/>
        <s v="for his work on the structure of proteins especially that of insulin"/>
        <s v="for his discoveries relating to synthetic compounds that inhibit the action of certain body substances and especially their action on the vascular system and the skeletal muscles"/>
        <s v="for his work on nucleotides and nucleotide co-enzymes"/>
        <s v="for their penetrating investigation of the so-called parity laws which has led to important discoveries regarding the elementary particles"/>
        <s v="for their discoveries concerning heart catheterization and pathological changes in the circulatory system"/>
        <s v="for their researches into the mechanism of chemical reactions"/>
        <s v="for their researches on semiconductors and their discovery of the transistor effect"/>
        <s v="for his discoveries concerning the nature and mode of action of oxidation enzymes"/>
        <s v="for his work on biochemically important sulphur compounds especially for the first synthesis of a polypeptide hormone"/>
        <s v="for his precision determination of the magnetic moment of the electron"/>
        <s v="for his discoveries concerning the fine structure of the hydrogen spectrum"/>
        <s v="for their discovery of the ability of poliomyelitis viruses to grow in cultures of various types of tissue"/>
        <s v="for his research into the nature of the chemical bond and its application to the elucidation of the structure of complex substances"/>
        <s v="for the coincidence method and his discoveries made therewith"/>
        <s v="for his fundamental research in quantum mechanics especially for his statistical interpretation of the wavefunction"/>
        <s v="for his discovery of co-enzyme A and its importance for intermediary metabolism"/>
        <s v="for his discovery of the citric acid cycle"/>
        <s v="for his discoveries in the field of macromolecular chemistry"/>
        <s v="for his demonstration of the phase contrast method especially for his invention of the phase contrast microscope"/>
        <s v="for his discovery of streptomycin the first antibiotic effective against tuberculosis"/>
        <s v="for their invention of partition chromatography"/>
        <s v="for their development of new methods for nuclear magnetic precision measurements and discoveries in connection therewith"/>
        <s v="for his discoveries concerning yellow fever and how to combat it"/>
        <s v="for their discoveries in the chemistry of the transuranium elements"/>
        <s v="for their pioneer work on the transmutation of atomic nuclei by artificially accelerated atomic particles"/>
        <s v="for their discovery and development of the diene synthesis"/>
        <s v="for his work as mediator in Palestine in 1948-1949"/>
        <s v="for their discoveries relating to the hormones of the adrenal cortex their structure and biological effects"/>
        <s v="for his development of the photographic method of studying nuclear processes and his discoveries regarding mesons made with this method"/>
        <s v="for his discovery of the therapeutic value of leucotomy in certain psychoses"/>
        <s v="for his discovery of the functional organization of the interbrain as a coordinator of the activities of the internal organs"/>
        <s v="for his contributions in the field of chemical thermodynamics particularly concerning the behaviour of substances at extremely low temperatures"/>
        <s v="for his prediction of the existence of mesons on the basis of theoretical work on nuclear forces"/>
        <s v="for his discovery of the high efficiency of DDT as a contact poison against several arthropods"/>
        <s v="for his research on electrophoresis and adsorption analysis especially for his discoveries concerning the complex nature of the serum proteins"/>
        <s v="for his development of the Wilson cloud chamber method and his discoveries therewith in the fields of nuclear physics and cosmic radiation"/>
        <s v="for his discovery of the part played by the hormone of the anterior pituitary lobe in the metabolism of sugar"/>
        <s v="for their discovery of the course of the catalytic conversion of glycogen"/>
        <s v="for his investigations on plant products of biological importance especially the alkaloids"/>
        <s v="for his investigations of the physics of the upper atmosphere especially for the discovery of the so-called Appleton layer"/>
        <s v="for the discovery of the production of mutations by means of X-ray irradiation"/>
        <s v="for their preparation of enzymes and virus proteins in a pure form"/>
        <s v="for his discovery that enzymes can be crystallized"/>
        <s v="for the invention of an apparatus to produce extremely high pressures and for the discoveries he made therewith in the field of high pressure physics"/>
        <s v="for the discovery of penicillin and its curative effect in various infectious diseases"/>
        <s v="for his research and inventions in agricultural and nutrition chemistry especially for his fodder preservation method"/>
        <s v="for the discovery of the Exclusion Principle also called the Pauli Principle"/>
        <s v="for his discovery of the fission of heavy nuclei"/>
        <s v="for their discoveries relating to the highly differentiated functions of single nerve fibres"/>
        <s v="for his resonance method for recording the magnetic properties of atomic nuclei"/>
        <s v="for his discovery of the chemical nature of vitamin K"/>
        <s v="for his discovery of vitamin K"/>
        <s v="for his work on the use of isotopes as tracers in the study of chemical processes"/>
        <s v="for his contribution to the development of the molecular ray method and his discovery of the magnetic moment of the proton"/>
        <s v="for his work on polymethylenes and higher terpenes"/>
        <s v="for his work on sex hormones"/>
        <s v="for the discovery of the antibacterial effects of prontosil"/>
        <s v="for the invention and development of the cyclotron and for results obtained with it especially with regard to artificial radioactive elements"/>
        <s v="for his work on carotenoids and vitamins"/>
        <s v="for the discovery of the role played by the sinus and aortic mechanisms in the regulation of respiration"/>
        <s v="for his demonstrations of the existence of new radioactive elements produced by neutron irradiation and for his related discovery of nuclear reactions brought about by slow neutrons"/>
        <s v="for his discoveries in connection with the biological combustion processes with special reference to vitamin C and the catalysis of fumaric acid"/>
        <s v="for his investigations on carotenoids flavins and vitamins A and B2"/>
        <s v="for his investigations on carbohydrates and vitamin C"/>
        <s v="for their experimental discovery of the diffraction of electrons by crystals"/>
        <s v="for their discoveries relating to chemical transmission of nerve impulses"/>
        <s v="for his contributions to our knowledge of molecular structure through his investigations on dipole moments and on the diffraction of X-rays and electrons in gases"/>
        <s v="for his discovery of the positron"/>
        <s v="for his discovery of cosmic radiation"/>
        <s v="in recognition of their synthesis of new radioactive elements"/>
        <s v="for his discovery of the organizer effect in embryonic development"/>
        <s v="for the discovery of the neutron"/>
        <s v="for their discoveries concerning liver therapy in cases of anaemia"/>
        <s v="for his discovery of heavy hydrogen"/>
        <s v="for his discoveries concerning the role played by the chromosome in heredity"/>
        <s v="for the discovery of new productive forms of atomic theory"/>
        <s v="for the creation of quantum mechanics the application of which has inter alia led to the discovery of the allotropic forms of hydrogen"/>
        <s v="for their discoveries regarding the functions of neurons"/>
        <s v="for his discoveries and investigations in surface chemistry"/>
        <s v="for his discovery of the nature and mode of action of the respiratory enzyme"/>
        <s v="for their assiduous effort to revive the ideal of peace and to rekindle the spirit of peace in their own nation and in the whole of mankind"/>
        <s v="in recognition of their contributions to the invention and development of chemical high pressure methods"/>
        <s v="for his discovery of human blood groups"/>
        <s v="for his researches into the constitution of haemin and chlorophyll and especially for his synthesis of haemin"/>
        <s v="for his work on the scattering of light and for the discovery of the effect named after him"/>
        <s v="for his discovery of the wave nature of electrons"/>
        <s v="for his discovery of the growth-stimulating vitamins"/>
        <s v="for his discovery of the antineuritic vitamin"/>
        <s v="for their investigations on the fermentation of sugar and fermentative enzymes"/>
        <s v="for the services rendered through his research into the constitution of the sterols and their connection with the vitamins"/>
        <s v="for his work on typhus"/>
        <s v="for his work on the thermionic phenomenon and especially for the discovery of the law named after him"/>
        <s v="for his discovery of the therapeutic value of malaria inoculation in the treatment of dementia paralytica"/>
        <s v="for his investigations of the constitution of the bile acids and related substances"/>
        <s v="for his method of making the paths of electrically charged particles visible by condensation of vapour"/>
        <s v="for his discovery of the effect named after him"/>
        <s v="for his work on disperse systems"/>
        <s v="for his discovery of the Spiroptera carcinoma"/>
        <s v="for his work on the discontinuous structure of matter and especially for his discovery of sedimentation equilibrium"/>
        <s v="for his demonstration of the heterogenous nature of colloid solutions and for the methods he used which have since become fundamental in modern colloid chemistry"/>
        <s v="for their discovery of the laws governing the impact of an electron upon an atom"/>
        <s v="for his discoveries and research in the field of X-ray spectroscopy"/>
        <s v="for his discovery of the mechanism of the electrocardiogram"/>
        <s v="for the discovery of insulin"/>
        <s v="for his invention of the method of micro-analysis of organic substances"/>
        <s v="for his work on the elementary charge of electricity and on the photoelectric effect"/>
        <s v="for his discovery of the fixed relationship between the consumption of oxygen and the metabolism of lactic acid in the muscle"/>
        <s v="for his discovery relating to the production of heat in the muscle"/>
        <s v="for his discovery by means of his mass spectrograph of isotopes in a large number of non-radioactive elements and for his enunciation of the whole-number rule"/>
        <s v="for his services in the investigation of the structure of atoms and of the radiation emanating from them"/>
        <s v="for his services to Theoretical Physics and especially for his discovery of the law of the photoelectric effect"/>
        <s v="for his contributions to our knowledge of the chemistry of radioactive substances and his investigations into the origin and nature of isotopes"/>
        <s v="in recognition of the service he has rendered to precision measurements in Physics by his discovery of anomalies in nickel steel alloys"/>
        <s v="for his discovery of the capillary motor regulating mechanism"/>
        <s v="in recognition of his work in thermochemistry"/>
        <s v="for his discoveries relating to immunity"/>
        <s v="for his discovery of the Doppler effect in canal rays and the splitting of spectral lines in electric fields"/>
        <s v="for the synthesis of ammonia from its elements"/>
        <s v="in recognition of the services he rendered to the advancement of Physics by his discovery of energy quanta"/>
        <s v="for his discovery of the characteristic R&amp;ouml;ntgen radiation of the elements"/>
        <s v="for his researches on plant pigments especially chlorophyll"/>
        <s v="for their services in the analysis of crystal structure by means of X-rays"/>
        <s v="for his work on the physiology and pathology of the vestibular apparatus"/>
        <s v="in recognition of his accurate determinations of the atomic weight of a large number of chemical elements"/>
        <s v="for his discovery of the diffraction of X-rays by crystals"/>
        <s v="in recognition of his work on anaphylaxis"/>
        <s v="in recognition of his work on the linkage of atoms in molecules by which he has thrown new light on earlier investigations and opened up new fields of research especially in inorganic chemistry"/>
        <s v="for his investigations on the properties of matter at low temperatures which led inter alia to the production of liquid helium"/>
        <s v="for his invention of automatic regulators for use in conjunction with gas accumulators for illuminating lighthouses and buoys"/>
        <s v="in recognition of his work on vascular suture and the transplantation of blood vessels and organs"/>
        <s v="for his method of hydrogenating organic compounds in the presence of finely disintegrated metals whereby the progress of organic chemistry has been greatly advanced in recent years"/>
        <s v="for the discovery of the so-called Grignard reagent which in recent years has greatly advanced the progress of organic chemistry"/>
        <s v="for his discoveries regarding the laws governing the radiation of heat"/>
        <s v="for his work on the dioptrics of the eye"/>
        <s v="in recognition of her services to the advancement of chemistry by the discovery of the elements radium and polonium by the isolation of radium and the study of the nature and compounds of this remarkable element"/>
        <s v="in recognition of his services to organic chemistry and the chemical industry by his pioneer work in the field of alicyclic compounds"/>
        <s v="in recognition of the contributions to our knowledge of cell chemistry made through his work on proteins including the nucleic substances"/>
        <s v="for his work on the equation of state for gases and liquids"/>
        <s v="for his work on the physiology pathology and surgery of the thyroid gland"/>
        <s v="in recognition of his work on catalysis and for his investigations into the fundamental principles governing chemical equilibria and rates of reaction"/>
        <s v="in recognition of their contributions to the development of wireless telegraphy"/>
        <s v="in recognition of their work on immunity"/>
        <s v="for his investigations into the disintegration of the elements and the chemistry of radioactive substances"/>
        <s v="for his method of reproducing colours photographically based on the phenomenon of interference"/>
        <s v="for his decisive influence upon the conduct and outcome of the Hague and Geneva Conferences"/>
        <s v="in recognition of his work on the role played by protozoa in causing diseases"/>
        <s v="for his biochemical researches and his discovery of cell-free fermentation"/>
        <s v="for his optical precision instruments and the spectroscopic and metrological investigations carried out with their aid"/>
        <s v="in recognition of their work on the structure of the nervous system"/>
        <s v="in recognition of the great services rendered by him in his investigation and isolation of the element fluorine and for the adoption in the service of science of the electric furnace called after him"/>
        <s v="in recognition of the great merits of his theoretical and experimental investigations on the conduction of electricity by gases"/>
        <s v="for his investigations and discoveries in relation to tuberculosis"/>
        <s v="in recognition of his services in the advancement of organic chemistry and the chemical industry through his work on organic dyes and hydroaromatic compounds"/>
        <s v="for his work on cathode rays"/>
        <s v="in recognition of his work on the physiology of digestion through which knowledge on vital aspects of the subject has been transformed and enlarged"/>
        <s v="in recognition of his services in the discovery of the inert gaseous elements in air and his determination of their place in the periodic system"/>
        <s v="for his investigations of the densities of the most important gases and for his discovery of argon in connection with these studies"/>
        <s v="in recognition of the extraordinary services they have rendered by their joint researches on the radiation phenomena discovered by Professor Henri Becquerel"/>
        <s v="in recognition of the extraordinary services he has rendered by his discovery of spontaneous radioactivity"/>
        <s v="in recognition of his contribution to the treatment of diseases especially lupus vulgaris with concentrated light radiation whereby he has opened a new avenue for medical science"/>
        <s v="in recognition of the extraordinary services he has rendered to the advancement of chemistry by his electrolytic theory of dissociation"/>
        <s v="for his work on malaria by which he has shown how it enters the organism and thereby has laid the foundation for successful research on this disease and methods of combating it"/>
        <s v="in recognition of the extraordinary services he has rendered by his work on sugar and purine syntheses"/>
        <s v="in recognition of the extraordinary service they rendered by their researches into the influence of magnetism upon radiation phenomena"/>
      </sharedItems>
    </cacheField>
    <cacheField name="prizeShare" numFmtId="0">
      <sharedItems containsSemiMixedTypes="0" containsString="0" containsNumber="1" containsInteger="1" minValue="1" maxValue="4"/>
    </cacheField>
    <cacheField name="laureateID" numFmtId="0">
      <sharedItems containsSemiMixedTypes="0" containsString="0" containsNumber="1" containsInteger="1" minValue="2" maxValue="1034"/>
    </cacheField>
    <cacheField name="fullName" numFmtId="0">
      <sharedItems count="723">
        <s v="Katalin Kariko"/>
        <s v="Claudia Goldin"/>
        <s v="Louis Brus"/>
        <s v="Moungi Bawendi"/>
        <s v="Anne L Huillier"/>
        <s v="Ferenc Krausz"/>
        <s v="Pierre Agostini"/>
        <s v="Drew Weissman"/>
        <s v="Alain Aspect"/>
        <s v="Svante Paebo"/>
        <s v="Philip Dybvig"/>
        <s v="Douglas Diamond"/>
        <s v="Ben Bernanke"/>
        <s v="Morten Meldal"/>
        <s v="Carolyn Bertozzi"/>
        <s v="Anton Zeilinger"/>
        <s v="John Clauser"/>
        <s v="Barry Sharpless"/>
        <s v="Benjamin List"/>
        <s v="Guido Imbens"/>
        <s v="Joshua Angrist"/>
        <s v="David Card"/>
        <s v="David MacMillan"/>
        <s v="Giorgio Parisi"/>
        <s v="Klaus Hasselmann"/>
        <s v="Syukuro Manabe"/>
        <s v="Ardem Patapoutian"/>
        <s v="David Julius"/>
        <s v="Robert Wilson"/>
        <s v="Paul Milgrom"/>
        <s v="Jennifer A. Doudna"/>
        <s v="Emmanuelle Charpentier"/>
        <s v="Andrea Ghez"/>
        <s v="Reinhard Genzel"/>
        <s v="Roger Penrose"/>
        <s v="Charles Rice"/>
        <s v="Harvey Alter"/>
        <s v="Michael Kremer"/>
        <s v="Esther Duflo"/>
        <s v="Abhijit Banerjee"/>
        <s v="Akira Yoshino"/>
        <s v="John Goodenough"/>
        <s v="Didier Queloz"/>
        <s v="Michel Mayor"/>
        <s v="James Peebles"/>
        <s v="Gregg Semenza"/>
        <s v="Peter Ratcliffe"/>
        <s v="William Kaelin"/>
        <s v="Gerard Mourou"/>
        <s v="Paul M. Romer"/>
        <s v="William D. Nordhaus"/>
        <s v="Sir Gregory P. Winter"/>
        <s v="George P. Smith"/>
        <s v="Frances H. Arnold"/>
        <s v="Donna Strickland"/>
        <s v="Arthur Ashkin"/>
        <s v="Tasuku Honjo"/>
        <s v="James P. Allison"/>
        <s v="Richard H. Thaler"/>
        <s v="Richard Henderson"/>
        <s v="Joachim Frank"/>
        <s v="Jacques Dubochet"/>
        <s v="Michael W. Young"/>
        <s v="Michael Rosbash"/>
        <s v="Jeffrey C. Hall"/>
        <s v="Bengt Holmstrom"/>
        <s v="Oliver Hart"/>
        <s v="Bernard L. Feringa"/>
        <s v="Sir J. Fraser Stoddart"/>
        <s v="Jean-Pierre Sauvage"/>
        <s v="J. Michael Kosterlitz"/>
        <s v="F. Duncan M. Haldane"/>
        <s v="David J. Thouless"/>
        <s v="Yoshinori Ohsumi"/>
        <s v="Satoshi Omura"/>
        <s v="Angus Deaton"/>
        <s v="Aziz Sancar"/>
        <s v="Paul Modrich"/>
        <s v="Tomas Lindahl"/>
        <s v="Arthur B. McDonald"/>
        <s v="Takaaki Kajita"/>
        <s v="Youyou Tu"/>
        <s v="William C. Campbell"/>
        <s v="Stefan W. Hell"/>
        <s v="May-Britt Moser"/>
        <s v="Jean Tirole"/>
        <s v="William E. Moerner"/>
        <s v="Eric Betzig"/>
        <s v="Shuji Nakamura"/>
        <s v="Hiroshi Amano"/>
        <s v="Isamu Akasaki"/>
        <s v="Edvard I. Moser"/>
        <s v="John O'Keefe"/>
        <s v="Thomas C. Sudhof"/>
        <s v="Martin Karplus"/>
        <s v="Franois Englert"/>
        <s v="Robert J. Shiller"/>
        <s v="Lars Peter Hansen"/>
        <s v="Eugene F. Fama"/>
        <s v="Arieh Warshel"/>
        <s v="Michael Levitt"/>
        <s v="Peter Higgs"/>
        <s v="Randy W. Schekman"/>
        <s v="James E. Rothman"/>
        <s v="Serge Haroche"/>
        <s v="Lloyd S. Shapley"/>
        <s v="Alvin E. Roth"/>
        <s v="Brian Kobilka"/>
        <s v="Robert J. Lefkowitz"/>
        <s v="David J. Wineland"/>
        <s v="Shinya Yamanaka"/>
        <s v="Sir John B. Gurdon"/>
        <s v="Christopher A. Sims"/>
        <s v="Thomas J. Sargent"/>
        <s v="Dan Shechtman"/>
        <s v="Adam G. Riess"/>
        <s v="Brian P. Schmidt"/>
        <s v="Saul Perlmutter"/>
        <s v="Ralph M. Steinman"/>
        <s v="Jules A. Hoffmann"/>
        <s v="Bruce A. Beutler"/>
        <s v="Christopher A. Pissarides"/>
        <s v="Dale T. Mortensen"/>
        <s v="Peter A. Diamond"/>
        <s v="Akira Suzuki"/>
        <s v="Ei-ichi Negishi"/>
        <s v="Richard F. Heck"/>
        <s v="Konstantin Novoselov"/>
        <s v="Andre Geim"/>
        <s v="Robert G. Edwards"/>
        <s v="Oliver E. Williamson"/>
        <s v="Elinor Ostrom"/>
        <s v="Ada E. Yonath"/>
        <s v="Thomas A. Steitz"/>
        <s v="Venkatraman Ramakrishnan"/>
        <s v="George E. Smith"/>
        <s v="Willard S. Boyle"/>
        <s v="Charles K. Kao"/>
        <s v="Jack W. Szostak"/>
        <s v="Carol W. Greider"/>
        <s v="Elizabeth H. Blackburn"/>
        <s v="Paul Krugman"/>
        <s v="Roger Y. Tsien"/>
        <s v="Martin Chalfie"/>
        <s v="Osamu Shimomura"/>
        <s v="Toshihide Maskawa"/>
        <s v="Makoto Kobayashi"/>
        <s v="Yoichiro Nambu"/>
        <s v="Luc Montagnier"/>
        <s v="Franoise Barr-Sinoussi"/>
        <s v="Harald zur Hausen"/>
        <s v="Peter Grnberg"/>
        <s v="Albert Fert"/>
        <s v="Roger B. Myerson"/>
        <s v="Eric S. Maskin"/>
        <s v="Leonid Hurwicz"/>
        <s v="Gerhard Ertl"/>
        <s v="Oliver Smithies"/>
        <s v="Sir Martin J. Evans"/>
        <s v="Mario R. Capecchi"/>
        <s v="Edmund S. Phelps"/>
        <s v="Roger D. Kornberg"/>
        <s v="George F. Smoot"/>
        <s v="John C. Mather"/>
        <s v="Craig C. Mello"/>
        <s v="Andrew Z. Fire"/>
        <s v="Yves Chauvin"/>
        <s v="Thomas C. Schelling"/>
        <s v="Robert J. Aumann"/>
        <s v="Richard R. Schrock"/>
        <s v="Robert H. Grubbs"/>
        <s v="Theodor W. Hansch"/>
        <s v="John L. Hall"/>
        <s v="Roy J. Glauber"/>
        <s v="Barry J. Marshall"/>
        <s v="Edward C. Prescott"/>
        <s v="Finn E. Kydland"/>
        <s v="Irwin Rose"/>
        <s v="Avram Hershko"/>
        <s v="Aaron Ciechanover"/>
        <s v="Frank Wilczek"/>
        <s v="H. David Politzer"/>
        <s v="David J. Gross"/>
        <s v="Linda B. Buck"/>
        <s v="Richard Axel"/>
        <s v="Clive W.J. Granger"/>
        <s v="Robert F. Engle III"/>
        <s v="Roderick MacKinnon"/>
        <s v="Peter Agre"/>
        <s v="Anthony J. Leggett"/>
        <s v="Vitaly L. Ginzburg"/>
        <s v="Alexei Abrikosov"/>
        <s v="Sir Peter Mansfield"/>
        <s v="Paul C. Lauterbur"/>
        <s v="Kurt Wuthrich"/>
        <s v="Vernon L. Smith"/>
        <s v="Daniel Kahneman"/>
        <s v="Koichi Tanaka"/>
        <s v="John B. Fenn"/>
        <s v="Riccardo Giacconi"/>
        <s v="Masatoshi Koshiba"/>
        <s v="Raymond Davis Jr."/>
        <s v="John E. Sulston"/>
        <s v="H. Robert Horvitz"/>
        <s v="Sydney Brenner"/>
        <s v="Joseph E. Stiglitz"/>
        <s v="A. Michael Spence"/>
        <s v="George A. Akerlof"/>
        <s v="Ryoji Noyori"/>
        <s v="Carl Wieman"/>
        <s v="Wolfgang Ketterle"/>
        <s v="Eric Cornell"/>
        <s v="Sir Paul Nurse"/>
        <s v="Tim Hunt"/>
        <s v="Leland Hartwell"/>
        <s v="Arvid Carlsson"/>
        <s v="Daniel L. McFadden"/>
        <s v="James J. Heckman"/>
        <s v="Hideki Shirakawa"/>
        <s v="Alan MacDiarmid"/>
        <s v="Alan Heeger"/>
        <s v="Jack Kilby"/>
        <s v="Herbert Kroemer"/>
        <s v="Zhores Alferov"/>
        <s v="Eric Kandel"/>
        <s v="Paul Greengard"/>
        <s v="Gerardus 't Hooft"/>
        <s v="Robert Mundell"/>
        <s v="Gnter Blobel"/>
        <s v="Ahmed Zewail"/>
        <s v="Amartya Sen"/>
        <s v="Ferid Murad"/>
        <s v="Louis J. Ignarro"/>
        <s v="Robert F. Furchgott"/>
        <s v="John Pople"/>
        <s v="Walter Kohn"/>
        <s v="Daniel C. Tsui"/>
        <s v="Horst L. Stormer"/>
        <s v="Robert B. Laughlin"/>
        <s v="Claude Cohen-Tannoudji"/>
        <s v="Myron Scholes"/>
        <s v="Robert C. Merton"/>
        <s v="Stanley B. Prusiner"/>
        <s v="Jens C. Skou"/>
        <s v="John E. Walker"/>
        <s v="Paul D. Boyer"/>
        <s v="William D. Phillips"/>
        <s v="Steven Chu"/>
        <s v="William Vickrey"/>
        <s v="James A. Mirrlees"/>
        <s v="Rolf M. Zinkernagel"/>
        <s v="Peter C. Doherty"/>
        <s v="Richard E. Smalley"/>
        <s v="Sir Harold Kroto"/>
        <s v="Robert F. Curl Jr."/>
        <s v="Robert C. Richardson"/>
        <s v="Douglas D. Osheroff"/>
        <s v="David M. Lee"/>
        <s v="Christiane Nusslein-Volhard"/>
        <s v="Paul J. Crutzen"/>
        <s v="Robert E. Lucas Jr."/>
        <s v="Eric F. Wieschaus"/>
        <s v="Edward B. Lewis"/>
        <s v="F. Sherwood Rowland"/>
        <s v="Mario J. Molina"/>
        <s v="Frederick Reines"/>
        <s v="Martin L. Perl"/>
        <s v="Reinhard Selten"/>
        <s v="John F. Nash Jr."/>
        <s v="John C. Harsanyi"/>
        <s v="Martin Rodbell"/>
        <s v="Alfred G. Gilman"/>
        <s v="George A. Olah"/>
        <s v="Clifford G. Shull"/>
        <s v="Bertram N. Brockhouse"/>
        <s v="Douglass C. North"/>
        <s v="Robert W. Fogel"/>
        <s v="Phillip A. Sharp"/>
        <s v="Richard J. Roberts"/>
        <s v="Michael Smith"/>
        <s v="Joseph H. Taylor Jr."/>
        <s v="Russell A. Hulse"/>
        <s v="Georges Charpak"/>
        <s v="Gary Becker"/>
        <s v="Edwin G. Krebs"/>
        <s v="Edmond H. Fischer"/>
        <s v="Rudolph A. Marcus"/>
        <s v="Erwin Neher"/>
        <s v="Bert Sakmann"/>
        <s v="Richard R. Ernst"/>
        <s v="Pierre-Gilles de Gennes"/>
        <s v="Ronald H. Coase"/>
        <s v="William F. Sharpe"/>
        <s v="Merton H. Miller"/>
        <s v="Harry M. Markowitz"/>
        <s v="E. Donnall Thomas"/>
        <s v="Joseph E. Murray"/>
        <s v="Elias James Corey"/>
        <s v="Richard E. Taylor"/>
        <s v="Henry W. Kendall"/>
        <s v="Jerome I. Friedman"/>
        <s v="Hans G. Dehmelt"/>
        <s v="Trygve Haavelmo"/>
        <s v="Harold E. Varmus"/>
        <s v="J. Michael Bishop"/>
        <s v="Thomas R. Cech"/>
        <s v="Sidney Altman"/>
        <s v="Wolfgang Paul"/>
        <s v="Norman F. Ramsey"/>
        <s v="Hartmut Michel"/>
        <s v="Robert Huber"/>
        <s v="Maurice Allais"/>
        <s v="George H. Hitchings"/>
        <s v="Gertrude B. Elion"/>
        <s v="Sir James W. Black"/>
        <s v="Johann Deisenhofer"/>
        <s v="Jack Steinberger"/>
        <s v="Melvin Schwartz"/>
        <s v="Leon M. Lederman"/>
        <s v="Jean-Marie Lehn"/>
        <s v="Robert M. Solow"/>
        <s v="Susumu Tonegawa"/>
        <s v="Charles J. Pedersen"/>
        <s v="Donald J. Cram"/>
        <s v="K. Alex Muller"/>
        <s v="J. Georg Bednorz"/>
        <s v="Dudley R. Herschbach"/>
        <s v="James M. Buchanan Jr."/>
        <s v="Rita Levi-Montalcini"/>
        <s v="Stanley Cohen"/>
        <s v="John C. Polanyi"/>
        <s v="Yuan T. Lee"/>
        <s v="Heinrich Rohrer"/>
        <s v="Gerd Binnig"/>
        <s v="Ernst Ruska"/>
        <s v="Klaus von Klitzing"/>
        <s v="Franco Modigliani"/>
        <s v="Joseph L. Goldstein"/>
        <s v="Michael S. Brown"/>
        <s v="Jerome Karle"/>
        <s v="Herbert A. Hauptman"/>
        <s v="Georges J.F. Kohler"/>
        <s v="Richard Stone"/>
        <s v="Cesar Milstein"/>
        <s v="Niels K. Jerne"/>
        <s v="Bruce Merrifield"/>
        <s v="Simon van der Meer"/>
        <s v="Carlo Rubbia"/>
        <s v="Gerard Debreu"/>
        <s v="Barbara McClintock"/>
        <s v="Henry Taube"/>
        <s v="William A. Fowler"/>
        <s v="Subrahmanyan Chandrasekhar"/>
        <s v="George J. Stigler"/>
        <s v="John R. Vane"/>
        <s v="Bengt I. Samuelsson"/>
        <s v="Sune K. Bergstrom"/>
        <s v="Aaron Klug"/>
        <s v="Kenneth G. Wilson"/>
        <s v="Kai M. Siegbahn"/>
        <s v="James Tobin"/>
        <s v="Torsten N. Wiesel"/>
        <s v="David H. Hubel"/>
        <s v="Roger W. Sperry"/>
        <s v="Roald Hoffmann"/>
        <s v="Kenichi Fukui"/>
        <s v="Arthur L. Schawlow"/>
        <s v="Nicolaas Bloembergen"/>
        <s v="Jean Dausset"/>
        <s v="Lawrence R. Klein"/>
        <s v="George D. Snell"/>
        <s v="Baruj Benacerraf"/>
        <s v="Walter Gilbert"/>
        <s v="Paul Berg"/>
        <s v="Frederick Sanger"/>
        <s v="Val Fitch"/>
        <s v="James Cronin"/>
        <s v="Sir Arthur Lewis"/>
        <s v="Theodore W. Schultz"/>
        <s v="Godfrey N. Hounsfield"/>
        <s v="Allan M. Cormack"/>
        <s v="Georg Wittig"/>
        <s v="Herbert C. Brown"/>
        <s v="Steven Weinberg"/>
        <s v="Abdus Salam"/>
        <s v="Sheldon Glashow"/>
        <s v="Werner Arber"/>
        <s v="Herbert Simon"/>
        <s v="Hamilton O. Smith"/>
        <s v="Daniel Nathans"/>
        <s v="Peter Mitchell"/>
        <s v="Robert Woodrow Wilson"/>
        <s v="Arno Penzias"/>
        <s v="Pyotr Kapitsa"/>
        <s v="Ilya Prigogine"/>
        <s v="Bertil Ohlin"/>
        <s v="James E. Meade"/>
        <s v="Rosalyn Yalow"/>
        <s v="Andrew V. Schally"/>
        <s v="Roger Guillemin"/>
        <s v="John H. Van Vleck"/>
        <s v="Sir Nevill F. Mott"/>
        <s v="Philip W. Anderson"/>
        <s v="D. Carleton Gajdusek"/>
        <s v="Milton Friedman"/>
        <s v="Baruch S. Blumberg"/>
        <s v="William Lipscomb"/>
        <s v="Samuel C.C. Ting"/>
        <s v="Burton Richter"/>
        <s v="Vladimir Prelog"/>
        <s v="Tjalling C. Koopmans"/>
        <s v="Leonid Vitaliyevich Kantorovich"/>
        <s v="Howard M. Temin"/>
        <s v="Renato Dulbecco"/>
        <s v="David Baltimore"/>
        <s v="John Cornforth"/>
        <s v="James Rainwater"/>
        <s v="Ben R. Mottelson"/>
        <s v="Aage N. Bohr"/>
        <s v="Albert Claude"/>
        <s v="George E. Palade"/>
        <s v="Christian de Duve"/>
        <s v="Paul J. Flory"/>
        <s v="Antony Hewish"/>
        <s v="Martin Ryle"/>
        <s v="Konrad Lorenz"/>
        <s v="Karl von Frisch"/>
        <s v="Wassily Leontief"/>
        <s v="Nikolaas Tinbergen"/>
        <s v="Geoffrey Wilkinson"/>
        <s v="Ernst Otto Fischer"/>
        <s v="Brian D. Josephson"/>
        <s v="Ivar Giaever"/>
        <s v="Leo Esaki"/>
        <s v="Kenneth J. Arrow"/>
        <s v="John R. Hicks"/>
        <s v="Rodney R. Porter"/>
        <s v="Gerald M. Edelman"/>
        <s v="William H. Stein"/>
        <s v="Stanford Moore"/>
        <s v="Christian Anfinsen"/>
        <s v="Robert Schrieffer"/>
        <s v="Leon N. Cooper"/>
        <s v="John Bardeen"/>
        <s v="Simon Kuznets"/>
        <s v="Earl W. Sutherland Jr."/>
        <s v="Gerhard Herzberg"/>
        <s v="Dennis Gabor"/>
        <s v="Louis Neel"/>
        <s v="Hannes Alfven"/>
        <s v="Paul A. Samuelson"/>
        <s v="Julius Axelrod"/>
        <s v="Ulf von Euler"/>
        <s v="Sir Bernard Katz"/>
        <s v="Luis Leloir"/>
        <s v="Jan Tinbergen"/>
        <s v="Ragnar Frisch"/>
        <s v="Salvador E. Luria"/>
        <s v="Alfred D. Hershey"/>
        <s v="Max Delbrck"/>
        <s v="Odd Hassel"/>
        <s v="Derek Barton"/>
        <s v="Murray Gell-Mann"/>
        <s v="Marshall W. Nirenberg"/>
        <s v="H. Gobind Khorana"/>
        <s v="Robert W. Holley"/>
        <s v="Lars Onsager"/>
        <s v="Luis Alvarez"/>
        <s v="Manfred Eigen"/>
        <s v="George Wald"/>
        <s v="Keffer Hartline"/>
        <s v="Ragnar Granit"/>
        <s v="George Porter"/>
        <s v="Ronald G.W. Norrish"/>
        <s v="Hans Bethe"/>
        <s v="Alfred Kastler"/>
        <s v="Charles B. Huggins"/>
        <s v="Peyton Rous"/>
        <s v="Robert S. Mulliken"/>
        <s v="Jacques Monod"/>
        <s v="Andr Lwoff"/>
        <s v="Franois Jacob"/>
        <s v="Robert B. Woodward"/>
        <s v="Richard P. Feynman"/>
        <s v="Julian Schwinger"/>
        <s v="Sin-Itiro Tomonaga"/>
        <s v="Feodor Lynen"/>
        <s v="Konrad Bloch"/>
        <s v="Dorothy Crowfoot Hodgkin"/>
        <s v="Aleksandr M. Prokhorov"/>
        <s v="Nicolay G. Basov"/>
        <s v="Charles H. Townes"/>
        <s v="Karl Ziegler"/>
        <s v="Andrew Huxley"/>
        <s v="Alan Hodgkin"/>
        <s v="Sir John Eccles"/>
        <s v="Giulio Natta"/>
        <s v="J. Hans D. Jensen"/>
        <s v="Maria Goeppert Mayer"/>
        <s v="Eugene Wigner"/>
        <s v="Maurice Wilkins"/>
        <s v="James Watson"/>
        <s v="Francis Crick"/>
        <s v="John C. Kendrew"/>
        <s v="Max F. Perutz"/>
        <s v="Linus Pauling"/>
        <s v="Lev Landau"/>
        <s v="Georg von Bekesy"/>
        <s v="Rudolf Mossbauer"/>
        <s v="Melvin Calvin"/>
        <s v="Robert Hofstadter"/>
        <s v="Peter Medawar"/>
        <s v="Sir Frank Macfarlane Burnet"/>
        <s v="Willard F. Libby"/>
        <s v="Donald A. Glaser"/>
        <s v="Arthur Kornberg"/>
        <s v="Severo Ochoa"/>
        <s v="Jaroslav Heyrovsky"/>
        <s v="Owen Chamberlain"/>
        <s v="Emilio Segre"/>
        <s v="Il'ja M. Frank"/>
        <s v="Joshua Lederberg"/>
        <s v="Edward Tatum"/>
        <s v="George Beadle"/>
        <s v="Igor Y. Tamm"/>
        <s v="Pavel A. Cherenkov"/>
        <s v="Daniel Bovet"/>
        <s v="Lord Todd"/>
        <s v="Tsung-Dao Lee"/>
        <s v="Chen Ning Yang"/>
        <s v="Dickinson W. Richards"/>
        <s v="Werner Forssmann"/>
        <s v="Andra F Cournand"/>
        <s v="Nikolay Semenov"/>
        <s v="Sir Cyril Hinshelwood"/>
        <s v="Walter H. Brattain"/>
        <s v="William B. Shockley"/>
        <s v="Hugo Theorell"/>
        <s v="Vincent du Vigneaud"/>
        <s v="Polykarp Kusch"/>
        <s v="Willis E. Lamb"/>
        <s v="Frederick C. Robbins"/>
        <s v="Thomas H. Weller"/>
        <s v="John F. Enders"/>
        <s v="Walther Bothe"/>
        <s v="Max Born"/>
        <s v="Fritz Lipmann"/>
        <s v="Hans Krebs"/>
        <s v="Hermann Staudinger"/>
        <s v="Frits Zernike"/>
        <s v="Selman A. Waksman"/>
        <s v="Richard L.M. Synge"/>
        <s v="Archer J.P. Martin"/>
        <s v="E. M. Purcell"/>
        <s v="Felix Bloch"/>
        <s v="Max Theiler"/>
        <s v="Glenn T. Seaborg"/>
        <s v="Edwin M. McMillan"/>
        <s v="Ernest T.S. Walton"/>
        <s v="John Cockcroft"/>
        <s v="Kurt Alder"/>
        <s v="Ralph Bunche"/>
        <s v="Philip S. Hench"/>
        <s v="Tadeus Reichstein"/>
        <s v="Edward C. Kendall"/>
        <s v="Otto Diels"/>
        <s v="Cecil Powell"/>
        <s v="Egas Moniz"/>
        <s v="Walter Hess"/>
        <s v="William F. Giauque"/>
        <s v="Hideki Yukawa"/>
        <s v="Paul Muller"/>
        <s v="Arne Tiselius"/>
        <s v="Patrick M.S. Blackett"/>
        <s v="Bernardo Houssay"/>
        <s v="Gerty Cori"/>
        <s v="Carl Cori"/>
        <s v="Sir Robert Robinson"/>
        <s v="Edward V. Appleton"/>
        <s v="Hermann J. Muller"/>
        <s v="Wendell M. Stanley"/>
        <s v="John H. Northrop"/>
        <s v="James B. Sumner"/>
        <s v="Percy W. Bridgman"/>
        <s v="Sir Howard Florey"/>
        <s v="Ernst B. Chain"/>
        <s v="Sir Alexander Fleming"/>
        <s v="Artturi Virtanen"/>
        <s v="Wolfgang Pauli"/>
        <s v="Otto Hahn"/>
        <s v="Herbert S. Gasser"/>
        <s v="Joseph Erlanger"/>
        <s v="Isidor Isaac Rabi"/>
        <s v="Edward A. Doisy"/>
        <s v="Henrik Dam"/>
        <s v="George de Hevesy"/>
        <s v="Otto Stern"/>
        <s v="Leopold Ruzicka"/>
        <s v="Adolf Butenandt"/>
        <s v="Gerhard Domagk"/>
        <s v="Ernest Lawrence"/>
        <s v="Richard Kuhn"/>
        <s v="Corneille Heymans"/>
        <s v="Enrico Fermi"/>
        <s v="Albert Szent Gyorgyi"/>
        <s v="Paul Karrer"/>
        <s v="Norman Haworth"/>
        <s v="George Paget Thomson"/>
        <s v="Clinton Davisson"/>
        <s v="Otto Loewi"/>
        <s v="Sir Henry Dale"/>
        <s v="Peter Debye"/>
        <s v="Carl D. Anderson"/>
        <s v="Victor F. Hess"/>
        <s v="Irene Joliot-Curie"/>
        <s v="Hans Spemann"/>
        <s v="Frederic Joliot"/>
        <s v="James Chadwick"/>
        <s v="William P. Murphy"/>
        <s v="George R. Minot"/>
        <s v="George H. Whipple"/>
        <s v="Harold C. Urey"/>
        <s v="Thomas H. Morgan"/>
        <s v="Paul A.M. Dirac"/>
        <s v="Erwin Schradinger"/>
        <s v="Werner Heisenberg"/>
        <s v="Edgar Adrian"/>
        <s v="Sir Charles Sherrington"/>
        <s v="Irving Langmuir"/>
        <s v="Otto Warburg"/>
        <s v="Nicholas Murray Butler"/>
        <s v="Friedrich Bergius"/>
        <s v="Carl Bosch"/>
        <s v="Karl Landsteiner"/>
        <s v="Hans Fischer"/>
        <s v="Sir Chandrasekhara Venkata Raman"/>
        <s v="Louis de Broglie"/>
        <s v="Sir Frederick Hopkins"/>
        <s v="Christiaan Eijkman"/>
        <s v="Hans von Euler-Chelpin"/>
        <s v="Arthur Harden"/>
        <s v="Adolf Windaus"/>
        <s v="Charles Nicolle"/>
        <s v="Owen Willans Richardson"/>
        <s v="Julius Wagner-Jauregg"/>
        <s v="Heinrich Wieland"/>
        <s v="C.T.R. Wilson"/>
        <s v="Arthur H. Compton"/>
        <s v="The Svedberg"/>
        <s v="Johannes Fibiger"/>
        <s v="Jean Baptiste Perrin"/>
        <s v="Richard Zsigmondy"/>
        <s v="James Franck"/>
        <s v="Gustav Hertz"/>
        <s v="Manne Siegbahn"/>
        <s v="Willem Einthoven"/>
        <s v="John Macleod"/>
        <s v="Frederick G. Banting"/>
        <s v="Fritz Pregl"/>
        <s v="Robert A. Millikan"/>
        <s v="Otto Meyerhof"/>
        <s v="Archibald V. Hill"/>
        <s v="Francis W. Aston"/>
        <s v="Niels Bohr"/>
        <s v="Albert Einstein"/>
        <s v="Frederick Soddy"/>
        <s v="Charles Edouard Guillaume"/>
        <s v="August Krogh"/>
        <s v="Walther Nernst"/>
        <s v="Jules Bordet"/>
        <s v="Johannes Stark"/>
        <s v="Fritz Haber"/>
        <s v="Max Planck"/>
        <s v="Charles Glover Barkla"/>
        <s v="Richard Willstatter"/>
        <s v="Lawrence Bragg"/>
        <s v="William Bragg"/>
        <s v="Robert Barany"/>
        <s v="Theodore W. Richards"/>
        <s v="Max von Laue"/>
        <s v="Charles Richet"/>
        <s v="Alfred Werner"/>
        <s v="Heike Kamerlingh Onnes"/>
        <s v="Gustaf Dalen"/>
        <s v="Alexis Carrel"/>
        <s v="Paul Sabatier"/>
        <s v="Victor Grignard"/>
        <s v="Wilhelm Wien"/>
        <s v="Allvar Gullstrand"/>
        <s v="Marie Curie"/>
        <s v="Otto Wallach"/>
        <s v="Albrecht Kossel"/>
        <s v="Johannes Diderik van der Waals"/>
        <s v="Theodor Kocher"/>
        <s v="Wilhelm Ostwald"/>
        <s v="Ferdinand Braun"/>
        <s v="Guglielmo Marconi"/>
        <s v="Paul Ehrlich"/>
        <s v="Ilya Mechnikov"/>
        <s v="Ernest Rutherford"/>
        <s v="Gabriel Lippmann"/>
        <s v="Louis Renault"/>
        <s v="Alphonse Laveran"/>
        <s v="Eduard Buchner"/>
        <s v="Albert A. Michelson"/>
        <s v="Santiago Ramon y Cajal"/>
        <s v="Camillo Golgi"/>
        <s v="Henri Moissan"/>
        <s v="J.J. Thomson"/>
        <s v="Robert Koch"/>
        <s v="Adolf von Baeyer"/>
        <s v="Philipp Lenard"/>
        <s v="Ivan Pavlov"/>
        <s v="Sir William Ramsay"/>
        <s v="Lord Rayleigh"/>
        <s v="Pierre Curie"/>
        <s v="Henri Becquerel"/>
        <s v="Niels Ryberg Finsen"/>
        <s v="Svante Arrhenius"/>
        <s v="Ronald Ross"/>
        <s v="Emil Fischer"/>
        <s v="Pieter Zeeman"/>
        <s v="Hendrik A. Lorentz"/>
      </sharedItems>
    </cacheField>
    <cacheField name="gender" numFmtId="0">
      <sharedItems count="2">
        <s v="female"/>
        <s v="male"/>
      </sharedItems>
    </cacheField>
    <cacheField name="born" numFmtId="0">
      <sharedItems containsDate="1" containsMixedTypes="1" minDate="1900-03-19T00:00:00" maxDate="1974-08-24T00:00:00"/>
    </cacheField>
    <cacheField name="bornCountry" numFmtId="0">
      <sharedItems count="58">
        <s v="Hungary"/>
        <s v="USA"/>
        <s v="France"/>
        <s v="Tunisia"/>
        <s v="Sweden"/>
        <s v="Denmark"/>
        <s v="Austria"/>
        <s v="Germany"/>
        <s v="the Netherlands"/>
        <s v="Canada"/>
        <s v="United Kingdom"/>
        <s v="Italy"/>
        <s v="Japan"/>
        <s v="Lebanon"/>
        <s v="India"/>
        <s v="Switzerland"/>
        <s v="Scotland"/>
        <s v="Finland"/>
        <s v="Turkey"/>
        <s v="China"/>
        <s v="Ireland"/>
        <s v="Romania"/>
        <s v="Norway"/>
        <s v="Belgium"/>
        <s v="Israel"/>
        <s v="South Africa"/>
        <s v="Morocco"/>
        <s v="Luxembourg"/>
        <s v="Cyprus"/>
        <s v="Russia"/>
        <s v="Australia"/>
        <s v="Czech Republic"/>
        <s v="New Zealand"/>
        <s v="Belarus"/>
        <s v="Poland"/>
        <s v="Egypt"/>
        <s v="Algeria"/>
        <s v="Mexico"/>
        <s v="South Korea"/>
        <s v="Taiwan"/>
        <s v="Argentina"/>
        <s v="Pakistan"/>
        <s v="Lithuania"/>
        <s v="Ukraine"/>
        <s v="Venezuela"/>
        <s v="Saint Lucia"/>
        <s v="Bosnia and Herzegovina"/>
        <s v="Netherlands"/>
        <s v="Azerbaijan"/>
        <s v="Brazil"/>
        <s v="Spain"/>
        <s v="Portugal"/>
        <s v="Croatia"/>
        <s v="Indonesia"/>
        <s v="Slovenia"/>
        <s v="Latvia"/>
        <s v="Slovakia"/>
        <s v="Faroe Islands (Denmark)"/>
      </sharedItems>
    </cacheField>
    <cacheField name="bornCity" numFmtId="0">
      <sharedItems/>
    </cacheField>
    <cacheField name="organizationName" numFmtId="0">
      <sharedItems/>
    </cacheField>
    <cacheField name="organizationCountry" numFmtId="0">
      <sharedItems containsBlank="1" count="28">
        <s v="Hungary"/>
        <s v="USA"/>
        <s v="Sweden"/>
        <s v="Germany"/>
        <s v="France"/>
        <s v="Denmark"/>
        <s v="Austria"/>
        <s v="Italy"/>
        <s v="United Kingdom"/>
        <s v="Japan"/>
        <s v="Switzerland"/>
        <s v="Canada"/>
        <s v="the Netherlands"/>
        <s v="China"/>
        <s v="Norway"/>
        <s v="Belgium"/>
        <s v="Israel"/>
        <s v="Australia"/>
        <s v="Russia"/>
        <s v="Argentina"/>
        <s v="Czech Republic"/>
        <s v="Ireland"/>
        <s v="Portugal"/>
        <s v="Finland"/>
        <s v="India"/>
        <s v="Tunisia"/>
        <s v="Spain"/>
        <m u="1"/>
      </sharedItems>
    </cacheField>
    <cacheField name="organizationCity" numFmtId="0">
      <sharedItems containsBlank="1"/>
    </cacheField>
  </cacheFields>
  <extLst>
    <ext xmlns:x14="http://schemas.microsoft.com/office/spreadsheetml/2009/9/main" uri="{725AE2AE-9491-48be-B2B4-4EB974FC3084}">
      <x14:pivotCacheDefinition pivotCacheId="88481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7">
  <r>
    <x v="0"/>
    <x v="0"/>
    <x v="0"/>
    <n v="2"/>
    <n v="1024"/>
    <x v="0"/>
    <x v="0"/>
    <d v="1955-01-17T00:00:00"/>
    <x v="0"/>
    <s v="Szolnok"/>
    <s v="Szeged University"/>
    <x v="0"/>
    <s v="Szeged"/>
  </r>
  <r>
    <x v="0"/>
    <x v="1"/>
    <x v="1"/>
    <n v="1"/>
    <n v="1034"/>
    <x v="1"/>
    <x v="0"/>
    <s v="1946-00-00"/>
    <x v="1"/>
    <s v="New York NY"/>
    <s v="Harvard University"/>
    <x v="1"/>
    <s v="Cambridge MA"/>
  </r>
  <r>
    <x v="0"/>
    <x v="2"/>
    <x v="2"/>
    <n v="3"/>
    <n v="1030"/>
    <x v="2"/>
    <x v="1"/>
    <s v="1943-00-00"/>
    <x v="1"/>
    <s v="Cleveland OH"/>
    <s v="Columbia University"/>
    <x v="1"/>
    <s v="New York NY"/>
  </r>
  <r>
    <x v="0"/>
    <x v="2"/>
    <x v="2"/>
    <n v="3"/>
    <n v="1029"/>
    <x v="3"/>
    <x v="1"/>
    <s v="1961-00-00"/>
    <x v="2"/>
    <s v="Paris"/>
    <s v="Massachusetts Institute of Technology (MIT)"/>
    <x v="1"/>
    <s v="Cambridge MA"/>
  </r>
  <r>
    <x v="0"/>
    <x v="3"/>
    <x v="3"/>
    <n v="3"/>
    <n v="1028"/>
    <x v="4"/>
    <x v="0"/>
    <d v="1958-08-16T00:00:00"/>
    <x v="2"/>
    <s v="Paris"/>
    <s v="Lund University"/>
    <x v="2"/>
    <s v="Lund"/>
  </r>
  <r>
    <x v="0"/>
    <x v="3"/>
    <x v="3"/>
    <n v="3"/>
    <n v="1027"/>
    <x v="5"/>
    <x v="1"/>
    <d v="1962-05-17T00:00:00"/>
    <x v="0"/>
    <s v="Mor"/>
    <s v="Max Planck Institute of Quantum Optics"/>
    <x v="3"/>
    <s v="Garching"/>
  </r>
  <r>
    <x v="0"/>
    <x v="3"/>
    <x v="3"/>
    <n v="3"/>
    <n v="1026"/>
    <x v="6"/>
    <x v="1"/>
    <d v="1941-07-23T00:00:00"/>
    <x v="3"/>
    <s v="Tunis"/>
    <s v="The Ohio State University"/>
    <x v="1"/>
    <s v="Columbus OH"/>
  </r>
  <r>
    <x v="0"/>
    <x v="0"/>
    <x v="0"/>
    <n v="2"/>
    <n v="1025"/>
    <x v="7"/>
    <x v="1"/>
    <d v="1959-09-07T00:00:00"/>
    <x v="1"/>
    <s v="Lexington MA"/>
    <s v="Penn Institute for RNA Innovations University of Pennsylvania"/>
    <x v="1"/>
    <s v="Philadelphia PA"/>
  </r>
  <r>
    <x v="1"/>
    <x v="3"/>
    <x v="4"/>
    <n v="3"/>
    <n v="1012"/>
    <x v="8"/>
    <x v="1"/>
    <d v="1947-06-15T00:00:00"/>
    <x v="2"/>
    <s v="Agen"/>
    <s v="Institut d'Optique Graduate School - Universite Paris-Saclay"/>
    <x v="4"/>
    <s v="Paris"/>
  </r>
  <r>
    <x v="1"/>
    <x v="0"/>
    <x v="5"/>
    <n v="1"/>
    <n v="1011"/>
    <x v="9"/>
    <x v="1"/>
    <d v="1955-04-20T00:00:00"/>
    <x v="4"/>
    <s v="Stockholm"/>
    <s v="Max Planck Institute for Evolutionary Anthropology"/>
    <x v="3"/>
    <s v="Leipzig"/>
  </r>
  <r>
    <x v="1"/>
    <x v="1"/>
    <x v="6"/>
    <n v="3"/>
    <n v="1023"/>
    <x v="10"/>
    <x v="1"/>
    <d v="1955-05-22T00:00:00"/>
    <x v="1"/>
    <s v="Gainesville FL"/>
    <s v="Washington University"/>
    <x v="1"/>
    <s v="St. Louis MO"/>
  </r>
  <r>
    <x v="1"/>
    <x v="1"/>
    <x v="6"/>
    <n v="3"/>
    <n v="1022"/>
    <x v="11"/>
    <x v="1"/>
    <d v="1953-10-25T00:00:00"/>
    <x v="1"/>
    <s v="Chicago IL"/>
    <s v="University of Chicago"/>
    <x v="1"/>
    <s v="Chicago IL"/>
  </r>
  <r>
    <x v="1"/>
    <x v="1"/>
    <x v="6"/>
    <n v="3"/>
    <n v="1021"/>
    <x v="12"/>
    <x v="1"/>
    <d v="1953-12-13T00:00:00"/>
    <x v="1"/>
    <s v="Augusta GA"/>
    <s v="The Brookings Institution"/>
    <x v="1"/>
    <s v="Washington D.C."/>
  </r>
  <r>
    <x v="1"/>
    <x v="2"/>
    <x v="7"/>
    <n v="3"/>
    <n v="1016"/>
    <x v="13"/>
    <x v="1"/>
    <s v="1954-00-00"/>
    <x v="5"/>
    <s v="Copenhagen"/>
    <s v="University of Copenhagen"/>
    <x v="5"/>
    <s v="Copenhagen"/>
  </r>
  <r>
    <x v="1"/>
    <x v="2"/>
    <x v="7"/>
    <n v="3"/>
    <n v="1015"/>
    <x v="14"/>
    <x v="0"/>
    <d v="1966-10-10T00:00:00"/>
    <x v="1"/>
    <s v="Boston MA"/>
    <s v="Stanford University"/>
    <x v="1"/>
    <s v="Stanford CA"/>
  </r>
  <r>
    <x v="1"/>
    <x v="3"/>
    <x v="4"/>
    <n v="3"/>
    <n v="1014"/>
    <x v="15"/>
    <x v="1"/>
    <d v="1945-05-20T00:00:00"/>
    <x v="6"/>
    <s v="Ried im Innkreis"/>
    <s v="University of Vienna"/>
    <x v="6"/>
    <s v="Vienna"/>
  </r>
  <r>
    <x v="1"/>
    <x v="3"/>
    <x v="4"/>
    <n v="3"/>
    <n v="1013"/>
    <x v="16"/>
    <x v="1"/>
    <d v="1942-12-01T00:00:00"/>
    <x v="1"/>
    <s v="Pasadena CA"/>
    <s v="J.F. Clauser &amp; Assoc."/>
    <x v="1"/>
    <s v="Walnut Creek CA"/>
  </r>
  <r>
    <x v="1"/>
    <x v="2"/>
    <x v="7"/>
    <n v="3"/>
    <n v="743"/>
    <x v="17"/>
    <x v="1"/>
    <d v="1941-04-28T00:00:00"/>
    <x v="1"/>
    <s v="Philadelphia PA"/>
    <s v="Scripps Research"/>
    <x v="1"/>
    <s v="La Jolla CA"/>
  </r>
  <r>
    <x v="2"/>
    <x v="2"/>
    <x v="8"/>
    <n v="2"/>
    <n v="1002"/>
    <x v="18"/>
    <x v="1"/>
    <d v="1968-01-11T00:00:00"/>
    <x v="7"/>
    <s v="Frankfurt-on-the-Main"/>
    <s v="Max Planck Institute for Coal Research"/>
    <x v="3"/>
    <s v="Mulheim an der Ruhr"/>
  </r>
  <r>
    <x v="2"/>
    <x v="1"/>
    <x v="9"/>
    <n v="4"/>
    <n v="1009"/>
    <x v="19"/>
    <x v="1"/>
    <d v="1963-09-03T00:00:00"/>
    <x v="8"/>
    <s v="Geldrop"/>
    <s v="Stanford University"/>
    <x v="1"/>
    <s v="Stanford CA"/>
  </r>
  <r>
    <x v="2"/>
    <x v="1"/>
    <x v="9"/>
    <n v="4"/>
    <n v="1008"/>
    <x v="20"/>
    <x v="1"/>
    <d v="1960-09-18T00:00:00"/>
    <x v="1"/>
    <s v="Columbus OH"/>
    <s v="Massachusetts Institute of Technology (MIT)"/>
    <x v="1"/>
    <s v="Cambridge MA"/>
  </r>
  <r>
    <x v="2"/>
    <x v="1"/>
    <x v="10"/>
    <n v="2"/>
    <n v="1007"/>
    <x v="21"/>
    <x v="1"/>
    <s v="1956-00-00"/>
    <x v="9"/>
    <s v="Guelph"/>
    <s v="University of California"/>
    <x v="1"/>
    <s v="Berkeley CA"/>
  </r>
  <r>
    <x v="2"/>
    <x v="2"/>
    <x v="8"/>
    <n v="2"/>
    <n v="1003"/>
    <x v="22"/>
    <x v="1"/>
    <d v="1968-03-16T00:00:00"/>
    <x v="10"/>
    <s v="Bellshill"/>
    <s v="Princeton University"/>
    <x v="1"/>
    <s v="Princeton NJ"/>
  </r>
  <r>
    <x v="2"/>
    <x v="3"/>
    <x v="11"/>
    <n v="2"/>
    <n v="1001"/>
    <x v="23"/>
    <x v="1"/>
    <d v="1948-08-04T00:00:00"/>
    <x v="11"/>
    <s v="Rome"/>
    <s v="Sapienza University of Rome"/>
    <x v="7"/>
    <s v="Rome"/>
  </r>
  <r>
    <x v="2"/>
    <x v="3"/>
    <x v="12"/>
    <n v="4"/>
    <n v="1000"/>
    <x v="24"/>
    <x v="1"/>
    <d v="1931-10-25T00:00:00"/>
    <x v="7"/>
    <s v="Hamburg"/>
    <s v="Max Planck Institute for Meteorology"/>
    <x v="3"/>
    <s v="Hamburg"/>
  </r>
  <r>
    <x v="2"/>
    <x v="3"/>
    <x v="12"/>
    <n v="4"/>
    <n v="999"/>
    <x v="25"/>
    <x v="1"/>
    <d v="1931-09-21T00:00:00"/>
    <x v="12"/>
    <s v="Shingu Ehime"/>
    <s v="Princeton University"/>
    <x v="1"/>
    <s v="Princeton NJ"/>
  </r>
  <r>
    <x v="2"/>
    <x v="0"/>
    <x v="13"/>
    <n v="2"/>
    <n v="998"/>
    <x v="26"/>
    <x v="1"/>
    <s v="1967-00-00"/>
    <x v="13"/>
    <s v="Beirut"/>
    <s v="Scripps Research"/>
    <x v="1"/>
    <s v="La Jolla CA"/>
  </r>
  <r>
    <x v="2"/>
    <x v="0"/>
    <x v="13"/>
    <n v="2"/>
    <n v="997"/>
    <x v="27"/>
    <x v="1"/>
    <d v="1955-11-04T00:00:00"/>
    <x v="1"/>
    <s v="New York NY"/>
    <s v="University of California"/>
    <x v="1"/>
    <s v="San Francisco CA"/>
  </r>
  <r>
    <x v="3"/>
    <x v="1"/>
    <x v="14"/>
    <n v="2"/>
    <n v="996"/>
    <x v="28"/>
    <x v="1"/>
    <d v="1937-05-16T00:00:00"/>
    <x v="1"/>
    <s v="Geneva NE"/>
    <s v="Stanford University"/>
    <x v="1"/>
    <s v="Stanford CA"/>
  </r>
  <r>
    <x v="3"/>
    <x v="1"/>
    <x v="14"/>
    <n v="2"/>
    <n v="995"/>
    <x v="29"/>
    <x v="1"/>
    <d v="1948-04-20T00:00:00"/>
    <x v="1"/>
    <s v="Detroit MI"/>
    <s v="Stanford University"/>
    <x v="1"/>
    <s v="Stanford CA"/>
  </r>
  <r>
    <x v="3"/>
    <x v="2"/>
    <x v="15"/>
    <n v="2"/>
    <n v="992"/>
    <x v="30"/>
    <x v="0"/>
    <d v="1964-02-19T00:00:00"/>
    <x v="1"/>
    <s v="Washington D.C."/>
    <s v="University of California"/>
    <x v="1"/>
    <s v="Berkeley CA"/>
  </r>
  <r>
    <x v="3"/>
    <x v="2"/>
    <x v="15"/>
    <n v="2"/>
    <n v="991"/>
    <x v="31"/>
    <x v="0"/>
    <d v="1968-12-11T00:00:00"/>
    <x v="2"/>
    <s v="Juvisy-sur-Orge"/>
    <s v="Max Planck Unit for the Science of Pathogens"/>
    <x v="3"/>
    <s v="Berlin"/>
  </r>
  <r>
    <x v="3"/>
    <x v="3"/>
    <x v="16"/>
    <n v="4"/>
    <n v="990"/>
    <x v="32"/>
    <x v="0"/>
    <d v="1965-06-16T00:00:00"/>
    <x v="1"/>
    <s v="New York NY"/>
    <s v="University of California"/>
    <x v="1"/>
    <s v="Los Angeles CA"/>
  </r>
  <r>
    <x v="3"/>
    <x v="3"/>
    <x v="16"/>
    <n v="4"/>
    <n v="989"/>
    <x v="33"/>
    <x v="1"/>
    <d v="1952-03-24T00:00:00"/>
    <x v="7"/>
    <s v="Bad Homburg vor der Hohe"/>
    <s v="Max Planck Institute for Extraterrestrial Physics"/>
    <x v="3"/>
    <s v="Garching"/>
  </r>
  <r>
    <x v="3"/>
    <x v="3"/>
    <x v="17"/>
    <n v="2"/>
    <n v="988"/>
    <x v="34"/>
    <x v="1"/>
    <d v="1931-08-08T00:00:00"/>
    <x v="10"/>
    <s v="Colchester"/>
    <s v="University of Oxford"/>
    <x v="8"/>
    <s v="Oxford"/>
  </r>
  <r>
    <x v="3"/>
    <x v="0"/>
    <x v="18"/>
    <n v="3"/>
    <n v="987"/>
    <x v="35"/>
    <x v="1"/>
    <d v="1952-08-25T00:00:00"/>
    <x v="1"/>
    <s v="Sacramento CA"/>
    <s v="Rockefeller University"/>
    <x v="1"/>
    <s v="New York NY"/>
  </r>
  <r>
    <x v="3"/>
    <x v="0"/>
    <x v="18"/>
    <n v="3"/>
    <n v="985"/>
    <x v="36"/>
    <x v="1"/>
    <d v="1935-09-12T00:00:00"/>
    <x v="1"/>
    <s v="New York NY"/>
    <s v="National Institutes of Health"/>
    <x v="1"/>
    <s v="Bethesda MD"/>
  </r>
  <r>
    <x v="4"/>
    <x v="1"/>
    <x v="19"/>
    <n v="3"/>
    <n v="984"/>
    <x v="37"/>
    <x v="1"/>
    <d v="1964-11-12T00:00:00"/>
    <x v="1"/>
    <s v="New York NY"/>
    <s v="Harvard University"/>
    <x v="1"/>
    <s v="Cambridge MA"/>
  </r>
  <r>
    <x v="4"/>
    <x v="1"/>
    <x v="19"/>
    <n v="3"/>
    <n v="983"/>
    <x v="38"/>
    <x v="0"/>
    <d v="1972-10-25T00:00:00"/>
    <x v="2"/>
    <s v="Paris"/>
    <s v="Massachusetts Institute of Technology (MIT)"/>
    <x v="1"/>
    <s v="Cambridge MA"/>
  </r>
  <r>
    <x v="4"/>
    <x v="1"/>
    <x v="19"/>
    <n v="3"/>
    <n v="982"/>
    <x v="39"/>
    <x v="1"/>
    <d v="1961-02-21T00:00:00"/>
    <x v="14"/>
    <s v="Mumbai"/>
    <s v="Massachusetts Institute of Technology (MIT)"/>
    <x v="1"/>
    <s v="Cambridge MA"/>
  </r>
  <r>
    <x v="4"/>
    <x v="2"/>
    <x v="20"/>
    <n v="3"/>
    <n v="978"/>
    <x v="40"/>
    <x v="1"/>
    <d v="1948-01-30T00:00:00"/>
    <x v="12"/>
    <s v="Suita"/>
    <s v="Asahi Kasei Corporation"/>
    <x v="9"/>
    <s v="Tokyo"/>
  </r>
  <r>
    <x v="4"/>
    <x v="2"/>
    <x v="20"/>
    <n v="3"/>
    <n v="976"/>
    <x v="41"/>
    <x v="1"/>
    <d v="1922-07-25T00:00:00"/>
    <x v="7"/>
    <s v="Jena"/>
    <s v="University of Texas"/>
    <x v="1"/>
    <s v="Austin TX"/>
  </r>
  <r>
    <x v="4"/>
    <x v="3"/>
    <x v="21"/>
    <n v="4"/>
    <n v="975"/>
    <x v="42"/>
    <x v="1"/>
    <d v="1966-02-23T00:00:00"/>
    <x v="15"/>
    <s v="Geneva"/>
    <s v="University of Geneva"/>
    <x v="10"/>
    <s v="Geneva"/>
  </r>
  <r>
    <x v="4"/>
    <x v="3"/>
    <x v="21"/>
    <n v="4"/>
    <n v="974"/>
    <x v="43"/>
    <x v="1"/>
    <d v="1942-01-12T00:00:00"/>
    <x v="15"/>
    <s v="Lausanne"/>
    <s v="University of Geneva"/>
    <x v="10"/>
    <s v="Geneva"/>
  </r>
  <r>
    <x v="4"/>
    <x v="3"/>
    <x v="22"/>
    <n v="2"/>
    <n v="973"/>
    <x v="44"/>
    <x v="1"/>
    <d v="1935-04-25T00:00:00"/>
    <x v="9"/>
    <s v="Winnipeg"/>
    <s v="Princeton University"/>
    <x v="1"/>
    <s v="Princeton NJ"/>
  </r>
  <r>
    <x v="4"/>
    <x v="0"/>
    <x v="23"/>
    <n v="3"/>
    <n v="972"/>
    <x v="45"/>
    <x v="1"/>
    <d v="1956-07-12T00:00:00"/>
    <x v="1"/>
    <s v="New York NY"/>
    <s v="Johns Hopkins University"/>
    <x v="1"/>
    <s v="Baltimore MD"/>
  </r>
  <r>
    <x v="4"/>
    <x v="0"/>
    <x v="23"/>
    <n v="3"/>
    <n v="971"/>
    <x v="46"/>
    <x v="1"/>
    <d v="1954-05-14T00:00:00"/>
    <x v="10"/>
    <s v="Lancashire"/>
    <s v="University of Oxford"/>
    <x v="8"/>
    <s v="Oxford"/>
  </r>
  <r>
    <x v="4"/>
    <x v="0"/>
    <x v="23"/>
    <n v="3"/>
    <n v="970"/>
    <x v="47"/>
    <x v="1"/>
    <d v="1957-11-23T00:00:00"/>
    <x v="1"/>
    <s v="New York NY"/>
    <s v="Harvard Medical School"/>
    <x v="1"/>
    <s v="Boston MA"/>
  </r>
  <r>
    <x v="5"/>
    <x v="3"/>
    <x v="24"/>
    <n v="4"/>
    <n v="961"/>
    <x v="48"/>
    <x v="1"/>
    <d v="1944-06-22T00:00:00"/>
    <x v="2"/>
    <s v="Albertville"/>
    <s v="Ecole Polytechnique"/>
    <x v="4"/>
    <s v="Palaiseau"/>
  </r>
  <r>
    <x v="5"/>
    <x v="1"/>
    <x v="25"/>
    <n v="2"/>
    <n v="969"/>
    <x v="49"/>
    <x v="1"/>
    <s v="1955-00-00"/>
    <x v="1"/>
    <s v="Denver CO"/>
    <s v="NYU Stern School of Business"/>
    <x v="1"/>
    <s v="New York NY"/>
  </r>
  <r>
    <x v="5"/>
    <x v="1"/>
    <x v="26"/>
    <n v="2"/>
    <n v="968"/>
    <x v="50"/>
    <x v="1"/>
    <d v="1941-05-31T00:00:00"/>
    <x v="1"/>
    <s v="Albuquerque NM"/>
    <s v="Yale University"/>
    <x v="1"/>
    <s v="New Haven CT"/>
  </r>
  <r>
    <x v="5"/>
    <x v="2"/>
    <x v="27"/>
    <n v="4"/>
    <n v="965"/>
    <x v="51"/>
    <x v="1"/>
    <d v="1951-04-14T00:00:00"/>
    <x v="10"/>
    <s v="Leicester"/>
    <s v="MRC Laboratory of Molecular Biology"/>
    <x v="8"/>
    <s v="Cambridge"/>
  </r>
  <r>
    <x v="5"/>
    <x v="2"/>
    <x v="27"/>
    <n v="4"/>
    <n v="964"/>
    <x v="52"/>
    <x v="1"/>
    <d v="1941-03-10T00:00:00"/>
    <x v="1"/>
    <s v="Norwalk CT"/>
    <s v="University of Missouri"/>
    <x v="1"/>
    <s v="Columbia"/>
  </r>
  <r>
    <x v="5"/>
    <x v="2"/>
    <x v="28"/>
    <n v="2"/>
    <n v="963"/>
    <x v="53"/>
    <x v="0"/>
    <d v="1956-07-25T00:00:00"/>
    <x v="1"/>
    <s v="Pittsburgh PA"/>
    <s v="California Institute of Technology (Caltech)"/>
    <x v="1"/>
    <s v="Pasadena CA"/>
  </r>
  <r>
    <x v="5"/>
    <x v="3"/>
    <x v="24"/>
    <n v="4"/>
    <n v="962"/>
    <x v="54"/>
    <x v="0"/>
    <d v="1959-05-27T00:00:00"/>
    <x v="9"/>
    <s v="Guelph"/>
    <s v="University of Waterloo"/>
    <x v="11"/>
    <s v="Waterloo"/>
  </r>
  <r>
    <x v="5"/>
    <x v="3"/>
    <x v="29"/>
    <n v="2"/>
    <n v="960"/>
    <x v="55"/>
    <x v="1"/>
    <d v="1922-09-02T00:00:00"/>
    <x v="1"/>
    <s v="New York NY"/>
    <s v="Bell Laboratories"/>
    <x v="1"/>
    <s v="Holmdel NJ"/>
  </r>
  <r>
    <x v="5"/>
    <x v="0"/>
    <x v="30"/>
    <n v="2"/>
    <n v="959"/>
    <x v="56"/>
    <x v="1"/>
    <d v="1942-01-27T00:00:00"/>
    <x v="12"/>
    <s v="Kyoto"/>
    <s v="Kyoto University"/>
    <x v="9"/>
    <s v="Kyoto"/>
  </r>
  <r>
    <x v="5"/>
    <x v="0"/>
    <x v="30"/>
    <n v="2"/>
    <n v="958"/>
    <x v="57"/>
    <x v="1"/>
    <d v="1948-08-07T00:00:00"/>
    <x v="1"/>
    <s v="Alice TX"/>
    <s v="Parker Institute for Cancer Immunotherapy"/>
    <x v="1"/>
    <s v="San Francisco CA"/>
  </r>
  <r>
    <x v="6"/>
    <x v="1"/>
    <x v="31"/>
    <n v="1"/>
    <n v="949"/>
    <x v="58"/>
    <x v="1"/>
    <d v="1945-09-12T00:00:00"/>
    <x v="1"/>
    <s v="East Orange NJ"/>
    <s v="University of Chicago"/>
    <x v="1"/>
    <s v="Chicago IL"/>
  </r>
  <r>
    <x v="6"/>
    <x v="2"/>
    <x v="32"/>
    <n v="3"/>
    <n v="946"/>
    <x v="59"/>
    <x v="1"/>
    <d v="1945-07-19T00:00:00"/>
    <x v="16"/>
    <s v="Edinburgh"/>
    <s v="MRC Laboratory of Molecular Biology"/>
    <x v="8"/>
    <s v="Cambridge"/>
  </r>
  <r>
    <x v="6"/>
    <x v="2"/>
    <x v="32"/>
    <n v="3"/>
    <n v="945"/>
    <x v="60"/>
    <x v="1"/>
    <d v="1940-09-12T00:00:00"/>
    <x v="7"/>
    <s v="Siegen"/>
    <s v="Columbia University"/>
    <x v="1"/>
    <s v="New York NY"/>
  </r>
  <r>
    <x v="6"/>
    <x v="2"/>
    <x v="32"/>
    <n v="3"/>
    <n v="944"/>
    <x v="61"/>
    <x v="1"/>
    <d v="1942-06-08T00:00:00"/>
    <x v="15"/>
    <s v="Aigle"/>
    <s v="University of Lausanne"/>
    <x v="10"/>
    <s v="Lausanne"/>
  </r>
  <r>
    <x v="6"/>
    <x v="0"/>
    <x v="33"/>
    <n v="3"/>
    <n v="940"/>
    <x v="62"/>
    <x v="1"/>
    <d v="1949-03-28T00:00:00"/>
    <x v="1"/>
    <s v="Miami FL"/>
    <s v="Rockefeller University"/>
    <x v="1"/>
    <s v="New York NY"/>
  </r>
  <r>
    <x v="6"/>
    <x v="0"/>
    <x v="33"/>
    <n v="3"/>
    <n v="939"/>
    <x v="63"/>
    <x v="1"/>
    <d v="1944-03-07T00:00:00"/>
    <x v="1"/>
    <s v="Kansas City MO"/>
    <s v="Brandeis University"/>
    <x v="1"/>
    <s v="Waltham MA"/>
  </r>
  <r>
    <x v="6"/>
    <x v="0"/>
    <x v="33"/>
    <n v="3"/>
    <n v="938"/>
    <x v="64"/>
    <x v="1"/>
    <d v="1945-05-03T00:00:00"/>
    <x v="1"/>
    <s v="New York NY"/>
    <s v="University of Maine"/>
    <x v="1"/>
    <s v="Maine ME"/>
  </r>
  <r>
    <x v="7"/>
    <x v="1"/>
    <x v="34"/>
    <n v="2"/>
    <n v="936"/>
    <x v="65"/>
    <x v="1"/>
    <d v="1949-04-18T00:00:00"/>
    <x v="17"/>
    <s v="Helsinki"/>
    <s v="Massachusetts Institute of Technology (MIT)"/>
    <x v="1"/>
    <s v="Cambridge MA"/>
  </r>
  <r>
    <x v="7"/>
    <x v="1"/>
    <x v="34"/>
    <n v="2"/>
    <n v="935"/>
    <x v="66"/>
    <x v="1"/>
    <d v="1948-10-09T00:00:00"/>
    <x v="10"/>
    <s v="London"/>
    <s v="Harvard University"/>
    <x v="1"/>
    <s v="Cambridge MA"/>
  </r>
  <r>
    <x v="7"/>
    <x v="2"/>
    <x v="35"/>
    <n v="3"/>
    <n v="933"/>
    <x v="67"/>
    <x v="1"/>
    <d v="1951-05-18T00:00:00"/>
    <x v="8"/>
    <s v="Barger-Compascuum"/>
    <s v="University of Groningen"/>
    <x v="12"/>
    <s v="Groningen"/>
  </r>
  <r>
    <x v="7"/>
    <x v="2"/>
    <x v="35"/>
    <n v="3"/>
    <n v="932"/>
    <x v="68"/>
    <x v="1"/>
    <d v="1942-05-24T00:00:00"/>
    <x v="10"/>
    <s v="Edinburgh"/>
    <s v="Northwestern University"/>
    <x v="1"/>
    <s v="Evanston IL"/>
  </r>
  <r>
    <x v="7"/>
    <x v="2"/>
    <x v="35"/>
    <n v="3"/>
    <n v="931"/>
    <x v="69"/>
    <x v="1"/>
    <d v="1944-10-21T00:00:00"/>
    <x v="2"/>
    <s v="Paris"/>
    <s v="University of Strasbourg"/>
    <x v="4"/>
    <s v="Strasbourg"/>
  </r>
  <r>
    <x v="7"/>
    <x v="3"/>
    <x v="36"/>
    <n v="4"/>
    <n v="930"/>
    <x v="70"/>
    <x v="1"/>
    <d v="1943-06-22T00:00:00"/>
    <x v="10"/>
    <s v="Aberdeen"/>
    <s v="Brown University"/>
    <x v="1"/>
    <s v="Providence RI"/>
  </r>
  <r>
    <x v="7"/>
    <x v="3"/>
    <x v="36"/>
    <n v="4"/>
    <n v="929"/>
    <x v="71"/>
    <x v="1"/>
    <d v="1951-09-14T00:00:00"/>
    <x v="10"/>
    <s v="London"/>
    <s v="Princeton University"/>
    <x v="1"/>
    <s v="Princeton NJ"/>
  </r>
  <r>
    <x v="7"/>
    <x v="3"/>
    <x v="36"/>
    <n v="2"/>
    <n v="928"/>
    <x v="72"/>
    <x v="1"/>
    <d v="1934-09-21T00:00:00"/>
    <x v="10"/>
    <s v="Bearsden"/>
    <s v="University of Washington"/>
    <x v="1"/>
    <s v="Seattle WA"/>
  </r>
  <r>
    <x v="7"/>
    <x v="0"/>
    <x v="37"/>
    <n v="1"/>
    <n v="927"/>
    <x v="73"/>
    <x v="1"/>
    <d v="1945-02-09T00:00:00"/>
    <x v="12"/>
    <s v="Fukuoka"/>
    <s v="Tokyo Institute of Technology"/>
    <x v="9"/>
    <s v="Tokyo"/>
  </r>
  <r>
    <x v="8"/>
    <x v="0"/>
    <x v="38"/>
    <n v="4"/>
    <n v="917"/>
    <x v="74"/>
    <x v="1"/>
    <d v="1935-07-12T00:00:00"/>
    <x v="12"/>
    <s v="Yamanashi Prefecture"/>
    <s v="Kitasato University"/>
    <x v="9"/>
    <s v="Tokyo"/>
  </r>
  <r>
    <x v="8"/>
    <x v="1"/>
    <x v="39"/>
    <n v="1"/>
    <n v="926"/>
    <x v="75"/>
    <x v="1"/>
    <d v="1945-10-19T00:00:00"/>
    <x v="16"/>
    <s v="Edinburgh"/>
    <s v="Princeton University"/>
    <x v="1"/>
    <s v="Princeton NJ"/>
  </r>
  <r>
    <x v="8"/>
    <x v="2"/>
    <x v="40"/>
    <n v="3"/>
    <n v="923"/>
    <x v="76"/>
    <x v="1"/>
    <d v="1946-09-08T00:00:00"/>
    <x v="18"/>
    <s v="Savur"/>
    <s v="University of North Carolina"/>
    <x v="1"/>
    <s v="Chapel Hill NC"/>
  </r>
  <r>
    <x v="8"/>
    <x v="2"/>
    <x v="40"/>
    <n v="3"/>
    <n v="922"/>
    <x v="77"/>
    <x v="1"/>
    <d v="1946-06-13T00:00:00"/>
    <x v="1"/>
    <s v="Raton NM"/>
    <s v="Howard Hughes Medical Institute"/>
    <x v="1"/>
    <s v="Durham NC"/>
  </r>
  <r>
    <x v="8"/>
    <x v="2"/>
    <x v="40"/>
    <n v="3"/>
    <n v="921"/>
    <x v="78"/>
    <x v="1"/>
    <d v="1938-01-28T00:00:00"/>
    <x v="4"/>
    <s v="Stockholm"/>
    <s v="Francis Crick Institute"/>
    <x v="8"/>
    <s v="Hertfordshire"/>
  </r>
  <r>
    <x v="8"/>
    <x v="3"/>
    <x v="41"/>
    <n v="2"/>
    <n v="920"/>
    <x v="79"/>
    <x v="1"/>
    <d v="1943-08-29T00:00:00"/>
    <x v="9"/>
    <s v="Sydney"/>
    <s v="Queen's University"/>
    <x v="11"/>
    <s v="Kingston"/>
  </r>
  <r>
    <x v="8"/>
    <x v="3"/>
    <x v="41"/>
    <n v="2"/>
    <n v="919"/>
    <x v="80"/>
    <x v="1"/>
    <d v="1959-03-09T00:00:00"/>
    <x v="12"/>
    <s v="Higashimatsuyama"/>
    <s v="University of Tokyo"/>
    <x v="9"/>
    <s v="Kashiwa"/>
  </r>
  <r>
    <x v="8"/>
    <x v="0"/>
    <x v="42"/>
    <n v="2"/>
    <n v="918"/>
    <x v="81"/>
    <x v="0"/>
    <d v="1930-12-30T00:00:00"/>
    <x v="19"/>
    <s v="Zhejiang Ningbo"/>
    <s v="China Academy of Traditional Chinese Medicine"/>
    <x v="13"/>
    <s v="Beijing"/>
  </r>
  <r>
    <x v="8"/>
    <x v="0"/>
    <x v="38"/>
    <n v="4"/>
    <n v="916"/>
    <x v="82"/>
    <x v="1"/>
    <d v="1930-06-28T00:00:00"/>
    <x v="20"/>
    <s v="Ramelton"/>
    <s v="Drew University"/>
    <x v="1"/>
    <s v="Madison NJ"/>
  </r>
  <r>
    <x v="9"/>
    <x v="2"/>
    <x v="43"/>
    <n v="3"/>
    <n v="910"/>
    <x v="83"/>
    <x v="1"/>
    <d v="1962-12-23T00:00:00"/>
    <x v="21"/>
    <s v="Arad"/>
    <s v="Max Planck Institute for Biophysical Chemistry"/>
    <x v="3"/>
    <s v="Gottingen"/>
  </r>
  <r>
    <x v="9"/>
    <x v="0"/>
    <x v="44"/>
    <n v="4"/>
    <n v="904"/>
    <x v="84"/>
    <x v="0"/>
    <d v="1963-01-04T00:00:00"/>
    <x v="22"/>
    <s v="Fosnavag"/>
    <s v="Norwegian University of Science and Technology (NTNU)"/>
    <x v="14"/>
    <s v="Trondheim"/>
  </r>
  <r>
    <x v="9"/>
    <x v="1"/>
    <x v="45"/>
    <n v="1"/>
    <n v="915"/>
    <x v="85"/>
    <x v="1"/>
    <d v="1953-08-09T00:00:00"/>
    <x v="2"/>
    <s v="Troyes"/>
    <s v="Toulouse School of Economics (TSE)"/>
    <x v="4"/>
    <s v="Toulouse"/>
  </r>
  <r>
    <x v="9"/>
    <x v="2"/>
    <x v="43"/>
    <n v="3"/>
    <n v="911"/>
    <x v="86"/>
    <x v="1"/>
    <d v="1953-06-24T00:00:00"/>
    <x v="1"/>
    <s v="Pleasanton CA"/>
    <s v="Stanford University"/>
    <x v="1"/>
    <s v="Stanford CA"/>
  </r>
  <r>
    <x v="9"/>
    <x v="2"/>
    <x v="43"/>
    <n v="3"/>
    <n v="909"/>
    <x v="87"/>
    <x v="1"/>
    <d v="1960-01-13T00:00:00"/>
    <x v="1"/>
    <s v="Ann Arbor MI"/>
    <s v="Janelia Research Campus Howard Hughes Medical Institute"/>
    <x v="1"/>
    <s v="Ashburn VA"/>
  </r>
  <r>
    <x v="9"/>
    <x v="3"/>
    <x v="46"/>
    <n v="3"/>
    <n v="908"/>
    <x v="88"/>
    <x v="1"/>
    <d v="1954-05-22T00:00:00"/>
    <x v="12"/>
    <s v="Ikata"/>
    <s v="University of California"/>
    <x v="1"/>
    <s v="Santa Barbara CA"/>
  </r>
  <r>
    <x v="9"/>
    <x v="3"/>
    <x v="46"/>
    <n v="3"/>
    <n v="907"/>
    <x v="89"/>
    <x v="1"/>
    <d v="1960-09-11T00:00:00"/>
    <x v="12"/>
    <s v="Hamamatsu"/>
    <s v="Nagoya University"/>
    <x v="9"/>
    <s v="Nagoya"/>
  </r>
  <r>
    <x v="9"/>
    <x v="3"/>
    <x v="46"/>
    <n v="3"/>
    <n v="906"/>
    <x v="90"/>
    <x v="1"/>
    <d v="1929-01-30T00:00:00"/>
    <x v="12"/>
    <s v="Chiran"/>
    <s v="Meijo University"/>
    <x v="9"/>
    <s v="Nagoya"/>
  </r>
  <r>
    <x v="9"/>
    <x v="0"/>
    <x v="44"/>
    <n v="4"/>
    <n v="905"/>
    <x v="91"/>
    <x v="1"/>
    <d v="1962-04-27T00:00:00"/>
    <x v="22"/>
    <s v="Alesund"/>
    <s v="Norwegian University of Science and Technology (NTNU)"/>
    <x v="14"/>
    <s v="Trondheim"/>
  </r>
  <r>
    <x v="9"/>
    <x v="0"/>
    <x v="44"/>
    <n v="2"/>
    <n v="903"/>
    <x v="92"/>
    <x v="1"/>
    <d v="1939-11-18T00:00:00"/>
    <x v="1"/>
    <s v="New York NY"/>
    <s v="University College"/>
    <x v="8"/>
    <s v="London"/>
  </r>
  <r>
    <x v="10"/>
    <x v="0"/>
    <x v="47"/>
    <n v="3"/>
    <n v="886"/>
    <x v="93"/>
    <x v="1"/>
    <d v="1955-12-22T00:00:00"/>
    <x v="7"/>
    <s v="Gottingen"/>
    <s v="Stanford University"/>
    <x v="1"/>
    <s v="Stanford CA"/>
  </r>
  <r>
    <x v="10"/>
    <x v="2"/>
    <x v="48"/>
    <n v="3"/>
    <n v="889"/>
    <x v="94"/>
    <x v="1"/>
    <d v="1930-03-15T00:00:00"/>
    <x v="6"/>
    <s v="Vienna"/>
    <s v="Universite de Strasbourg"/>
    <x v="4"/>
    <s v="Strasbourg"/>
  </r>
  <r>
    <x v="10"/>
    <x v="3"/>
    <x v="49"/>
    <n v="2"/>
    <n v="887"/>
    <x v="95"/>
    <x v="1"/>
    <d v="1932-11-06T00:00:00"/>
    <x v="23"/>
    <s v="Etterbeek"/>
    <s v="Universite Libre de Bruxelles"/>
    <x v="15"/>
    <s v="Brussels"/>
  </r>
  <r>
    <x v="10"/>
    <x v="1"/>
    <x v="50"/>
    <n v="3"/>
    <n v="896"/>
    <x v="96"/>
    <x v="1"/>
    <d v="1946-03-29T00:00:00"/>
    <x v="1"/>
    <s v="Detroit MI"/>
    <s v="Yale University"/>
    <x v="1"/>
    <s v="New Haven CT"/>
  </r>
  <r>
    <x v="10"/>
    <x v="1"/>
    <x v="50"/>
    <n v="3"/>
    <n v="895"/>
    <x v="97"/>
    <x v="1"/>
    <d v="1952-10-26T00:00:00"/>
    <x v="1"/>
    <s v="Urbana IL"/>
    <s v="University of Chicago"/>
    <x v="1"/>
    <s v="Chicago IL"/>
  </r>
  <r>
    <x v="10"/>
    <x v="1"/>
    <x v="50"/>
    <n v="3"/>
    <n v="894"/>
    <x v="98"/>
    <x v="1"/>
    <d v="1939-02-14T00:00:00"/>
    <x v="1"/>
    <s v="Boston MA"/>
    <s v="University of Chicago"/>
    <x v="1"/>
    <s v="Chicago IL"/>
  </r>
  <r>
    <x v="10"/>
    <x v="2"/>
    <x v="48"/>
    <n v="3"/>
    <n v="891"/>
    <x v="99"/>
    <x v="1"/>
    <d v="1940-11-20T00:00:00"/>
    <x v="24"/>
    <s v="Kibbutz Sde Nahum"/>
    <s v="University of Southern California"/>
    <x v="1"/>
    <s v="Los Angeles CA"/>
  </r>
  <r>
    <x v="10"/>
    <x v="2"/>
    <x v="48"/>
    <n v="3"/>
    <n v="890"/>
    <x v="100"/>
    <x v="1"/>
    <d v="1947-05-09T00:00:00"/>
    <x v="25"/>
    <s v="Pretoria"/>
    <s v="Stanford University School of Medicine"/>
    <x v="1"/>
    <s v="Stanford CA"/>
  </r>
  <r>
    <x v="10"/>
    <x v="3"/>
    <x v="49"/>
    <n v="2"/>
    <n v="888"/>
    <x v="101"/>
    <x v="1"/>
    <d v="1929-05-29T00:00:00"/>
    <x v="10"/>
    <s v="Newcastle upon Tyne"/>
    <s v="University of Edinburgh"/>
    <x v="8"/>
    <s v="Edinburgh"/>
  </r>
  <r>
    <x v="10"/>
    <x v="0"/>
    <x v="47"/>
    <n v="3"/>
    <n v="885"/>
    <x v="102"/>
    <x v="1"/>
    <d v="1948-12-30T00:00:00"/>
    <x v="1"/>
    <s v="St. Paul MN"/>
    <s v="University of California"/>
    <x v="1"/>
    <s v="Berkeley CA"/>
  </r>
  <r>
    <x v="10"/>
    <x v="0"/>
    <x v="47"/>
    <n v="3"/>
    <n v="884"/>
    <x v="103"/>
    <x v="1"/>
    <d v="1950-11-03T00:00:00"/>
    <x v="1"/>
    <s v="Haverhill MA"/>
    <s v="Yale University"/>
    <x v="1"/>
    <s v="New Haven CT"/>
  </r>
  <r>
    <x v="11"/>
    <x v="3"/>
    <x v="51"/>
    <n v="2"/>
    <n v="876"/>
    <x v="104"/>
    <x v="1"/>
    <d v="1944-09-11T00:00:00"/>
    <x v="26"/>
    <s v="Casablanca"/>
    <s v="College de France"/>
    <x v="4"/>
    <s v="Paris"/>
  </r>
  <r>
    <x v="11"/>
    <x v="1"/>
    <x v="52"/>
    <n v="2"/>
    <n v="883"/>
    <x v="105"/>
    <x v="1"/>
    <d v="1923-06-02T00:00:00"/>
    <x v="1"/>
    <s v="Cambridge MA"/>
    <s v="University of California"/>
    <x v="1"/>
    <s v="Los Angeles CA"/>
  </r>
  <r>
    <x v="11"/>
    <x v="1"/>
    <x v="52"/>
    <n v="2"/>
    <n v="882"/>
    <x v="106"/>
    <x v="1"/>
    <d v="1951-12-18T00:00:00"/>
    <x v="1"/>
    <s v="New York NY"/>
    <s v="Harvard University"/>
    <x v="1"/>
    <s v="Cambridge MA"/>
  </r>
  <r>
    <x v="11"/>
    <x v="2"/>
    <x v="53"/>
    <n v="2"/>
    <n v="879"/>
    <x v="107"/>
    <x v="1"/>
    <d v="1955-05-30T00:00:00"/>
    <x v="1"/>
    <s v="Little Falls MN"/>
    <s v="Stanford University School of Medicine"/>
    <x v="1"/>
    <s v="Stanford CA"/>
  </r>
  <r>
    <x v="11"/>
    <x v="2"/>
    <x v="53"/>
    <n v="2"/>
    <n v="878"/>
    <x v="108"/>
    <x v="1"/>
    <d v="1943-04-15T00:00:00"/>
    <x v="1"/>
    <s v="New York NY"/>
    <s v="Howard Hughes Medical Institute"/>
    <x v="1"/>
    <m/>
  </r>
  <r>
    <x v="11"/>
    <x v="3"/>
    <x v="51"/>
    <n v="2"/>
    <n v="877"/>
    <x v="109"/>
    <x v="1"/>
    <d v="1944-02-24T00:00:00"/>
    <x v="1"/>
    <s v="Milwaukee WI"/>
    <s v="National Institute of Standards and Technology"/>
    <x v="1"/>
    <s v="Boulder CO"/>
  </r>
  <r>
    <x v="11"/>
    <x v="0"/>
    <x v="54"/>
    <n v="2"/>
    <n v="875"/>
    <x v="110"/>
    <x v="1"/>
    <d v="1962-09-04T00:00:00"/>
    <x v="12"/>
    <s v="Osaka"/>
    <s v="Kyoto University"/>
    <x v="9"/>
    <s v="Kyoto"/>
  </r>
  <r>
    <x v="11"/>
    <x v="0"/>
    <x v="54"/>
    <n v="2"/>
    <n v="874"/>
    <x v="111"/>
    <x v="1"/>
    <d v="1933-10-02T00:00:00"/>
    <x v="10"/>
    <s v="Dippenhall"/>
    <s v="Gurdon Institute"/>
    <x v="8"/>
    <s v="Cambridge"/>
  </r>
  <r>
    <x v="12"/>
    <x v="1"/>
    <x v="55"/>
    <n v="2"/>
    <n v="873"/>
    <x v="112"/>
    <x v="1"/>
    <d v="1942-10-21T00:00:00"/>
    <x v="1"/>
    <s v="Washington D.C."/>
    <s v="Princeton University"/>
    <x v="1"/>
    <s v="Princeton NJ"/>
  </r>
  <r>
    <x v="12"/>
    <x v="1"/>
    <x v="55"/>
    <n v="2"/>
    <n v="872"/>
    <x v="113"/>
    <x v="1"/>
    <d v="1943-07-19T00:00:00"/>
    <x v="1"/>
    <s v="Pasadena CA"/>
    <s v="New York University"/>
    <x v="1"/>
    <s v="New York NY"/>
  </r>
  <r>
    <x v="12"/>
    <x v="2"/>
    <x v="56"/>
    <n v="1"/>
    <n v="867"/>
    <x v="114"/>
    <x v="1"/>
    <d v="1941-01-24T00:00:00"/>
    <x v="24"/>
    <s v="Tel Aviv"/>
    <s v="Technion - Israel Institute of Technology"/>
    <x v="16"/>
    <s v="Haifa"/>
  </r>
  <r>
    <x v="12"/>
    <x v="3"/>
    <x v="57"/>
    <n v="4"/>
    <n v="866"/>
    <x v="115"/>
    <x v="1"/>
    <d v="1969-12-16T00:00:00"/>
    <x v="1"/>
    <s v="Washington D.C."/>
    <s v="Johns Hopkins University"/>
    <x v="1"/>
    <s v="Baltimore MD"/>
  </r>
  <r>
    <x v="12"/>
    <x v="3"/>
    <x v="57"/>
    <n v="4"/>
    <n v="865"/>
    <x v="116"/>
    <x v="1"/>
    <d v="1967-02-24T00:00:00"/>
    <x v="1"/>
    <s v="Missoula MT"/>
    <s v="Australian National University"/>
    <x v="17"/>
    <s v="Weston Creek"/>
  </r>
  <r>
    <x v="12"/>
    <x v="3"/>
    <x v="57"/>
    <n v="2"/>
    <n v="864"/>
    <x v="117"/>
    <x v="1"/>
    <s v="1959-00-00"/>
    <x v="1"/>
    <s v="Champaign Urbana IL"/>
    <s v="Lawrence Berkeley National Laboratory"/>
    <x v="1"/>
    <s v="Berkeley CA"/>
  </r>
  <r>
    <x v="12"/>
    <x v="0"/>
    <x v="58"/>
    <n v="2"/>
    <n v="863"/>
    <x v="118"/>
    <x v="1"/>
    <d v="1943-01-14T00:00:00"/>
    <x v="9"/>
    <s v="Montreal"/>
    <s v="Rockefeller University"/>
    <x v="1"/>
    <s v="New York NY"/>
  </r>
  <r>
    <x v="12"/>
    <x v="0"/>
    <x v="59"/>
    <n v="4"/>
    <n v="862"/>
    <x v="119"/>
    <x v="1"/>
    <d v="1941-08-02T00:00:00"/>
    <x v="27"/>
    <s v="Echternach"/>
    <s v="University of Strasbourg"/>
    <x v="4"/>
    <s v="Strasbourg"/>
  </r>
  <r>
    <x v="12"/>
    <x v="0"/>
    <x v="59"/>
    <n v="4"/>
    <n v="861"/>
    <x v="120"/>
    <x v="1"/>
    <d v="1957-12-29T00:00:00"/>
    <x v="1"/>
    <s v="Chicago IL"/>
    <s v="University of Texas Southwestern Medical Center at Dallas"/>
    <x v="1"/>
    <s v="Dallas TX"/>
  </r>
  <r>
    <x v="13"/>
    <x v="1"/>
    <x v="60"/>
    <n v="3"/>
    <n v="858"/>
    <x v="121"/>
    <x v="1"/>
    <d v="1948-02-20T00:00:00"/>
    <x v="28"/>
    <s v="Nicosia"/>
    <s v="London School of Economics and Political Science"/>
    <x v="8"/>
    <s v="London"/>
  </r>
  <r>
    <x v="13"/>
    <x v="1"/>
    <x v="60"/>
    <n v="3"/>
    <n v="857"/>
    <x v="122"/>
    <x v="1"/>
    <d v="1939-02-02T00:00:00"/>
    <x v="1"/>
    <s v="Enterprise OR"/>
    <s v="Northwestern University"/>
    <x v="1"/>
    <s v="Evanston IL"/>
  </r>
  <r>
    <x v="13"/>
    <x v="1"/>
    <x v="60"/>
    <n v="3"/>
    <n v="856"/>
    <x v="123"/>
    <x v="1"/>
    <d v="1940-04-29T00:00:00"/>
    <x v="1"/>
    <s v="New York NY"/>
    <s v="Massachusetts Institute of Technology (MIT)"/>
    <x v="1"/>
    <s v="Cambridge MA"/>
  </r>
  <r>
    <x v="13"/>
    <x v="2"/>
    <x v="61"/>
    <n v="3"/>
    <n v="853"/>
    <x v="124"/>
    <x v="1"/>
    <d v="1930-09-12T00:00:00"/>
    <x v="12"/>
    <s v="Mukawa"/>
    <s v="Hokkaido University"/>
    <x v="9"/>
    <s v="Sapporo"/>
  </r>
  <r>
    <x v="13"/>
    <x v="2"/>
    <x v="61"/>
    <n v="3"/>
    <n v="852"/>
    <x v="125"/>
    <x v="1"/>
    <d v="1935-07-14T00:00:00"/>
    <x v="19"/>
    <s v="Changchun"/>
    <s v="Purdue University"/>
    <x v="1"/>
    <s v="West Lafayette IN"/>
  </r>
  <r>
    <x v="13"/>
    <x v="2"/>
    <x v="61"/>
    <n v="3"/>
    <n v="851"/>
    <x v="126"/>
    <x v="1"/>
    <d v="1931-08-15T00:00:00"/>
    <x v="1"/>
    <s v="Springfield MA"/>
    <s v="University of Delaware"/>
    <x v="1"/>
    <m/>
  </r>
  <r>
    <x v="13"/>
    <x v="3"/>
    <x v="62"/>
    <n v="2"/>
    <n v="850"/>
    <x v="127"/>
    <x v="1"/>
    <d v="1974-08-23T00:00:00"/>
    <x v="29"/>
    <s v="Nizhny Tagil"/>
    <s v="University of Manchester"/>
    <x v="8"/>
    <s v="Manchester"/>
  </r>
  <r>
    <x v="13"/>
    <x v="3"/>
    <x v="62"/>
    <n v="2"/>
    <n v="849"/>
    <x v="128"/>
    <x v="1"/>
    <d v="1958-10-21T00:00:00"/>
    <x v="29"/>
    <s v="Sochi"/>
    <s v="University of Manchester"/>
    <x v="8"/>
    <s v="Manchester"/>
  </r>
  <r>
    <x v="13"/>
    <x v="0"/>
    <x v="63"/>
    <n v="1"/>
    <n v="848"/>
    <x v="129"/>
    <x v="1"/>
    <d v="1925-09-27T00:00:00"/>
    <x v="10"/>
    <s v="Batley"/>
    <s v="University of Cambridge"/>
    <x v="8"/>
    <s v="Cambridge"/>
  </r>
  <r>
    <x v="14"/>
    <x v="1"/>
    <x v="64"/>
    <n v="2"/>
    <n v="847"/>
    <x v="130"/>
    <x v="1"/>
    <d v="1932-09-27T00:00:00"/>
    <x v="1"/>
    <s v="Superior WI"/>
    <s v="University of California"/>
    <x v="1"/>
    <s v="Berkeley CA"/>
  </r>
  <r>
    <x v="14"/>
    <x v="1"/>
    <x v="65"/>
    <n v="2"/>
    <n v="846"/>
    <x v="131"/>
    <x v="0"/>
    <d v="1933-08-07T00:00:00"/>
    <x v="1"/>
    <s v="Los Angeles CA"/>
    <s v="Indiana University"/>
    <x v="1"/>
    <s v="Bloomington IN"/>
  </r>
  <r>
    <x v="14"/>
    <x v="2"/>
    <x v="66"/>
    <n v="3"/>
    <n v="843"/>
    <x v="132"/>
    <x v="0"/>
    <d v="1939-06-22T00:00:00"/>
    <x v="24"/>
    <s v="Jerusalem"/>
    <s v="Weizmann Institute of Science"/>
    <x v="16"/>
    <s v="Rehovot"/>
  </r>
  <r>
    <x v="14"/>
    <x v="2"/>
    <x v="66"/>
    <n v="3"/>
    <n v="842"/>
    <x v="133"/>
    <x v="1"/>
    <d v="1940-08-23T00:00:00"/>
    <x v="1"/>
    <s v="Milwaukee WI"/>
    <s v="Yale University"/>
    <x v="1"/>
    <s v="New Haven CT"/>
  </r>
  <r>
    <x v="14"/>
    <x v="2"/>
    <x v="66"/>
    <n v="3"/>
    <n v="841"/>
    <x v="134"/>
    <x v="1"/>
    <s v="1952-00-00"/>
    <x v="14"/>
    <s v="Chidambaram Tamil Nadu"/>
    <s v="MRC Laboratory of Molecular Biology"/>
    <x v="8"/>
    <s v="Cambridge"/>
  </r>
  <r>
    <x v="14"/>
    <x v="3"/>
    <x v="67"/>
    <n v="4"/>
    <n v="840"/>
    <x v="135"/>
    <x v="1"/>
    <d v="1930-05-10T00:00:00"/>
    <x v="1"/>
    <s v="White Plains NY"/>
    <s v="Bell Laboratories"/>
    <x v="1"/>
    <s v="Murray Hill NJ"/>
  </r>
  <r>
    <x v="14"/>
    <x v="3"/>
    <x v="67"/>
    <n v="4"/>
    <n v="839"/>
    <x v="136"/>
    <x v="1"/>
    <d v="1924-08-19T00:00:00"/>
    <x v="9"/>
    <s v="Amherst NS"/>
    <s v="Bell Laboratories"/>
    <x v="1"/>
    <s v="Murray Hill NJ"/>
  </r>
  <r>
    <x v="14"/>
    <x v="3"/>
    <x v="68"/>
    <n v="2"/>
    <n v="838"/>
    <x v="137"/>
    <x v="1"/>
    <d v="1933-11-04T00:00:00"/>
    <x v="19"/>
    <s v="Shanghai"/>
    <s v="Standard Telecommunication Laboratories"/>
    <x v="8"/>
    <s v="Harlow"/>
  </r>
  <r>
    <x v="14"/>
    <x v="0"/>
    <x v="69"/>
    <n v="3"/>
    <n v="837"/>
    <x v="138"/>
    <x v="1"/>
    <d v="1952-11-09T00:00:00"/>
    <x v="10"/>
    <s v="London"/>
    <s v="Harvard Medical School"/>
    <x v="1"/>
    <s v="Boston MA"/>
  </r>
  <r>
    <x v="14"/>
    <x v="0"/>
    <x v="69"/>
    <n v="3"/>
    <n v="836"/>
    <x v="139"/>
    <x v="0"/>
    <d v="1961-04-15T00:00:00"/>
    <x v="1"/>
    <s v="San Diego CA"/>
    <s v="Johns Hopkins University School of Medicine"/>
    <x v="1"/>
    <s v="Baltimore MD"/>
  </r>
  <r>
    <x v="14"/>
    <x v="0"/>
    <x v="69"/>
    <n v="3"/>
    <n v="835"/>
    <x v="140"/>
    <x v="0"/>
    <d v="1948-11-26T00:00:00"/>
    <x v="30"/>
    <s v="Hobart Tasmania"/>
    <s v="University of California"/>
    <x v="1"/>
    <s v="San Francisco CA"/>
  </r>
  <r>
    <x v="15"/>
    <x v="1"/>
    <x v="70"/>
    <n v="1"/>
    <n v="834"/>
    <x v="141"/>
    <x v="1"/>
    <d v="1953-02-28T00:00:00"/>
    <x v="1"/>
    <s v="New York NY"/>
    <s v="Princeton University"/>
    <x v="1"/>
    <s v="Princeton NJ"/>
  </r>
  <r>
    <x v="15"/>
    <x v="2"/>
    <x v="71"/>
    <n v="3"/>
    <n v="831"/>
    <x v="142"/>
    <x v="1"/>
    <d v="1952-02-01T00:00:00"/>
    <x v="1"/>
    <s v="New York NY"/>
    <s v="University of California"/>
    <x v="1"/>
    <s v="San Diego CA"/>
  </r>
  <r>
    <x v="15"/>
    <x v="2"/>
    <x v="71"/>
    <n v="3"/>
    <n v="830"/>
    <x v="143"/>
    <x v="1"/>
    <d v="1947-01-15T00:00:00"/>
    <x v="1"/>
    <s v="Chicago IL"/>
    <s v="Columbia University"/>
    <x v="1"/>
    <s v="New York NY"/>
  </r>
  <r>
    <x v="15"/>
    <x v="2"/>
    <x v="71"/>
    <n v="3"/>
    <n v="829"/>
    <x v="144"/>
    <x v="1"/>
    <d v="1928-08-27T00:00:00"/>
    <x v="12"/>
    <s v="Kyoto"/>
    <s v="Marine Biological Laboratory (MBL)"/>
    <x v="1"/>
    <s v="Woods Hole MA"/>
  </r>
  <r>
    <x v="15"/>
    <x v="3"/>
    <x v="72"/>
    <n v="4"/>
    <n v="828"/>
    <x v="145"/>
    <x v="1"/>
    <d v="1940-02-07T00:00:00"/>
    <x v="12"/>
    <s v="Nagoya"/>
    <s v="Kyoto Sangyo University"/>
    <x v="9"/>
    <s v="Kyoto"/>
  </r>
  <r>
    <x v="15"/>
    <x v="3"/>
    <x v="72"/>
    <n v="4"/>
    <n v="827"/>
    <x v="146"/>
    <x v="1"/>
    <d v="1944-04-07T00:00:00"/>
    <x v="12"/>
    <s v="Nagoya"/>
    <s v="High Energy Accelerator Research Organization (KEK)"/>
    <x v="9"/>
    <s v="Tsukuba"/>
  </r>
  <r>
    <x v="15"/>
    <x v="3"/>
    <x v="73"/>
    <n v="2"/>
    <n v="826"/>
    <x v="147"/>
    <x v="1"/>
    <d v="1921-01-18T00:00:00"/>
    <x v="12"/>
    <s v="Tokyo"/>
    <s v="Enrico Fermi Institute University of Chicago"/>
    <x v="1"/>
    <s v="Chicago IL"/>
  </r>
  <r>
    <x v="15"/>
    <x v="0"/>
    <x v="74"/>
    <n v="4"/>
    <n v="825"/>
    <x v="148"/>
    <x v="1"/>
    <d v="1932-08-18T00:00:00"/>
    <x v="2"/>
    <s v="Chabris"/>
    <s v="World Foundation for AIDS Research and Prevention"/>
    <x v="4"/>
    <s v="Paris"/>
  </r>
  <r>
    <x v="15"/>
    <x v="0"/>
    <x v="74"/>
    <n v="4"/>
    <n v="824"/>
    <x v="149"/>
    <x v="0"/>
    <d v="1947-07-30T00:00:00"/>
    <x v="2"/>
    <s v="Paris"/>
    <s v="Regulation of Retroviral Infections Unit Virology Department Institut Pasteur"/>
    <x v="4"/>
    <s v="Paris"/>
  </r>
  <r>
    <x v="15"/>
    <x v="0"/>
    <x v="75"/>
    <n v="2"/>
    <n v="823"/>
    <x v="150"/>
    <x v="1"/>
    <d v="1936-03-11T00:00:00"/>
    <x v="7"/>
    <s v="Gelsenkirchen"/>
    <s v="German Cancer Research Center"/>
    <x v="3"/>
    <s v="Heidelberg"/>
  </r>
  <r>
    <x v="16"/>
    <x v="3"/>
    <x v="76"/>
    <n v="2"/>
    <n v="815"/>
    <x v="151"/>
    <x v="1"/>
    <d v="1939-05-18T00:00:00"/>
    <x v="31"/>
    <s v="Plzen"/>
    <s v="Forschungszentrum Julich"/>
    <x v="3"/>
    <s v="Julich"/>
  </r>
  <r>
    <x v="16"/>
    <x v="3"/>
    <x v="76"/>
    <n v="2"/>
    <n v="814"/>
    <x v="152"/>
    <x v="1"/>
    <d v="1938-03-07T00:00:00"/>
    <x v="2"/>
    <s v="Carcassonne"/>
    <s v="Paris-Sud University"/>
    <x v="4"/>
    <s v="Orsay"/>
  </r>
  <r>
    <x v="16"/>
    <x v="1"/>
    <x v="77"/>
    <n v="3"/>
    <n v="822"/>
    <x v="153"/>
    <x v="1"/>
    <d v="1951-03-29T00:00:00"/>
    <x v="1"/>
    <s v="Boston MA"/>
    <s v="University of Chicago"/>
    <x v="1"/>
    <s v="Chicago IL"/>
  </r>
  <r>
    <x v="16"/>
    <x v="1"/>
    <x v="77"/>
    <n v="3"/>
    <n v="821"/>
    <x v="154"/>
    <x v="1"/>
    <d v="1950-12-12T00:00:00"/>
    <x v="1"/>
    <s v="New York NY"/>
    <s v="Institute for Advanced Study"/>
    <x v="1"/>
    <s v="Princeton NJ"/>
  </r>
  <r>
    <x v="16"/>
    <x v="1"/>
    <x v="77"/>
    <n v="3"/>
    <n v="820"/>
    <x v="155"/>
    <x v="1"/>
    <d v="1917-08-21T00:00:00"/>
    <x v="29"/>
    <s v="Moscow"/>
    <s v="University of Minnesota"/>
    <x v="1"/>
    <s v="Minneapolis MN"/>
  </r>
  <r>
    <x v="16"/>
    <x v="2"/>
    <x v="78"/>
    <n v="1"/>
    <n v="816"/>
    <x v="156"/>
    <x v="1"/>
    <d v="1936-10-10T00:00:00"/>
    <x v="7"/>
    <s v="Bad Cannstatt"/>
    <s v="Fritz-Haber-Institut der Max-Planck-Gesellschaft"/>
    <x v="3"/>
    <s v="Berlin"/>
  </r>
  <r>
    <x v="16"/>
    <x v="0"/>
    <x v="79"/>
    <n v="3"/>
    <n v="813"/>
    <x v="157"/>
    <x v="1"/>
    <d v="1925-06-23T00:00:00"/>
    <x v="10"/>
    <s v="Halifax"/>
    <s v="University of North Carolina"/>
    <x v="1"/>
    <s v="Chapel Hill NC"/>
  </r>
  <r>
    <x v="16"/>
    <x v="0"/>
    <x v="79"/>
    <n v="3"/>
    <n v="812"/>
    <x v="158"/>
    <x v="1"/>
    <d v="1941-01-01T00:00:00"/>
    <x v="10"/>
    <s v="Stroud"/>
    <s v="Cardiff University"/>
    <x v="8"/>
    <s v="Cardiff"/>
  </r>
  <r>
    <x v="16"/>
    <x v="0"/>
    <x v="79"/>
    <n v="3"/>
    <n v="811"/>
    <x v="159"/>
    <x v="1"/>
    <d v="1937-10-06T00:00:00"/>
    <x v="11"/>
    <s v="Verona"/>
    <s v="University of Utah"/>
    <x v="1"/>
    <s v="Salt Lake City UT"/>
  </r>
  <r>
    <x v="17"/>
    <x v="1"/>
    <x v="80"/>
    <n v="1"/>
    <n v="807"/>
    <x v="160"/>
    <x v="1"/>
    <d v="1933-07-26T00:00:00"/>
    <x v="1"/>
    <s v="Evanston IL"/>
    <s v="Columbia University"/>
    <x v="1"/>
    <s v="New York NY"/>
  </r>
  <r>
    <x v="17"/>
    <x v="2"/>
    <x v="81"/>
    <n v="1"/>
    <n v="806"/>
    <x v="161"/>
    <x v="1"/>
    <d v="1947-04-24T00:00:00"/>
    <x v="1"/>
    <s v="St. Louis MO"/>
    <s v="Stanford University"/>
    <x v="1"/>
    <s v="Stanford CA"/>
  </r>
  <r>
    <x v="17"/>
    <x v="3"/>
    <x v="82"/>
    <n v="2"/>
    <n v="805"/>
    <x v="162"/>
    <x v="1"/>
    <d v="1945-02-20T00:00:00"/>
    <x v="1"/>
    <s v="Yukon FL"/>
    <s v="University of California"/>
    <x v="1"/>
    <s v="Berkeley CA"/>
  </r>
  <r>
    <x v="17"/>
    <x v="3"/>
    <x v="82"/>
    <n v="2"/>
    <n v="804"/>
    <x v="163"/>
    <x v="1"/>
    <d v="1946-08-07T00:00:00"/>
    <x v="1"/>
    <s v="Roanoke VA"/>
    <s v="NASA Goddard Space Flight Center"/>
    <x v="1"/>
    <s v="Greenbelt MD"/>
  </r>
  <r>
    <x v="17"/>
    <x v="0"/>
    <x v="83"/>
    <n v="2"/>
    <n v="803"/>
    <x v="164"/>
    <x v="1"/>
    <d v="1960-10-18T00:00:00"/>
    <x v="1"/>
    <s v="New Haven CT"/>
    <s v="University of Massachusetts Medical School"/>
    <x v="1"/>
    <s v="Worcester MA"/>
  </r>
  <r>
    <x v="17"/>
    <x v="0"/>
    <x v="83"/>
    <n v="2"/>
    <n v="802"/>
    <x v="165"/>
    <x v="1"/>
    <d v="1959-04-27T00:00:00"/>
    <x v="1"/>
    <s v="Stanford CA"/>
    <s v="Stanford University School of Medicine"/>
    <x v="1"/>
    <s v="Stanford CA"/>
  </r>
  <r>
    <x v="18"/>
    <x v="2"/>
    <x v="84"/>
    <n v="3"/>
    <n v="794"/>
    <x v="166"/>
    <x v="1"/>
    <d v="1930-10-10T00:00:00"/>
    <x v="23"/>
    <s v="Menin"/>
    <s v="French Institute of Petroleum"/>
    <x v="4"/>
    <s v="Rueil-Malmaison"/>
  </r>
  <r>
    <x v="18"/>
    <x v="1"/>
    <x v="85"/>
    <n v="2"/>
    <n v="800"/>
    <x v="167"/>
    <x v="1"/>
    <d v="1921-04-14T00:00:00"/>
    <x v="1"/>
    <s v="Oakland CA"/>
    <s v="University of Maryland Department of Economics and School of Public Policy"/>
    <x v="1"/>
    <s v="College Park MD"/>
  </r>
  <r>
    <x v="18"/>
    <x v="1"/>
    <x v="85"/>
    <n v="2"/>
    <n v="799"/>
    <x v="168"/>
    <x v="1"/>
    <d v="1930-06-08T00:00:00"/>
    <x v="7"/>
    <s v="Frankfurt-on-the-Main"/>
    <s v="University of Jerusalem Center for RationalityHebrew"/>
    <x v="16"/>
    <s v="Jerusalem"/>
  </r>
  <r>
    <x v="18"/>
    <x v="2"/>
    <x v="84"/>
    <n v="3"/>
    <n v="796"/>
    <x v="169"/>
    <x v="1"/>
    <d v="1945-01-04T00:00:00"/>
    <x v="1"/>
    <s v="Berne IN"/>
    <s v="Massachusetts Institute of Technology (MIT)"/>
    <x v="1"/>
    <s v="Cambridge MA"/>
  </r>
  <r>
    <x v="18"/>
    <x v="2"/>
    <x v="84"/>
    <n v="3"/>
    <n v="795"/>
    <x v="170"/>
    <x v="1"/>
    <d v="1942-02-27T00:00:00"/>
    <x v="1"/>
    <s v="Possum Trot KY"/>
    <s v="California Institute of Technology (Caltech)"/>
    <x v="1"/>
    <s v="Pasadena CA"/>
  </r>
  <r>
    <x v="18"/>
    <x v="3"/>
    <x v="86"/>
    <n v="4"/>
    <n v="793"/>
    <x v="171"/>
    <x v="1"/>
    <d v="1941-10-30T00:00:00"/>
    <x v="7"/>
    <s v="Heidelberg"/>
    <s v="Max Planck Institute of Quantum Optics"/>
    <x v="3"/>
    <s v="Garching"/>
  </r>
  <r>
    <x v="18"/>
    <x v="3"/>
    <x v="86"/>
    <n v="4"/>
    <n v="792"/>
    <x v="172"/>
    <x v="1"/>
    <d v="1934-08-21T00:00:00"/>
    <x v="1"/>
    <s v="Denver CO"/>
    <s v="University of Colorado JILA"/>
    <x v="1"/>
    <s v="Boulder CO"/>
  </r>
  <r>
    <x v="18"/>
    <x v="3"/>
    <x v="87"/>
    <n v="2"/>
    <n v="791"/>
    <x v="173"/>
    <x v="1"/>
    <d v="1925-09-01T00:00:00"/>
    <x v="1"/>
    <s v="New York NY"/>
    <s v="Harvard University"/>
    <x v="1"/>
    <s v="Cambridge MA"/>
  </r>
  <r>
    <x v="18"/>
    <x v="0"/>
    <x v="88"/>
    <n v="2"/>
    <n v="789"/>
    <x v="174"/>
    <x v="1"/>
    <d v="1951-09-30T00:00:00"/>
    <x v="30"/>
    <s v="Kalgoorlie"/>
    <s v="NHMRC Helicobacter pylori Research Laboratory QEII Medical Centre"/>
    <x v="17"/>
    <s v="Nedlands"/>
  </r>
  <r>
    <x v="19"/>
    <x v="1"/>
    <x v="89"/>
    <n v="2"/>
    <n v="787"/>
    <x v="175"/>
    <x v="1"/>
    <d v="1940-12-26T00:00:00"/>
    <x v="1"/>
    <s v="Glens Falls NY"/>
    <s v="Arizona State University"/>
    <x v="1"/>
    <s v="Tempe AZ"/>
  </r>
  <r>
    <x v="19"/>
    <x v="1"/>
    <x v="89"/>
    <n v="2"/>
    <n v="786"/>
    <x v="176"/>
    <x v="1"/>
    <d v="1943-12-01T00:00:00"/>
    <x v="22"/>
    <s v="Gjesdal"/>
    <s v="Carnegie Mellon University"/>
    <x v="1"/>
    <s v="Pittsburgh PA"/>
  </r>
  <r>
    <x v="19"/>
    <x v="2"/>
    <x v="90"/>
    <n v="3"/>
    <n v="781"/>
    <x v="177"/>
    <x v="1"/>
    <d v="1926-07-16T00:00:00"/>
    <x v="1"/>
    <s v="Brooklyn NY"/>
    <s v="University of California"/>
    <x v="1"/>
    <s v="Irvine CA"/>
  </r>
  <r>
    <x v="19"/>
    <x v="2"/>
    <x v="90"/>
    <n v="3"/>
    <n v="780"/>
    <x v="178"/>
    <x v="1"/>
    <d v="1937-12-31T00:00:00"/>
    <x v="0"/>
    <s v="Karcag"/>
    <s v="Technion - Israel Institute of Technology"/>
    <x v="16"/>
    <s v="Haifa"/>
  </r>
  <r>
    <x v="19"/>
    <x v="2"/>
    <x v="90"/>
    <n v="3"/>
    <n v="779"/>
    <x v="179"/>
    <x v="1"/>
    <d v="1947-10-01T00:00:00"/>
    <x v="24"/>
    <s v="Haifa"/>
    <s v="Technion - Israel Institute of Technology"/>
    <x v="16"/>
    <s v="Haifa"/>
  </r>
  <r>
    <x v="19"/>
    <x v="3"/>
    <x v="91"/>
    <n v="3"/>
    <n v="778"/>
    <x v="180"/>
    <x v="1"/>
    <d v="1951-05-15T00:00:00"/>
    <x v="1"/>
    <s v="New York NY"/>
    <s v="Massachusetts Institute of Technology (MIT)"/>
    <x v="1"/>
    <s v="Cambridge MA"/>
  </r>
  <r>
    <x v="19"/>
    <x v="3"/>
    <x v="91"/>
    <n v="3"/>
    <n v="777"/>
    <x v="181"/>
    <x v="1"/>
    <d v="1949-08-31T00:00:00"/>
    <x v="1"/>
    <s v="New York NY"/>
    <s v="California Institute of Technology (Caltech)"/>
    <x v="1"/>
    <s v="Pasadena CA"/>
  </r>
  <r>
    <x v="19"/>
    <x v="3"/>
    <x v="91"/>
    <n v="3"/>
    <n v="776"/>
    <x v="182"/>
    <x v="1"/>
    <d v="1941-02-19T00:00:00"/>
    <x v="1"/>
    <s v="Washington D.C."/>
    <s v="University of California Kavli Institute for Theoretical Physics"/>
    <x v="1"/>
    <s v="Santa Barbara CA"/>
  </r>
  <r>
    <x v="19"/>
    <x v="0"/>
    <x v="92"/>
    <n v="2"/>
    <n v="775"/>
    <x v="183"/>
    <x v="0"/>
    <d v="1947-01-29T00:00:00"/>
    <x v="1"/>
    <s v="Seattle WA"/>
    <s v="Fred Hutchinson Cancer Research Center"/>
    <x v="1"/>
    <s v="Seattle WA"/>
  </r>
  <r>
    <x v="19"/>
    <x v="0"/>
    <x v="92"/>
    <n v="2"/>
    <n v="774"/>
    <x v="184"/>
    <x v="1"/>
    <d v="1946-07-02T00:00:00"/>
    <x v="1"/>
    <s v="New York NY"/>
    <s v="Columbia University"/>
    <x v="1"/>
    <s v="New York NY"/>
  </r>
  <r>
    <x v="20"/>
    <x v="1"/>
    <x v="93"/>
    <n v="2"/>
    <n v="772"/>
    <x v="185"/>
    <x v="1"/>
    <d v="1934-09-04T00:00:00"/>
    <x v="10"/>
    <s v="Swansea"/>
    <s v="University of California"/>
    <x v="1"/>
    <s v="San Diego CA"/>
  </r>
  <r>
    <x v="20"/>
    <x v="1"/>
    <x v="94"/>
    <n v="2"/>
    <n v="771"/>
    <x v="186"/>
    <x v="1"/>
    <d v="1942-11-10T00:00:00"/>
    <x v="1"/>
    <s v="Syracuse NY"/>
    <s v="New York University"/>
    <x v="1"/>
    <s v="New York NY"/>
  </r>
  <r>
    <x v="20"/>
    <x v="2"/>
    <x v="95"/>
    <n v="2"/>
    <n v="770"/>
    <x v="187"/>
    <x v="1"/>
    <d v="1956-02-19T00:00:00"/>
    <x v="1"/>
    <s v="Burlington MA"/>
    <s v="Rockefeller University"/>
    <x v="1"/>
    <s v="New York NY"/>
  </r>
  <r>
    <x v="20"/>
    <x v="2"/>
    <x v="96"/>
    <n v="2"/>
    <n v="769"/>
    <x v="188"/>
    <x v="1"/>
    <d v="1949-01-30T00:00:00"/>
    <x v="1"/>
    <s v="Northfield MN"/>
    <s v="Johns Hopkins University School of Medicine"/>
    <x v="1"/>
    <s v="Baltimore MD"/>
  </r>
  <r>
    <x v="20"/>
    <x v="3"/>
    <x v="97"/>
    <n v="3"/>
    <n v="768"/>
    <x v="189"/>
    <x v="1"/>
    <d v="1938-03-26T00:00:00"/>
    <x v="10"/>
    <s v="London"/>
    <s v="University of Illinois"/>
    <x v="1"/>
    <s v="Urbana IL"/>
  </r>
  <r>
    <x v="20"/>
    <x v="3"/>
    <x v="97"/>
    <n v="3"/>
    <n v="767"/>
    <x v="190"/>
    <x v="1"/>
    <d v="1916-10-04T00:00:00"/>
    <x v="29"/>
    <s v="Moscow"/>
    <s v="P.N. Lebedev Physical Institute"/>
    <x v="18"/>
    <s v="Moscow"/>
  </r>
  <r>
    <x v="20"/>
    <x v="3"/>
    <x v="97"/>
    <n v="3"/>
    <n v="766"/>
    <x v="191"/>
    <x v="1"/>
    <d v="1928-06-25T00:00:00"/>
    <x v="29"/>
    <s v="Moscow"/>
    <s v="Argonne National Laboratory"/>
    <x v="1"/>
    <s v="Argonne IL"/>
  </r>
  <r>
    <x v="20"/>
    <x v="0"/>
    <x v="98"/>
    <n v="2"/>
    <n v="765"/>
    <x v="192"/>
    <x v="1"/>
    <d v="1933-10-09T00:00:00"/>
    <x v="10"/>
    <s v="London"/>
    <s v="University of Nottingham School of Physics and Astronomy"/>
    <x v="8"/>
    <s v="Nottingham"/>
  </r>
  <r>
    <x v="20"/>
    <x v="0"/>
    <x v="98"/>
    <n v="2"/>
    <n v="764"/>
    <x v="193"/>
    <x v="1"/>
    <d v="1929-05-06T00:00:00"/>
    <x v="1"/>
    <s v="Sidney OH"/>
    <s v="University of Illinois"/>
    <x v="1"/>
    <s v="Urbana IL"/>
  </r>
  <r>
    <x v="21"/>
    <x v="2"/>
    <x v="99"/>
    <n v="2"/>
    <n v="758"/>
    <x v="194"/>
    <x v="1"/>
    <d v="1938-10-04T00:00:00"/>
    <x v="15"/>
    <s v="Aarberg"/>
    <s v="Swiss Federal Institute of Technology"/>
    <x v="10"/>
    <s v="Zurich"/>
  </r>
  <r>
    <x v="21"/>
    <x v="1"/>
    <x v="100"/>
    <n v="2"/>
    <n v="760"/>
    <x v="195"/>
    <x v="1"/>
    <d v="1927-01-01T00:00:00"/>
    <x v="1"/>
    <s v="Wichita KS"/>
    <s v="George Mason University"/>
    <x v="1"/>
    <s v="Fairfax VA"/>
  </r>
  <r>
    <x v="21"/>
    <x v="1"/>
    <x v="101"/>
    <n v="2"/>
    <n v="759"/>
    <x v="196"/>
    <x v="1"/>
    <d v="1934-03-05T00:00:00"/>
    <x v="24"/>
    <s v="Tel Aviv"/>
    <s v="Princeton University"/>
    <x v="1"/>
    <s v="Princeton NJ"/>
  </r>
  <r>
    <x v="21"/>
    <x v="2"/>
    <x v="102"/>
    <n v="4"/>
    <n v="757"/>
    <x v="197"/>
    <x v="1"/>
    <d v="1959-08-03T00:00:00"/>
    <x v="12"/>
    <s v="Toyama City"/>
    <s v="Shimadzu Corp."/>
    <x v="9"/>
    <s v="Kyoto"/>
  </r>
  <r>
    <x v="21"/>
    <x v="2"/>
    <x v="102"/>
    <n v="4"/>
    <n v="756"/>
    <x v="198"/>
    <x v="1"/>
    <d v="1917-06-15T00:00:00"/>
    <x v="1"/>
    <s v="New York NY"/>
    <s v="Virginia Commonwealth University"/>
    <x v="1"/>
    <s v="Richmond VA"/>
  </r>
  <r>
    <x v="21"/>
    <x v="3"/>
    <x v="103"/>
    <n v="2"/>
    <n v="755"/>
    <x v="199"/>
    <x v="1"/>
    <d v="1931-10-06T00:00:00"/>
    <x v="11"/>
    <s v="Genoa"/>
    <s v="Associated Universities Inc."/>
    <x v="1"/>
    <s v="Washington D.C."/>
  </r>
  <r>
    <x v="21"/>
    <x v="3"/>
    <x v="104"/>
    <n v="4"/>
    <n v="754"/>
    <x v="200"/>
    <x v="1"/>
    <d v="1926-09-19T00:00:00"/>
    <x v="12"/>
    <s v="Toyohashi"/>
    <s v="University of Tokyo"/>
    <x v="9"/>
    <s v="Tokyo"/>
  </r>
  <r>
    <x v="21"/>
    <x v="3"/>
    <x v="104"/>
    <n v="4"/>
    <n v="753"/>
    <x v="201"/>
    <x v="1"/>
    <d v="1914-10-14T00:00:00"/>
    <x v="1"/>
    <s v="Washington D.C."/>
    <s v="University of Pennsylvania"/>
    <x v="1"/>
    <s v="Philadelphia PA"/>
  </r>
  <r>
    <x v="21"/>
    <x v="0"/>
    <x v="105"/>
    <n v="3"/>
    <n v="752"/>
    <x v="202"/>
    <x v="1"/>
    <d v="1942-03-27T00:00:00"/>
    <x v="10"/>
    <s v="Cambridge"/>
    <s v="The Wellcome Trust Sanger Institute"/>
    <x v="8"/>
    <s v="Cambridge"/>
  </r>
  <r>
    <x v="21"/>
    <x v="0"/>
    <x v="105"/>
    <n v="3"/>
    <n v="751"/>
    <x v="203"/>
    <x v="1"/>
    <d v="1947-05-08T00:00:00"/>
    <x v="1"/>
    <s v="Chicago IL"/>
    <s v="Massachusetts Institute of Technology (MIT)"/>
    <x v="1"/>
    <s v="Cambridge MA"/>
  </r>
  <r>
    <x v="21"/>
    <x v="0"/>
    <x v="105"/>
    <n v="3"/>
    <n v="750"/>
    <x v="204"/>
    <x v="1"/>
    <d v="1927-01-13T00:00:00"/>
    <x v="25"/>
    <s v="Germiston"/>
    <s v="The Molecular Sciences Institute"/>
    <x v="1"/>
    <s v="Berkeley CA"/>
  </r>
  <r>
    <x v="22"/>
    <x v="1"/>
    <x v="106"/>
    <n v="3"/>
    <n v="746"/>
    <x v="205"/>
    <x v="1"/>
    <d v="1943-02-09T00:00:00"/>
    <x v="1"/>
    <s v="Gary IN"/>
    <s v="Columbia University"/>
    <x v="1"/>
    <s v="New York NY"/>
  </r>
  <r>
    <x v="22"/>
    <x v="1"/>
    <x v="106"/>
    <n v="3"/>
    <n v="745"/>
    <x v="206"/>
    <x v="1"/>
    <s v="1943-00-00"/>
    <x v="1"/>
    <s v="Montclair NJ"/>
    <s v="Stanford University"/>
    <x v="1"/>
    <s v="Stanford CA"/>
  </r>
  <r>
    <x v="22"/>
    <x v="1"/>
    <x v="106"/>
    <n v="3"/>
    <n v="744"/>
    <x v="207"/>
    <x v="1"/>
    <d v="1940-06-17T00:00:00"/>
    <x v="1"/>
    <s v="New Haven CT"/>
    <s v="University of California"/>
    <x v="1"/>
    <s v="Berkeley CA"/>
  </r>
  <r>
    <x v="22"/>
    <x v="2"/>
    <x v="107"/>
    <n v="2"/>
    <n v="743"/>
    <x v="17"/>
    <x v="1"/>
    <d v="1941-04-28T00:00:00"/>
    <x v="1"/>
    <s v="Philadelphia PA"/>
    <s v="The Scripps Research Institute"/>
    <x v="1"/>
    <s v="La Jolla CA"/>
  </r>
  <r>
    <x v="22"/>
    <x v="2"/>
    <x v="108"/>
    <n v="4"/>
    <n v="742"/>
    <x v="208"/>
    <x v="1"/>
    <d v="1938-09-03T00:00:00"/>
    <x v="12"/>
    <s v="Kobe"/>
    <s v="Nagoya University"/>
    <x v="9"/>
    <s v="Nagoya"/>
  </r>
  <r>
    <x v="22"/>
    <x v="3"/>
    <x v="109"/>
    <n v="3"/>
    <n v="740"/>
    <x v="209"/>
    <x v="1"/>
    <d v="1951-03-26T00:00:00"/>
    <x v="1"/>
    <s v="Corvallis OR"/>
    <s v="University of Colorado JILA"/>
    <x v="1"/>
    <s v="Boulder CO"/>
  </r>
  <r>
    <x v="22"/>
    <x v="3"/>
    <x v="109"/>
    <n v="3"/>
    <n v="739"/>
    <x v="210"/>
    <x v="1"/>
    <d v="1957-10-21T00:00:00"/>
    <x v="7"/>
    <s v="Heidelberg"/>
    <s v="Massachusetts Institute of Technology (MIT)"/>
    <x v="1"/>
    <s v="Cambridge MA"/>
  </r>
  <r>
    <x v="22"/>
    <x v="3"/>
    <x v="109"/>
    <n v="3"/>
    <n v="738"/>
    <x v="211"/>
    <x v="1"/>
    <d v="1961-12-19T00:00:00"/>
    <x v="1"/>
    <s v="Palo Alto CA"/>
    <s v="University of Colorado JILA"/>
    <x v="1"/>
    <s v="Boulder CO"/>
  </r>
  <r>
    <x v="22"/>
    <x v="0"/>
    <x v="110"/>
    <n v="3"/>
    <n v="737"/>
    <x v="212"/>
    <x v="1"/>
    <d v="1949-01-25T00:00:00"/>
    <x v="10"/>
    <s v="Norwich"/>
    <s v="Imperial Cancer Research Fund"/>
    <x v="8"/>
    <s v="London"/>
  </r>
  <r>
    <x v="22"/>
    <x v="0"/>
    <x v="110"/>
    <n v="3"/>
    <n v="736"/>
    <x v="213"/>
    <x v="1"/>
    <d v="1943-02-19T00:00:00"/>
    <x v="10"/>
    <s v="Neston"/>
    <s v="Imperial Cancer Research Fund"/>
    <x v="8"/>
    <s v="London"/>
  </r>
  <r>
    <x v="22"/>
    <x v="0"/>
    <x v="110"/>
    <n v="3"/>
    <n v="735"/>
    <x v="214"/>
    <x v="1"/>
    <d v="1939-10-30T00:00:00"/>
    <x v="1"/>
    <s v="Los Angeles CA"/>
    <s v="Fred Hutchinson Cancer Research Center"/>
    <x v="1"/>
    <s v="Seattle WA"/>
  </r>
  <r>
    <x v="23"/>
    <x v="0"/>
    <x v="111"/>
    <n v="3"/>
    <n v="722"/>
    <x v="215"/>
    <x v="1"/>
    <d v="1923-01-25T00:00:00"/>
    <x v="4"/>
    <s v="Uppsala"/>
    <s v="Goteborg University"/>
    <x v="2"/>
    <s v="Gothenburg"/>
  </r>
  <r>
    <x v="23"/>
    <x v="1"/>
    <x v="112"/>
    <n v="2"/>
    <n v="733"/>
    <x v="216"/>
    <x v="1"/>
    <d v="1937-07-29T00:00:00"/>
    <x v="1"/>
    <s v="Raleigh NC"/>
    <s v="University of California"/>
    <x v="1"/>
    <s v="Berkeley CA"/>
  </r>
  <r>
    <x v="23"/>
    <x v="1"/>
    <x v="113"/>
    <n v="2"/>
    <n v="732"/>
    <x v="217"/>
    <x v="1"/>
    <d v="1944-04-19T00:00:00"/>
    <x v="1"/>
    <s v="Chicago IL"/>
    <s v="University of Chicago"/>
    <x v="1"/>
    <s v="Chicago IL"/>
  </r>
  <r>
    <x v="23"/>
    <x v="2"/>
    <x v="114"/>
    <n v="3"/>
    <n v="731"/>
    <x v="218"/>
    <x v="1"/>
    <d v="1936-08-20T00:00:00"/>
    <x v="12"/>
    <s v="Tokyo"/>
    <s v="University of Tsukuba"/>
    <x v="9"/>
    <s v="Tsukuba"/>
  </r>
  <r>
    <x v="23"/>
    <x v="2"/>
    <x v="114"/>
    <n v="3"/>
    <n v="730"/>
    <x v="219"/>
    <x v="1"/>
    <d v="1927-04-14T00:00:00"/>
    <x v="32"/>
    <s v="Masterton"/>
    <s v="University of Pennsylvania"/>
    <x v="1"/>
    <s v="Philadelphia PA"/>
  </r>
  <r>
    <x v="23"/>
    <x v="2"/>
    <x v="114"/>
    <n v="3"/>
    <n v="729"/>
    <x v="220"/>
    <x v="1"/>
    <d v="1936-01-22T00:00:00"/>
    <x v="1"/>
    <s v="Sioux City IA"/>
    <s v="University of California"/>
    <x v="1"/>
    <s v="Santa Barbara CA"/>
  </r>
  <r>
    <x v="23"/>
    <x v="3"/>
    <x v="115"/>
    <n v="2"/>
    <n v="728"/>
    <x v="221"/>
    <x v="1"/>
    <d v="1923-11-08T00:00:00"/>
    <x v="1"/>
    <s v="Jefferson City MO"/>
    <s v="Texas Instruments"/>
    <x v="1"/>
    <s v="Dallas TX"/>
  </r>
  <r>
    <x v="23"/>
    <x v="3"/>
    <x v="116"/>
    <n v="4"/>
    <n v="727"/>
    <x v="222"/>
    <x v="1"/>
    <d v="1928-08-25T00:00:00"/>
    <x v="7"/>
    <s v="Weimar"/>
    <s v="University of California"/>
    <x v="1"/>
    <s v="Santa Barbara CA"/>
  </r>
  <r>
    <x v="23"/>
    <x v="3"/>
    <x v="116"/>
    <n v="4"/>
    <n v="726"/>
    <x v="223"/>
    <x v="1"/>
    <d v="1930-03-15T00:00:00"/>
    <x v="33"/>
    <s v="Vitebsk Belorussia"/>
    <s v="A.F. Ioffe Physico-Technical Institute"/>
    <x v="18"/>
    <s v="St. Petersburg"/>
  </r>
  <r>
    <x v="23"/>
    <x v="0"/>
    <x v="111"/>
    <n v="3"/>
    <n v="724"/>
    <x v="224"/>
    <x v="1"/>
    <d v="1929-11-07T00:00:00"/>
    <x v="6"/>
    <s v="Vienna"/>
    <s v="Columbia University"/>
    <x v="1"/>
    <s v="New York NY"/>
  </r>
  <r>
    <x v="23"/>
    <x v="0"/>
    <x v="111"/>
    <n v="3"/>
    <n v="723"/>
    <x v="225"/>
    <x v="1"/>
    <d v="1925-12-11T00:00:00"/>
    <x v="1"/>
    <s v="New York NY"/>
    <s v="Rockefeller University"/>
    <x v="1"/>
    <s v="New York NY"/>
  </r>
  <r>
    <x v="24"/>
    <x v="3"/>
    <x v="117"/>
    <n v="2"/>
    <n v="158"/>
    <x v="226"/>
    <x v="1"/>
    <d v="1946-07-05T00:00:00"/>
    <x v="8"/>
    <s v="Den Helder"/>
    <s v="Utrecht University"/>
    <x v="12"/>
    <s v="Utrecht"/>
  </r>
  <r>
    <x v="24"/>
    <x v="1"/>
    <x v="118"/>
    <n v="1"/>
    <n v="720"/>
    <x v="227"/>
    <x v="1"/>
    <d v="1932-10-24T00:00:00"/>
    <x v="9"/>
    <s v="Kingston ON"/>
    <s v="Columbia University"/>
    <x v="1"/>
    <s v="New York NY"/>
  </r>
  <r>
    <x v="24"/>
    <x v="0"/>
    <x v="119"/>
    <n v="1"/>
    <n v="461"/>
    <x v="228"/>
    <x v="1"/>
    <d v="1936-05-21T00:00:00"/>
    <x v="34"/>
    <s v="Niegoslawice"/>
    <s v="Rockefeller University"/>
    <x v="1"/>
    <s v="New York NY"/>
  </r>
  <r>
    <x v="24"/>
    <x v="2"/>
    <x v="120"/>
    <n v="1"/>
    <n v="292"/>
    <x v="229"/>
    <x v="1"/>
    <d v="1946-02-26T00:00:00"/>
    <x v="35"/>
    <s v="Damanhur"/>
    <s v="California Institute of Technology (Caltech)"/>
    <x v="1"/>
    <s v="Pasadena CA"/>
  </r>
  <r>
    <x v="25"/>
    <x v="1"/>
    <x v="121"/>
    <n v="1"/>
    <n v="719"/>
    <x v="230"/>
    <x v="1"/>
    <d v="1933-11-03T00:00:00"/>
    <x v="14"/>
    <s v="Santiniketan"/>
    <s v="Trinity College"/>
    <x v="8"/>
    <s v="Cambridge"/>
  </r>
  <r>
    <x v="25"/>
    <x v="0"/>
    <x v="122"/>
    <n v="3"/>
    <n v="460"/>
    <x v="231"/>
    <x v="1"/>
    <d v="1936-09-14T00:00:00"/>
    <x v="1"/>
    <s v="Whiting IN"/>
    <s v="University of Texas Medical School at Houston"/>
    <x v="1"/>
    <s v="Houston TX"/>
  </r>
  <r>
    <x v="25"/>
    <x v="0"/>
    <x v="122"/>
    <n v="3"/>
    <n v="459"/>
    <x v="232"/>
    <x v="1"/>
    <d v="1941-05-31T00:00:00"/>
    <x v="1"/>
    <s v="Brooklyn NY"/>
    <s v="University of California School of Medicine"/>
    <x v="1"/>
    <s v="Los Angeles CA"/>
  </r>
  <r>
    <x v="25"/>
    <x v="0"/>
    <x v="122"/>
    <n v="3"/>
    <n v="458"/>
    <x v="233"/>
    <x v="1"/>
    <d v="1916-06-04T00:00:00"/>
    <x v="1"/>
    <s v="Charleston SC"/>
    <s v="SUNY Health Science Center"/>
    <x v="1"/>
    <s v="Brooklyn NY"/>
  </r>
  <r>
    <x v="25"/>
    <x v="2"/>
    <x v="123"/>
    <n v="2"/>
    <n v="291"/>
    <x v="234"/>
    <x v="1"/>
    <d v="1925-10-31T00:00:00"/>
    <x v="10"/>
    <s v="Burnham on Sea"/>
    <s v="Northwestern University"/>
    <x v="1"/>
    <s v="Evanston IL"/>
  </r>
  <r>
    <x v="25"/>
    <x v="2"/>
    <x v="124"/>
    <n v="2"/>
    <n v="290"/>
    <x v="235"/>
    <x v="1"/>
    <d v="1923-03-09T00:00:00"/>
    <x v="6"/>
    <s v="Vienna"/>
    <s v="University of California"/>
    <x v="1"/>
    <s v="Santa Barbara CA"/>
  </r>
  <r>
    <x v="25"/>
    <x v="3"/>
    <x v="125"/>
    <n v="3"/>
    <n v="157"/>
    <x v="236"/>
    <x v="1"/>
    <d v="1939-02-28T00:00:00"/>
    <x v="19"/>
    <s v="Henan"/>
    <s v="Princeton University"/>
    <x v="1"/>
    <s v="Princeton NJ"/>
  </r>
  <r>
    <x v="25"/>
    <x v="3"/>
    <x v="125"/>
    <n v="3"/>
    <n v="156"/>
    <x v="237"/>
    <x v="1"/>
    <d v="1949-04-06T00:00:00"/>
    <x v="7"/>
    <s v="Frankfurt-on-the-Main"/>
    <s v="Columbia University"/>
    <x v="1"/>
    <s v="New York NY"/>
  </r>
  <r>
    <x v="25"/>
    <x v="3"/>
    <x v="125"/>
    <n v="3"/>
    <n v="155"/>
    <x v="238"/>
    <x v="1"/>
    <d v="1950-11-01T00:00:00"/>
    <x v="1"/>
    <s v="Visalia CA"/>
    <s v="Stanford University"/>
    <x v="1"/>
    <s v="Stanford CA"/>
  </r>
  <r>
    <x v="26"/>
    <x v="3"/>
    <x v="126"/>
    <n v="3"/>
    <n v="153"/>
    <x v="239"/>
    <x v="1"/>
    <d v="1933-04-01T00:00:00"/>
    <x v="36"/>
    <s v="Constantine"/>
    <s v="College de France"/>
    <x v="4"/>
    <s v="Paris"/>
  </r>
  <r>
    <x v="26"/>
    <x v="1"/>
    <x v="127"/>
    <n v="2"/>
    <n v="718"/>
    <x v="240"/>
    <x v="1"/>
    <d v="1941-07-01T00:00:00"/>
    <x v="9"/>
    <s v="Timmins ON"/>
    <s v="Long Term Capital Management"/>
    <x v="1"/>
    <s v="Greenwich CT"/>
  </r>
  <r>
    <x v="26"/>
    <x v="1"/>
    <x v="127"/>
    <n v="2"/>
    <n v="717"/>
    <x v="241"/>
    <x v="1"/>
    <d v="1944-07-31T00:00:00"/>
    <x v="1"/>
    <s v="New York NY"/>
    <s v="Harvard University"/>
    <x v="1"/>
    <s v="Cambridge MA"/>
  </r>
  <r>
    <x v="26"/>
    <x v="0"/>
    <x v="128"/>
    <n v="1"/>
    <n v="457"/>
    <x v="242"/>
    <x v="1"/>
    <d v="1942-05-28T00:00:00"/>
    <x v="1"/>
    <s v="Des Moines IA"/>
    <s v="University of California School of Medicine"/>
    <x v="1"/>
    <s v="San Francisco CA"/>
  </r>
  <r>
    <x v="26"/>
    <x v="2"/>
    <x v="129"/>
    <n v="2"/>
    <n v="289"/>
    <x v="243"/>
    <x v="1"/>
    <d v="1918-10-08T00:00:00"/>
    <x v="5"/>
    <s v="Lemvig"/>
    <s v="Aarhus University"/>
    <x v="5"/>
    <s v="Aarhus"/>
  </r>
  <r>
    <x v="26"/>
    <x v="2"/>
    <x v="130"/>
    <n v="4"/>
    <n v="288"/>
    <x v="244"/>
    <x v="1"/>
    <d v="1941-01-07T00:00:00"/>
    <x v="10"/>
    <s v="Halifax"/>
    <s v="MRC Laboratory of Molecular Biology"/>
    <x v="8"/>
    <s v="Cambridge"/>
  </r>
  <r>
    <x v="26"/>
    <x v="2"/>
    <x v="130"/>
    <n v="4"/>
    <n v="287"/>
    <x v="245"/>
    <x v="1"/>
    <d v="1918-07-31T00:00:00"/>
    <x v="1"/>
    <s v="Provo UT"/>
    <s v="University of California"/>
    <x v="1"/>
    <s v="Los Angeles CA"/>
  </r>
  <r>
    <x v="26"/>
    <x v="3"/>
    <x v="126"/>
    <n v="3"/>
    <n v="154"/>
    <x v="246"/>
    <x v="1"/>
    <d v="1948-11-05T00:00:00"/>
    <x v="1"/>
    <s v="Wilkes-Barre PA"/>
    <s v="National Institute of Standards and Technology"/>
    <x v="1"/>
    <s v="Gaithersburg MD"/>
  </r>
  <r>
    <x v="26"/>
    <x v="3"/>
    <x v="126"/>
    <n v="3"/>
    <n v="152"/>
    <x v="247"/>
    <x v="1"/>
    <d v="1948-02-28T00:00:00"/>
    <x v="1"/>
    <s v="St. Louis MO"/>
    <s v="Stanford University"/>
    <x v="1"/>
    <s v="Stanford CA"/>
  </r>
  <r>
    <x v="27"/>
    <x v="1"/>
    <x v="131"/>
    <n v="2"/>
    <n v="716"/>
    <x v="248"/>
    <x v="1"/>
    <d v="1914-06-21T00:00:00"/>
    <x v="9"/>
    <s v="Victoria BC"/>
    <s v="Columbia University"/>
    <x v="1"/>
    <s v="New York NY"/>
  </r>
  <r>
    <x v="27"/>
    <x v="1"/>
    <x v="131"/>
    <n v="2"/>
    <n v="715"/>
    <x v="249"/>
    <x v="1"/>
    <d v="1936-07-05T00:00:00"/>
    <x v="16"/>
    <s v="Minnigaff"/>
    <s v="University of Cambridge"/>
    <x v="8"/>
    <s v="Cambridge"/>
  </r>
  <r>
    <x v="27"/>
    <x v="0"/>
    <x v="132"/>
    <n v="2"/>
    <n v="456"/>
    <x v="250"/>
    <x v="1"/>
    <d v="1944-01-06T00:00:00"/>
    <x v="15"/>
    <s v="Basel"/>
    <s v="University of Zurich Institute of Experimental Immunology"/>
    <x v="10"/>
    <s v="Zurich"/>
  </r>
  <r>
    <x v="27"/>
    <x v="0"/>
    <x v="132"/>
    <n v="2"/>
    <n v="455"/>
    <x v="251"/>
    <x v="1"/>
    <d v="1940-10-15T00:00:00"/>
    <x v="30"/>
    <s v="Brisbane"/>
    <s v="St. Jude Children's Research Hospital"/>
    <x v="1"/>
    <s v="Memphis TN"/>
  </r>
  <r>
    <x v="27"/>
    <x v="2"/>
    <x v="133"/>
    <n v="3"/>
    <n v="286"/>
    <x v="252"/>
    <x v="1"/>
    <d v="1943-06-06T00:00:00"/>
    <x v="1"/>
    <s v="Akron OH"/>
    <s v="Rice University"/>
    <x v="1"/>
    <s v="Houston TX"/>
  </r>
  <r>
    <x v="27"/>
    <x v="2"/>
    <x v="133"/>
    <n v="3"/>
    <n v="285"/>
    <x v="253"/>
    <x v="1"/>
    <d v="1939-10-07T00:00:00"/>
    <x v="10"/>
    <s v="Wisbech Cambridgeshire"/>
    <s v="University of Sussex"/>
    <x v="8"/>
    <s v="Brighton"/>
  </r>
  <r>
    <x v="27"/>
    <x v="2"/>
    <x v="133"/>
    <n v="3"/>
    <n v="284"/>
    <x v="254"/>
    <x v="1"/>
    <d v="1933-08-23T00:00:00"/>
    <x v="1"/>
    <s v="Alice TX"/>
    <s v="Rice University"/>
    <x v="1"/>
    <s v="Houston TX"/>
  </r>
  <r>
    <x v="27"/>
    <x v="3"/>
    <x v="134"/>
    <n v="3"/>
    <n v="151"/>
    <x v="255"/>
    <x v="1"/>
    <d v="1937-06-26T00:00:00"/>
    <x v="1"/>
    <s v="Washington D.C."/>
    <s v="Cornell University"/>
    <x v="1"/>
    <s v="Ithaca NY"/>
  </r>
  <r>
    <x v="27"/>
    <x v="3"/>
    <x v="134"/>
    <n v="3"/>
    <n v="150"/>
    <x v="256"/>
    <x v="1"/>
    <d v="1945-08-01T00:00:00"/>
    <x v="1"/>
    <s v="Aberdeen WA"/>
    <s v="Stanford University"/>
    <x v="1"/>
    <s v="Stanford CA"/>
  </r>
  <r>
    <x v="27"/>
    <x v="3"/>
    <x v="134"/>
    <n v="3"/>
    <n v="149"/>
    <x v="257"/>
    <x v="1"/>
    <d v="1931-01-20T00:00:00"/>
    <x v="1"/>
    <s v="Rye NY"/>
    <s v="Cornell University"/>
    <x v="1"/>
    <s v="Ithaca NY"/>
  </r>
  <r>
    <x v="28"/>
    <x v="0"/>
    <x v="135"/>
    <n v="3"/>
    <n v="453"/>
    <x v="258"/>
    <x v="0"/>
    <d v="1942-10-20T00:00:00"/>
    <x v="7"/>
    <s v="Magdeburg"/>
    <s v="Max Planck Institute for Developmental Biology"/>
    <x v="3"/>
    <s v="Tubingen"/>
  </r>
  <r>
    <x v="28"/>
    <x v="2"/>
    <x v="136"/>
    <n v="3"/>
    <n v="281"/>
    <x v="259"/>
    <x v="1"/>
    <d v="1933-12-03T00:00:00"/>
    <x v="8"/>
    <s v="Amsterdam"/>
    <s v="Max Planck Institute for Chemistry"/>
    <x v="3"/>
    <s v="Mainz"/>
  </r>
  <r>
    <x v="28"/>
    <x v="1"/>
    <x v="137"/>
    <n v="1"/>
    <n v="714"/>
    <x v="260"/>
    <x v="1"/>
    <d v="1937-09-15T00:00:00"/>
    <x v="1"/>
    <s v="Yakima WA"/>
    <s v="University of Chicago"/>
    <x v="1"/>
    <s v="Chicago IL"/>
  </r>
  <r>
    <x v="28"/>
    <x v="0"/>
    <x v="135"/>
    <n v="3"/>
    <n v="454"/>
    <x v="261"/>
    <x v="1"/>
    <d v="1947-06-08T00:00:00"/>
    <x v="1"/>
    <s v="South Bend IN"/>
    <s v="Princeton University"/>
    <x v="1"/>
    <s v="Princeton NJ"/>
  </r>
  <r>
    <x v="28"/>
    <x v="0"/>
    <x v="135"/>
    <n v="3"/>
    <n v="452"/>
    <x v="262"/>
    <x v="1"/>
    <d v="1918-05-20T00:00:00"/>
    <x v="1"/>
    <s v="Wilkes-Barre PA"/>
    <s v="California Institute of Technology (Caltech)"/>
    <x v="1"/>
    <s v="Pasadena CA"/>
  </r>
  <r>
    <x v="28"/>
    <x v="2"/>
    <x v="136"/>
    <n v="3"/>
    <n v="283"/>
    <x v="263"/>
    <x v="1"/>
    <d v="1927-06-28T00:00:00"/>
    <x v="1"/>
    <s v="Delaware OH"/>
    <s v="University of California"/>
    <x v="1"/>
    <s v="Irvine CA"/>
  </r>
  <r>
    <x v="28"/>
    <x v="2"/>
    <x v="136"/>
    <n v="3"/>
    <n v="282"/>
    <x v="264"/>
    <x v="1"/>
    <d v="1943-03-19T00:00:00"/>
    <x v="37"/>
    <s v="Mexico City"/>
    <s v="Massachusetts Institute of Technology (MIT)"/>
    <x v="1"/>
    <s v="Cambridge MA"/>
  </r>
  <r>
    <x v="28"/>
    <x v="3"/>
    <x v="138"/>
    <n v="2"/>
    <n v="148"/>
    <x v="265"/>
    <x v="1"/>
    <d v="1918-03-16T00:00:00"/>
    <x v="1"/>
    <s v="Paterson NJ"/>
    <s v="University of California"/>
    <x v="1"/>
    <s v="Irvine CA"/>
  </r>
  <r>
    <x v="28"/>
    <x v="3"/>
    <x v="139"/>
    <n v="2"/>
    <n v="147"/>
    <x v="266"/>
    <x v="1"/>
    <d v="1927-06-24T00:00:00"/>
    <x v="1"/>
    <s v="New York NY"/>
    <s v="Stanford University"/>
    <x v="1"/>
    <s v="Stanford CA"/>
  </r>
  <r>
    <x v="29"/>
    <x v="1"/>
    <x v="140"/>
    <n v="3"/>
    <n v="713"/>
    <x v="267"/>
    <x v="1"/>
    <d v="1930-10-05T00:00:00"/>
    <x v="34"/>
    <s v="Wroclaw"/>
    <s v="Rheinische Friedrich-Wilhelms-Universitat"/>
    <x v="3"/>
    <s v="Bonn"/>
  </r>
  <r>
    <x v="29"/>
    <x v="1"/>
    <x v="140"/>
    <n v="3"/>
    <n v="712"/>
    <x v="268"/>
    <x v="1"/>
    <d v="1928-06-13T00:00:00"/>
    <x v="1"/>
    <s v="Bluefield WV"/>
    <s v="Princeton University"/>
    <x v="1"/>
    <s v="Princeton NJ"/>
  </r>
  <r>
    <x v="29"/>
    <x v="1"/>
    <x v="140"/>
    <n v="3"/>
    <n v="711"/>
    <x v="269"/>
    <x v="1"/>
    <d v="1920-05-29T00:00:00"/>
    <x v="0"/>
    <s v="Budapest"/>
    <s v="University of California"/>
    <x v="1"/>
    <s v="Berkeley CA"/>
  </r>
  <r>
    <x v="29"/>
    <x v="0"/>
    <x v="141"/>
    <n v="2"/>
    <n v="451"/>
    <x v="270"/>
    <x v="1"/>
    <d v="1925-12-01T00:00:00"/>
    <x v="1"/>
    <s v="Baltimore MD"/>
    <s v="National Institute of Environmental Health Sciences"/>
    <x v="1"/>
    <s v="Research Triangle Park NC"/>
  </r>
  <r>
    <x v="29"/>
    <x v="0"/>
    <x v="141"/>
    <n v="2"/>
    <n v="450"/>
    <x v="271"/>
    <x v="1"/>
    <d v="1941-07-01T00:00:00"/>
    <x v="1"/>
    <s v="New Haven CT"/>
    <s v="University of Texas Southwestern Medical Center at Dallas"/>
    <x v="1"/>
    <s v="Dallas TX"/>
  </r>
  <r>
    <x v="29"/>
    <x v="2"/>
    <x v="142"/>
    <n v="1"/>
    <n v="280"/>
    <x v="272"/>
    <x v="1"/>
    <d v="1927-05-22T00:00:00"/>
    <x v="0"/>
    <s v="Budapest"/>
    <s v="University of Southern California"/>
    <x v="1"/>
    <s v="Los Angeles CA"/>
  </r>
  <r>
    <x v="29"/>
    <x v="3"/>
    <x v="143"/>
    <n v="2"/>
    <n v="146"/>
    <x v="273"/>
    <x v="1"/>
    <d v="1915-09-23T00:00:00"/>
    <x v="1"/>
    <s v="Pittsburgh PA"/>
    <s v="Massachusetts Institute of Technology (MIT)"/>
    <x v="1"/>
    <s v="Cambridge MA"/>
  </r>
  <r>
    <x v="29"/>
    <x v="3"/>
    <x v="144"/>
    <n v="2"/>
    <n v="145"/>
    <x v="274"/>
    <x v="1"/>
    <d v="1918-07-15T00:00:00"/>
    <x v="9"/>
    <s v="Lethbridge Alberta"/>
    <s v="McMaster University"/>
    <x v="11"/>
    <s v="Hamilton Ontario"/>
  </r>
  <r>
    <x v="30"/>
    <x v="1"/>
    <x v="145"/>
    <n v="2"/>
    <n v="710"/>
    <x v="275"/>
    <x v="1"/>
    <d v="1920-11-05T00:00:00"/>
    <x v="1"/>
    <s v="Cambridge MA"/>
    <s v="Washington University"/>
    <x v="1"/>
    <s v="St. Louis MO"/>
  </r>
  <r>
    <x v="30"/>
    <x v="1"/>
    <x v="145"/>
    <n v="2"/>
    <n v="709"/>
    <x v="276"/>
    <x v="1"/>
    <d v="1927-07-01T00:00:00"/>
    <x v="1"/>
    <s v="New York NY"/>
    <s v="University of Chicago"/>
    <x v="1"/>
    <s v="Chicago IL"/>
  </r>
  <r>
    <x v="30"/>
    <x v="0"/>
    <x v="146"/>
    <n v="2"/>
    <n v="449"/>
    <x v="277"/>
    <x v="1"/>
    <d v="1944-06-06T00:00:00"/>
    <x v="1"/>
    <s v="Falmouth KY"/>
    <s v="Massachusetts Institute of Technology (MIT) Center for Cancer Research"/>
    <x v="1"/>
    <s v="Cambridge MA"/>
  </r>
  <r>
    <x v="30"/>
    <x v="0"/>
    <x v="146"/>
    <n v="2"/>
    <n v="448"/>
    <x v="278"/>
    <x v="1"/>
    <d v="1943-09-06T00:00:00"/>
    <x v="10"/>
    <s v="Derby"/>
    <s v="New England Biolabs"/>
    <x v="1"/>
    <s v="Beverly MA"/>
  </r>
  <r>
    <x v="30"/>
    <x v="2"/>
    <x v="147"/>
    <n v="2"/>
    <n v="279"/>
    <x v="279"/>
    <x v="1"/>
    <d v="1932-04-26T00:00:00"/>
    <x v="10"/>
    <s v="Blackpool"/>
    <s v="University of British Columbia"/>
    <x v="11"/>
    <s v="Vancouver"/>
  </r>
  <r>
    <x v="30"/>
    <x v="3"/>
    <x v="148"/>
    <n v="2"/>
    <n v="144"/>
    <x v="280"/>
    <x v="1"/>
    <d v="1941-03-29T00:00:00"/>
    <x v="1"/>
    <s v="Philadelphia PA"/>
    <s v="Princeton University"/>
    <x v="1"/>
    <s v="Princeton NJ"/>
  </r>
  <r>
    <x v="30"/>
    <x v="3"/>
    <x v="148"/>
    <n v="2"/>
    <n v="143"/>
    <x v="281"/>
    <x v="1"/>
    <d v="1950-11-28T00:00:00"/>
    <x v="1"/>
    <s v="New York NY"/>
    <s v="Princeton University"/>
    <x v="1"/>
    <s v="Princeton NJ"/>
  </r>
  <r>
    <x v="31"/>
    <x v="3"/>
    <x v="149"/>
    <n v="1"/>
    <n v="142"/>
    <x v="282"/>
    <x v="1"/>
    <d v="1924-08-01T00:00:00"/>
    <x v="34"/>
    <s v="Dabrovica"/>
    <s v="Ecole Superieure de Physique et Chimie"/>
    <x v="4"/>
    <s v="Paris"/>
  </r>
  <r>
    <x v="31"/>
    <x v="1"/>
    <x v="150"/>
    <n v="1"/>
    <n v="708"/>
    <x v="283"/>
    <x v="1"/>
    <d v="1930-12-02T00:00:00"/>
    <x v="1"/>
    <s v="Pottsville PA"/>
    <s v="University of Chicago"/>
    <x v="1"/>
    <s v="Chicago IL"/>
  </r>
  <r>
    <x v="31"/>
    <x v="0"/>
    <x v="151"/>
    <n v="2"/>
    <n v="447"/>
    <x v="284"/>
    <x v="1"/>
    <d v="1918-06-06T00:00:00"/>
    <x v="1"/>
    <s v="Lansing IA"/>
    <s v="University of Washington"/>
    <x v="1"/>
    <s v="Seattle WA"/>
  </r>
  <r>
    <x v="31"/>
    <x v="0"/>
    <x v="151"/>
    <n v="2"/>
    <n v="446"/>
    <x v="285"/>
    <x v="1"/>
    <d v="1920-04-06T00:00:00"/>
    <x v="19"/>
    <s v="Shanghai"/>
    <s v="University of Washington"/>
    <x v="1"/>
    <s v="Seattle WA"/>
  </r>
  <r>
    <x v="31"/>
    <x v="2"/>
    <x v="152"/>
    <n v="1"/>
    <n v="277"/>
    <x v="286"/>
    <x v="1"/>
    <d v="1923-07-21T00:00:00"/>
    <x v="9"/>
    <s v="Montreal"/>
    <s v="California Institute of Technology (Caltech)"/>
    <x v="1"/>
    <s v="Pasadena CA"/>
  </r>
  <r>
    <x v="32"/>
    <x v="0"/>
    <x v="153"/>
    <n v="2"/>
    <n v="444"/>
    <x v="287"/>
    <x v="1"/>
    <d v="1944-03-20T00:00:00"/>
    <x v="7"/>
    <s v="Landsberg"/>
    <s v="Max Planck Institute for Biophysical Chemistry"/>
    <x v="3"/>
    <s v="Gottingen"/>
  </r>
  <r>
    <x v="32"/>
    <x v="0"/>
    <x v="153"/>
    <n v="2"/>
    <n v="445"/>
    <x v="288"/>
    <x v="1"/>
    <d v="1942-06-12T00:00:00"/>
    <x v="7"/>
    <s v="Stuttgart"/>
    <s v="Max Planck Institute for Medical Research"/>
    <x v="3"/>
    <s v="Heidelberg"/>
  </r>
  <r>
    <x v="32"/>
    <x v="2"/>
    <x v="154"/>
    <n v="1"/>
    <n v="276"/>
    <x v="289"/>
    <x v="1"/>
    <d v="1933-08-14T00:00:00"/>
    <x v="15"/>
    <s v="Winterthur"/>
    <s v="Swiss Federal Institute of Technology (ETH Zurich)"/>
    <x v="10"/>
    <s v="Zurich"/>
  </r>
  <r>
    <x v="32"/>
    <x v="3"/>
    <x v="155"/>
    <n v="1"/>
    <n v="141"/>
    <x v="290"/>
    <x v="1"/>
    <d v="1932-10-24T00:00:00"/>
    <x v="2"/>
    <s v="Paris"/>
    <s v="College de France"/>
    <x v="4"/>
    <s v="Paris"/>
  </r>
  <r>
    <x v="32"/>
    <x v="1"/>
    <x v="156"/>
    <n v="1"/>
    <n v="707"/>
    <x v="291"/>
    <x v="1"/>
    <d v="1910-12-29T00:00:00"/>
    <x v="10"/>
    <s v="Willesden"/>
    <s v="University of Chicago"/>
    <x v="1"/>
    <s v="Chicago IL"/>
  </r>
  <r>
    <x v="33"/>
    <x v="1"/>
    <x v="157"/>
    <n v="3"/>
    <n v="706"/>
    <x v="292"/>
    <x v="1"/>
    <d v="1934-06-16T00:00:00"/>
    <x v="1"/>
    <s v="Boston MA"/>
    <s v="Stanford University"/>
    <x v="1"/>
    <s v="Stanford CA"/>
  </r>
  <r>
    <x v="33"/>
    <x v="1"/>
    <x v="157"/>
    <n v="3"/>
    <n v="705"/>
    <x v="293"/>
    <x v="1"/>
    <d v="1923-05-16T00:00:00"/>
    <x v="1"/>
    <s v="Boston MA"/>
    <s v="University of Chicago"/>
    <x v="1"/>
    <s v="Chicago IL"/>
  </r>
  <r>
    <x v="33"/>
    <x v="1"/>
    <x v="157"/>
    <n v="3"/>
    <n v="704"/>
    <x v="294"/>
    <x v="1"/>
    <d v="1927-08-24T00:00:00"/>
    <x v="1"/>
    <s v="Chicago IL"/>
    <s v="City University of New York"/>
    <x v="1"/>
    <s v="New York NY"/>
  </r>
  <r>
    <x v="33"/>
    <x v="0"/>
    <x v="158"/>
    <n v="2"/>
    <n v="443"/>
    <x v="295"/>
    <x v="1"/>
    <d v="1920-03-15T00:00:00"/>
    <x v="1"/>
    <s v="Mart TX"/>
    <s v="Fred Hutchinson Cancer Research Center"/>
    <x v="1"/>
    <s v="Seattle WA"/>
  </r>
  <r>
    <x v="33"/>
    <x v="0"/>
    <x v="158"/>
    <n v="2"/>
    <n v="442"/>
    <x v="296"/>
    <x v="1"/>
    <d v="1919-04-01T00:00:00"/>
    <x v="1"/>
    <s v="Milford MA"/>
    <s v="Brigham and Women's Hospital"/>
    <x v="1"/>
    <s v="Boston MA"/>
  </r>
  <r>
    <x v="33"/>
    <x v="2"/>
    <x v="159"/>
    <n v="1"/>
    <n v="275"/>
    <x v="297"/>
    <x v="1"/>
    <d v="1928-07-12T00:00:00"/>
    <x v="1"/>
    <s v="Methuen MA"/>
    <s v="Harvard University"/>
    <x v="1"/>
    <s v="Cambridge MA"/>
  </r>
  <r>
    <x v="33"/>
    <x v="3"/>
    <x v="160"/>
    <n v="3"/>
    <n v="140"/>
    <x v="298"/>
    <x v="1"/>
    <d v="1929-11-02T00:00:00"/>
    <x v="9"/>
    <s v="Medicine Hat Alberta"/>
    <s v="Stanford University"/>
    <x v="1"/>
    <s v="Stanford CA"/>
  </r>
  <r>
    <x v="33"/>
    <x v="3"/>
    <x v="160"/>
    <n v="3"/>
    <n v="139"/>
    <x v="299"/>
    <x v="1"/>
    <d v="1926-12-09T00:00:00"/>
    <x v="1"/>
    <s v="Boston MA"/>
    <s v="Massachusetts Institute of Technology (MIT)"/>
    <x v="1"/>
    <s v="Cambridge MA"/>
  </r>
  <r>
    <x v="33"/>
    <x v="3"/>
    <x v="160"/>
    <n v="3"/>
    <n v="138"/>
    <x v="300"/>
    <x v="1"/>
    <d v="1930-03-28T00:00:00"/>
    <x v="1"/>
    <s v="Chicago IL"/>
    <s v="Massachusetts Institute of Technology (MIT)"/>
    <x v="1"/>
    <s v="Cambridge MA"/>
  </r>
  <r>
    <x v="34"/>
    <x v="3"/>
    <x v="161"/>
    <n v="4"/>
    <n v="136"/>
    <x v="301"/>
    <x v="1"/>
    <d v="1922-09-09T00:00:00"/>
    <x v="7"/>
    <s v="Gorlitz"/>
    <s v="University of Washington"/>
    <x v="1"/>
    <s v="Seattle WA"/>
  </r>
  <r>
    <x v="34"/>
    <x v="1"/>
    <x v="162"/>
    <n v="1"/>
    <n v="703"/>
    <x v="302"/>
    <x v="1"/>
    <d v="1911-12-13T00:00:00"/>
    <x v="22"/>
    <s v="Skedsmo"/>
    <s v="University of Oslo"/>
    <x v="14"/>
    <s v="Oslo"/>
  </r>
  <r>
    <x v="34"/>
    <x v="0"/>
    <x v="163"/>
    <n v="2"/>
    <n v="441"/>
    <x v="303"/>
    <x v="1"/>
    <d v="1939-12-18T00:00:00"/>
    <x v="1"/>
    <s v="Oceanside NY"/>
    <s v="University of California School of Medicine"/>
    <x v="1"/>
    <s v="San Francisco CA"/>
  </r>
  <r>
    <x v="34"/>
    <x v="0"/>
    <x v="163"/>
    <n v="2"/>
    <n v="440"/>
    <x v="304"/>
    <x v="1"/>
    <d v="1936-02-22T00:00:00"/>
    <x v="1"/>
    <s v="York PA"/>
    <s v="University of California School of Medicine"/>
    <x v="1"/>
    <s v="San Francisco CA"/>
  </r>
  <r>
    <x v="34"/>
    <x v="2"/>
    <x v="164"/>
    <n v="2"/>
    <n v="274"/>
    <x v="305"/>
    <x v="1"/>
    <d v="1947-12-08T00:00:00"/>
    <x v="1"/>
    <s v="Chicago IL"/>
    <s v="University of Colorado"/>
    <x v="1"/>
    <s v="Boulder CO"/>
  </r>
  <r>
    <x v="34"/>
    <x v="2"/>
    <x v="164"/>
    <n v="2"/>
    <n v="273"/>
    <x v="306"/>
    <x v="1"/>
    <d v="1939-05-07T00:00:00"/>
    <x v="9"/>
    <s v="Montreal"/>
    <s v="Yale University"/>
    <x v="1"/>
    <s v="New Haven CT"/>
  </r>
  <r>
    <x v="34"/>
    <x v="3"/>
    <x v="161"/>
    <n v="4"/>
    <n v="137"/>
    <x v="307"/>
    <x v="1"/>
    <d v="1913-08-10T00:00:00"/>
    <x v="7"/>
    <s v="Lorenzkirch"/>
    <s v="University of Bonn"/>
    <x v="3"/>
    <s v="Bonn"/>
  </r>
  <r>
    <x v="34"/>
    <x v="3"/>
    <x v="165"/>
    <n v="2"/>
    <n v="135"/>
    <x v="308"/>
    <x v="1"/>
    <d v="1915-08-27T00:00:00"/>
    <x v="1"/>
    <s v="Washington D.C."/>
    <s v="Harvard University"/>
    <x v="1"/>
    <s v="Cambridge MA"/>
  </r>
  <r>
    <x v="35"/>
    <x v="2"/>
    <x v="166"/>
    <n v="3"/>
    <n v="272"/>
    <x v="309"/>
    <x v="1"/>
    <d v="1948-07-18T00:00:00"/>
    <x v="7"/>
    <s v="Ludwigsburg"/>
    <s v="Max Planck Institute for Biophysics"/>
    <x v="3"/>
    <s v="Frankfurt-on-the-Main"/>
  </r>
  <r>
    <x v="35"/>
    <x v="2"/>
    <x v="166"/>
    <n v="3"/>
    <n v="271"/>
    <x v="310"/>
    <x v="1"/>
    <d v="1937-02-20T00:00:00"/>
    <x v="7"/>
    <s v="Munich"/>
    <s v="Max Planck Institute for Biochemistry"/>
    <x v="3"/>
    <s v="Martinsried"/>
  </r>
  <r>
    <x v="35"/>
    <x v="1"/>
    <x v="167"/>
    <n v="1"/>
    <n v="702"/>
    <x v="311"/>
    <x v="1"/>
    <d v="1911-05-31T00:00:00"/>
    <x v="2"/>
    <s v="Paris"/>
    <s v="Ecole Nationale Superieure des Mines de Paris"/>
    <x v="4"/>
    <s v="Paris"/>
  </r>
  <r>
    <x v="35"/>
    <x v="0"/>
    <x v="168"/>
    <n v="3"/>
    <n v="439"/>
    <x v="312"/>
    <x v="1"/>
    <d v="1905-04-18T00:00:00"/>
    <x v="1"/>
    <s v="Hoquiam WA"/>
    <s v="Wellcome Research Laboratories"/>
    <x v="1"/>
    <s v="Research Triangle Park NC"/>
  </r>
  <r>
    <x v="35"/>
    <x v="0"/>
    <x v="168"/>
    <n v="3"/>
    <n v="438"/>
    <x v="313"/>
    <x v="0"/>
    <d v="1918-01-23T00:00:00"/>
    <x v="1"/>
    <s v="New York NY"/>
    <s v="Wellcome Research Laboratories"/>
    <x v="1"/>
    <s v="Research Triangle Park NC"/>
  </r>
  <r>
    <x v="35"/>
    <x v="0"/>
    <x v="168"/>
    <n v="3"/>
    <n v="437"/>
    <x v="314"/>
    <x v="1"/>
    <d v="1924-06-14T00:00:00"/>
    <x v="16"/>
    <s v="Uddingston"/>
    <s v="London University King's College Hospital Medical School"/>
    <x v="8"/>
    <s v="London"/>
  </r>
  <r>
    <x v="35"/>
    <x v="2"/>
    <x v="166"/>
    <n v="3"/>
    <n v="270"/>
    <x v="315"/>
    <x v="1"/>
    <d v="1943-09-30T00:00:00"/>
    <x v="7"/>
    <s v="Zusamaltheim"/>
    <s v="University of Texas Southwestern Medical Center at Dallas"/>
    <x v="1"/>
    <s v="Dallas TX"/>
  </r>
  <r>
    <x v="35"/>
    <x v="3"/>
    <x v="169"/>
    <n v="3"/>
    <n v="134"/>
    <x v="316"/>
    <x v="1"/>
    <d v="1921-05-25T00:00:00"/>
    <x v="7"/>
    <s v="Bad Kissingen"/>
    <s v="CERN"/>
    <x v="10"/>
    <s v="Geneva"/>
  </r>
  <r>
    <x v="35"/>
    <x v="3"/>
    <x v="169"/>
    <n v="3"/>
    <n v="133"/>
    <x v="317"/>
    <x v="1"/>
    <d v="1932-11-02T00:00:00"/>
    <x v="1"/>
    <s v="New York NY"/>
    <s v="Digital Pathways Inc."/>
    <x v="1"/>
    <s v="Mountain View CA"/>
  </r>
  <r>
    <x v="35"/>
    <x v="3"/>
    <x v="169"/>
    <n v="3"/>
    <n v="132"/>
    <x v="318"/>
    <x v="1"/>
    <d v="1922-07-15T00:00:00"/>
    <x v="1"/>
    <s v="New York NY"/>
    <s v="Fermi National Accelerator Laboratory"/>
    <x v="1"/>
    <s v="Batavia IL"/>
  </r>
  <r>
    <x v="36"/>
    <x v="2"/>
    <x v="170"/>
    <n v="3"/>
    <n v="268"/>
    <x v="319"/>
    <x v="1"/>
    <d v="1939-09-30T00:00:00"/>
    <x v="2"/>
    <s v="Rosheim"/>
    <s v="Universite Louis Pasteur"/>
    <x v="4"/>
    <s v="Strasbourg"/>
  </r>
  <r>
    <x v="36"/>
    <x v="1"/>
    <x v="171"/>
    <n v="1"/>
    <n v="701"/>
    <x v="320"/>
    <x v="1"/>
    <d v="1924-08-23T00:00:00"/>
    <x v="1"/>
    <s v="Brooklyn NY"/>
    <s v="Massachusetts Institute of Technology (MIT)"/>
    <x v="1"/>
    <s v="Cambridge MA"/>
  </r>
  <r>
    <x v="36"/>
    <x v="0"/>
    <x v="172"/>
    <n v="1"/>
    <n v="436"/>
    <x v="321"/>
    <x v="1"/>
    <d v="1939-09-05T00:00:00"/>
    <x v="12"/>
    <s v="Nagoya"/>
    <s v="Massachusetts Institute of Technology (MIT)"/>
    <x v="1"/>
    <s v="Cambridge MA"/>
  </r>
  <r>
    <x v="36"/>
    <x v="2"/>
    <x v="170"/>
    <n v="3"/>
    <n v="269"/>
    <x v="322"/>
    <x v="1"/>
    <d v="1904-10-03T00:00:00"/>
    <x v="38"/>
    <s v="Pusan"/>
    <s v="Du Pont"/>
    <x v="1"/>
    <s v="Wilmington DE"/>
  </r>
  <r>
    <x v="36"/>
    <x v="2"/>
    <x v="170"/>
    <n v="3"/>
    <n v="267"/>
    <x v="323"/>
    <x v="1"/>
    <d v="1919-04-22T00:00:00"/>
    <x v="1"/>
    <s v="Chester VT"/>
    <s v="University of California"/>
    <x v="1"/>
    <s v="Los Angeles CA"/>
  </r>
  <r>
    <x v="36"/>
    <x v="3"/>
    <x v="173"/>
    <n v="2"/>
    <n v="131"/>
    <x v="324"/>
    <x v="1"/>
    <d v="1927-04-20T00:00:00"/>
    <x v="15"/>
    <s v="Basel"/>
    <s v="IBM Zurich Research Laboratory"/>
    <x v="10"/>
    <s v="Ruschlikon"/>
  </r>
  <r>
    <x v="36"/>
    <x v="3"/>
    <x v="173"/>
    <n v="2"/>
    <n v="130"/>
    <x v="325"/>
    <x v="1"/>
    <d v="1950-05-16T00:00:00"/>
    <x v="7"/>
    <s v="Neuenkirchen"/>
    <s v="IBM Zurich Research Laboratory"/>
    <x v="10"/>
    <s v="Ruschlikon"/>
  </r>
  <r>
    <x v="37"/>
    <x v="2"/>
    <x v="174"/>
    <n v="3"/>
    <n v="264"/>
    <x v="326"/>
    <x v="1"/>
    <d v="1932-06-18T00:00:00"/>
    <x v="1"/>
    <s v="San Jose, CA"/>
    <s v="Harvard University"/>
    <x v="1"/>
    <s v="Cambridge MA"/>
  </r>
  <r>
    <x v="37"/>
    <x v="1"/>
    <x v="175"/>
    <n v="1"/>
    <n v="700"/>
    <x v="327"/>
    <x v="1"/>
    <d v="1919-10-03T00:00:00"/>
    <x v="1"/>
    <s v="Murfreesboro TN"/>
    <s v="Center for Study of Public Choice"/>
    <x v="1"/>
    <s v="Fairfax VA"/>
  </r>
  <r>
    <x v="37"/>
    <x v="0"/>
    <x v="176"/>
    <n v="2"/>
    <n v="435"/>
    <x v="328"/>
    <x v="0"/>
    <d v="1909-04-22T00:00:00"/>
    <x v="11"/>
    <s v="Turin"/>
    <s v="Institute of Cell Biology of the C.N.R."/>
    <x v="7"/>
    <s v="Rome"/>
  </r>
  <r>
    <x v="37"/>
    <x v="0"/>
    <x v="176"/>
    <n v="2"/>
    <n v="434"/>
    <x v="329"/>
    <x v="1"/>
    <d v="1922-11-17T00:00:00"/>
    <x v="1"/>
    <s v="Brooklyn NY"/>
    <s v="Vanderbilt University School of Medicine"/>
    <x v="1"/>
    <s v="Nashville TN"/>
  </r>
  <r>
    <x v="37"/>
    <x v="2"/>
    <x v="174"/>
    <n v="3"/>
    <n v="266"/>
    <x v="330"/>
    <x v="1"/>
    <d v="1929-01-23T00:00:00"/>
    <x v="7"/>
    <s v="Berlin"/>
    <s v="University of Toronto"/>
    <x v="11"/>
    <s v="Toronto"/>
  </r>
  <r>
    <x v="37"/>
    <x v="2"/>
    <x v="174"/>
    <n v="3"/>
    <n v="265"/>
    <x v="331"/>
    <x v="1"/>
    <d v="1936-11-19T00:00:00"/>
    <x v="39"/>
    <s v="Hsinchu"/>
    <s v="University of California"/>
    <x v="1"/>
    <s v="Berkeley CA"/>
  </r>
  <r>
    <x v="37"/>
    <x v="3"/>
    <x v="177"/>
    <n v="4"/>
    <n v="129"/>
    <x v="332"/>
    <x v="1"/>
    <d v="1933-06-06T00:00:00"/>
    <x v="15"/>
    <s v="Buchs"/>
    <s v="IBM Zurich Research Laboratory"/>
    <x v="10"/>
    <s v="Ruschlikon"/>
  </r>
  <r>
    <x v="37"/>
    <x v="3"/>
    <x v="177"/>
    <n v="4"/>
    <n v="128"/>
    <x v="333"/>
    <x v="1"/>
    <d v="1947-07-20T00:00:00"/>
    <x v="7"/>
    <s v="Frankfurt-on-the-Main"/>
    <s v="IBM Zurich Research Laboratory"/>
    <x v="10"/>
    <s v="Ruschlikon"/>
  </r>
  <r>
    <x v="37"/>
    <x v="3"/>
    <x v="178"/>
    <n v="2"/>
    <n v="127"/>
    <x v="334"/>
    <x v="1"/>
    <d v="1906-12-25T00:00:00"/>
    <x v="7"/>
    <s v="Heidelberg"/>
    <s v="Fritz-Haber-Institut der Max-Planck-Gesellschaft"/>
    <x v="3"/>
    <s v="Berlin"/>
  </r>
  <r>
    <x v="38"/>
    <x v="3"/>
    <x v="179"/>
    <n v="1"/>
    <n v="126"/>
    <x v="335"/>
    <x v="1"/>
    <d v="1943-06-28T00:00:00"/>
    <x v="34"/>
    <s v="Schroda"/>
    <s v="Max Planck Institute for Solid State Research"/>
    <x v="3"/>
    <s v="Stuttgart"/>
  </r>
  <r>
    <x v="38"/>
    <x v="1"/>
    <x v="180"/>
    <n v="1"/>
    <n v="699"/>
    <x v="336"/>
    <x v="1"/>
    <d v="1918-06-18T00:00:00"/>
    <x v="11"/>
    <s v="Rome"/>
    <s v="Massachusetts Institute of Technology (MIT)"/>
    <x v="1"/>
    <s v="Cambridge MA"/>
  </r>
  <r>
    <x v="38"/>
    <x v="0"/>
    <x v="181"/>
    <n v="2"/>
    <n v="433"/>
    <x v="337"/>
    <x v="1"/>
    <d v="1940-04-18T00:00:00"/>
    <x v="1"/>
    <s v="Sumter SC"/>
    <s v="University of Texas Southwestern Medical Center at Dallas"/>
    <x v="1"/>
    <s v="Dallas TX"/>
  </r>
  <r>
    <x v="38"/>
    <x v="0"/>
    <x v="181"/>
    <n v="2"/>
    <n v="432"/>
    <x v="338"/>
    <x v="1"/>
    <d v="1941-04-13T00:00:00"/>
    <x v="1"/>
    <s v="New York NY"/>
    <s v="University of Texas Southwestern Medical Center at Dallas"/>
    <x v="1"/>
    <s v="Dallas TX"/>
  </r>
  <r>
    <x v="38"/>
    <x v="2"/>
    <x v="182"/>
    <n v="2"/>
    <n v="263"/>
    <x v="339"/>
    <x v="1"/>
    <d v="1918-06-18T00:00:00"/>
    <x v="1"/>
    <s v="New York NY"/>
    <s v="US Naval Research Laboratory"/>
    <x v="1"/>
    <s v="Washington D.C."/>
  </r>
  <r>
    <x v="38"/>
    <x v="2"/>
    <x v="182"/>
    <n v="2"/>
    <n v="262"/>
    <x v="340"/>
    <x v="1"/>
    <d v="1917-02-14T00:00:00"/>
    <x v="1"/>
    <s v="New York NY"/>
    <s v="The Medical Foundation of Buffalo"/>
    <x v="1"/>
    <s v="Buffalo NY"/>
  </r>
  <r>
    <x v="39"/>
    <x v="0"/>
    <x v="183"/>
    <n v="3"/>
    <n v="430"/>
    <x v="341"/>
    <x v="1"/>
    <d v="1946-04-17T00:00:00"/>
    <x v="7"/>
    <s v="Munich"/>
    <s v="Basel Institute for Immunology"/>
    <x v="10"/>
    <s v="Basel"/>
  </r>
  <r>
    <x v="39"/>
    <x v="1"/>
    <x v="184"/>
    <n v="1"/>
    <n v="698"/>
    <x v="342"/>
    <x v="1"/>
    <d v="1913-08-30T00:00:00"/>
    <x v="10"/>
    <s v="London"/>
    <s v="University of Cambridge"/>
    <x v="8"/>
    <s v="Cambridge"/>
  </r>
  <r>
    <x v="39"/>
    <x v="0"/>
    <x v="183"/>
    <n v="3"/>
    <n v="431"/>
    <x v="343"/>
    <x v="1"/>
    <d v="1927-10-08T00:00:00"/>
    <x v="40"/>
    <s v="Bahia Blanca"/>
    <s v="MRC Laboratory of Molecular Biology"/>
    <x v="8"/>
    <s v="Cambridge"/>
  </r>
  <r>
    <x v="39"/>
    <x v="0"/>
    <x v="183"/>
    <n v="3"/>
    <n v="429"/>
    <x v="344"/>
    <x v="1"/>
    <d v="1911-12-23T00:00:00"/>
    <x v="10"/>
    <s v="London"/>
    <s v="Basel Institute for Immunology"/>
    <x v="10"/>
    <s v="Basel"/>
  </r>
  <r>
    <x v="39"/>
    <x v="2"/>
    <x v="185"/>
    <n v="1"/>
    <n v="261"/>
    <x v="345"/>
    <x v="1"/>
    <d v="1921-07-15T00:00:00"/>
    <x v="1"/>
    <s v="Fort Worth TX"/>
    <s v="Rockefeller University"/>
    <x v="1"/>
    <s v="New York NY"/>
  </r>
  <r>
    <x v="39"/>
    <x v="3"/>
    <x v="186"/>
    <n v="2"/>
    <n v="125"/>
    <x v="346"/>
    <x v="1"/>
    <d v="1925-11-24T00:00:00"/>
    <x v="8"/>
    <s v="the Hague"/>
    <s v="CERN"/>
    <x v="10"/>
    <s v="Geneva"/>
  </r>
  <r>
    <x v="39"/>
    <x v="3"/>
    <x v="186"/>
    <n v="2"/>
    <n v="124"/>
    <x v="347"/>
    <x v="1"/>
    <d v="1934-03-31T00:00:00"/>
    <x v="11"/>
    <s v="Gorizia"/>
    <s v="CERN"/>
    <x v="10"/>
    <s v="Geneva"/>
  </r>
  <r>
    <x v="40"/>
    <x v="1"/>
    <x v="187"/>
    <n v="1"/>
    <n v="697"/>
    <x v="348"/>
    <x v="1"/>
    <d v="1921-07-04T00:00:00"/>
    <x v="2"/>
    <s v="Calais"/>
    <s v="University of California"/>
    <x v="1"/>
    <s v="Berkeley CA"/>
  </r>
  <r>
    <x v="40"/>
    <x v="0"/>
    <x v="188"/>
    <n v="1"/>
    <n v="428"/>
    <x v="349"/>
    <x v="0"/>
    <d v="1902-06-16T00:00:00"/>
    <x v="1"/>
    <s v="Hartford CT"/>
    <s v="Cold Spring Harbor Laboratory"/>
    <x v="1"/>
    <s v="Cold Spring Harbor NY"/>
  </r>
  <r>
    <x v="40"/>
    <x v="2"/>
    <x v="189"/>
    <n v="1"/>
    <n v="260"/>
    <x v="350"/>
    <x v="1"/>
    <d v="1915-11-30T00:00:00"/>
    <x v="9"/>
    <s v="Neudorf"/>
    <s v="Stanford University"/>
    <x v="1"/>
    <s v="Stanford CA"/>
  </r>
  <r>
    <x v="40"/>
    <x v="3"/>
    <x v="190"/>
    <n v="2"/>
    <n v="123"/>
    <x v="351"/>
    <x v="1"/>
    <d v="1911-08-09T00:00:00"/>
    <x v="1"/>
    <s v="Pittsburgh PA"/>
    <s v="California Institute of Technology (Caltech)"/>
    <x v="1"/>
    <s v="Pasadena CA"/>
  </r>
  <r>
    <x v="40"/>
    <x v="3"/>
    <x v="191"/>
    <n v="2"/>
    <n v="122"/>
    <x v="352"/>
    <x v="1"/>
    <d v="1910-10-19T00:00:00"/>
    <x v="41"/>
    <s v="Lahore"/>
    <s v="University of Chicago"/>
    <x v="1"/>
    <s v="Chicago IL"/>
  </r>
  <r>
    <x v="41"/>
    <x v="1"/>
    <x v="192"/>
    <n v="1"/>
    <n v="696"/>
    <x v="353"/>
    <x v="1"/>
    <d v="1911-01-17T00:00:00"/>
    <x v="1"/>
    <s v="Renton WA"/>
    <s v="University of Chicago"/>
    <x v="1"/>
    <s v="Chicago IL"/>
  </r>
  <r>
    <x v="41"/>
    <x v="0"/>
    <x v="193"/>
    <n v="3"/>
    <n v="427"/>
    <x v="354"/>
    <x v="1"/>
    <d v="1927-03-29T00:00:00"/>
    <x v="10"/>
    <s v="Tardebigg"/>
    <s v="The Wellcome Research Laboratories"/>
    <x v="8"/>
    <s v="Beckenham"/>
  </r>
  <r>
    <x v="41"/>
    <x v="0"/>
    <x v="193"/>
    <n v="3"/>
    <n v="426"/>
    <x v="355"/>
    <x v="1"/>
    <d v="1934-05-21T00:00:00"/>
    <x v="4"/>
    <s v="Halmstad"/>
    <s v="Karolinska Institutet"/>
    <x v="2"/>
    <s v="Stockholm"/>
  </r>
  <r>
    <x v="41"/>
    <x v="0"/>
    <x v="193"/>
    <n v="3"/>
    <n v="425"/>
    <x v="356"/>
    <x v="1"/>
    <d v="1916-01-10T00:00:00"/>
    <x v="4"/>
    <s v="Stockholm"/>
    <s v="Karolinska Institutet"/>
    <x v="2"/>
    <s v="Stockholm"/>
  </r>
  <r>
    <x v="41"/>
    <x v="2"/>
    <x v="194"/>
    <n v="1"/>
    <n v="259"/>
    <x v="357"/>
    <x v="1"/>
    <d v="1926-08-11T00:00:00"/>
    <x v="42"/>
    <s v="Zelvas"/>
    <s v="MRC Laboratory of Molecular Biology"/>
    <x v="8"/>
    <s v="Cambridge"/>
  </r>
  <r>
    <x v="41"/>
    <x v="3"/>
    <x v="195"/>
    <n v="1"/>
    <n v="121"/>
    <x v="358"/>
    <x v="1"/>
    <d v="1936-06-08T00:00:00"/>
    <x v="1"/>
    <s v="Waltham MA"/>
    <s v="Cornell University"/>
    <x v="1"/>
    <s v="Ithaca NY"/>
  </r>
  <r>
    <x v="42"/>
    <x v="3"/>
    <x v="196"/>
    <n v="2"/>
    <n v="120"/>
    <x v="359"/>
    <x v="1"/>
    <d v="1918-04-20T00:00:00"/>
    <x v="4"/>
    <s v="Lund"/>
    <s v="Uppsala University"/>
    <x v="2"/>
    <s v="Uppsala"/>
  </r>
  <r>
    <x v="42"/>
    <x v="1"/>
    <x v="197"/>
    <n v="1"/>
    <n v="695"/>
    <x v="360"/>
    <x v="1"/>
    <d v="1918-03-05T00:00:00"/>
    <x v="1"/>
    <s v="Champaign IL"/>
    <s v="Yale University"/>
    <x v="1"/>
    <s v="New Haven CT"/>
  </r>
  <r>
    <x v="42"/>
    <x v="0"/>
    <x v="198"/>
    <n v="4"/>
    <n v="424"/>
    <x v="361"/>
    <x v="1"/>
    <d v="1924-06-03T00:00:00"/>
    <x v="4"/>
    <s v="Uppsala"/>
    <s v="Harvard Medical School"/>
    <x v="1"/>
    <s v="Boston MA"/>
  </r>
  <r>
    <x v="42"/>
    <x v="0"/>
    <x v="198"/>
    <n v="4"/>
    <n v="423"/>
    <x v="362"/>
    <x v="1"/>
    <d v="1926-02-27T00:00:00"/>
    <x v="9"/>
    <s v="Windsor ON"/>
    <s v="Harvard Medical School"/>
    <x v="1"/>
    <s v="Boston MA"/>
  </r>
  <r>
    <x v="42"/>
    <x v="0"/>
    <x v="199"/>
    <n v="2"/>
    <n v="422"/>
    <x v="363"/>
    <x v="1"/>
    <d v="1913-08-20T00:00:00"/>
    <x v="1"/>
    <s v="Hartford CT"/>
    <s v="California Institute of Technology (Caltech)"/>
    <x v="1"/>
    <s v="Pasadena CA"/>
  </r>
  <r>
    <x v="42"/>
    <x v="2"/>
    <x v="200"/>
    <n v="2"/>
    <n v="258"/>
    <x v="364"/>
    <x v="1"/>
    <d v="1937-07-18T00:00:00"/>
    <x v="43"/>
    <s v="Zloczov"/>
    <s v="Cornell University"/>
    <x v="1"/>
    <s v="Ithaca NY"/>
  </r>
  <r>
    <x v="42"/>
    <x v="2"/>
    <x v="200"/>
    <n v="2"/>
    <n v="257"/>
    <x v="365"/>
    <x v="1"/>
    <d v="1918-10-04T00:00:00"/>
    <x v="12"/>
    <s v="Nara"/>
    <s v="Kyoto University"/>
    <x v="9"/>
    <s v="Kyoto"/>
  </r>
  <r>
    <x v="42"/>
    <x v="3"/>
    <x v="201"/>
    <n v="4"/>
    <n v="119"/>
    <x v="366"/>
    <x v="1"/>
    <d v="1921-05-05T00:00:00"/>
    <x v="1"/>
    <s v="Mount Vernon NY"/>
    <s v="Stanford University"/>
    <x v="1"/>
    <s v="Stanford CA"/>
  </r>
  <r>
    <x v="42"/>
    <x v="3"/>
    <x v="201"/>
    <n v="4"/>
    <n v="118"/>
    <x v="367"/>
    <x v="1"/>
    <d v="1920-03-11T00:00:00"/>
    <x v="8"/>
    <s v="Dordrecht"/>
    <s v="Harvard University"/>
    <x v="1"/>
    <s v="Cambridge MA"/>
  </r>
  <r>
    <x v="43"/>
    <x v="0"/>
    <x v="202"/>
    <n v="3"/>
    <n v="420"/>
    <x v="368"/>
    <x v="1"/>
    <d v="1916-10-19T00:00:00"/>
    <x v="2"/>
    <s v="Toulouse"/>
    <s v="Universite de Paris Laboratoire Immuno-Hematologie"/>
    <x v="4"/>
    <s v="Paris"/>
  </r>
  <r>
    <x v="43"/>
    <x v="1"/>
    <x v="203"/>
    <n v="1"/>
    <n v="694"/>
    <x v="369"/>
    <x v="1"/>
    <d v="1920-09-14T00:00:00"/>
    <x v="1"/>
    <s v="Omaha NE"/>
    <s v="University of Pennsylvania"/>
    <x v="1"/>
    <s v="Philadelphia PA"/>
  </r>
  <r>
    <x v="43"/>
    <x v="0"/>
    <x v="202"/>
    <n v="3"/>
    <n v="421"/>
    <x v="370"/>
    <x v="1"/>
    <d v="1903-12-19T00:00:00"/>
    <x v="1"/>
    <s v="Bradford MA"/>
    <s v="Jackson Laboratory"/>
    <x v="1"/>
    <s v="Bar Harbor ME"/>
  </r>
  <r>
    <x v="43"/>
    <x v="0"/>
    <x v="202"/>
    <n v="3"/>
    <n v="419"/>
    <x v="371"/>
    <x v="1"/>
    <d v="1920-10-29T00:00:00"/>
    <x v="44"/>
    <s v="Caracas"/>
    <s v="Harvard Medical School"/>
    <x v="1"/>
    <s v="Boston MA"/>
  </r>
  <r>
    <x v="43"/>
    <x v="2"/>
    <x v="204"/>
    <n v="4"/>
    <n v="255"/>
    <x v="372"/>
    <x v="1"/>
    <d v="1932-03-21T00:00:00"/>
    <x v="1"/>
    <s v="Boston MA"/>
    <s v="Harvard University Biological Laboratories"/>
    <x v="1"/>
    <s v="Cambridge MA"/>
  </r>
  <r>
    <x v="43"/>
    <x v="2"/>
    <x v="205"/>
    <n v="2"/>
    <n v="254"/>
    <x v="373"/>
    <x v="1"/>
    <d v="1926-06-30T00:00:00"/>
    <x v="1"/>
    <s v="New York NY"/>
    <s v="Stanford University"/>
    <x v="1"/>
    <s v="Stanford CA"/>
  </r>
  <r>
    <x v="43"/>
    <x v="2"/>
    <x v="204"/>
    <n v="4"/>
    <n v="222"/>
    <x v="374"/>
    <x v="1"/>
    <d v="1918-08-13T00:00:00"/>
    <x v="10"/>
    <s v="Rendcombe"/>
    <s v="MRC Laboratory of Molecular Biology"/>
    <x v="8"/>
    <s v="Cambridge"/>
  </r>
  <r>
    <x v="43"/>
    <x v="3"/>
    <x v="206"/>
    <n v="2"/>
    <n v="117"/>
    <x v="375"/>
    <x v="1"/>
    <d v="1923-03-10T00:00:00"/>
    <x v="1"/>
    <s v="Merriman NE"/>
    <s v="Princeton University"/>
    <x v="1"/>
    <s v="Princeton NJ"/>
  </r>
  <r>
    <x v="43"/>
    <x v="3"/>
    <x v="206"/>
    <n v="2"/>
    <n v="116"/>
    <x v="376"/>
    <x v="1"/>
    <d v="1931-09-29T00:00:00"/>
    <x v="1"/>
    <s v="Chicago IL"/>
    <s v="University of Chicago"/>
    <x v="1"/>
    <s v="Chicago IL"/>
  </r>
  <r>
    <x v="44"/>
    <x v="1"/>
    <x v="207"/>
    <n v="2"/>
    <n v="693"/>
    <x v="377"/>
    <x v="1"/>
    <d v="1915-01-23T00:00:00"/>
    <x v="45"/>
    <s v="Castries"/>
    <s v="Princeton University"/>
    <x v="1"/>
    <s v="Princeton NJ"/>
  </r>
  <r>
    <x v="44"/>
    <x v="1"/>
    <x v="207"/>
    <n v="2"/>
    <n v="692"/>
    <x v="378"/>
    <x v="1"/>
    <d v="1902-04-30T00:00:00"/>
    <x v="1"/>
    <s v="Arlington SD"/>
    <s v="University of Chicago"/>
    <x v="1"/>
    <s v="Chicago IL"/>
  </r>
  <r>
    <x v="44"/>
    <x v="0"/>
    <x v="208"/>
    <n v="2"/>
    <n v="418"/>
    <x v="379"/>
    <x v="1"/>
    <d v="1919-08-28T00:00:00"/>
    <x v="10"/>
    <s v="Newark"/>
    <s v="Central Research Laboratories EMI"/>
    <x v="8"/>
    <s v="London"/>
  </r>
  <r>
    <x v="44"/>
    <x v="0"/>
    <x v="208"/>
    <n v="2"/>
    <n v="417"/>
    <x v="380"/>
    <x v="1"/>
    <d v="1924-02-23T00:00:00"/>
    <x v="25"/>
    <s v="Johannesburg"/>
    <s v="Tufts University"/>
    <x v="1"/>
    <s v="Medford MA"/>
  </r>
  <r>
    <x v="44"/>
    <x v="2"/>
    <x v="209"/>
    <n v="2"/>
    <n v="253"/>
    <x v="381"/>
    <x v="1"/>
    <s v="1897-06-16"/>
    <x v="7"/>
    <s v="Berlin"/>
    <s v="University of Heidelberg"/>
    <x v="3"/>
    <s v="Heidelberg"/>
  </r>
  <r>
    <x v="44"/>
    <x v="2"/>
    <x v="209"/>
    <n v="2"/>
    <n v="252"/>
    <x v="382"/>
    <x v="1"/>
    <d v="1912-05-22T00:00:00"/>
    <x v="10"/>
    <s v="London"/>
    <s v="Purdue University"/>
    <x v="1"/>
    <s v="West Lafayette IN"/>
  </r>
  <r>
    <x v="44"/>
    <x v="3"/>
    <x v="210"/>
    <n v="3"/>
    <n v="115"/>
    <x v="383"/>
    <x v="1"/>
    <d v="1933-05-03T00:00:00"/>
    <x v="1"/>
    <s v="New York NY"/>
    <s v="Harvard University"/>
    <x v="1"/>
    <s v="Cambridge MA"/>
  </r>
  <r>
    <x v="44"/>
    <x v="3"/>
    <x v="210"/>
    <n v="3"/>
    <n v="114"/>
    <x v="384"/>
    <x v="1"/>
    <d v="1926-01-29T00:00:00"/>
    <x v="41"/>
    <s v="Jhang Maghiana"/>
    <s v="International Centre for Theoretical Physics"/>
    <x v="7"/>
    <s v="Trieste"/>
  </r>
  <r>
    <x v="44"/>
    <x v="3"/>
    <x v="210"/>
    <n v="3"/>
    <n v="113"/>
    <x v="385"/>
    <x v="1"/>
    <d v="1932-12-05T00:00:00"/>
    <x v="1"/>
    <s v="New York NY"/>
    <s v="Harvard University Lyman Laboratory"/>
    <x v="1"/>
    <s v="Cambridge MA"/>
  </r>
  <r>
    <x v="45"/>
    <x v="0"/>
    <x v="211"/>
    <n v="3"/>
    <n v="414"/>
    <x v="386"/>
    <x v="1"/>
    <d v="1929-06-03T00:00:00"/>
    <x v="15"/>
    <s v="Granichen"/>
    <s v="University Biozentrum"/>
    <x v="10"/>
    <s v="Basel"/>
  </r>
  <r>
    <x v="45"/>
    <x v="1"/>
    <x v="212"/>
    <n v="1"/>
    <n v="691"/>
    <x v="387"/>
    <x v="1"/>
    <d v="1916-06-15T00:00:00"/>
    <x v="1"/>
    <s v="Milwaukee WI"/>
    <s v="Carnegie Mellon University"/>
    <x v="1"/>
    <s v="Pittsburgh PA"/>
  </r>
  <r>
    <x v="45"/>
    <x v="0"/>
    <x v="211"/>
    <n v="3"/>
    <n v="416"/>
    <x v="388"/>
    <x v="1"/>
    <d v="1931-08-23T00:00:00"/>
    <x v="1"/>
    <s v="New York NY"/>
    <s v="Johns Hopkins University School of Medicine"/>
    <x v="1"/>
    <s v="Baltimore MD"/>
  </r>
  <r>
    <x v="45"/>
    <x v="0"/>
    <x v="211"/>
    <n v="3"/>
    <n v="415"/>
    <x v="389"/>
    <x v="1"/>
    <d v="1928-10-30T00:00:00"/>
    <x v="1"/>
    <s v="Wilmington DE"/>
    <s v="Johns Hopkins University School of Medicine"/>
    <x v="1"/>
    <s v="Baltimore MD"/>
  </r>
  <r>
    <x v="45"/>
    <x v="2"/>
    <x v="213"/>
    <n v="1"/>
    <n v="251"/>
    <x v="390"/>
    <x v="1"/>
    <d v="1920-09-29T00:00:00"/>
    <x v="10"/>
    <s v="Mitcham"/>
    <s v="Glynn Research Laboratories"/>
    <x v="8"/>
    <s v="Bodmin"/>
  </r>
  <r>
    <x v="45"/>
    <x v="3"/>
    <x v="214"/>
    <n v="4"/>
    <n v="112"/>
    <x v="391"/>
    <x v="1"/>
    <d v="1936-01-10T00:00:00"/>
    <x v="1"/>
    <s v="Houston TX"/>
    <s v="Bell Laboratories"/>
    <x v="1"/>
    <s v="Holmdel NJ"/>
  </r>
  <r>
    <x v="45"/>
    <x v="3"/>
    <x v="214"/>
    <n v="4"/>
    <n v="111"/>
    <x v="392"/>
    <x v="1"/>
    <d v="1933-04-26T00:00:00"/>
    <x v="7"/>
    <s v="Munich"/>
    <s v="Bell Laboratories"/>
    <x v="1"/>
    <s v="Holmdel NJ"/>
  </r>
  <r>
    <x v="45"/>
    <x v="3"/>
    <x v="215"/>
    <n v="2"/>
    <n v="110"/>
    <x v="393"/>
    <x v="1"/>
    <s v="1894-07-09"/>
    <x v="29"/>
    <s v="Kronshtadt"/>
    <s v="Academy of Sciences"/>
    <x v="18"/>
    <s v="Moscow"/>
  </r>
  <r>
    <x v="46"/>
    <x v="2"/>
    <x v="216"/>
    <n v="1"/>
    <n v="250"/>
    <x v="394"/>
    <x v="1"/>
    <d v="1917-01-25T00:00:00"/>
    <x v="29"/>
    <s v="Moscow"/>
    <s v="Universite Libre de Bruxelles"/>
    <x v="15"/>
    <s v="Brussels"/>
  </r>
  <r>
    <x v="46"/>
    <x v="1"/>
    <x v="217"/>
    <n v="2"/>
    <n v="689"/>
    <x v="395"/>
    <x v="1"/>
    <s v="1899-04-23"/>
    <x v="4"/>
    <s v="Klippan"/>
    <s v="Stockholm School of Economics"/>
    <x v="2"/>
    <s v="Stockholm"/>
  </r>
  <r>
    <x v="46"/>
    <x v="1"/>
    <x v="217"/>
    <n v="2"/>
    <n v="690"/>
    <x v="396"/>
    <x v="1"/>
    <d v="1907-06-23T00:00:00"/>
    <x v="10"/>
    <s v="Swanage"/>
    <s v="University of Cambridge"/>
    <x v="8"/>
    <s v="Cambridge"/>
  </r>
  <r>
    <x v="46"/>
    <x v="0"/>
    <x v="218"/>
    <n v="2"/>
    <n v="413"/>
    <x v="397"/>
    <x v="0"/>
    <d v="1921-07-19T00:00:00"/>
    <x v="1"/>
    <s v="New York NY"/>
    <s v="Veterans Administration Hospital"/>
    <x v="1"/>
    <s v="Bronx NY"/>
  </r>
  <r>
    <x v="46"/>
    <x v="0"/>
    <x v="219"/>
    <n v="4"/>
    <n v="412"/>
    <x v="398"/>
    <x v="1"/>
    <d v="1926-11-30T00:00:00"/>
    <x v="42"/>
    <s v="Vilnius"/>
    <s v="Veterans Administration Hospital"/>
    <x v="1"/>
    <s v="New Orleans LA"/>
  </r>
  <r>
    <x v="46"/>
    <x v="0"/>
    <x v="219"/>
    <n v="4"/>
    <n v="411"/>
    <x v="399"/>
    <x v="1"/>
    <d v="1924-01-11T00:00:00"/>
    <x v="2"/>
    <s v="Dijon"/>
    <s v="The Salk Institute"/>
    <x v="1"/>
    <s v="San Diego CA"/>
  </r>
  <r>
    <x v="46"/>
    <x v="3"/>
    <x v="220"/>
    <n v="3"/>
    <n v="109"/>
    <x v="400"/>
    <x v="1"/>
    <s v="1899-03-13"/>
    <x v="1"/>
    <s v="Middletown CT"/>
    <s v="Harvard University"/>
    <x v="1"/>
    <s v="Cambridge MA"/>
  </r>
  <r>
    <x v="46"/>
    <x v="3"/>
    <x v="220"/>
    <n v="3"/>
    <n v="108"/>
    <x v="401"/>
    <x v="1"/>
    <d v="1905-09-30T00:00:00"/>
    <x v="10"/>
    <s v="Leeds"/>
    <s v="University of Cambridge"/>
    <x v="8"/>
    <s v="Cambridge"/>
  </r>
  <r>
    <x v="46"/>
    <x v="3"/>
    <x v="220"/>
    <n v="3"/>
    <n v="107"/>
    <x v="402"/>
    <x v="1"/>
    <d v="1923-12-13T00:00:00"/>
    <x v="1"/>
    <s v="Indianapolis IN"/>
    <s v="Bell Telephone Laboratories"/>
    <x v="1"/>
    <s v="Murray Hill NJ"/>
  </r>
  <r>
    <x v="47"/>
    <x v="0"/>
    <x v="221"/>
    <n v="2"/>
    <n v="410"/>
    <x v="403"/>
    <x v="1"/>
    <d v="1923-09-09T00:00:00"/>
    <x v="1"/>
    <s v="Yonkers NY"/>
    <s v="National Institutes of Health"/>
    <x v="1"/>
    <s v="Bethesda MD"/>
  </r>
  <r>
    <x v="47"/>
    <x v="1"/>
    <x v="222"/>
    <n v="1"/>
    <n v="688"/>
    <x v="404"/>
    <x v="1"/>
    <d v="1912-07-31T00:00:00"/>
    <x v="1"/>
    <s v="Brooklyn NY"/>
    <s v="University of Chicago"/>
    <x v="1"/>
    <s v="Chicago IL"/>
  </r>
  <r>
    <x v="47"/>
    <x v="0"/>
    <x v="221"/>
    <n v="2"/>
    <n v="409"/>
    <x v="405"/>
    <x v="1"/>
    <d v="1925-07-28T00:00:00"/>
    <x v="1"/>
    <s v="New York NY"/>
    <s v="The Institute for Cancer Research"/>
    <x v="1"/>
    <s v="Philadelphia PA"/>
  </r>
  <r>
    <x v="47"/>
    <x v="2"/>
    <x v="223"/>
    <n v="1"/>
    <n v="249"/>
    <x v="406"/>
    <x v="1"/>
    <d v="1919-12-09T00:00:00"/>
    <x v="1"/>
    <s v="Cleveland OH"/>
    <s v="Harvard University"/>
    <x v="1"/>
    <s v="Cambridge MA"/>
  </r>
  <r>
    <x v="47"/>
    <x v="3"/>
    <x v="224"/>
    <n v="2"/>
    <n v="106"/>
    <x v="407"/>
    <x v="1"/>
    <d v="1936-01-27T00:00:00"/>
    <x v="1"/>
    <s v="Ann Arbor MI"/>
    <s v="Massachusetts Institute of Technology (MIT)"/>
    <x v="1"/>
    <s v="Cambridge MA"/>
  </r>
  <r>
    <x v="47"/>
    <x v="3"/>
    <x v="224"/>
    <n v="2"/>
    <n v="105"/>
    <x v="408"/>
    <x v="1"/>
    <d v="1931-03-22T00:00:00"/>
    <x v="1"/>
    <s v="Brooklyn NY"/>
    <s v="Stanford Linear Accelerator Center"/>
    <x v="1"/>
    <s v="Stanford CA"/>
  </r>
  <r>
    <x v="48"/>
    <x v="2"/>
    <x v="225"/>
    <n v="2"/>
    <n v="248"/>
    <x v="409"/>
    <x v="1"/>
    <d v="1906-07-23T00:00:00"/>
    <x v="46"/>
    <s v="Sarajevo"/>
    <s v="Swiss Federal Institute of Technology (ETH Zurich)"/>
    <x v="10"/>
    <s v="Zurich"/>
  </r>
  <r>
    <x v="48"/>
    <x v="1"/>
    <x v="226"/>
    <n v="2"/>
    <n v="687"/>
    <x v="410"/>
    <x v="1"/>
    <d v="1910-08-28T00:00:00"/>
    <x v="47"/>
    <s v="S Graveland"/>
    <s v="Yale University"/>
    <x v="1"/>
    <s v="New Haven CT"/>
  </r>
  <r>
    <x v="48"/>
    <x v="1"/>
    <x v="226"/>
    <n v="2"/>
    <n v="686"/>
    <x v="411"/>
    <x v="1"/>
    <d v="1912-01-19T00:00:00"/>
    <x v="29"/>
    <s v="St. Petersburg"/>
    <s v="Academy of Sciences"/>
    <x v="18"/>
    <s v="Moscow"/>
  </r>
  <r>
    <x v="48"/>
    <x v="0"/>
    <x v="227"/>
    <n v="3"/>
    <n v="408"/>
    <x v="412"/>
    <x v="1"/>
    <d v="1934-12-10T00:00:00"/>
    <x v="1"/>
    <s v="Philadelphia PA"/>
    <s v="University of Wisconsin"/>
    <x v="1"/>
    <s v="Madison WI"/>
  </r>
  <r>
    <x v="48"/>
    <x v="0"/>
    <x v="227"/>
    <n v="3"/>
    <n v="407"/>
    <x v="413"/>
    <x v="1"/>
    <d v="1914-02-22T00:00:00"/>
    <x v="11"/>
    <s v="Catanzaro"/>
    <s v="Imperial Cancer Research Fund Laboratory"/>
    <x v="8"/>
    <s v="London"/>
  </r>
  <r>
    <x v="48"/>
    <x v="0"/>
    <x v="227"/>
    <n v="3"/>
    <n v="406"/>
    <x v="414"/>
    <x v="1"/>
    <d v="1938-03-07T00:00:00"/>
    <x v="1"/>
    <s v="New York NY"/>
    <s v="Massachusetts Institute of Technology (MIT)"/>
    <x v="1"/>
    <s v="Cambridge MA"/>
  </r>
  <r>
    <x v="48"/>
    <x v="2"/>
    <x v="228"/>
    <n v="2"/>
    <n v="247"/>
    <x v="415"/>
    <x v="1"/>
    <d v="1917-09-07T00:00:00"/>
    <x v="30"/>
    <s v="Sydney"/>
    <s v="University of Sussex"/>
    <x v="8"/>
    <s v="Brighton"/>
  </r>
  <r>
    <x v="48"/>
    <x v="3"/>
    <x v="229"/>
    <n v="3"/>
    <n v="104"/>
    <x v="416"/>
    <x v="1"/>
    <d v="1917-12-09T00:00:00"/>
    <x v="1"/>
    <s v="Council ID"/>
    <s v="Columbia University"/>
    <x v="1"/>
    <s v="New York NY"/>
  </r>
  <r>
    <x v="48"/>
    <x v="3"/>
    <x v="229"/>
    <n v="3"/>
    <n v="103"/>
    <x v="417"/>
    <x v="1"/>
    <d v="1926-07-09T00:00:00"/>
    <x v="1"/>
    <s v="Chicago IL"/>
    <s v="Nordita"/>
    <x v="5"/>
    <s v="Copenhagen"/>
  </r>
  <r>
    <x v="48"/>
    <x v="3"/>
    <x v="229"/>
    <n v="3"/>
    <n v="102"/>
    <x v="418"/>
    <x v="1"/>
    <d v="1922-06-19T00:00:00"/>
    <x v="5"/>
    <s v="Copenhagen"/>
    <s v="Niels Bohr Institute"/>
    <x v="5"/>
    <s v="Copenhagen"/>
  </r>
  <r>
    <x v="49"/>
    <x v="0"/>
    <x v="230"/>
    <n v="3"/>
    <n v="403"/>
    <x v="419"/>
    <x v="1"/>
    <s v="1898-08-24"/>
    <x v="23"/>
    <s v="Longlier"/>
    <s v="Universite Catholique de Louvain"/>
    <x v="15"/>
    <s v="Louvain"/>
  </r>
  <r>
    <x v="49"/>
    <x v="0"/>
    <x v="230"/>
    <n v="3"/>
    <n v="405"/>
    <x v="420"/>
    <x v="1"/>
    <d v="1912-11-19T00:00:00"/>
    <x v="21"/>
    <s v="Iasi"/>
    <s v="Yale University School of Medicine"/>
    <x v="1"/>
    <s v="New Haven CT"/>
  </r>
  <r>
    <x v="49"/>
    <x v="0"/>
    <x v="230"/>
    <n v="3"/>
    <n v="404"/>
    <x v="421"/>
    <x v="1"/>
    <d v="1917-10-02T00:00:00"/>
    <x v="10"/>
    <s v="Thames Ditton"/>
    <s v="Rockefeller University"/>
    <x v="1"/>
    <s v="New York NY"/>
  </r>
  <r>
    <x v="49"/>
    <x v="2"/>
    <x v="231"/>
    <n v="1"/>
    <n v="246"/>
    <x v="422"/>
    <x v="1"/>
    <d v="1910-06-19T00:00:00"/>
    <x v="1"/>
    <s v="Sterling IL"/>
    <s v="Stanford University"/>
    <x v="1"/>
    <s v="Stanford CA"/>
  </r>
  <r>
    <x v="49"/>
    <x v="3"/>
    <x v="232"/>
    <n v="2"/>
    <n v="101"/>
    <x v="423"/>
    <x v="1"/>
    <d v="1924-05-11T00:00:00"/>
    <x v="10"/>
    <s v="Fowey"/>
    <s v="University of Cambridge"/>
    <x v="8"/>
    <s v="Cambridge"/>
  </r>
  <r>
    <x v="49"/>
    <x v="3"/>
    <x v="232"/>
    <n v="2"/>
    <n v="100"/>
    <x v="424"/>
    <x v="1"/>
    <d v="1918-09-27T00:00:00"/>
    <x v="10"/>
    <s v="Brighton"/>
    <s v="University of Cambridge"/>
    <x v="8"/>
    <s v="Cambridge"/>
  </r>
  <r>
    <x v="50"/>
    <x v="0"/>
    <x v="233"/>
    <n v="3"/>
    <n v="401"/>
    <x v="425"/>
    <x v="1"/>
    <d v="1903-11-07T00:00:00"/>
    <x v="6"/>
    <s v="Vienna"/>
    <s v="Konrad Lorenz Institute of the Austrian Academy of Sciences, Research Station for Ethology"/>
    <x v="6"/>
    <s v="Altenberg; Grunau im Almtal"/>
  </r>
  <r>
    <x v="50"/>
    <x v="0"/>
    <x v="233"/>
    <n v="3"/>
    <n v="400"/>
    <x v="426"/>
    <x v="1"/>
    <s v="1886-11-20"/>
    <x v="6"/>
    <s v="Vienna"/>
    <s v="Zoological Institute at the University of Munich"/>
    <x v="3"/>
    <s v="Munich"/>
  </r>
  <r>
    <x v="50"/>
    <x v="1"/>
    <x v="234"/>
    <n v="1"/>
    <n v="683"/>
    <x v="427"/>
    <x v="1"/>
    <d v="1906-08-05T00:00:00"/>
    <x v="29"/>
    <s v="St. Petersburg"/>
    <s v="Harvard University"/>
    <x v="1"/>
    <s v="Cambridge MA"/>
  </r>
  <r>
    <x v="50"/>
    <x v="0"/>
    <x v="233"/>
    <n v="3"/>
    <n v="402"/>
    <x v="428"/>
    <x v="1"/>
    <d v="1907-04-15T00:00:00"/>
    <x v="8"/>
    <s v="the Hague"/>
    <s v="University of Oxford"/>
    <x v="8"/>
    <s v="Oxford"/>
  </r>
  <r>
    <x v="50"/>
    <x v="2"/>
    <x v="235"/>
    <n v="2"/>
    <n v="245"/>
    <x v="429"/>
    <x v="1"/>
    <d v="1921-07-14T00:00:00"/>
    <x v="10"/>
    <s v="Todmorden"/>
    <s v="Imperial College"/>
    <x v="8"/>
    <s v="London"/>
  </r>
  <r>
    <x v="50"/>
    <x v="2"/>
    <x v="235"/>
    <n v="2"/>
    <n v="244"/>
    <x v="430"/>
    <x v="1"/>
    <d v="1918-11-10T00:00:00"/>
    <x v="7"/>
    <s v="Munich"/>
    <s v="Technical University"/>
    <x v="3"/>
    <s v="Munich"/>
  </r>
  <r>
    <x v="50"/>
    <x v="3"/>
    <x v="236"/>
    <n v="2"/>
    <n v="99"/>
    <x v="431"/>
    <x v="1"/>
    <d v="1940-01-04T00:00:00"/>
    <x v="10"/>
    <s v="Cardiff"/>
    <s v="University of Cambridge"/>
    <x v="8"/>
    <s v="Cambridge"/>
  </r>
  <r>
    <x v="50"/>
    <x v="3"/>
    <x v="237"/>
    <n v="4"/>
    <n v="98"/>
    <x v="432"/>
    <x v="1"/>
    <d v="1929-04-05T00:00:00"/>
    <x v="22"/>
    <s v="Bergen"/>
    <s v="General Electric Company"/>
    <x v="1"/>
    <s v="Schenectady NY"/>
  </r>
  <r>
    <x v="50"/>
    <x v="3"/>
    <x v="237"/>
    <n v="4"/>
    <n v="97"/>
    <x v="433"/>
    <x v="1"/>
    <d v="1925-03-12T00:00:00"/>
    <x v="12"/>
    <s v="Osaka"/>
    <s v="IBM Thomas J. Watson Research Center"/>
    <x v="1"/>
    <s v="Yorktown Heights NY"/>
  </r>
  <r>
    <x v="51"/>
    <x v="1"/>
    <x v="238"/>
    <n v="2"/>
    <n v="682"/>
    <x v="434"/>
    <x v="1"/>
    <d v="1921-08-23T00:00:00"/>
    <x v="1"/>
    <s v="New York NY"/>
    <s v="Harvard University"/>
    <x v="1"/>
    <s v="Cambridge MA"/>
  </r>
  <r>
    <x v="51"/>
    <x v="1"/>
    <x v="238"/>
    <n v="2"/>
    <n v="681"/>
    <x v="435"/>
    <x v="1"/>
    <d v="1904-04-08T00:00:00"/>
    <x v="10"/>
    <s v="Warwick"/>
    <s v="All Souls College"/>
    <x v="8"/>
    <s v="Oxford"/>
  </r>
  <r>
    <x v="51"/>
    <x v="0"/>
    <x v="239"/>
    <n v="2"/>
    <n v="399"/>
    <x v="436"/>
    <x v="1"/>
    <d v="1917-10-08T00:00:00"/>
    <x v="10"/>
    <s v="Newton-le-Willows"/>
    <s v="University of Oxford"/>
    <x v="8"/>
    <s v="Oxford"/>
  </r>
  <r>
    <x v="51"/>
    <x v="0"/>
    <x v="239"/>
    <n v="2"/>
    <n v="398"/>
    <x v="437"/>
    <x v="1"/>
    <d v="1929-07-01T00:00:00"/>
    <x v="1"/>
    <s v="New York NY"/>
    <s v="Rockefeller University"/>
    <x v="1"/>
    <s v="New York NY"/>
  </r>
  <r>
    <x v="51"/>
    <x v="2"/>
    <x v="240"/>
    <n v="4"/>
    <n v="243"/>
    <x v="438"/>
    <x v="1"/>
    <d v="1911-06-25T00:00:00"/>
    <x v="1"/>
    <s v="New York NY"/>
    <s v="Rockefeller University"/>
    <x v="1"/>
    <s v="New York NY"/>
  </r>
  <r>
    <x v="51"/>
    <x v="2"/>
    <x v="240"/>
    <n v="4"/>
    <n v="242"/>
    <x v="439"/>
    <x v="1"/>
    <d v="1913-09-04T00:00:00"/>
    <x v="1"/>
    <s v="Chicago IL"/>
    <s v="Rockefeller University"/>
    <x v="1"/>
    <s v="New York NY"/>
  </r>
  <r>
    <x v="51"/>
    <x v="2"/>
    <x v="241"/>
    <n v="2"/>
    <n v="241"/>
    <x v="440"/>
    <x v="1"/>
    <d v="1916-03-26T00:00:00"/>
    <x v="1"/>
    <s v="Monessen PA"/>
    <s v="National Institutes of Health"/>
    <x v="1"/>
    <s v="Bethesda MD"/>
  </r>
  <r>
    <x v="51"/>
    <x v="3"/>
    <x v="242"/>
    <n v="3"/>
    <n v="96"/>
    <x v="441"/>
    <x v="1"/>
    <d v="1931-05-31T00:00:00"/>
    <x v="1"/>
    <s v="Oak Park IL"/>
    <s v="University of Pennsylvania"/>
    <x v="1"/>
    <s v="Philadelphia PA"/>
  </r>
  <r>
    <x v="51"/>
    <x v="3"/>
    <x v="242"/>
    <n v="3"/>
    <n v="95"/>
    <x v="442"/>
    <x v="1"/>
    <d v="1930-02-28T00:00:00"/>
    <x v="1"/>
    <s v="New York NY"/>
    <s v="Brown University"/>
    <x v="1"/>
    <s v="Providence RI"/>
  </r>
  <r>
    <x v="51"/>
    <x v="3"/>
    <x v="242"/>
    <n v="3"/>
    <n v="66"/>
    <x v="443"/>
    <x v="1"/>
    <d v="1908-05-23T00:00:00"/>
    <x v="1"/>
    <s v="Madison WI"/>
    <s v="University of Illinois"/>
    <x v="1"/>
    <s v="Urbana IL"/>
  </r>
  <r>
    <x v="52"/>
    <x v="1"/>
    <x v="243"/>
    <n v="1"/>
    <n v="680"/>
    <x v="444"/>
    <x v="1"/>
    <d v="1901-04-30T00:00:00"/>
    <x v="33"/>
    <s v="Pinsk"/>
    <s v="Harvard University"/>
    <x v="1"/>
    <s v="Cambridge MA"/>
  </r>
  <r>
    <x v="52"/>
    <x v="0"/>
    <x v="244"/>
    <n v="1"/>
    <n v="397"/>
    <x v="445"/>
    <x v="1"/>
    <d v="1915-11-19T00:00:00"/>
    <x v="1"/>
    <s v="Burlingame KS"/>
    <s v="Vanderbilt University"/>
    <x v="1"/>
    <s v="Nashville TN"/>
  </r>
  <r>
    <x v="52"/>
    <x v="2"/>
    <x v="245"/>
    <n v="1"/>
    <n v="240"/>
    <x v="446"/>
    <x v="1"/>
    <d v="1904-12-25T00:00:00"/>
    <x v="7"/>
    <s v="Hamburg"/>
    <s v="National Research Council of Canada"/>
    <x v="11"/>
    <s v="Ottawa"/>
  </r>
  <r>
    <x v="52"/>
    <x v="3"/>
    <x v="246"/>
    <n v="1"/>
    <n v="93"/>
    <x v="447"/>
    <x v="1"/>
    <d v="1900-06-05T00:00:00"/>
    <x v="0"/>
    <s v="Budapest"/>
    <s v="Imperial College"/>
    <x v="8"/>
    <s v="London"/>
  </r>
  <r>
    <x v="53"/>
    <x v="3"/>
    <x v="247"/>
    <n v="2"/>
    <n v="92"/>
    <x v="448"/>
    <x v="1"/>
    <d v="1904-11-22T00:00:00"/>
    <x v="2"/>
    <s v="Lyon"/>
    <s v="University of Grenoble"/>
    <x v="4"/>
    <s v="Grenoble"/>
  </r>
  <r>
    <x v="53"/>
    <x v="3"/>
    <x v="248"/>
    <n v="2"/>
    <n v="91"/>
    <x v="449"/>
    <x v="1"/>
    <d v="1908-05-30T00:00:00"/>
    <x v="4"/>
    <s v="Norrkoping"/>
    <s v="Royal Institute of Technology"/>
    <x v="2"/>
    <s v="Stockholm"/>
  </r>
  <r>
    <x v="53"/>
    <x v="1"/>
    <x v="249"/>
    <n v="1"/>
    <n v="679"/>
    <x v="450"/>
    <x v="1"/>
    <d v="1915-05-15T00:00:00"/>
    <x v="1"/>
    <s v="Gary IN"/>
    <s v="Massachusetts Institute of Technology (MIT)"/>
    <x v="1"/>
    <s v="Cambridge MA"/>
  </r>
  <r>
    <x v="53"/>
    <x v="0"/>
    <x v="250"/>
    <n v="3"/>
    <n v="396"/>
    <x v="451"/>
    <x v="1"/>
    <d v="1912-05-30T00:00:00"/>
    <x v="1"/>
    <s v="New York NY"/>
    <s v="National Institutes of Health"/>
    <x v="1"/>
    <s v="Bethesda MD"/>
  </r>
  <r>
    <x v="53"/>
    <x v="0"/>
    <x v="250"/>
    <n v="3"/>
    <n v="395"/>
    <x v="452"/>
    <x v="1"/>
    <d v="1905-02-07T00:00:00"/>
    <x v="4"/>
    <s v="Stockholm"/>
    <s v="Karolinska Institutet"/>
    <x v="2"/>
    <s v="Stockholm"/>
  </r>
  <r>
    <x v="53"/>
    <x v="0"/>
    <x v="250"/>
    <n v="3"/>
    <n v="394"/>
    <x v="453"/>
    <x v="1"/>
    <d v="1911-03-26T00:00:00"/>
    <x v="7"/>
    <s v="Leipzig"/>
    <s v="University College"/>
    <x v="8"/>
    <s v="London"/>
  </r>
  <r>
    <x v="53"/>
    <x v="2"/>
    <x v="251"/>
    <n v="1"/>
    <n v="239"/>
    <x v="454"/>
    <x v="1"/>
    <d v="1906-09-06T00:00:00"/>
    <x v="2"/>
    <s v="Paris"/>
    <s v="Institute for Biochemical Research"/>
    <x v="19"/>
    <s v="Buenos Aires"/>
  </r>
  <r>
    <x v="54"/>
    <x v="1"/>
    <x v="252"/>
    <n v="2"/>
    <n v="678"/>
    <x v="455"/>
    <x v="1"/>
    <d v="1903-04-12T00:00:00"/>
    <x v="8"/>
    <s v="the Hague"/>
    <s v="The Netherlands School of Economics"/>
    <x v="12"/>
    <s v="Rotterdam"/>
  </r>
  <r>
    <x v="54"/>
    <x v="1"/>
    <x v="252"/>
    <n v="2"/>
    <n v="677"/>
    <x v="456"/>
    <x v="1"/>
    <s v="1895-03-03"/>
    <x v="22"/>
    <s v="Oslo"/>
    <s v="University of Oslo"/>
    <x v="14"/>
    <s v="Oslo"/>
  </r>
  <r>
    <x v="54"/>
    <x v="0"/>
    <x v="253"/>
    <n v="3"/>
    <n v="393"/>
    <x v="457"/>
    <x v="1"/>
    <d v="1912-08-13T00:00:00"/>
    <x v="11"/>
    <s v="Turin"/>
    <s v="Massachusetts Institute of Technology (MIT)"/>
    <x v="1"/>
    <s v="Cambridge MA"/>
  </r>
  <r>
    <x v="54"/>
    <x v="0"/>
    <x v="253"/>
    <n v="3"/>
    <n v="392"/>
    <x v="458"/>
    <x v="1"/>
    <d v="1908-12-04T00:00:00"/>
    <x v="1"/>
    <s v="Owosso MI"/>
    <s v="Carnegie Institution of Washington"/>
    <x v="1"/>
    <s v="Long Island New York NY"/>
  </r>
  <r>
    <x v="54"/>
    <x v="0"/>
    <x v="253"/>
    <n v="3"/>
    <n v="391"/>
    <x v="459"/>
    <x v="1"/>
    <d v="1906-09-04T00:00:00"/>
    <x v="7"/>
    <s v="Berlin"/>
    <s v="California Institute of Technology (Caltech)"/>
    <x v="1"/>
    <s v="Pasadena CA"/>
  </r>
  <r>
    <x v="54"/>
    <x v="2"/>
    <x v="254"/>
    <n v="2"/>
    <n v="238"/>
    <x v="460"/>
    <x v="1"/>
    <s v="1897-05-17"/>
    <x v="22"/>
    <s v="Oslo"/>
    <s v="University of Oslo"/>
    <x v="14"/>
    <s v="Oslo"/>
  </r>
  <r>
    <x v="54"/>
    <x v="2"/>
    <x v="254"/>
    <n v="2"/>
    <n v="237"/>
    <x v="461"/>
    <x v="1"/>
    <d v="1918-09-08T00:00:00"/>
    <x v="10"/>
    <s v="Gravesend"/>
    <s v="Imperial College"/>
    <x v="8"/>
    <s v="London"/>
  </r>
  <r>
    <x v="54"/>
    <x v="3"/>
    <x v="255"/>
    <n v="1"/>
    <n v="90"/>
    <x v="462"/>
    <x v="1"/>
    <d v="1929-09-15T00:00:00"/>
    <x v="1"/>
    <s v="New York NY"/>
    <s v="California Institute of Technology (Caltech)"/>
    <x v="1"/>
    <s v="Pasadena CA"/>
  </r>
  <r>
    <x v="55"/>
    <x v="0"/>
    <x v="256"/>
    <n v="3"/>
    <n v="390"/>
    <x v="463"/>
    <x v="1"/>
    <d v="1927-04-10T00:00:00"/>
    <x v="1"/>
    <s v="New York NY"/>
    <s v="National Institutes of Health"/>
    <x v="1"/>
    <s v="Bethesda MD"/>
  </r>
  <r>
    <x v="55"/>
    <x v="0"/>
    <x v="256"/>
    <n v="3"/>
    <n v="389"/>
    <x v="464"/>
    <x v="1"/>
    <d v="1922-01-09T00:00:00"/>
    <x v="14"/>
    <s v="Raipur"/>
    <s v="University of Wisconsin"/>
    <x v="1"/>
    <s v="Madison WI"/>
  </r>
  <r>
    <x v="55"/>
    <x v="0"/>
    <x v="256"/>
    <n v="3"/>
    <n v="388"/>
    <x v="465"/>
    <x v="1"/>
    <d v="1922-01-28T00:00:00"/>
    <x v="1"/>
    <s v="Urbana IL"/>
    <s v="Cornell University"/>
    <x v="1"/>
    <s v="Ithaca NY"/>
  </r>
  <r>
    <x v="55"/>
    <x v="2"/>
    <x v="257"/>
    <n v="1"/>
    <n v="236"/>
    <x v="466"/>
    <x v="1"/>
    <d v="1903-11-27T00:00:00"/>
    <x v="22"/>
    <s v="Oslo"/>
    <s v="Yale University"/>
    <x v="1"/>
    <s v="New Haven CT"/>
  </r>
  <r>
    <x v="55"/>
    <x v="3"/>
    <x v="258"/>
    <n v="1"/>
    <n v="89"/>
    <x v="467"/>
    <x v="1"/>
    <d v="1911-06-13T00:00:00"/>
    <x v="1"/>
    <s v="San Francisco CA"/>
    <s v="University of California"/>
    <x v="1"/>
    <s v="Berkeley CA"/>
  </r>
  <r>
    <x v="56"/>
    <x v="2"/>
    <x v="259"/>
    <n v="2"/>
    <n v="233"/>
    <x v="468"/>
    <x v="1"/>
    <d v="1927-05-09T00:00:00"/>
    <x v="7"/>
    <s v="Bochum"/>
    <s v="Max Planck Institute for Physical Chemistry"/>
    <x v="3"/>
    <s v="Gottingen"/>
  </r>
  <r>
    <x v="56"/>
    <x v="0"/>
    <x v="260"/>
    <n v="3"/>
    <n v="387"/>
    <x v="469"/>
    <x v="1"/>
    <d v="1906-11-18T00:00:00"/>
    <x v="1"/>
    <s v="New York NY"/>
    <s v="Harvard University"/>
    <x v="1"/>
    <s v="Cambridge MA"/>
  </r>
  <r>
    <x v="56"/>
    <x v="0"/>
    <x v="260"/>
    <n v="3"/>
    <n v="386"/>
    <x v="470"/>
    <x v="1"/>
    <d v="1903-12-22T00:00:00"/>
    <x v="1"/>
    <s v="Bloomsburg PA"/>
    <s v="Rockefeller University"/>
    <x v="1"/>
    <s v="New York NY"/>
  </r>
  <r>
    <x v="56"/>
    <x v="0"/>
    <x v="260"/>
    <n v="3"/>
    <n v="385"/>
    <x v="471"/>
    <x v="1"/>
    <d v="1900-10-30T00:00:00"/>
    <x v="17"/>
    <s v="Helsinki"/>
    <s v="Karolinska Institutet"/>
    <x v="2"/>
    <s v="Stockholm"/>
  </r>
  <r>
    <x v="56"/>
    <x v="2"/>
    <x v="259"/>
    <n v="4"/>
    <n v="235"/>
    <x v="472"/>
    <x v="1"/>
    <d v="1920-12-06T00:00:00"/>
    <x v="10"/>
    <s v="Stainforth"/>
    <s v="Royal Institution of Great Britain"/>
    <x v="8"/>
    <s v="London"/>
  </r>
  <r>
    <x v="56"/>
    <x v="2"/>
    <x v="259"/>
    <n v="4"/>
    <n v="234"/>
    <x v="473"/>
    <x v="1"/>
    <s v="1897-11-09"/>
    <x v="10"/>
    <s v="Cambridge"/>
    <s v="Institute of Physical Chemistry"/>
    <x v="8"/>
    <s v="Cambridge"/>
  </r>
  <r>
    <x v="56"/>
    <x v="3"/>
    <x v="261"/>
    <n v="1"/>
    <n v="88"/>
    <x v="474"/>
    <x v="1"/>
    <d v="1906-07-02T00:00:00"/>
    <x v="2"/>
    <s v="Strasbourg"/>
    <s v="Cornell University"/>
    <x v="1"/>
    <s v="Ithaca NY"/>
  </r>
  <r>
    <x v="57"/>
    <x v="3"/>
    <x v="262"/>
    <n v="1"/>
    <n v="87"/>
    <x v="475"/>
    <x v="1"/>
    <d v="1902-05-03T00:00:00"/>
    <x v="2"/>
    <s v="Guebwiller"/>
    <s v="Ecole Normale Superieure"/>
    <x v="4"/>
    <s v="Paris"/>
  </r>
  <r>
    <x v="57"/>
    <x v="0"/>
    <x v="263"/>
    <n v="2"/>
    <n v="384"/>
    <x v="476"/>
    <x v="1"/>
    <d v="1901-09-22T00:00:00"/>
    <x v="9"/>
    <s v="Halifax Nova Scotia"/>
    <s v="University of Chicago Ben May Laboratory for Cancer Research"/>
    <x v="1"/>
    <s v="Chicago IL"/>
  </r>
  <r>
    <x v="57"/>
    <x v="0"/>
    <x v="264"/>
    <n v="2"/>
    <n v="383"/>
    <x v="477"/>
    <x v="1"/>
    <s v="1879-10-05"/>
    <x v="1"/>
    <s v="Baltimore MD"/>
    <s v="Rockefeller University"/>
    <x v="1"/>
    <s v="New York NY"/>
  </r>
  <r>
    <x v="57"/>
    <x v="2"/>
    <x v="265"/>
    <n v="1"/>
    <n v="232"/>
    <x v="478"/>
    <x v="1"/>
    <s v="1896-06-07"/>
    <x v="1"/>
    <s v="Newburyport MA"/>
    <s v="University of Chicago"/>
    <x v="1"/>
    <s v="Chicago IL"/>
  </r>
  <r>
    <x v="58"/>
    <x v="0"/>
    <x v="266"/>
    <n v="3"/>
    <n v="382"/>
    <x v="479"/>
    <x v="1"/>
    <d v="1910-02-09T00:00:00"/>
    <x v="2"/>
    <s v="Paris"/>
    <s v="Institut Pasteur"/>
    <x v="4"/>
    <s v="Paris"/>
  </r>
  <r>
    <x v="58"/>
    <x v="0"/>
    <x v="266"/>
    <n v="3"/>
    <n v="381"/>
    <x v="480"/>
    <x v="1"/>
    <d v="1902-05-08T00:00:00"/>
    <x v="2"/>
    <s v="Ainay le Chacteau"/>
    <s v="Institut Pasteur"/>
    <x v="4"/>
    <s v="Paris"/>
  </r>
  <r>
    <x v="58"/>
    <x v="0"/>
    <x v="266"/>
    <n v="3"/>
    <n v="380"/>
    <x v="481"/>
    <x v="1"/>
    <d v="1920-06-17T00:00:00"/>
    <x v="2"/>
    <s v="Nancy"/>
    <s v="Institut Pasteur"/>
    <x v="4"/>
    <s v="Paris"/>
  </r>
  <r>
    <x v="58"/>
    <x v="2"/>
    <x v="267"/>
    <n v="1"/>
    <n v="231"/>
    <x v="482"/>
    <x v="1"/>
    <d v="1917-04-10T00:00:00"/>
    <x v="1"/>
    <s v="Boston MA"/>
    <s v="Harvard University"/>
    <x v="1"/>
    <s v="Cambridge MA"/>
  </r>
  <r>
    <x v="58"/>
    <x v="3"/>
    <x v="268"/>
    <n v="3"/>
    <n v="86"/>
    <x v="483"/>
    <x v="1"/>
    <d v="1918-05-11T00:00:00"/>
    <x v="1"/>
    <s v="New York NY"/>
    <s v="California Institute of Technology (Caltech)"/>
    <x v="1"/>
    <s v="Pasadena CA"/>
  </r>
  <r>
    <x v="58"/>
    <x v="3"/>
    <x v="268"/>
    <n v="3"/>
    <n v="85"/>
    <x v="484"/>
    <x v="1"/>
    <d v="1918-02-12T00:00:00"/>
    <x v="1"/>
    <s v="New York NY"/>
    <s v="Harvard University"/>
    <x v="1"/>
    <s v="Cambridge MA"/>
  </r>
  <r>
    <x v="58"/>
    <x v="3"/>
    <x v="268"/>
    <n v="3"/>
    <n v="84"/>
    <x v="485"/>
    <x v="1"/>
    <d v="1906-03-31T00:00:00"/>
    <x v="12"/>
    <s v="Kyoto"/>
    <s v="Tokyo University of Education"/>
    <x v="9"/>
    <s v="Tokyo"/>
  </r>
  <r>
    <x v="59"/>
    <x v="0"/>
    <x v="269"/>
    <n v="2"/>
    <n v="379"/>
    <x v="486"/>
    <x v="1"/>
    <d v="1911-04-06T00:00:00"/>
    <x v="7"/>
    <s v="Munich"/>
    <s v="Max Planck Institute for Cell Chemistry"/>
    <x v="3"/>
    <s v="Munich"/>
  </r>
  <r>
    <x v="59"/>
    <x v="0"/>
    <x v="269"/>
    <n v="2"/>
    <n v="378"/>
    <x v="487"/>
    <x v="1"/>
    <d v="1912-01-21T00:00:00"/>
    <x v="34"/>
    <s v="Nysa"/>
    <s v="Harvard University"/>
    <x v="1"/>
    <s v="Cambridge MA"/>
  </r>
  <r>
    <x v="59"/>
    <x v="2"/>
    <x v="270"/>
    <n v="1"/>
    <n v="230"/>
    <x v="488"/>
    <x v="0"/>
    <d v="1910-05-12T00:00:00"/>
    <x v="35"/>
    <s v="Cairo"/>
    <s v="University of Oxford Royal Society"/>
    <x v="8"/>
    <s v="Oxford"/>
  </r>
  <r>
    <x v="59"/>
    <x v="3"/>
    <x v="271"/>
    <n v="4"/>
    <n v="83"/>
    <x v="489"/>
    <x v="1"/>
    <d v="1916-07-11T00:00:00"/>
    <x v="30"/>
    <s v="Atherton"/>
    <s v="P.N. Lebedev Physical Institute"/>
    <x v="18"/>
    <s v="Moscow"/>
  </r>
  <r>
    <x v="59"/>
    <x v="3"/>
    <x v="271"/>
    <n v="4"/>
    <n v="82"/>
    <x v="490"/>
    <x v="1"/>
    <d v="1922-12-14T00:00:00"/>
    <x v="29"/>
    <s v="Usman"/>
    <s v="P.N. Lebedev Physical Institute"/>
    <x v="18"/>
    <s v="Moscow"/>
  </r>
  <r>
    <x v="59"/>
    <x v="3"/>
    <x v="271"/>
    <n v="2"/>
    <n v="81"/>
    <x v="491"/>
    <x v="1"/>
    <d v="1915-07-28T00:00:00"/>
    <x v="1"/>
    <s v="Greenville SC"/>
    <s v="Massachusetts Institute of Technology (MIT)"/>
    <x v="1"/>
    <s v="Cambridge MA"/>
  </r>
  <r>
    <x v="60"/>
    <x v="2"/>
    <x v="272"/>
    <n v="2"/>
    <n v="228"/>
    <x v="492"/>
    <x v="1"/>
    <s v="1898-11-26"/>
    <x v="7"/>
    <s v="Helsa"/>
    <s v="Max Planck Institute for Coal Research"/>
    <x v="3"/>
    <s v="Mulheim an der Ruhr"/>
  </r>
  <r>
    <x v="60"/>
    <x v="0"/>
    <x v="273"/>
    <n v="3"/>
    <n v="377"/>
    <x v="493"/>
    <x v="1"/>
    <d v="1917-11-22T00:00:00"/>
    <x v="10"/>
    <s v="Hampstead"/>
    <s v="University College"/>
    <x v="8"/>
    <s v="London"/>
  </r>
  <r>
    <x v="60"/>
    <x v="0"/>
    <x v="273"/>
    <n v="3"/>
    <n v="376"/>
    <x v="494"/>
    <x v="1"/>
    <d v="1914-02-05T00:00:00"/>
    <x v="10"/>
    <s v="Banbury"/>
    <s v="University of Cambridge"/>
    <x v="8"/>
    <s v="Cambridge"/>
  </r>
  <r>
    <x v="60"/>
    <x v="0"/>
    <x v="273"/>
    <n v="3"/>
    <n v="375"/>
    <x v="495"/>
    <x v="1"/>
    <d v="1903-01-27T00:00:00"/>
    <x v="30"/>
    <s v="Melbourne"/>
    <s v="Australian National University"/>
    <x v="17"/>
    <s v="Canberra"/>
  </r>
  <r>
    <x v="60"/>
    <x v="2"/>
    <x v="272"/>
    <n v="2"/>
    <n v="229"/>
    <x v="496"/>
    <x v="1"/>
    <d v="1903-02-26T00:00:00"/>
    <x v="11"/>
    <s v="Imperia"/>
    <s v="Institute of Technology"/>
    <x v="7"/>
    <s v="Milan"/>
  </r>
  <r>
    <x v="60"/>
    <x v="3"/>
    <x v="274"/>
    <n v="4"/>
    <n v="80"/>
    <x v="497"/>
    <x v="1"/>
    <d v="1907-06-25T00:00:00"/>
    <x v="7"/>
    <s v="Hamburg"/>
    <s v="University of Heidelberg"/>
    <x v="3"/>
    <s v="Heidelberg"/>
  </r>
  <r>
    <x v="60"/>
    <x v="3"/>
    <x v="274"/>
    <n v="4"/>
    <n v="79"/>
    <x v="498"/>
    <x v="0"/>
    <d v="1906-06-28T00:00:00"/>
    <x v="34"/>
    <s v="Katowice"/>
    <s v="University of California"/>
    <x v="1"/>
    <s v="San Diego CA"/>
  </r>
  <r>
    <x v="60"/>
    <x v="3"/>
    <x v="275"/>
    <n v="2"/>
    <n v="78"/>
    <x v="499"/>
    <x v="1"/>
    <d v="1902-11-17T00:00:00"/>
    <x v="0"/>
    <s v="Budapest"/>
    <s v="Princeton University"/>
    <x v="1"/>
    <s v="Princeton NJ"/>
  </r>
  <r>
    <x v="61"/>
    <x v="0"/>
    <x v="276"/>
    <n v="3"/>
    <n v="374"/>
    <x v="500"/>
    <x v="1"/>
    <d v="1916-12-15T00:00:00"/>
    <x v="32"/>
    <s v="Pongaroa"/>
    <s v="London University"/>
    <x v="8"/>
    <s v="London"/>
  </r>
  <r>
    <x v="61"/>
    <x v="0"/>
    <x v="276"/>
    <n v="3"/>
    <n v="373"/>
    <x v="501"/>
    <x v="1"/>
    <d v="1928-04-06T00:00:00"/>
    <x v="1"/>
    <s v="Chicago IL"/>
    <s v="Harvard University"/>
    <x v="1"/>
    <s v="Cambridge MA"/>
  </r>
  <r>
    <x v="61"/>
    <x v="0"/>
    <x v="276"/>
    <n v="3"/>
    <n v="372"/>
    <x v="502"/>
    <x v="1"/>
    <d v="1916-06-08T00:00:00"/>
    <x v="10"/>
    <s v="Northampton"/>
    <s v="MRC Laboratory of Molecular Biology"/>
    <x v="8"/>
    <s v="Cambridge"/>
  </r>
  <r>
    <x v="61"/>
    <x v="2"/>
    <x v="277"/>
    <n v="2"/>
    <n v="227"/>
    <x v="503"/>
    <x v="1"/>
    <d v="1917-03-24T00:00:00"/>
    <x v="10"/>
    <s v="Oxford"/>
    <s v="MRC Laboratory of Molecular Biology"/>
    <x v="8"/>
    <s v="Cambridge"/>
  </r>
  <r>
    <x v="61"/>
    <x v="2"/>
    <x v="277"/>
    <n v="2"/>
    <n v="226"/>
    <x v="504"/>
    <x v="1"/>
    <d v="1914-05-19T00:00:00"/>
    <x v="6"/>
    <s v="Vienna"/>
    <s v="MRC Laboratory of Molecular Biology"/>
    <x v="8"/>
    <s v="Cambridge"/>
  </r>
  <r>
    <x v="61"/>
    <x v="4"/>
    <x v="278"/>
    <n v="1"/>
    <n v="217"/>
    <x v="505"/>
    <x v="1"/>
    <d v="1901-02-28T00:00:00"/>
    <x v="1"/>
    <s v="Portland OR"/>
    <s v="California Institute of Technology (Caltech)"/>
    <x v="1"/>
    <s v="Pasadena CA"/>
  </r>
  <r>
    <x v="61"/>
    <x v="3"/>
    <x v="279"/>
    <n v="1"/>
    <n v="77"/>
    <x v="506"/>
    <x v="1"/>
    <d v="1908-01-22T00:00:00"/>
    <x v="48"/>
    <s v="Baku"/>
    <s v="Academy of Sciences"/>
    <x v="18"/>
    <s v="Moscow"/>
  </r>
  <r>
    <x v="62"/>
    <x v="0"/>
    <x v="280"/>
    <n v="1"/>
    <n v="371"/>
    <x v="507"/>
    <x v="1"/>
    <s v="1899-06-03"/>
    <x v="0"/>
    <s v="Budapest"/>
    <s v="Harvard University"/>
    <x v="1"/>
    <s v="Cambridge MA"/>
  </r>
  <r>
    <x v="62"/>
    <x v="3"/>
    <x v="281"/>
    <n v="2"/>
    <n v="76"/>
    <x v="508"/>
    <x v="1"/>
    <d v="1929-01-31T00:00:00"/>
    <x v="7"/>
    <s v="Munich"/>
    <s v="Technical University"/>
    <x v="3"/>
    <s v="Munich"/>
  </r>
  <r>
    <x v="62"/>
    <x v="2"/>
    <x v="282"/>
    <n v="1"/>
    <n v="225"/>
    <x v="509"/>
    <x v="1"/>
    <d v="1911-04-08T00:00:00"/>
    <x v="1"/>
    <s v="St. Paul MN"/>
    <s v="University of California"/>
    <x v="1"/>
    <s v="Berkeley CA"/>
  </r>
  <r>
    <x v="62"/>
    <x v="3"/>
    <x v="283"/>
    <n v="2"/>
    <n v="75"/>
    <x v="510"/>
    <x v="1"/>
    <d v="1915-02-05T00:00:00"/>
    <x v="1"/>
    <s v="New York NY"/>
    <s v="Stanford University"/>
    <x v="1"/>
    <s v="Stanford CA"/>
  </r>
  <r>
    <x v="63"/>
    <x v="0"/>
    <x v="284"/>
    <n v="2"/>
    <n v="370"/>
    <x v="511"/>
    <x v="1"/>
    <d v="1915-02-28T00:00:00"/>
    <x v="49"/>
    <s v="Rio de Janeiro"/>
    <s v="University College"/>
    <x v="8"/>
    <s v="London"/>
  </r>
  <r>
    <x v="63"/>
    <x v="0"/>
    <x v="284"/>
    <n v="2"/>
    <n v="369"/>
    <x v="512"/>
    <x v="1"/>
    <s v="1899-09-03"/>
    <x v="30"/>
    <s v="Traralgon"/>
    <s v="Walter and Eliza Hall Institute for Medical Research"/>
    <x v="17"/>
    <s v="Melbourne"/>
  </r>
  <r>
    <x v="63"/>
    <x v="2"/>
    <x v="285"/>
    <n v="1"/>
    <n v="224"/>
    <x v="513"/>
    <x v="1"/>
    <d v="1908-12-17T00:00:00"/>
    <x v="1"/>
    <s v="Grand Valley CO"/>
    <s v="University of California"/>
    <x v="1"/>
    <s v="Los Angeles CA"/>
  </r>
  <r>
    <x v="63"/>
    <x v="3"/>
    <x v="286"/>
    <n v="1"/>
    <n v="74"/>
    <x v="514"/>
    <x v="1"/>
    <d v="1926-09-21T00:00:00"/>
    <x v="1"/>
    <s v="Cleveland OH"/>
    <s v="University of California"/>
    <x v="1"/>
    <s v="Berkeley CA"/>
  </r>
  <r>
    <x v="64"/>
    <x v="0"/>
    <x v="287"/>
    <n v="2"/>
    <n v="368"/>
    <x v="515"/>
    <x v="1"/>
    <d v="1918-03-03T00:00:00"/>
    <x v="1"/>
    <s v="Brooklyn NY"/>
    <s v="Stanford University"/>
    <x v="1"/>
    <s v="Stanford CA"/>
  </r>
  <r>
    <x v="64"/>
    <x v="0"/>
    <x v="287"/>
    <n v="2"/>
    <n v="367"/>
    <x v="516"/>
    <x v="1"/>
    <d v="1905-09-24T00:00:00"/>
    <x v="50"/>
    <s v="Luarca"/>
    <s v="New York University College of Medicine"/>
    <x v="1"/>
    <s v="New York NY"/>
  </r>
  <r>
    <x v="64"/>
    <x v="2"/>
    <x v="288"/>
    <n v="1"/>
    <n v="223"/>
    <x v="517"/>
    <x v="1"/>
    <s v="1890-12-20"/>
    <x v="31"/>
    <s v="Prague"/>
    <s v="Polarographic Institute of the Czechoslovak Academy of Science"/>
    <x v="20"/>
    <s v="Prague"/>
  </r>
  <r>
    <x v="64"/>
    <x v="3"/>
    <x v="289"/>
    <n v="2"/>
    <n v="73"/>
    <x v="518"/>
    <x v="1"/>
    <d v="1920-07-10T00:00:00"/>
    <x v="1"/>
    <s v="San Francisco CA"/>
    <s v="University of California"/>
    <x v="1"/>
    <s v="Berkeley CA"/>
  </r>
  <r>
    <x v="64"/>
    <x v="3"/>
    <x v="289"/>
    <n v="2"/>
    <n v="72"/>
    <x v="519"/>
    <x v="1"/>
    <d v="1905-02-01T00:00:00"/>
    <x v="11"/>
    <s v="Tivoli"/>
    <s v="University of California"/>
    <x v="1"/>
    <s v="Berkeley CA"/>
  </r>
  <r>
    <x v="65"/>
    <x v="3"/>
    <x v="290"/>
    <n v="3"/>
    <n v="721"/>
    <x v="520"/>
    <x v="1"/>
    <d v="1908-10-23T00:00:00"/>
    <x v="29"/>
    <s v="St. Petersburg"/>
    <s v="Lomonosov Moscow State University"/>
    <x v="18"/>
    <s v="Moscow"/>
  </r>
  <r>
    <x v="65"/>
    <x v="0"/>
    <x v="291"/>
    <n v="2"/>
    <n v="366"/>
    <x v="521"/>
    <x v="1"/>
    <d v="1925-05-23T00:00:00"/>
    <x v="1"/>
    <s v="Montclair NJ"/>
    <s v="University of Wisconsin"/>
    <x v="1"/>
    <s v="Madison WI"/>
  </r>
  <r>
    <x v="65"/>
    <x v="0"/>
    <x v="292"/>
    <n v="4"/>
    <n v="365"/>
    <x v="522"/>
    <x v="1"/>
    <d v="1909-12-14T00:00:00"/>
    <x v="1"/>
    <s v="Boulder CO"/>
    <s v="Rockefeller Institute for Medical Research"/>
    <x v="1"/>
    <s v="New York NY"/>
  </r>
  <r>
    <x v="65"/>
    <x v="0"/>
    <x v="292"/>
    <n v="4"/>
    <n v="364"/>
    <x v="523"/>
    <x v="1"/>
    <d v="1903-10-22T00:00:00"/>
    <x v="1"/>
    <s v="Wahoo NE"/>
    <s v="California Institute of Technology (Caltech)"/>
    <x v="1"/>
    <s v="Pasadena CA"/>
  </r>
  <r>
    <x v="65"/>
    <x v="2"/>
    <x v="293"/>
    <n v="1"/>
    <n v="222"/>
    <x v="374"/>
    <x v="1"/>
    <d v="1918-08-13T00:00:00"/>
    <x v="10"/>
    <s v="Rendcombe"/>
    <s v="University of Cambridge"/>
    <x v="8"/>
    <s v="Cambridge"/>
  </r>
  <r>
    <x v="65"/>
    <x v="3"/>
    <x v="290"/>
    <n v="3"/>
    <n v="71"/>
    <x v="524"/>
    <x v="1"/>
    <s v="1895-07-08"/>
    <x v="29"/>
    <s v="Vladivostok"/>
    <s v="Lomonosov Moscow State University"/>
    <x v="18"/>
    <s v="Moscow"/>
  </r>
  <r>
    <x v="65"/>
    <x v="3"/>
    <x v="290"/>
    <n v="3"/>
    <n v="70"/>
    <x v="525"/>
    <x v="1"/>
    <d v="1904-07-28T00:00:00"/>
    <x v="29"/>
    <s v="Novaya Chigla"/>
    <s v="P.N. Lebedev Physical Institute"/>
    <x v="18"/>
    <s v="Moscow"/>
  </r>
  <r>
    <x v="66"/>
    <x v="0"/>
    <x v="294"/>
    <n v="1"/>
    <n v="363"/>
    <x v="526"/>
    <x v="1"/>
    <d v="1907-03-23T00:00:00"/>
    <x v="15"/>
    <s v="Neuchatel"/>
    <s v="Superior Health Institute (Chief Institute of Public Health)"/>
    <x v="7"/>
    <s v="Rome"/>
  </r>
  <r>
    <x v="66"/>
    <x v="2"/>
    <x v="295"/>
    <n v="1"/>
    <n v="221"/>
    <x v="527"/>
    <x v="1"/>
    <d v="1907-10-02T00:00:00"/>
    <x v="16"/>
    <s v="Glasgow"/>
    <s v="University of Cambridge"/>
    <x v="8"/>
    <s v="Cambridge"/>
  </r>
  <r>
    <x v="66"/>
    <x v="3"/>
    <x v="296"/>
    <n v="2"/>
    <n v="69"/>
    <x v="528"/>
    <x v="1"/>
    <d v="1926-11-24T00:00:00"/>
    <x v="19"/>
    <s v="Shanghai"/>
    <s v="Columbia University"/>
    <x v="1"/>
    <s v="New York NY"/>
  </r>
  <r>
    <x v="66"/>
    <x v="3"/>
    <x v="296"/>
    <n v="2"/>
    <n v="68"/>
    <x v="529"/>
    <x v="1"/>
    <d v="1922-09-22T00:00:00"/>
    <x v="19"/>
    <s v="Hofei Anhwei"/>
    <s v="Institute for Advanced Study"/>
    <x v="1"/>
    <s v="Princeton NJ"/>
  </r>
  <r>
    <x v="67"/>
    <x v="0"/>
    <x v="297"/>
    <n v="3"/>
    <n v="362"/>
    <x v="530"/>
    <x v="1"/>
    <s v="1895-10-30"/>
    <x v="1"/>
    <s v="Orange NJ"/>
    <s v="Columbia University"/>
    <x v="1"/>
    <s v="New York NY"/>
  </r>
  <r>
    <x v="67"/>
    <x v="0"/>
    <x v="297"/>
    <n v="3"/>
    <n v="361"/>
    <x v="531"/>
    <x v="1"/>
    <d v="1904-08-29T00:00:00"/>
    <x v="7"/>
    <s v="Berlin"/>
    <s v="Mainz University"/>
    <x v="3"/>
    <s v="Mainz"/>
  </r>
  <r>
    <x v="67"/>
    <x v="0"/>
    <x v="297"/>
    <n v="3"/>
    <n v="360"/>
    <x v="532"/>
    <x v="1"/>
    <s v="1895-09-24"/>
    <x v="2"/>
    <s v="Paris"/>
    <s v="Columbia University Division Cardio-Pulmonary Laboratory Bellevue Hospital"/>
    <x v="1"/>
    <s v="New York NY"/>
  </r>
  <r>
    <x v="67"/>
    <x v="2"/>
    <x v="298"/>
    <n v="2"/>
    <n v="220"/>
    <x v="533"/>
    <x v="1"/>
    <s v="1896-04-03"/>
    <x v="29"/>
    <s v="Saratov"/>
    <s v="Institute for Chemical Physics of the Academy of Sciences of the USSR"/>
    <x v="18"/>
    <s v="Moscow"/>
  </r>
  <r>
    <x v="67"/>
    <x v="2"/>
    <x v="298"/>
    <n v="2"/>
    <n v="219"/>
    <x v="534"/>
    <x v="1"/>
    <s v="1897-05-19"/>
    <x v="10"/>
    <s v="London"/>
    <s v="University of Oxford"/>
    <x v="8"/>
    <s v="Oxford"/>
  </r>
  <r>
    <x v="67"/>
    <x v="3"/>
    <x v="299"/>
    <n v="3"/>
    <n v="67"/>
    <x v="535"/>
    <x v="1"/>
    <d v="1902-02-10T00:00:00"/>
    <x v="19"/>
    <s v="Amoy"/>
    <s v="Bell Telephone Laboratories"/>
    <x v="1"/>
    <s v="Murray Hill NJ"/>
  </r>
  <r>
    <x v="67"/>
    <x v="3"/>
    <x v="299"/>
    <n v="3"/>
    <n v="66"/>
    <x v="443"/>
    <x v="1"/>
    <d v="1908-05-23T00:00:00"/>
    <x v="1"/>
    <s v="Madison WI"/>
    <s v="University of Illinois"/>
    <x v="1"/>
    <s v="Urbana IL"/>
  </r>
  <r>
    <x v="67"/>
    <x v="3"/>
    <x v="299"/>
    <n v="3"/>
    <n v="65"/>
    <x v="536"/>
    <x v="1"/>
    <d v="1910-02-13T00:00:00"/>
    <x v="10"/>
    <s v="London"/>
    <s v="Semiconductor Laboratory of Beckman Instruments Inc."/>
    <x v="1"/>
    <s v="Mountain View CA"/>
  </r>
  <r>
    <x v="68"/>
    <x v="0"/>
    <x v="300"/>
    <n v="1"/>
    <n v="359"/>
    <x v="537"/>
    <x v="1"/>
    <d v="1903-07-06T00:00:00"/>
    <x v="4"/>
    <s v="Linkoping"/>
    <s v="Karolinska Institutet Nobel Medical Institute"/>
    <x v="2"/>
    <s v="Stockholm"/>
  </r>
  <r>
    <x v="68"/>
    <x v="2"/>
    <x v="301"/>
    <n v="1"/>
    <n v="218"/>
    <x v="538"/>
    <x v="1"/>
    <d v="1901-05-18T00:00:00"/>
    <x v="1"/>
    <s v="Chicago IL"/>
    <s v="Cornell University"/>
    <x v="1"/>
    <s v="Ithaca NY"/>
  </r>
  <r>
    <x v="68"/>
    <x v="3"/>
    <x v="302"/>
    <n v="2"/>
    <n v="64"/>
    <x v="539"/>
    <x v="1"/>
    <d v="1911-01-26T00:00:00"/>
    <x v="7"/>
    <s v="Blankenburg"/>
    <s v="Columbia University"/>
    <x v="1"/>
    <s v="New York NY"/>
  </r>
  <r>
    <x v="68"/>
    <x v="3"/>
    <x v="303"/>
    <n v="2"/>
    <n v="63"/>
    <x v="540"/>
    <x v="1"/>
    <d v="1913-07-12T00:00:00"/>
    <x v="1"/>
    <s v="Los Angeles CA"/>
    <s v="Stanford University"/>
    <x v="1"/>
    <s v="Stanford CA"/>
  </r>
  <r>
    <x v="69"/>
    <x v="0"/>
    <x v="304"/>
    <n v="3"/>
    <n v="358"/>
    <x v="541"/>
    <x v="1"/>
    <d v="1916-08-25T00:00:00"/>
    <x v="1"/>
    <s v="Auburn AL"/>
    <s v="Western Reserve University"/>
    <x v="1"/>
    <s v="Cleveland OH"/>
  </r>
  <r>
    <x v="69"/>
    <x v="0"/>
    <x v="304"/>
    <n v="3"/>
    <n v="357"/>
    <x v="542"/>
    <x v="1"/>
    <d v="1915-06-15T00:00:00"/>
    <x v="1"/>
    <s v="Ann Arbor MI"/>
    <s v="Research Division of Infectious Diseases Children's Medical Center"/>
    <x v="1"/>
    <s v="Boston MA"/>
  </r>
  <r>
    <x v="69"/>
    <x v="0"/>
    <x v="304"/>
    <n v="3"/>
    <n v="356"/>
    <x v="543"/>
    <x v="1"/>
    <s v="1897-02-10"/>
    <x v="1"/>
    <s v="West Hartford CT"/>
    <s v="Harvard Medical School"/>
    <x v="1"/>
    <s v="Boston MA"/>
  </r>
  <r>
    <x v="69"/>
    <x v="2"/>
    <x v="305"/>
    <n v="1"/>
    <n v="217"/>
    <x v="505"/>
    <x v="1"/>
    <d v="1901-02-28T00:00:00"/>
    <x v="1"/>
    <s v="Portland OR"/>
    <s v="California Institute of Technology (Caltech)"/>
    <x v="1"/>
    <s v="Pasadena CA"/>
  </r>
  <r>
    <x v="69"/>
    <x v="3"/>
    <x v="306"/>
    <n v="2"/>
    <n v="62"/>
    <x v="544"/>
    <x v="1"/>
    <s v="1891-01-08"/>
    <x v="7"/>
    <s v="Oranienburg"/>
    <s v="University of Heidelberg"/>
    <x v="3"/>
    <s v="Heidelberg"/>
  </r>
  <r>
    <x v="69"/>
    <x v="3"/>
    <x v="307"/>
    <n v="2"/>
    <n v="61"/>
    <x v="545"/>
    <x v="1"/>
    <s v="1882-12-11"/>
    <x v="34"/>
    <s v="Wroclaw"/>
    <s v="Edinburgh University"/>
    <x v="8"/>
    <s v="Edinburgh"/>
  </r>
  <r>
    <x v="70"/>
    <x v="0"/>
    <x v="308"/>
    <n v="2"/>
    <n v="355"/>
    <x v="546"/>
    <x v="1"/>
    <s v="1899-06-12"/>
    <x v="29"/>
    <s v="Kaliningrad"/>
    <s v="Harvard Medical School"/>
    <x v="1"/>
    <s v="Boston MA"/>
  </r>
  <r>
    <x v="70"/>
    <x v="0"/>
    <x v="309"/>
    <n v="2"/>
    <n v="354"/>
    <x v="547"/>
    <x v="1"/>
    <d v="1900-08-25T00:00:00"/>
    <x v="7"/>
    <s v="Hildesheim"/>
    <s v="Sheffield University"/>
    <x v="8"/>
    <s v="Sheffield"/>
  </r>
  <r>
    <x v="70"/>
    <x v="2"/>
    <x v="310"/>
    <n v="1"/>
    <n v="216"/>
    <x v="548"/>
    <x v="1"/>
    <s v="1881-03-23"/>
    <x v="7"/>
    <s v="Worms"/>
    <s v="University of Freiburg"/>
    <x v="3"/>
    <s v="Breisgau"/>
  </r>
  <r>
    <x v="70"/>
    <x v="3"/>
    <x v="311"/>
    <n v="1"/>
    <n v="60"/>
    <x v="549"/>
    <x v="1"/>
    <s v="1888-07-16"/>
    <x v="8"/>
    <s v="Amsterdam"/>
    <s v="Groningen University"/>
    <x v="12"/>
    <s v="Groningen"/>
  </r>
  <r>
    <x v="71"/>
    <x v="0"/>
    <x v="312"/>
    <n v="1"/>
    <n v="353"/>
    <x v="550"/>
    <x v="1"/>
    <s v="1888-07-22"/>
    <x v="43"/>
    <s v="Nova Pryluka"/>
    <s v="Rutgers University"/>
    <x v="1"/>
    <s v="New Brunswick NJ"/>
  </r>
  <r>
    <x v="71"/>
    <x v="2"/>
    <x v="313"/>
    <n v="2"/>
    <n v="215"/>
    <x v="551"/>
    <x v="1"/>
    <d v="1914-10-28T00:00:00"/>
    <x v="10"/>
    <s v="Liverpool"/>
    <s v="Rowett Research Institute"/>
    <x v="8"/>
    <s v="Bucksburn (Scotland)"/>
  </r>
  <r>
    <x v="71"/>
    <x v="2"/>
    <x v="313"/>
    <n v="2"/>
    <n v="214"/>
    <x v="552"/>
    <x v="1"/>
    <d v="1910-03-01T00:00:00"/>
    <x v="10"/>
    <s v="London"/>
    <s v="National Institute for Medical Research"/>
    <x v="8"/>
    <s v="London"/>
  </r>
  <r>
    <x v="71"/>
    <x v="3"/>
    <x v="314"/>
    <n v="2"/>
    <n v="59"/>
    <x v="553"/>
    <x v="1"/>
    <d v="1912-08-30T00:00:00"/>
    <x v="1"/>
    <s v="Taylorville IL"/>
    <s v="Harvard University"/>
    <x v="1"/>
    <s v="Cambridge MA"/>
  </r>
  <r>
    <x v="71"/>
    <x v="3"/>
    <x v="314"/>
    <n v="2"/>
    <n v="58"/>
    <x v="554"/>
    <x v="1"/>
    <d v="1905-10-23T00:00:00"/>
    <x v="15"/>
    <s v="Zurich"/>
    <s v="Stanford University"/>
    <x v="1"/>
    <s v="Stanford CA"/>
  </r>
  <r>
    <x v="72"/>
    <x v="0"/>
    <x v="315"/>
    <n v="1"/>
    <n v="352"/>
    <x v="555"/>
    <x v="1"/>
    <s v="1899-01-30"/>
    <x v="25"/>
    <s v="Pretoria"/>
    <s v="Laboratories of the Division of Medicine and Public Health Rockefeller Foundation"/>
    <x v="1"/>
    <s v="New York NY"/>
  </r>
  <r>
    <x v="72"/>
    <x v="2"/>
    <x v="316"/>
    <n v="2"/>
    <n v="213"/>
    <x v="556"/>
    <x v="1"/>
    <d v="1912-04-19T00:00:00"/>
    <x v="1"/>
    <s v="Ishpeming MI"/>
    <s v="University of California"/>
    <x v="1"/>
    <s v="Berkeley CA"/>
  </r>
  <r>
    <x v="72"/>
    <x v="2"/>
    <x v="316"/>
    <n v="2"/>
    <n v="212"/>
    <x v="557"/>
    <x v="1"/>
    <d v="1907-09-18T00:00:00"/>
    <x v="1"/>
    <s v="Redondo Beach CA"/>
    <s v="University of California"/>
    <x v="1"/>
    <s v="Berkeley CA"/>
  </r>
  <r>
    <x v="72"/>
    <x v="3"/>
    <x v="317"/>
    <n v="2"/>
    <n v="57"/>
    <x v="558"/>
    <x v="1"/>
    <d v="1903-10-06T00:00:00"/>
    <x v="20"/>
    <s v="Dungarvan"/>
    <s v="Trinity College"/>
    <x v="21"/>
    <s v="Dublin"/>
  </r>
  <r>
    <x v="72"/>
    <x v="3"/>
    <x v="317"/>
    <n v="2"/>
    <n v="56"/>
    <x v="559"/>
    <x v="1"/>
    <s v="1897-05-27"/>
    <x v="10"/>
    <s v="Todmorden"/>
    <s v="Atomic Energy Research Establishment"/>
    <x v="8"/>
    <s v="Harwell Berkshire"/>
  </r>
  <r>
    <x v="73"/>
    <x v="2"/>
    <x v="318"/>
    <n v="2"/>
    <n v="211"/>
    <x v="560"/>
    <x v="1"/>
    <d v="1902-07-10T00:00:00"/>
    <x v="34"/>
    <s v="Chorzow"/>
    <s v="Cologne University"/>
    <x v="3"/>
    <s v="Cologne"/>
  </r>
  <r>
    <x v="73"/>
    <x v="4"/>
    <x v="319"/>
    <n v="1"/>
    <n v="511"/>
    <x v="561"/>
    <x v="1"/>
    <d v="1904-08-07T00:00:00"/>
    <x v="1"/>
    <s v="Detroit MI"/>
    <s v="Harvard University"/>
    <x v="1"/>
    <s v="Cambridge MA"/>
  </r>
  <r>
    <x v="73"/>
    <x v="0"/>
    <x v="320"/>
    <n v="3"/>
    <n v="351"/>
    <x v="562"/>
    <x v="1"/>
    <s v="1896-02-28"/>
    <x v="1"/>
    <s v="Pittsburgh PA"/>
    <s v="Mayo Clinic"/>
    <x v="1"/>
    <s v="Rochester MN"/>
  </r>
  <r>
    <x v="73"/>
    <x v="0"/>
    <x v="320"/>
    <n v="3"/>
    <n v="350"/>
    <x v="563"/>
    <x v="1"/>
    <s v="1897-07-20"/>
    <x v="34"/>
    <s v="Wloclawek"/>
    <s v="Basel University"/>
    <x v="10"/>
    <s v="Basel"/>
  </r>
  <r>
    <x v="73"/>
    <x v="0"/>
    <x v="320"/>
    <n v="3"/>
    <n v="349"/>
    <x v="564"/>
    <x v="1"/>
    <s v="1886-03-08"/>
    <x v="1"/>
    <s v="South Norwalk CT"/>
    <s v="Mayo Clinic"/>
    <x v="1"/>
    <s v="Rochester MN"/>
  </r>
  <r>
    <x v="73"/>
    <x v="2"/>
    <x v="318"/>
    <n v="2"/>
    <n v="210"/>
    <x v="565"/>
    <x v="1"/>
    <s v="1876-01-23"/>
    <x v="7"/>
    <s v="Hamburg"/>
    <s v="Kiel University"/>
    <x v="3"/>
    <s v="Kiel"/>
  </r>
  <r>
    <x v="73"/>
    <x v="3"/>
    <x v="321"/>
    <n v="1"/>
    <n v="55"/>
    <x v="566"/>
    <x v="1"/>
    <d v="1903-12-05T00:00:00"/>
    <x v="10"/>
    <s v="Tonbridge"/>
    <s v="Bristol University"/>
    <x v="8"/>
    <s v="Bristol"/>
  </r>
  <r>
    <x v="74"/>
    <x v="0"/>
    <x v="322"/>
    <n v="2"/>
    <n v="348"/>
    <x v="567"/>
    <x v="1"/>
    <s v="1874-11-29"/>
    <x v="51"/>
    <s v="Avanca"/>
    <s v="University of Lisbon"/>
    <x v="22"/>
    <s v="Lisbon"/>
  </r>
  <r>
    <x v="74"/>
    <x v="0"/>
    <x v="323"/>
    <n v="2"/>
    <n v="347"/>
    <x v="568"/>
    <x v="1"/>
    <s v="1881-03-17"/>
    <x v="15"/>
    <s v="Frauenfeld"/>
    <s v="University of Zurich"/>
    <x v="10"/>
    <s v="Zurich"/>
  </r>
  <r>
    <x v="74"/>
    <x v="2"/>
    <x v="324"/>
    <n v="1"/>
    <n v="209"/>
    <x v="569"/>
    <x v="1"/>
    <s v="1895-05-12"/>
    <x v="9"/>
    <s v="Niagara Falls"/>
    <s v="University of California"/>
    <x v="1"/>
    <s v="Berkeley CA"/>
  </r>
  <r>
    <x v="74"/>
    <x v="3"/>
    <x v="325"/>
    <n v="1"/>
    <n v="54"/>
    <x v="570"/>
    <x v="1"/>
    <d v="1907-01-23T00:00:00"/>
    <x v="12"/>
    <s v="Tokyo"/>
    <s v="Columbia University"/>
    <x v="1"/>
    <s v="New York NY"/>
  </r>
  <r>
    <x v="75"/>
    <x v="0"/>
    <x v="326"/>
    <n v="1"/>
    <n v="346"/>
    <x v="571"/>
    <x v="1"/>
    <s v="1899-01-12"/>
    <x v="15"/>
    <s v="Olten"/>
    <s v="Laboratorium der Farben-Fabriken J.R. Geigy A.G. (Laboratory of the J.R. Geigy Dye-Factory Co.)"/>
    <x v="10"/>
    <s v="Basel"/>
  </r>
  <r>
    <x v="75"/>
    <x v="2"/>
    <x v="327"/>
    <n v="1"/>
    <n v="208"/>
    <x v="572"/>
    <x v="1"/>
    <d v="1902-08-10T00:00:00"/>
    <x v="4"/>
    <s v="Stockholm"/>
    <s v="Uppsala University"/>
    <x v="2"/>
    <s v="Uppsala"/>
  </r>
  <r>
    <x v="75"/>
    <x v="3"/>
    <x v="328"/>
    <n v="1"/>
    <n v="53"/>
    <x v="573"/>
    <x v="1"/>
    <s v="1897-11-18"/>
    <x v="10"/>
    <s v="London"/>
    <s v="Victoria University"/>
    <x v="8"/>
    <s v="Manchester"/>
  </r>
  <r>
    <x v="76"/>
    <x v="0"/>
    <x v="329"/>
    <n v="2"/>
    <n v="345"/>
    <x v="574"/>
    <x v="1"/>
    <s v="1887-04-10"/>
    <x v="40"/>
    <s v="Buenos Aires"/>
    <s v="Instituto de Biologia y Medicina Experimental (Institute for Biology and Experimental Medicine)"/>
    <x v="19"/>
    <s v="Buenos Aires"/>
  </r>
  <r>
    <x v="76"/>
    <x v="0"/>
    <x v="330"/>
    <n v="4"/>
    <n v="344"/>
    <x v="575"/>
    <x v="0"/>
    <s v="1896-08-15"/>
    <x v="31"/>
    <s v="Prague"/>
    <s v="Washington University"/>
    <x v="1"/>
    <s v="St. Louis MO"/>
  </r>
  <r>
    <x v="76"/>
    <x v="0"/>
    <x v="330"/>
    <n v="4"/>
    <n v="343"/>
    <x v="576"/>
    <x v="1"/>
    <s v="1896-12-05"/>
    <x v="31"/>
    <s v="Prague"/>
    <s v="Washington University"/>
    <x v="1"/>
    <s v="St. Louis MO"/>
  </r>
  <r>
    <x v="76"/>
    <x v="2"/>
    <x v="331"/>
    <n v="1"/>
    <n v="207"/>
    <x v="577"/>
    <x v="1"/>
    <s v="1886-09-13"/>
    <x v="10"/>
    <s v="Rufford near Chesterfield"/>
    <s v="University of Oxford"/>
    <x v="8"/>
    <s v="Oxford"/>
  </r>
  <r>
    <x v="76"/>
    <x v="3"/>
    <x v="332"/>
    <n v="1"/>
    <n v="52"/>
    <x v="578"/>
    <x v="1"/>
    <s v="1892-09-06"/>
    <x v="10"/>
    <s v="Bradford"/>
    <s v="Department of Scientific and Industrial Research"/>
    <x v="8"/>
    <s v="London"/>
  </r>
  <r>
    <x v="77"/>
    <x v="0"/>
    <x v="333"/>
    <n v="1"/>
    <n v="342"/>
    <x v="579"/>
    <x v="1"/>
    <s v="1890-12-21"/>
    <x v="1"/>
    <s v="New York NY"/>
    <s v="Indiana University"/>
    <x v="1"/>
    <s v="Bloomington IN"/>
  </r>
  <r>
    <x v="77"/>
    <x v="2"/>
    <x v="334"/>
    <n v="4"/>
    <n v="206"/>
    <x v="580"/>
    <x v="1"/>
    <d v="1904-08-16T00:00:00"/>
    <x v="1"/>
    <s v="Ridgeville IN"/>
    <s v="Rockefeller Institute for Medical Research"/>
    <x v="1"/>
    <s v="Princeton NJ"/>
  </r>
  <r>
    <x v="77"/>
    <x v="2"/>
    <x v="334"/>
    <n v="4"/>
    <n v="205"/>
    <x v="581"/>
    <x v="1"/>
    <s v="1891-07-05"/>
    <x v="1"/>
    <s v="Yonkers NY"/>
    <s v="Rockefeller Institute for Medical Research"/>
    <x v="1"/>
    <s v="Princeton NJ"/>
  </r>
  <r>
    <x v="77"/>
    <x v="2"/>
    <x v="335"/>
    <n v="2"/>
    <n v="204"/>
    <x v="582"/>
    <x v="1"/>
    <s v="1887-11-19"/>
    <x v="1"/>
    <s v="Canton MA"/>
    <s v="Cornell University"/>
    <x v="1"/>
    <s v="Ithaca NY"/>
  </r>
  <r>
    <x v="77"/>
    <x v="3"/>
    <x v="336"/>
    <n v="1"/>
    <n v="51"/>
    <x v="583"/>
    <x v="1"/>
    <s v="1882-04-21"/>
    <x v="1"/>
    <s v="Cambridge MA"/>
    <s v="Harvard University"/>
    <x v="1"/>
    <s v="Cambridge MA"/>
  </r>
  <r>
    <x v="78"/>
    <x v="0"/>
    <x v="337"/>
    <n v="3"/>
    <n v="341"/>
    <x v="584"/>
    <x v="1"/>
    <s v="1898-09-24"/>
    <x v="30"/>
    <s v="Adelaide"/>
    <s v="University of Oxford"/>
    <x v="8"/>
    <s v="Oxford"/>
  </r>
  <r>
    <x v="78"/>
    <x v="0"/>
    <x v="337"/>
    <n v="3"/>
    <n v="340"/>
    <x v="585"/>
    <x v="1"/>
    <d v="1906-06-19T00:00:00"/>
    <x v="7"/>
    <s v="Berlin"/>
    <s v="University of Oxford"/>
    <x v="8"/>
    <s v="Oxford"/>
  </r>
  <r>
    <x v="78"/>
    <x v="0"/>
    <x v="337"/>
    <n v="3"/>
    <n v="339"/>
    <x v="586"/>
    <x v="1"/>
    <s v="1881-08-06"/>
    <x v="16"/>
    <s v="Lochfield"/>
    <s v="London University"/>
    <x v="8"/>
    <s v="London"/>
  </r>
  <r>
    <x v="78"/>
    <x v="2"/>
    <x v="338"/>
    <n v="1"/>
    <n v="203"/>
    <x v="587"/>
    <x v="1"/>
    <s v="1895-01-15"/>
    <x v="17"/>
    <s v="Helsinki"/>
    <s v="University of Helsinki"/>
    <x v="23"/>
    <s v="Helsinki"/>
  </r>
  <r>
    <x v="78"/>
    <x v="3"/>
    <x v="339"/>
    <n v="1"/>
    <n v="50"/>
    <x v="588"/>
    <x v="1"/>
    <d v="1900-04-25T00:00:00"/>
    <x v="6"/>
    <s v="Vienna"/>
    <s v="Princeton University"/>
    <x v="1"/>
    <s v="Princeton NJ"/>
  </r>
  <r>
    <x v="79"/>
    <x v="2"/>
    <x v="340"/>
    <n v="1"/>
    <n v="202"/>
    <x v="589"/>
    <x v="1"/>
    <s v="1879-03-08"/>
    <x v="7"/>
    <s v="Frankfurt-on-the-Main"/>
    <s v="Kaiser Wilhelm Institute (now Max Planck Institute) for Chemistry"/>
    <x v="3"/>
    <s v="Berlin-Dahlem"/>
  </r>
  <r>
    <x v="79"/>
    <x v="0"/>
    <x v="341"/>
    <n v="2"/>
    <n v="338"/>
    <x v="590"/>
    <x v="1"/>
    <s v="1888-07-05"/>
    <x v="1"/>
    <s v="Platteville WI"/>
    <s v="Rockefeller Institute for Medical Research"/>
    <x v="1"/>
    <s v="New York NY"/>
  </r>
  <r>
    <x v="79"/>
    <x v="0"/>
    <x v="341"/>
    <n v="2"/>
    <n v="337"/>
    <x v="591"/>
    <x v="1"/>
    <s v="1874-01-05"/>
    <x v="1"/>
    <s v="San Francisco CA"/>
    <s v="Washington University"/>
    <x v="1"/>
    <s v="St. Louis MO"/>
  </r>
  <r>
    <x v="79"/>
    <x v="3"/>
    <x v="342"/>
    <n v="1"/>
    <n v="49"/>
    <x v="592"/>
    <x v="1"/>
    <s v="1898-07-29"/>
    <x v="34"/>
    <s v="Rymanow"/>
    <s v="Columbia University"/>
    <x v="1"/>
    <s v="New York NY"/>
  </r>
  <r>
    <x v="80"/>
    <x v="0"/>
    <x v="343"/>
    <n v="2"/>
    <n v="336"/>
    <x v="593"/>
    <x v="1"/>
    <s v="1893-11-13"/>
    <x v="1"/>
    <s v="Hume IL"/>
    <s v="Saint Louis University"/>
    <x v="1"/>
    <s v="St. Louis MO"/>
  </r>
  <r>
    <x v="80"/>
    <x v="0"/>
    <x v="344"/>
    <n v="2"/>
    <n v="335"/>
    <x v="594"/>
    <x v="1"/>
    <s v="1895-02-21"/>
    <x v="5"/>
    <s v="Copenhagen"/>
    <s v="Polytechnic Institute"/>
    <x v="5"/>
    <s v="Copenhagen"/>
  </r>
  <r>
    <x v="80"/>
    <x v="2"/>
    <x v="345"/>
    <n v="1"/>
    <n v="201"/>
    <x v="595"/>
    <x v="1"/>
    <s v="1885-08-01"/>
    <x v="0"/>
    <s v="Budapest"/>
    <s v="Stockholm University"/>
    <x v="2"/>
    <s v="Stockholm"/>
  </r>
  <r>
    <x v="80"/>
    <x v="3"/>
    <x v="346"/>
    <n v="1"/>
    <n v="48"/>
    <x v="596"/>
    <x v="1"/>
    <s v="1888-02-17"/>
    <x v="34"/>
    <s v="Zory"/>
    <s v="Carnegie Institute of Technology"/>
    <x v="1"/>
    <s v="Pittsburgh PA"/>
  </r>
  <r>
    <x v="81"/>
    <x v="2"/>
    <x v="347"/>
    <n v="2"/>
    <n v="200"/>
    <x v="597"/>
    <x v="1"/>
    <s v="1887-09-13"/>
    <x v="52"/>
    <s v="Vukovar"/>
    <s v="Swiss Federal Institute of Technology (ETH Zurich)"/>
    <x v="10"/>
    <s v="Zurich"/>
  </r>
  <r>
    <x v="81"/>
    <x v="2"/>
    <x v="348"/>
    <n v="2"/>
    <n v="199"/>
    <x v="598"/>
    <x v="1"/>
    <d v="1903-03-24T00:00:00"/>
    <x v="7"/>
    <s v="Bremerhaven-Lehe"/>
    <s v="Kaiser Wilhelm Institute (now Max Planck Institute) for Biochemistry"/>
    <x v="3"/>
    <s v="Berlin-Dahlem"/>
  </r>
  <r>
    <x v="81"/>
    <x v="0"/>
    <x v="349"/>
    <n v="1"/>
    <n v="334"/>
    <x v="599"/>
    <x v="1"/>
    <s v="1895-10-30"/>
    <x v="34"/>
    <s v="Lagow"/>
    <s v="Munster University"/>
    <x v="3"/>
    <s v="Munster"/>
  </r>
  <r>
    <x v="81"/>
    <x v="3"/>
    <x v="350"/>
    <n v="1"/>
    <n v="47"/>
    <x v="600"/>
    <x v="1"/>
    <d v="1901-08-08T00:00:00"/>
    <x v="1"/>
    <s v="Canton SD"/>
    <s v="University of California"/>
    <x v="1"/>
    <s v="Berkeley CA"/>
  </r>
  <r>
    <x v="82"/>
    <x v="2"/>
    <x v="351"/>
    <n v="1"/>
    <n v="198"/>
    <x v="601"/>
    <x v="1"/>
    <d v="1900-12-03T00:00:00"/>
    <x v="6"/>
    <s v="Vienna"/>
    <s v="Kaiser Wilhelm Institute (now Max Planck Institute) for Medical Research"/>
    <x v="3"/>
    <s v="Heidelberg"/>
  </r>
  <r>
    <x v="82"/>
    <x v="0"/>
    <x v="352"/>
    <n v="1"/>
    <n v="333"/>
    <x v="602"/>
    <x v="1"/>
    <s v="1892-03-28"/>
    <x v="23"/>
    <s v="Ghent"/>
    <s v="Ghent University"/>
    <x v="15"/>
    <s v="Ghent"/>
  </r>
  <r>
    <x v="82"/>
    <x v="3"/>
    <x v="353"/>
    <n v="1"/>
    <n v="46"/>
    <x v="603"/>
    <x v="1"/>
    <d v="1901-09-29T00:00:00"/>
    <x v="11"/>
    <s v="Rome"/>
    <s v="Rome University"/>
    <x v="7"/>
    <s v="Rome"/>
  </r>
  <r>
    <x v="83"/>
    <x v="0"/>
    <x v="354"/>
    <n v="1"/>
    <n v="332"/>
    <x v="604"/>
    <x v="1"/>
    <s v="1893-09-16"/>
    <x v="0"/>
    <s v="Budapest"/>
    <s v="Szeged University"/>
    <x v="0"/>
    <s v="Szeged"/>
  </r>
  <r>
    <x v="83"/>
    <x v="2"/>
    <x v="355"/>
    <n v="2"/>
    <n v="197"/>
    <x v="605"/>
    <x v="1"/>
    <s v="1889-04-21"/>
    <x v="29"/>
    <s v="Moscow"/>
    <s v="University of Zurich"/>
    <x v="10"/>
    <s v="Zurich"/>
  </r>
  <r>
    <x v="83"/>
    <x v="2"/>
    <x v="356"/>
    <n v="2"/>
    <n v="196"/>
    <x v="606"/>
    <x v="1"/>
    <s v="1883-03-19"/>
    <x v="10"/>
    <s v="Chorley"/>
    <s v="Birmingham University"/>
    <x v="8"/>
    <s v="Birmingham"/>
  </r>
  <r>
    <x v="83"/>
    <x v="3"/>
    <x v="357"/>
    <n v="2"/>
    <n v="45"/>
    <x v="607"/>
    <x v="1"/>
    <s v="1892-05-03"/>
    <x v="10"/>
    <s v="Cambridge"/>
    <s v="London University"/>
    <x v="8"/>
    <s v="London"/>
  </r>
  <r>
    <x v="83"/>
    <x v="3"/>
    <x v="357"/>
    <n v="2"/>
    <n v="44"/>
    <x v="608"/>
    <x v="1"/>
    <s v="1881-10-22"/>
    <x v="1"/>
    <s v="Bloomington IL"/>
    <s v="Bell Telephone Laboratories"/>
    <x v="1"/>
    <s v="New York NY"/>
  </r>
  <r>
    <x v="84"/>
    <x v="0"/>
    <x v="358"/>
    <n v="2"/>
    <n v="331"/>
    <x v="609"/>
    <x v="1"/>
    <s v="1873-06-03"/>
    <x v="7"/>
    <s v="Frankfurt-on-the-Main"/>
    <s v="Graz University"/>
    <x v="6"/>
    <s v="Graz"/>
  </r>
  <r>
    <x v="84"/>
    <x v="0"/>
    <x v="358"/>
    <n v="2"/>
    <n v="330"/>
    <x v="610"/>
    <x v="1"/>
    <s v="1875-06-09"/>
    <x v="10"/>
    <s v="London"/>
    <s v="National Institute for Medical Research"/>
    <x v="8"/>
    <s v="London"/>
  </r>
  <r>
    <x v="84"/>
    <x v="2"/>
    <x v="359"/>
    <n v="1"/>
    <n v="195"/>
    <x v="611"/>
    <x v="1"/>
    <s v="1884-03-24"/>
    <x v="8"/>
    <s v="Maastricht"/>
    <s v="Berlin University"/>
    <x v="3"/>
    <s v="Berlin"/>
  </r>
  <r>
    <x v="84"/>
    <x v="3"/>
    <x v="360"/>
    <n v="2"/>
    <n v="43"/>
    <x v="612"/>
    <x v="1"/>
    <d v="1905-09-03T00:00:00"/>
    <x v="1"/>
    <s v="New York NY"/>
    <s v="California Institute of Technology (Caltech)"/>
    <x v="1"/>
    <s v="Pasadena CA"/>
  </r>
  <r>
    <x v="84"/>
    <x v="3"/>
    <x v="361"/>
    <n v="2"/>
    <n v="42"/>
    <x v="613"/>
    <x v="1"/>
    <s v="1883-06-24"/>
    <x v="6"/>
    <s v="Peggau"/>
    <s v="Innsbruck University"/>
    <x v="6"/>
    <s v="Innsbruck"/>
  </r>
  <r>
    <x v="85"/>
    <x v="2"/>
    <x v="362"/>
    <n v="2"/>
    <n v="194"/>
    <x v="614"/>
    <x v="0"/>
    <s v="1897-09-12"/>
    <x v="2"/>
    <s v="Paris"/>
    <s v="Institut du Radium"/>
    <x v="4"/>
    <s v="Paris"/>
  </r>
  <r>
    <x v="85"/>
    <x v="0"/>
    <x v="363"/>
    <n v="1"/>
    <n v="329"/>
    <x v="615"/>
    <x v="1"/>
    <s v="1869-06-27"/>
    <x v="7"/>
    <s v="Stuttgart"/>
    <s v="University of Freiburg im Breisgau"/>
    <x v="3"/>
    <s v="Breisgau"/>
  </r>
  <r>
    <x v="85"/>
    <x v="2"/>
    <x v="362"/>
    <n v="2"/>
    <n v="193"/>
    <x v="616"/>
    <x v="1"/>
    <d v="1900-03-19T00:00:00"/>
    <x v="2"/>
    <s v="Paris"/>
    <s v="Institut du Radium"/>
    <x v="4"/>
    <s v="Paris"/>
  </r>
  <r>
    <x v="85"/>
    <x v="3"/>
    <x v="364"/>
    <n v="1"/>
    <n v="41"/>
    <x v="617"/>
    <x v="1"/>
    <s v="1891-10-20"/>
    <x v="10"/>
    <s v="Manchester"/>
    <s v="Liverpool University"/>
    <x v="8"/>
    <s v="Liverpool"/>
  </r>
  <r>
    <x v="86"/>
    <x v="0"/>
    <x v="365"/>
    <n v="3"/>
    <n v="328"/>
    <x v="618"/>
    <x v="1"/>
    <s v="1892-02-06"/>
    <x v="1"/>
    <s v="Stoughton WI"/>
    <s v="Harvard University"/>
    <x v="1"/>
    <s v="Cambridge MA"/>
  </r>
  <r>
    <x v="86"/>
    <x v="0"/>
    <x v="365"/>
    <n v="3"/>
    <n v="327"/>
    <x v="619"/>
    <x v="1"/>
    <s v="1885-12-02"/>
    <x v="1"/>
    <s v="Boston MA"/>
    <s v="Harvard University"/>
    <x v="1"/>
    <s v="Cambridge MA"/>
  </r>
  <r>
    <x v="86"/>
    <x v="0"/>
    <x v="365"/>
    <n v="3"/>
    <n v="326"/>
    <x v="620"/>
    <x v="1"/>
    <s v="1878-08-28"/>
    <x v="1"/>
    <s v="Ashland NH"/>
    <s v="University of Rochester"/>
    <x v="1"/>
    <s v="Rochester NY"/>
  </r>
  <r>
    <x v="86"/>
    <x v="2"/>
    <x v="366"/>
    <n v="1"/>
    <n v="192"/>
    <x v="621"/>
    <x v="1"/>
    <s v="1893-04-29"/>
    <x v="1"/>
    <s v="Walkerton IN"/>
    <s v="Columbia University"/>
    <x v="1"/>
    <s v="New York NY"/>
  </r>
  <r>
    <x v="87"/>
    <x v="0"/>
    <x v="367"/>
    <n v="1"/>
    <n v="325"/>
    <x v="622"/>
    <x v="1"/>
    <s v="1866-09-25"/>
    <x v="1"/>
    <s v="Lexington KY"/>
    <s v="California Institute of Technology (Caltech)"/>
    <x v="1"/>
    <s v="Pasadena CA"/>
  </r>
  <r>
    <x v="87"/>
    <x v="3"/>
    <x v="368"/>
    <n v="2"/>
    <n v="40"/>
    <x v="623"/>
    <x v="1"/>
    <d v="1902-08-08T00:00:00"/>
    <x v="10"/>
    <s v="Bristol"/>
    <s v="University of Cambridge"/>
    <x v="8"/>
    <s v="Cambridge"/>
  </r>
  <r>
    <x v="87"/>
    <x v="3"/>
    <x v="368"/>
    <n v="2"/>
    <n v="39"/>
    <x v="624"/>
    <x v="1"/>
    <s v="1887-08-12"/>
    <x v="6"/>
    <s v="Vienna"/>
    <s v="Berlin University"/>
    <x v="3"/>
    <s v="Berlin"/>
  </r>
  <r>
    <x v="88"/>
    <x v="3"/>
    <x v="369"/>
    <n v="1"/>
    <n v="38"/>
    <x v="625"/>
    <x v="1"/>
    <d v="1901-12-05T00:00:00"/>
    <x v="7"/>
    <s v="Wurzburg"/>
    <s v="Leipzig University"/>
    <x v="3"/>
    <s v="Leipzig"/>
  </r>
  <r>
    <x v="88"/>
    <x v="0"/>
    <x v="370"/>
    <n v="2"/>
    <n v="324"/>
    <x v="626"/>
    <x v="1"/>
    <s v="1889-11-30"/>
    <x v="10"/>
    <s v="London"/>
    <s v="University of Cambridge"/>
    <x v="8"/>
    <s v="Cambridge"/>
  </r>
  <r>
    <x v="88"/>
    <x v="0"/>
    <x v="370"/>
    <n v="2"/>
    <n v="323"/>
    <x v="627"/>
    <x v="1"/>
    <s v="1857-11-27"/>
    <x v="10"/>
    <s v="London"/>
    <s v="University of Oxford"/>
    <x v="8"/>
    <s v="Oxford"/>
  </r>
  <r>
    <x v="88"/>
    <x v="2"/>
    <x v="371"/>
    <n v="1"/>
    <n v="191"/>
    <x v="628"/>
    <x v="1"/>
    <s v="1881-01-31"/>
    <x v="1"/>
    <s v="Brooklyn NY"/>
    <s v="General Electric Company"/>
    <x v="1"/>
    <s v="Schenectady NY"/>
  </r>
  <r>
    <x v="89"/>
    <x v="0"/>
    <x v="372"/>
    <n v="1"/>
    <n v="322"/>
    <x v="629"/>
    <x v="1"/>
    <s v="1883-10-08"/>
    <x v="7"/>
    <s v="Freiburg im Breisgau"/>
    <s v="Kaiser Wilhelm Institute (now Max Planck Institute) for Biology"/>
    <x v="3"/>
    <s v="Berlin-Dahlem"/>
  </r>
  <r>
    <x v="89"/>
    <x v="4"/>
    <x v="373"/>
    <n v="2"/>
    <n v="497"/>
    <x v="630"/>
    <x v="1"/>
    <s v="1862-04-02"/>
    <x v="1"/>
    <s v="Elizabeth NJ"/>
    <s v="Columbia University"/>
    <x v="1"/>
    <s v="New York NY"/>
  </r>
  <r>
    <x v="89"/>
    <x v="2"/>
    <x v="374"/>
    <n v="2"/>
    <n v="190"/>
    <x v="631"/>
    <x v="1"/>
    <s v="1884-10-11"/>
    <x v="34"/>
    <s v="Goldschmieden near Breslau"/>
    <s v="University of Heidelberg"/>
    <x v="3"/>
    <s v="Heidelberg"/>
  </r>
  <r>
    <x v="89"/>
    <x v="2"/>
    <x v="374"/>
    <n v="2"/>
    <n v="189"/>
    <x v="632"/>
    <x v="1"/>
    <s v="1874-08-27"/>
    <x v="7"/>
    <s v="Cologne"/>
    <s v="University of Heidelberg"/>
    <x v="3"/>
    <s v="Heidelberg"/>
  </r>
  <r>
    <x v="90"/>
    <x v="0"/>
    <x v="375"/>
    <n v="1"/>
    <n v="321"/>
    <x v="633"/>
    <x v="1"/>
    <s v="1868-06-14"/>
    <x v="6"/>
    <s v="Vienna"/>
    <s v="Rockefeller Institute for Medical Research"/>
    <x v="1"/>
    <s v="New York NY"/>
  </r>
  <r>
    <x v="90"/>
    <x v="2"/>
    <x v="376"/>
    <n v="1"/>
    <n v="188"/>
    <x v="634"/>
    <x v="1"/>
    <s v="1881-07-27"/>
    <x v="7"/>
    <s v="Hoechst"/>
    <s v="Technische Hochschule (Institute of Technology)"/>
    <x v="3"/>
    <s v="Munich"/>
  </r>
  <r>
    <x v="90"/>
    <x v="3"/>
    <x v="377"/>
    <n v="1"/>
    <n v="37"/>
    <x v="635"/>
    <x v="1"/>
    <s v="1888-11-07"/>
    <x v="14"/>
    <s v="Tiruchirappalli"/>
    <s v="Calcutta University"/>
    <x v="24"/>
    <s v="Calcutta"/>
  </r>
  <r>
    <x v="91"/>
    <x v="3"/>
    <x v="378"/>
    <n v="1"/>
    <n v="36"/>
    <x v="636"/>
    <x v="1"/>
    <s v="1892-08-15"/>
    <x v="2"/>
    <s v="Dieppe"/>
    <s v="Sorbonne University, Henri Poincare Institute"/>
    <x v="4"/>
    <s v="Paris"/>
  </r>
  <r>
    <x v="91"/>
    <x v="0"/>
    <x v="379"/>
    <n v="2"/>
    <n v="320"/>
    <x v="637"/>
    <x v="1"/>
    <s v="1861-06-20"/>
    <x v="10"/>
    <s v="Eastbourne"/>
    <s v="University of Cambridge"/>
    <x v="8"/>
    <s v="Cambridge"/>
  </r>
  <r>
    <x v="91"/>
    <x v="0"/>
    <x v="380"/>
    <n v="2"/>
    <n v="319"/>
    <x v="638"/>
    <x v="1"/>
    <s v="1858-08-11"/>
    <x v="8"/>
    <s v="Nijkerk"/>
    <s v="Utrecht University"/>
    <x v="12"/>
    <s v="Utrecht"/>
  </r>
  <r>
    <x v="91"/>
    <x v="2"/>
    <x v="381"/>
    <n v="2"/>
    <n v="187"/>
    <x v="639"/>
    <x v="1"/>
    <s v="1873-02-15"/>
    <x v="7"/>
    <s v="Augsburg"/>
    <s v="Stockholm University"/>
    <x v="2"/>
    <s v="Stockholm"/>
  </r>
  <r>
    <x v="91"/>
    <x v="2"/>
    <x v="381"/>
    <n v="2"/>
    <n v="186"/>
    <x v="640"/>
    <x v="1"/>
    <s v="1865-10-12"/>
    <x v="10"/>
    <s v="Manchester"/>
    <s v="London University"/>
    <x v="8"/>
    <s v="London"/>
  </r>
  <r>
    <x v="92"/>
    <x v="2"/>
    <x v="382"/>
    <n v="1"/>
    <n v="185"/>
    <x v="641"/>
    <x v="1"/>
    <s v="1876-12-25"/>
    <x v="7"/>
    <s v="Berlin"/>
    <s v="Goettingen University"/>
    <x v="3"/>
    <s v="Gottingen"/>
  </r>
  <r>
    <x v="92"/>
    <x v="0"/>
    <x v="383"/>
    <n v="1"/>
    <n v="318"/>
    <x v="642"/>
    <x v="1"/>
    <s v="1866-09-21"/>
    <x v="2"/>
    <s v="Rouen"/>
    <s v="Institut Pasteur"/>
    <x v="25"/>
    <s v="Tunis"/>
  </r>
  <r>
    <x v="92"/>
    <x v="3"/>
    <x v="384"/>
    <n v="1"/>
    <n v="35"/>
    <x v="643"/>
    <x v="1"/>
    <s v="1879-04-26"/>
    <x v="10"/>
    <s v="Dewsbury"/>
    <s v="London University"/>
    <x v="8"/>
    <s v="London"/>
  </r>
  <r>
    <x v="93"/>
    <x v="0"/>
    <x v="385"/>
    <n v="1"/>
    <n v="317"/>
    <x v="644"/>
    <x v="1"/>
    <s v="1857-03-07"/>
    <x v="6"/>
    <s v="Wels"/>
    <s v="Vienna University"/>
    <x v="6"/>
    <s v="Vienna"/>
  </r>
  <r>
    <x v="93"/>
    <x v="2"/>
    <x v="386"/>
    <n v="1"/>
    <n v="184"/>
    <x v="645"/>
    <x v="1"/>
    <s v="1877-06-04"/>
    <x v="7"/>
    <s v="Pforzheim"/>
    <s v="Munich University"/>
    <x v="3"/>
    <s v="Munich"/>
  </r>
  <r>
    <x v="93"/>
    <x v="3"/>
    <x v="387"/>
    <n v="2"/>
    <n v="34"/>
    <x v="646"/>
    <x v="1"/>
    <s v="1869-02-14"/>
    <x v="16"/>
    <s v="Glencorse"/>
    <s v="University of Cambridge"/>
    <x v="8"/>
    <s v="Cambridge"/>
  </r>
  <r>
    <x v="93"/>
    <x v="3"/>
    <x v="388"/>
    <n v="2"/>
    <n v="33"/>
    <x v="647"/>
    <x v="1"/>
    <s v="1892-09-10"/>
    <x v="1"/>
    <s v="Wooster OH"/>
    <s v="University of Chicago"/>
    <x v="1"/>
    <s v="Chicago IL"/>
  </r>
  <r>
    <x v="94"/>
    <x v="2"/>
    <x v="389"/>
    <n v="1"/>
    <n v="183"/>
    <x v="648"/>
    <x v="1"/>
    <s v="1884-08-30"/>
    <x v="4"/>
    <s v="Flerang"/>
    <s v="Uppsala University"/>
    <x v="2"/>
    <s v="Uppsala"/>
  </r>
  <r>
    <x v="94"/>
    <x v="0"/>
    <x v="390"/>
    <n v="1"/>
    <n v="316"/>
    <x v="649"/>
    <x v="1"/>
    <s v="1867-04-23"/>
    <x v="5"/>
    <s v="Silkeborg"/>
    <s v="Copenhagen University"/>
    <x v="5"/>
    <s v="Copenhagen"/>
  </r>
  <r>
    <x v="94"/>
    <x v="3"/>
    <x v="391"/>
    <n v="1"/>
    <n v="32"/>
    <x v="650"/>
    <x v="1"/>
    <s v="1870-09-30"/>
    <x v="2"/>
    <s v="Lille"/>
    <s v="Sorbonne University"/>
    <x v="4"/>
    <s v="Paris"/>
  </r>
  <r>
    <x v="95"/>
    <x v="2"/>
    <x v="392"/>
    <n v="1"/>
    <n v="182"/>
    <x v="651"/>
    <x v="1"/>
    <s v="1865-04-01"/>
    <x v="6"/>
    <s v="Vienna"/>
    <s v="Goettingen University"/>
    <x v="3"/>
    <s v="Gottingen"/>
  </r>
  <r>
    <x v="95"/>
    <x v="3"/>
    <x v="393"/>
    <n v="2"/>
    <n v="30"/>
    <x v="652"/>
    <x v="1"/>
    <s v="1882-08-26"/>
    <x v="7"/>
    <s v="Hamburg"/>
    <s v="Goettingen University"/>
    <x v="3"/>
    <s v="Gottingen"/>
  </r>
  <r>
    <x v="95"/>
    <x v="3"/>
    <x v="393"/>
    <n v="2"/>
    <n v="31"/>
    <x v="653"/>
    <x v="1"/>
    <s v="1887-07-22"/>
    <x v="7"/>
    <s v="Hamburg"/>
    <s v="Halle University"/>
    <x v="3"/>
    <s v="Halle"/>
  </r>
  <r>
    <x v="96"/>
    <x v="3"/>
    <x v="394"/>
    <n v="1"/>
    <n v="29"/>
    <x v="654"/>
    <x v="1"/>
    <s v="1886-12-03"/>
    <x v="4"/>
    <s v="Orebro"/>
    <s v="Uppsala University"/>
    <x v="2"/>
    <s v="Uppsala"/>
  </r>
  <r>
    <x v="96"/>
    <x v="0"/>
    <x v="395"/>
    <n v="1"/>
    <n v="315"/>
    <x v="655"/>
    <x v="1"/>
    <s v="1860-05-21"/>
    <x v="53"/>
    <s v="Semarang"/>
    <s v="Leiden University"/>
    <x v="12"/>
    <s v="Leiden"/>
  </r>
  <r>
    <x v="97"/>
    <x v="0"/>
    <x v="396"/>
    <n v="2"/>
    <n v="314"/>
    <x v="656"/>
    <x v="1"/>
    <s v="1876-09-06"/>
    <x v="16"/>
    <s v="Cluny"/>
    <s v="University of Toronto"/>
    <x v="11"/>
    <s v="Toronto"/>
  </r>
  <r>
    <x v="97"/>
    <x v="0"/>
    <x v="396"/>
    <n v="2"/>
    <n v="313"/>
    <x v="657"/>
    <x v="1"/>
    <s v="1891-11-14"/>
    <x v="9"/>
    <s v="Alliston"/>
    <s v="University of Toronto"/>
    <x v="11"/>
    <s v="Toronto"/>
  </r>
  <r>
    <x v="97"/>
    <x v="2"/>
    <x v="397"/>
    <n v="1"/>
    <n v="181"/>
    <x v="658"/>
    <x v="1"/>
    <s v="1869-09-03"/>
    <x v="54"/>
    <s v="Ljubljana"/>
    <s v="Graz University"/>
    <x v="6"/>
    <s v="Graz"/>
  </r>
  <r>
    <x v="97"/>
    <x v="3"/>
    <x v="398"/>
    <n v="1"/>
    <n v="28"/>
    <x v="659"/>
    <x v="1"/>
    <s v="1868-03-22"/>
    <x v="1"/>
    <s v="Morrison IL"/>
    <s v="California Institute of Technology (Caltech)"/>
    <x v="1"/>
    <s v="Pasadena CA"/>
  </r>
  <r>
    <x v="98"/>
    <x v="0"/>
    <x v="399"/>
    <n v="2"/>
    <n v="312"/>
    <x v="660"/>
    <x v="1"/>
    <s v="1884-04-12"/>
    <x v="7"/>
    <s v="Hanover"/>
    <s v="Kiel University"/>
    <x v="3"/>
    <s v="Kiel"/>
  </r>
  <r>
    <x v="98"/>
    <x v="0"/>
    <x v="400"/>
    <n v="2"/>
    <n v="311"/>
    <x v="661"/>
    <x v="1"/>
    <s v="1886-09-26"/>
    <x v="10"/>
    <s v="Bristol"/>
    <s v="London University"/>
    <x v="8"/>
    <s v="London"/>
  </r>
  <r>
    <x v="98"/>
    <x v="2"/>
    <x v="401"/>
    <n v="1"/>
    <n v="180"/>
    <x v="662"/>
    <x v="1"/>
    <s v="1877-09-01"/>
    <x v="10"/>
    <s v="Harborne"/>
    <s v="University of Cambridge"/>
    <x v="8"/>
    <s v="Cambridge"/>
  </r>
  <r>
    <x v="98"/>
    <x v="3"/>
    <x v="402"/>
    <n v="1"/>
    <n v="27"/>
    <x v="663"/>
    <x v="1"/>
    <s v="1885-10-07"/>
    <x v="5"/>
    <s v="Copenhagen"/>
    <s v="Copenhagen University"/>
    <x v="5"/>
    <s v="Copenhagen"/>
  </r>
  <r>
    <x v="99"/>
    <x v="3"/>
    <x v="403"/>
    <n v="1"/>
    <n v="26"/>
    <x v="664"/>
    <x v="1"/>
    <s v="1879-03-14"/>
    <x v="7"/>
    <s v="Ulm"/>
    <s v="Kaiser Wilhelm Institute (now Max Planck Institute) for Physics"/>
    <x v="3"/>
    <s v="Berlin"/>
  </r>
  <r>
    <x v="99"/>
    <x v="2"/>
    <x v="404"/>
    <n v="1"/>
    <n v="179"/>
    <x v="665"/>
    <x v="1"/>
    <s v="1877-09-02"/>
    <x v="10"/>
    <s v="Eastbourne"/>
    <s v="University of Oxford"/>
    <x v="8"/>
    <s v="Oxford"/>
  </r>
  <r>
    <x v="100"/>
    <x v="3"/>
    <x v="405"/>
    <n v="1"/>
    <n v="25"/>
    <x v="666"/>
    <x v="1"/>
    <s v="1861-02-15"/>
    <x v="15"/>
    <s v="Fleurier"/>
    <s v="Bureau International des Poids et Mesures (International Bureau of Weights and Measures)"/>
    <x v="4"/>
    <s v="Sevres"/>
  </r>
  <r>
    <x v="100"/>
    <x v="0"/>
    <x v="406"/>
    <n v="1"/>
    <n v="310"/>
    <x v="667"/>
    <x v="1"/>
    <s v="1874-11-15"/>
    <x v="5"/>
    <s v="Grenaa"/>
    <s v="Copenhagen University"/>
    <x v="5"/>
    <s v="Copenhagen"/>
  </r>
  <r>
    <x v="100"/>
    <x v="2"/>
    <x v="407"/>
    <n v="1"/>
    <n v="178"/>
    <x v="668"/>
    <x v="1"/>
    <s v="1864-06-25"/>
    <x v="34"/>
    <s v="Wabrzezno"/>
    <s v="Berlin University"/>
    <x v="3"/>
    <s v="Berlin"/>
  </r>
  <r>
    <x v="101"/>
    <x v="0"/>
    <x v="408"/>
    <n v="1"/>
    <n v="309"/>
    <x v="669"/>
    <x v="1"/>
    <s v="1870-06-13"/>
    <x v="23"/>
    <s v="Soignies"/>
    <s v="Brussels University"/>
    <x v="15"/>
    <s v="Brussels"/>
  </r>
  <r>
    <x v="101"/>
    <x v="3"/>
    <x v="409"/>
    <n v="1"/>
    <n v="24"/>
    <x v="670"/>
    <x v="1"/>
    <s v="1874-04-15"/>
    <x v="7"/>
    <s v="Schickenhof"/>
    <s v="Greifswald University"/>
    <x v="3"/>
    <s v="Greifswald"/>
  </r>
  <r>
    <x v="102"/>
    <x v="2"/>
    <x v="410"/>
    <n v="1"/>
    <n v="177"/>
    <x v="671"/>
    <x v="1"/>
    <s v="1868-12-09"/>
    <x v="34"/>
    <s v="Wroclaw"/>
    <s v="Kaiser Wilhelm Institute (now Fritz Haber Institute) for Physical Chemistry and Electrochemistry"/>
    <x v="3"/>
    <s v="Berlin-Dahlem"/>
  </r>
  <r>
    <x v="102"/>
    <x v="3"/>
    <x v="411"/>
    <n v="1"/>
    <n v="23"/>
    <x v="672"/>
    <x v="1"/>
    <s v="1858-04-23"/>
    <x v="7"/>
    <s v="Kiel"/>
    <s v="Berlin University"/>
    <x v="3"/>
    <s v="Berlin"/>
  </r>
  <r>
    <x v="103"/>
    <x v="3"/>
    <x v="412"/>
    <n v="1"/>
    <n v="22"/>
    <x v="673"/>
    <x v="1"/>
    <s v="1877-06-07"/>
    <x v="10"/>
    <s v="Widnes"/>
    <s v="Edinburgh University"/>
    <x v="8"/>
    <s v="Edinburgh"/>
  </r>
  <r>
    <x v="104"/>
    <x v="2"/>
    <x v="413"/>
    <n v="1"/>
    <n v="176"/>
    <x v="674"/>
    <x v="1"/>
    <s v="1872-08-13"/>
    <x v="7"/>
    <s v="Karlsruhe"/>
    <s v="Kaiser Wilhelm Institute (now Max Planck Institute) for Chemistry"/>
    <x v="3"/>
    <s v="Berlin-Dahlem"/>
  </r>
  <r>
    <x v="104"/>
    <x v="3"/>
    <x v="414"/>
    <n v="2"/>
    <n v="21"/>
    <x v="675"/>
    <x v="1"/>
    <s v="1890-03-31"/>
    <x v="30"/>
    <s v="Adelaide"/>
    <s v="Victoria University"/>
    <x v="8"/>
    <s v="Manchester"/>
  </r>
  <r>
    <x v="104"/>
    <x v="3"/>
    <x v="414"/>
    <n v="2"/>
    <n v="20"/>
    <x v="676"/>
    <x v="1"/>
    <s v="1862-07-02"/>
    <x v="10"/>
    <s v="Wigton"/>
    <s v="University College"/>
    <x v="8"/>
    <s v="London"/>
  </r>
  <r>
    <x v="105"/>
    <x v="0"/>
    <x v="415"/>
    <n v="1"/>
    <n v="308"/>
    <x v="677"/>
    <x v="1"/>
    <s v="1876-04-22"/>
    <x v="6"/>
    <s v="Vienna"/>
    <s v="Vienna University"/>
    <x v="6"/>
    <s v="Vienna"/>
  </r>
  <r>
    <x v="105"/>
    <x v="2"/>
    <x v="416"/>
    <n v="1"/>
    <n v="175"/>
    <x v="678"/>
    <x v="1"/>
    <s v="1868-01-31"/>
    <x v="1"/>
    <s v="Germantown PA"/>
    <s v="Harvard University"/>
    <x v="1"/>
    <s v="Cambridge MA"/>
  </r>
  <r>
    <x v="105"/>
    <x v="3"/>
    <x v="417"/>
    <n v="1"/>
    <n v="19"/>
    <x v="679"/>
    <x v="1"/>
    <s v="1879-10-09"/>
    <x v="7"/>
    <s v="Pfaffendorf"/>
    <s v="Frankfurt-on-the-Main University"/>
    <x v="3"/>
    <s v="Frankfurt-on-the-Main"/>
  </r>
  <r>
    <x v="106"/>
    <x v="0"/>
    <x v="418"/>
    <n v="1"/>
    <n v="307"/>
    <x v="680"/>
    <x v="1"/>
    <s v="1850-08-26"/>
    <x v="2"/>
    <s v="Paris"/>
    <s v="Sorbonne University"/>
    <x v="4"/>
    <s v="Paris"/>
  </r>
  <r>
    <x v="106"/>
    <x v="2"/>
    <x v="419"/>
    <n v="1"/>
    <n v="174"/>
    <x v="681"/>
    <x v="1"/>
    <s v="1866-12-12"/>
    <x v="2"/>
    <s v="Mulhouse"/>
    <s v="University of Zurich"/>
    <x v="10"/>
    <s v="Zurich"/>
  </r>
  <r>
    <x v="106"/>
    <x v="3"/>
    <x v="420"/>
    <n v="1"/>
    <n v="18"/>
    <x v="682"/>
    <x v="1"/>
    <s v="1853-09-21"/>
    <x v="8"/>
    <s v="Groningen"/>
    <s v="Leiden University"/>
    <x v="12"/>
    <s v="Leiden"/>
  </r>
  <r>
    <x v="107"/>
    <x v="3"/>
    <x v="421"/>
    <n v="1"/>
    <n v="17"/>
    <x v="683"/>
    <x v="1"/>
    <s v="1869-11-30"/>
    <x v="4"/>
    <s v="Stenstorp"/>
    <s v="Swedish Gas-Accumulator Co."/>
    <x v="2"/>
    <s v="Lidingo Stockholm"/>
  </r>
  <r>
    <x v="107"/>
    <x v="0"/>
    <x v="422"/>
    <n v="1"/>
    <n v="306"/>
    <x v="684"/>
    <x v="1"/>
    <s v="1873-06-28"/>
    <x v="2"/>
    <s v="Sainte-Foy-les-Lyon"/>
    <s v="Rockefeller Institute for Medical Research"/>
    <x v="1"/>
    <s v="New York NY"/>
  </r>
  <r>
    <x v="107"/>
    <x v="2"/>
    <x v="423"/>
    <n v="2"/>
    <n v="173"/>
    <x v="685"/>
    <x v="1"/>
    <s v="1854-11-05"/>
    <x v="2"/>
    <s v="Carcassonne"/>
    <s v="Toulouse University"/>
    <x v="4"/>
    <s v="Toulouse"/>
  </r>
  <r>
    <x v="107"/>
    <x v="2"/>
    <x v="424"/>
    <n v="2"/>
    <n v="172"/>
    <x v="686"/>
    <x v="1"/>
    <s v="1871-05-06"/>
    <x v="2"/>
    <s v="Cherbourg"/>
    <s v="Nancy University"/>
    <x v="4"/>
    <s v="Nancy"/>
  </r>
  <r>
    <x v="108"/>
    <x v="3"/>
    <x v="425"/>
    <n v="1"/>
    <n v="16"/>
    <x v="687"/>
    <x v="1"/>
    <s v="1864-01-13"/>
    <x v="29"/>
    <s v="Parusnoye"/>
    <s v="Wurzburg University"/>
    <x v="3"/>
    <s v="Wurzburg"/>
  </r>
  <r>
    <x v="108"/>
    <x v="0"/>
    <x v="426"/>
    <n v="1"/>
    <n v="305"/>
    <x v="688"/>
    <x v="1"/>
    <s v="1862-06-05"/>
    <x v="4"/>
    <s v="Landskrona"/>
    <s v="Uppsala University"/>
    <x v="2"/>
    <s v="Uppsala"/>
  </r>
  <r>
    <x v="108"/>
    <x v="2"/>
    <x v="427"/>
    <n v="1"/>
    <n v="6"/>
    <x v="689"/>
    <x v="0"/>
    <s v="1867-11-07"/>
    <x v="34"/>
    <s v="Warsaw"/>
    <s v="Sorbonne University"/>
    <x v="4"/>
    <s v="Paris"/>
  </r>
  <r>
    <x v="109"/>
    <x v="2"/>
    <x v="428"/>
    <n v="1"/>
    <n v="169"/>
    <x v="690"/>
    <x v="1"/>
    <s v="1847-03-27"/>
    <x v="29"/>
    <s v="Kaliningrad"/>
    <s v="Goettingen University"/>
    <x v="3"/>
    <s v="Gottingen"/>
  </r>
  <r>
    <x v="109"/>
    <x v="0"/>
    <x v="429"/>
    <n v="1"/>
    <n v="304"/>
    <x v="691"/>
    <x v="1"/>
    <s v="1853-09-16"/>
    <x v="7"/>
    <s v="Rostock"/>
    <s v="University of Heidelberg"/>
    <x v="3"/>
    <s v="Heidelberg"/>
  </r>
  <r>
    <x v="109"/>
    <x v="3"/>
    <x v="430"/>
    <n v="1"/>
    <n v="15"/>
    <x v="692"/>
    <x v="1"/>
    <s v="1837-11-23"/>
    <x v="8"/>
    <s v="Leiden"/>
    <s v="Amsterdam University"/>
    <x v="12"/>
    <s v="Amsterdam"/>
  </r>
  <r>
    <x v="110"/>
    <x v="0"/>
    <x v="431"/>
    <n v="1"/>
    <n v="303"/>
    <x v="693"/>
    <x v="1"/>
    <s v="1841-08-25"/>
    <x v="15"/>
    <s v="Bern"/>
    <s v="Berne University"/>
    <x v="10"/>
    <s v="Bern"/>
  </r>
  <r>
    <x v="110"/>
    <x v="2"/>
    <x v="432"/>
    <n v="1"/>
    <n v="168"/>
    <x v="694"/>
    <x v="1"/>
    <s v="1853-09-02"/>
    <x v="55"/>
    <s v="Riga"/>
    <s v="Leipzig University"/>
    <x v="3"/>
    <s v="Leipzig"/>
  </r>
  <r>
    <x v="110"/>
    <x v="3"/>
    <x v="433"/>
    <n v="2"/>
    <n v="14"/>
    <x v="695"/>
    <x v="1"/>
    <s v="1850-06-06"/>
    <x v="7"/>
    <s v="Fulda"/>
    <s v="Strasbourg University"/>
    <x v="4"/>
    <s v="Strasbourg"/>
  </r>
  <r>
    <x v="110"/>
    <x v="3"/>
    <x v="433"/>
    <n v="2"/>
    <n v="13"/>
    <x v="696"/>
    <x v="1"/>
    <s v="1874-04-25"/>
    <x v="11"/>
    <s v="Bologna"/>
    <s v="Marconi Wireless Telegraph Co. Ltd."/>
    <x v="8"/>
    <s v="London"/>
  </r>
  <r>
    <x v="111"/>
    <x v="0"/>
    <x v="434"/>
    <n v="2"/>
    <n v="302"/>
    <x v="697"/>
    <x v="1"/>
    <s v="1854-03-14"/>
    <x v="34"/>
    <s v="Strzelin"/>
    <s v="Goettingen University"/>
    <x v="3"/>
    <s v="Gottingen"/>
  </r>
  <r>
    <x v="111"/>
    <x v="0"/>
    <x v="434"/>
    <n v="2"/>
    <n v="301"/>
    <x v="698"/>
    <x v="1"/>
    <s v="1845-05-15"/>
    <x v="43"/>
    <s v="Kharkiv"/>
    <s v="Institut Pasteur"/>
    <x v="4"/>
    <s v="Paris"/>
  </r>
  <r>
    <x v="111"/>
    <x v="2"/>
    <x v="435"/>
    <n v="1"/>
    <n v="167"/>
    <x v="699"/>
    <x v="1"/>
    <s v="1871-08-30"/>
    <x v="32"/>
    <s v="Nelson"/>
    <s v="Victoria University"/>
    <x v="8"/>
    <s v="Manchester"/>
  </r>
  <r>
    <x v="111"/>
    <x v="3"/>
    <x v="436"/>
    <n v="1"/>
    <n v="12"/>
    <x v="700"/>
    <x v="1"/>
    <s v="1845-08-16"/>
    <x v="27"/>
    <s v="Hollerich"/>
    <s v="Sorbonne University"/>
    <x v="4"/>
    <s v="Paris"/>
  </r>
  <r>
    <x v="112"/>
    <x v="4"/>
    <x v="437"/>
    <n v="2"/>
    <n v="472"/>
    <x v="701"/>
    <x v="1"/>
    <s v="1843-05-21"/>
    <x v="2"/>
    <s v="Autun"/>
    <s v="Sorbonne University"/>
    <x v="4"/>
    <s v="Paris"/>
  </r>
  <r>
    <x v="112"/>
    <x v="0"/>
    <x v="438"/>
    <n v="1"/>
    <n v="300"/>
    <x v="702"/>
    <x v="1"/>
    <s v="1845-06-18"/>
    <x v="2"/>
    <s v="Paris"/>
    <s v="Institut Pasteur"/>
    <x v="4"/>
    <s v="Paris"/>
  </r>
  <r>
    <x v="112"/>
    <x v="2"/>
    <x v="439"/>
    <n v="1"/>
    <n v="166"/>
    <x v="703"/>
    <x v="1"/>
    <s v="1860-05-20"/>
    <x v="7"/>
    <s v="Munich"/>
    <s v="Landwirtschaftliche Hochschule (Agricultural College)"/>
    <x v="3"/>
    <s v="Berlin"/>
  </r>
  <r>
    <x v="112"/>
    <x v="3"/>
    <x v="440"/>
    <n v="1"/>
    <n v="11"/>
    <x v="704"/>
    <x v="1"/>
    <s v="1852-12-19"/>
    <x v="34"/>
    <s v="Strzelno"/>
    <s v="University of Chicago"/>
    <x v="1"/>
    <s v="Chicago IL"/>
  </r>
  <r>
    <x v="113"/>
    <x v="0"/>
    <x v="441"/>
    <n v="2"/>
    <n v="299"/>
    <x v="705"/>
    <x v="1"/>
    <s v="1852-05-01"/>
    <x v="50"/>
    <s v="Petilla de Aragon"/>
    <s v="Madrid University"/>
    <x v="26"/>
    <s v="Madrid"/>
  </r>
  <r>
    <x v="113"/>
    <x v="0"/>
    <x v="441"/>
    <n v="2"/>
    <n v="298"/>
    <x v="706"/>
    <x v="1"/>
    <s v="1843-07-07"/>
    <x v="11"/>
    <s v="Corteno"/>
    <s v="Pavia University"/>
    <x v="7"/>
    <s v="Pavia"/>
  </r>
  <r>
    <x v="113"/>
    <x v="2"/>
    <x v="442"/>
    <n v="1"/>
    <n v="165"/>
    <x v="707"/>
    <x v="1"/>
    <s v="1852-09-28"/>
    <x v="2"/>
    <s v="Paris"/>
    <s v="Sorbonne University"/>
    <x v="4"/>
    <s v="Paris"/>
  </r>
  <r>
    <x v="113"/>
    <x v="3"/>
    <x v="443"/>
    <n v="1"/>
    <n v="10"/>
    <x v="708"/>
    <x v="1"/>
    <s v="1856-12-18"/>
    <x v="10"/>
    <s v="Cheetham Hill"/>
    <s v="University of Cambridge"/>
    <x v="8"/>
    <s v="Cambridge"/>
  </r>
  <r>
    <x v="114"/>
    <x v="0"/>
    <x v="444"/>
    <n v="1"/>
    <n v="297"/>
    <x v="709"/>
    <x v="1"/>
    <s v="1843-12-11"/>
    <x v="7"/>
    <s v="Clausthal Zellerfeld"/>
    <s v="Institute for Infectious Diseases"/>
    <x v="3"/>
    <s v="Berlin"/>
  </r>
  <r>
    <x v="114"/>
    <x v="2"/>
    <x v="445"/>
    <n v="1"/>
    <n v="164"/>
    <x v="710"/>
    <x v="1"/>
    <s v="1835-10-31"/>
    <x v="7"/>
    <s v="Berlin"/>
    <s v="Munich University"/>
    <x v="3"/>
    <s v="Munich"/>
  </r>
  <r>
    <x v="114"/>
    <x v="3"/>
    <x v="446"/>
    <n v="1"/>
    <n v="9"/>
    <x v="711"/>
    <x v="1"/>
    <s v="1862-06-07"/>
    <x v="56"/>
    <s v="Bratislava"/>
    <s v="Kiel University"/>
    <x v="3"/>
    <s v="Kiel"/>
  </r>
  <r>
    <x v="115"/>
    <x v="0"/>
    <x v="447"/>
    <n v="1"/>
    <n v="296"/>
    <x v="712"/>
    <x v="1"/>
    <s v="1849-09-14"/>
    <x v="29"/>
    <s v="Ryazan"/>
    <s v="Military Medical Academy"/>
    <x v="18"/>
    <s v="St. Petersburg"/>
  </r>
  <r>
    <x v="115"/>
    <x v="2"/>
    <x v="448"/>
    <n v="1"/>
    <n v="163"/>
    <x v="713"/>
    <x v="1"/>
    <s v="1852-10-02"/>
    <x v="16"/>
    <s v="Glasgow"/>
    <s v="University College"/>
    <x v="8"/>
    <s v="London"/>
  </r>
  <r>
    <x v="115"/>
    <x v="3"/>
    <x v="449"/>
    <n v="1"/>
    <n v="8"/>
    <x v="714"/>
    <x v="1"/>
    <s v="1842-11-12"/>
    <x v="10"/>
    <s v="Langford Grove Maldon Essex"/>
    <s v="Royal Institution of Great Britain"/>
    <x v="8"/>
    <s v="London"/>
  </r>
  <r>
    <x v="116"/>
    <x v="3"/>
    <x v="450"/>
    <n v="4"/>
    <n v="5"/>
    <x v="715"/>
    <x v="1"/>
    <s v="1859-05-15"/>
    <x v="2"/>
    <s v="Paris"/>
    <s v="Ecole municipale de physique et de chimie industrielles (Municipal School of Industrial Physics and Chemistry)"/>
    <x v="4"/>
    <s v="Paris"/>
  </r>
  <r>
    <x v="116"/>
    <x v="3"/>
    <x v="451"/>
    <n v="2"/>
    <n v="4"/>
    <x v="716"/>
    <x v="1"/>
    <s v="1852-12-15"/>
    <x v="2"/>
    <s v="Paris"/>
    <s v="Ecole Polytechnique"/>
    <x v="4"/>
    <s v="Paris"/>
  </r>
  <r>
    <x v="116"/>
    <x v="0"/>
    <x v="452"/>
    <n v="1"/>
    <n v="295"/>
    <x v="717"/>
    <x v="1"/>
    <s v="1860-12-15"/>
    <x v="57"/>
    <s v="Thorshavn"/>
    <s v="Finsen Medical Light Institute"/>
    <x v="5"/>
    <s v="Copenhagen"/>
  </r>
  <r>
    <x v="116"/>
    <x v="2"/>
    <x v="453"/>
    <n v="1"/>
    <n v="162"/>
    <x v="718"/>
    <x v="1"/>
    <s v="1859-02-19"/>
    <x v="4"/>
    <s v="Vik"/>
    <s v="Stockholm University"/>
    <x v="2"/>
    <s v="Stockholm"/>
  </r>
  <r>
    <x v="117"/>
    <x v="0"/>
    <x v="454"/>
    <n v="1"/>
    <n v="294"/>
    <x v="719"/>
    <x v="1"/>
    <s v="1857-05-13"/>
    <x v="14"/>
    <s v="Almora"/>
    <s v="University College"/>
    <x v="8"/>
    <s v="Liverpool"/>
  </r>
  <r>
    <x v="117"/>
    <x v="2"/>
    <x v="455"/>
    <n v="1"/>
    <n v="161"/>
    <x v="720"/>
    <x v="1"/>
    <s v="1852-10-09"/>
    <x v="7"/>
    <s v="Euskirchen"/>
    <s v="Berlin University"/>
    <x v="3"/>
    <s v="Berlin"/>
  </r>
  <r>
    <x v="117"/>
    <x v="3"/>
    <x v="456"/>
    <n v="2"/>
    <n v="3"/>
    <x v="721"/>
    <x v="1"/>
    <s v="1865-05-25"/>
    <x v="8"/>
    <s v="Zonnemaire"/>
    <s v="Amsterdam University"/>
    <x v="12"/>
    <s v="Amsterdam"/>
  </r>
  <r>
    <x v="117"/>
    <x v="3"/>
    <x v="456"/>
    <n v="2"/>
    <n v="2"/>
    <x v="722"/>
    <x v="1"/>
    <s v="1853-07-18"/>
    <x v="8"/>
    <s v="Arnhem"/>
    <s v="Leiden University"/>
    <x v="12"/>
    <s v="Leide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A33B85-C165-4421-8A18-DB1134DD537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13">
    <pivotField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dataField="1" showAll="0">
      <items count="458">
        <item x="127"/>
        <item x="32"/>
        <item x="116"/>
        <item x="126"/>
        <item x="155"/>
        <item x="284"/>
        <item x="117"/>
        <item x="3"/>
        <item x="4"/>
        <item x="247"/>
        <item x="248"/>
        <item x="271"/>
        <item x="68"/>
        <item x="51"/>
        <item x="62"/>
        <item x="1"/>
        <item x="252"/>
        <item x="137"/>
        <item x="85"/>
        <item x="100"/>
        <item x="150"/>
        <item x="187"/>
        <item x="101"/>
        <item x="77"/>
        <item x="184"/>
        <item x="145"/>
        <item x="65"/>
        <item x="270"/>
        <item x="42"/>
        <item x="188"/>
        <item x="222"/>
        <item x="39"/>
        <item x="64"/>
        <item x="197"/>
        <item x="80"/>
        <item x="45"/>
        <item x="118"/>
        <item x="70"/>
        <item x="215"/>
        <item x="439"/>
        <item x="162"/>
        <item x="142"/>
        <item x="196"/>
        <item x="346"/>
        <item x="87"/>
        <item x="213"/>
        <item x="255"/>
        <item x="324"/>
        <item x="31"/>
        <item x="216"/>
        <item x="359"/>
        <item x="404"/>
        <item x="154"/>
        <item x="245"/>
        <item x="171"/>
        <item x="152"/>
        <item x="261"/>
        <item x="275"/>
        <item x="121"/>
        <item x="258"/>
        <item x="437"/>
        <item x="392"/>
        <item x="311"/>
        <item x="353"/>
        <item x="123"/>
        <item x="194"/>
        <item x="185"/>
        <item x="99"/>
        <item x="175"/>
        <item x="124"/>
        <item x="321"/>
        <item x="159"/>
        <item x="328"/>
        <item x="112"/>
        <item x="113"/>
        <item x="371"/>
        <item x="394"/>
        <item x="291"/>
        <item x="263"/>
        <item x="303"/>
        <item x="199"/>
        <item x="5"/>
        <item x="244"/>
        <item x="300"/>
        <item x="367"/>
        <item x="315"/>
        <item x="354"/>
        <item x="310"/>
        <item x="37"/>
        <item x="280"/>
        <item x="425"/>
        <item x="408"/>
        <item x="294"/>
        <item x="156"/>
        <item x="288"/>
        <item x="401"/>
        <item x="308"/>
        <item x="361"/>
        <item x="366"/>
        <item x="375"/>
        <item x="75"/>
        <item x="128"/>
        <item x="312"/>
        <item x="251"/>
        <item x="380"/>
        <item x="406"/>
        <item x="412"/>
        <item x="343"/>
        <item x="309"/>
        <item x="58"/>
        <item x="417"/>
        <item x="409"/>
        <item x="388"/>
        <item x="340"/>
        <item x="399"/>
        <item x="323"/>
        <item x="172"/>
        <item x="379"/>
        <item x="326"/>
        <item x="395"/>
        <item x="372"/>
        <item x="363"/>
        <item x="329"/>
        <item x="360"/>
        <item x="390"/>
        <item x="322"/>
        <item x="385"/>
        <item x="378"/>
        <item x="264"/>
        <item x="344"/>
        <item x="400"/>
        <item x="335"/>
        <item x="10"/>
        <item x="243"/>
        <item x="278"/>
        <item x="231"/>
        <item x="147"/>
        <item x="307"/>
        <item x="205"/>
        <item x="265"/>
        <item x="178"/>
        <item x="149"/>
        <item x="246"/>
        <item x="421"/>
        <item x="397"/>
        <item x="444"/>
        <item x="435"/>
        <item x="386"/>
        <item x="449"/>
        <item x="332"/>
        <item x="356"/>
        <item x="355"/>
        <item x="331"/>
        <item x="420"/>
        <item x="423"/>
        <item x="387"/>
        <item x="436"/>
        <item x="285"/>
        <item x="440"/>
        <item x="267"/>
        <item x="115"/>
        <item x="180"/>
        <item x="167"/>
        <item x="212"/>
        <item x="283"/>
        <item x="279"/>
        <item x="302"/>
        <item x="325"/>
        <item x="338"/>
        <item x="305"/>
        <item x="225"/>
        <item x="327"/>
        <item x="282"/>
        <item x="281"/>
        <item x="376"/>
        <item x="413"/>
        <item x="342"/>
        <item x="192"/>
        <item x="402"/>
        <item x="403"/>
        <item x="78"/>
        <item x="81"/>
        <item x="120"/>
        <item x="223"/>
        <item x="190"/>
        <item x="236"/>
        <item x="191"/>
        <item x="195"/>
        <item x="319"/>
        <item x="301"/>
        <item x="351"/>
        <item x="446"/>
        <item x="107"/>
        <item x="389"/>
        <item x="454"/>
        <item x="295"/>
        <item x="347"/>
        <item x="241"/>
        <item x="348"/>
        <item x="426"/>
        <item x="391"/>
        <item x="398"/>
        <item x="430"/>
        <item x="189"/>
        <item x="415"/>
        <item x="431"/>
        <item x="377"/>
        <item x="228"/>
        <item x="293"/>
        <item x="384"/>
        <item x="345"/>
        <item x="383"/>
        <item x="14"/>
        <item x="26"/>
        <item x="25"/>
        <item x="40"/>
        <item x="93"/>
        <item x="94"/>
        <item x="61"/>
        <item x="104"/>
        <item x="103"/>
        <item x="97"/>
        <item x="6"/>
        <item x="95"/>
        <item x="53"/>
        <item x="66"/>
        <item x="109"/>
        <item x="306"/>
        <item x="203"/>
        <item x="369"/>
        <item x="35"/>
        <item x="138"/>
        <item x="166"/>
        <item x="15"/>
        <item x="8"/>
        <item x="7"/>
        <item x="208"/>
        <item x="63"/>
        <item x="20"/>
        <item x="48"/>
        <item x="144"/>
        <item x="218"/>
        <item x="43"/>
        <item x="234"/>
        <item x="161"/>
        <item x="84"/>
        <item x="143"/>
        <item x="28"/>
        <item x="114"/>
        <item x="262"/>
        <item x="71"/>
        <item x="2"/>
        <item x="290"/>
        <item x="148"/>
        <item x="16"/>
        <item x="21"/>
        <item x="91"/>
        <item x="76"/>
        <item x="18"/>
        <item x="69"/>
        <item x="396"/>
        <item x="41"/>
        <item x="368"/>
        <item x="337"/>
        <item x="56"/>
        <item x="211"/>
        <item x="57"/>
        <item x="349"/>
        <item x="229"/>
        <item x="339"/>
        <item x="11"/>
        <item x="73"/>
        <item x="364"/>
        <item x="72"/>
        <item x="333"/>
        <item x="179"/>
        <item x="257"/>
        <item x="352"/>
        <item x="424"/>
        <item x="139"/>
        <item x="90"/>
        <item x="206"/>
        <item x="96"/>
        <item x="17"/>
        <item x="54"/>
        <item x="119"/>
        <item x="129"/>
        <item x="350"/>
        <item x="336"/>
        <item x="67"/>
        <item x="46"/>
        <item x="286"/>
        <item x="165"/>
        <item x="169"/>
        <item x="29"/>
        <item x="27"/>
        <item x="12"/>
        <item x="249"/>
        <item x="382"/>
        <item x="410"/>
        <item x="49"/>
        <item x="52"/>
        <item x="106"/>
        <item x="60"/>
        <item x="373"/>
        <item x="201"/>
        <item x="240"/>
        <item x="204"/>
        <item x="174"/>
        <item x="34"/>
        <item x="89"/>
        <item x="86"/>
        <item x="254"/>
        <item x="226"/>
        <item x="210"/>
        <item x="186"/>
        <item x="177"/>
        <item x="170"/>
        <item x="314"/>
        <item x="102"/>
        <item x="209"/>
        <item x="38"/>
        <item x="266"/>
        <item x="105"/>
        <item x="202"/>
        <item x="297"/>
        <item x="198"/>
        <item x="365"/>
        <item x="98"/>
        <item x="221"/>
        <item x="122"/>
        <item x="274"/>
        <item x="0"/>
        <item x="158"/>
        <item x="233"/>
        <item x="193"/>
        <item x="151"/>
        <item x="111"/>
        <item x="59"/>
        <item x="239"/>
        <item x="153"/>
        <item x="135"/>
        <item x="250"/>
        <item x="227"/>
        <item x="273"/>
        <item x="269"/>
        <item x="276"/>
        <item x="219"/>
        <item x="260"/>
        <item x="181"/>
        <item x="253"/>
        <item x="132"/>
        <item x="230"/>
        <item x="316"/>
        <item x="272"/>
        <item x="44"/>
        <item x="176"/>
        <item x="23"/>
        <item x="168"/>
        <item x="110"/>
        <item x="47"/>
        <item x="33"/>
        <item x="92"/>
        <item x="79"/>
        <item x="13"/>
        <item x="146"/>
        <item x="370"/>
        <item x="358"/>
        <item x="341"/>
        <item x="320"/>
        <item x="318"/>
        <item x="125"/>
        <item x="30"/>
        <item x="164"/>
        <item x="214"/>
        <item x="133"/>
        <item x="141"/>
        <item x="74"/>
        <item x="83"/>
        <item x="134"/>
        <item x="304"/>
        <item x="289"/>
        <item x="88"/>
        <item x="82"/>
        <item x="163"/>
        <item x="330"/>
        <item x="393"/>
        <item x="287"/>
        <item x="292"/>
        <item x="130"/>
        <item x="50"/>
        <item x="55"/>
        <item x="19"/>
        <item x="237"/>
        <item x="357"/>
        <item x="131"/>
        <item x="220"/>
        <item x="268"/>
        <item x="173"/>
        <item x="256"/>
        <item x="313"/>
        <item x="381"/>
        <item x="242"/>
        <item x="24"/>
        <item x="9"/>
        <item x="182"/>
        <item x="217"/>
        <item x="296"/>
        <item x="317"/>
        <item x="140"/>
        <item x="238"/>
        <item x="160"/>
        <item x="232"/>
        <item x="207"/>
        <item x="224"/>
        <item x="157"/>
        <item x="235"/>
        <item x="334"/>
        <item x="298"/>
        <item x="299"/>
        <item x="414"/>
        <item x="259"/>
        <item x="277"/>
        <item x="200"/>
        <item x="136"/>
        <item x="108"/>
        <item x="22"/>
        <item x="36"/>
        <item x="183"/>
        <item x="427"/>
        <item x="416"/>
        <item x="452"/>
        <item x="445"/>
        <item x="448"/>
        <item x="428"/>
        <item x="407"/>
        <item x="418"/>
        <item x="432"/>
        <item x="419"/>
        <item x="447"/>
        <item x="438"/>
        <item x="422"/>
        <item x="429"/>
        <item x="456"/>
        <item x="451"/>
        <item x="455"/>
        <item x="453"/>
        <item x="450"/>
        <item x="443"/>
        <item x="442"/>
        <item x="405"/>
        <item x="411"/>
        <item x="433"/>
        <item x="374"/>
        <item x="362"/>
        <item x="434"/>
        <item x="441"/>
        <item t="default"/>
      </items>
    </pivotField>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motivatio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5E65FA-F175-436E-8DA9-600F45F211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1:A12" firstHeaderRow="1" firstDataRow="1" firstDataCol="0"/>
  <pivotFields count="13">
    <pivotField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Count of laureateID" fld="4" subtotal="count" baseField="0" baseItem="129709683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5F8005-7C25-45E9-A47F-A4CC695A018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8:A9" firstHeaderRow="1" firstDataRow="1" firstDataCol="0"/>
  <pivotFields count="13">
    <pivotField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izeShare" fld="3" baseField="0" baseItem="129709683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C03DA6-CE5E-43DF-932B-7B821318936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izeShare" fld="3" subtotal="count" baseField="0" baseItem="117823640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B0D1E9-796A-42AB-B880-3FCF565AF90B}" name="category Vs Prize sha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B9" firstHeaderRow="1" firstDataRow="1" firstDataCol="1"/>
  <pivotFields count="13">
    <pivotField showAll="0">
      <items count="16">
        <item x="0"/>
        <item x="1"/>
        <item x="2"/>
        <item x="3"/>
        <item x="4"/>
        <item x="5"/>
        <item x="6"/>
        <item x="7"/>
        <item x="8"/>
        <item x="9"/>
        <item x="10"/>
        <item x="11"/>
        <item x="12"/>
        <item x="13"/>
        <item x="14"/>
        <item t="default"/>
      </items>
    </pivotField>
    <pivotField axis="axisRow" showAll="0">
      <items count="6">
        <item x="2"/>
        <item x="1"/>
        <item x="0"/>
        <item x="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Sum of prizeShare" fld="3" baseField="0" baseItem="0"/>
  </dataFields>
  <chartFormats count="2">
    <chartFormat chart="17" format="0"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5E53FD-7613-46A1-BA98-87C44505CAE2}" name="Born country Vs Prize Sha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3">
    <pivotField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showAll="0"/>
    <pivotField dataField="1" showAll="0"/>
    <pivotField showAll="0"/>
    <pivotField showAll="0"/>
    <pivotField showAll="0"/>
    <pivotField showAll="0"/>
    <pivotField axis="axisRow" showAll="0" measureFilter="1">
      <items count="59">
        <item x="36"/>
        <item x="40"/>
        <item x="30"/>
        <item x="6"/>
        <item x="48"/>
        <item x="33"/>
        <item x="23"/>
        <item x="46"/>
        <item x="49"/>
        <item x="9"/>
        <item x="19"/>
        <item x="52"/>
        <item x="28"/>
        <item x="31"/>
        <item x="5"/>
        <item x="35"/>
        <item x="57"/>
        <item x="17"/>
        <item x="2"/>
        <item x="7"/>
        <item x="0"/>
        <item x="14"/>
        <item x="53"/>
        <item x="20"/>
        <item x="24"/>
        <item x="11"/>
        <item x="12"/>
        <item x="55"/>
        <item x="13"/>
        <item x="42"/>
        <item x="27"/>
        <item x="37"/>
        <item x="26"/>
        <item x="47"/>
        <item x="32"/>
        <item x="22"/>
        <item x="41"/>
        <item x="34"/>
        <item x="51"/>
        <item x="21"/>
        <item x="29"/>
        <item x="45"/>
        <item x="16"/>
        <item x="56"/>
        <item x="54"/>
        <item x="25"/>
        <item x="38"/>
        <item x="50"/>
        <item x="4"/>
        <item x="15"/>
        <item x="39"/>
        <item x="8"/>
        <item x="3"/>
        <item x="18"/>
        <item x="43"/>
        <item x="10"/>
        <item x="1"/>
        <item x="44"/>
        <item t="default"/>
      </items>
    </pivotField>
    <pivotField showAll="0"/>
    <pivotField showAll="0"/>
    <pivotField showAll="0"/>
    <pivotField showAll="0"/>
  </pivotFields>
  <rowFields count="1">
    <field x="8"/>
  </rowFields>
  <rowItems count="13">
    <i>
      <x v="3"/>
    </i>
    <i>
      <x v="9"/>
    </i>
    <i>
      <x v="18"/>
    </i>
    <i>
      <x v="19"/>
    </i>
    <i>
      <x v="26"/>
    </i>
    <i>
      <x v="37"/>
    </i>
    <i>
      <x v="40"/>
    </i>
    <i>
      <x v="48"/>
    </i>
    <i>
      <x v="49"/>
    </i>
    <i>
      <x v="51"/>
    </i>
    <i>
      <x v="55"/>
    </i>
    <i>
      <x v="56"/>
    </i>
    <i t="grand">
      <x/>
    </i>
  </rowItems>
  <colItems count="1">
    <i/>
  </colItems>
  <dataFields count="1">
    <dataField name="Count of prizeShare" fld="3" subtotal="count" baseField="8" baseItem="0"/>
  </dataField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CF28B5-7F2F-4CA1-B1BC-E9F69F79DCD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8:B31" firstHeaderRow="1" firstDataRow="1" firstDataCol="1"/>
  <pivotFields count="13">
    <pivotField axis="axisRow"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x v="13"/>
    </i>
  </rowItems>
  <colItems count="1">
    <i/>
  </colItems>
  <dataFields count="1">
    <dataField name="Count of prizeShare" fld="3" subtotal="count" baseField="0" baseItem="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A52095-60DB-4E18-A6D4-3D46BBC23B7B}" name="prize Share By Year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A16" firstHeaderRow="1" firstDataRow="1" firstDataCol="1"/>
  <pivotFields count="13">
    <pivotField axis="axisRow"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3">
    <i>
      <x v="1"/>
    </i>
    <i>
      <x v="2"/>
    </i>
    <i>
      <x v="3"/>
    </i>
    <i>
      <x v="4"/>
    </i>
    <i>
      <x v="5"/>
    </i>
    <i>
      <x v="6"/>
    </i>
    <i>
      <x v="7"/>
    </i>
    <i>
      <x v="8"/>
    </i>
    <i>
      <x v="9"/>
    </i>
    <i>
      <x v="10"/>
    </i>
    <i>
      <x v="11"/>
    </i>
    <i>
      <x v="12"/>
    </i>
    <i>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99C782-4EEA-47D6-A74F-1B111AEB5AA4}" name="Top 10 Org. country vs prize "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3" firstHeaderRow="1" firstDataRow="1" firstDataCol="1"/>
  <pivotFields count="13">
    <pivotField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showAll="0"/>
    <pivotField dataField="1" showAll="0"/>
    <pivotField showAll="0"/>
    <pivotField showAll="0"/>
    <pivotField showAll="0"/>
    <pivotField showAll="0"/>
    <pivotField showAll="0"/>
    <pivotField showAll="0"/>
    <pivotField showAll="0"/>
    <pivotField axis="axisRow" showAll="0" measureFilter="1">
      <items count="29">
        <item x="19"/>
        <item x="17"/>
        <item x="6"/>
        <item x="15"/>
        <item x="11"/>
        <item x="13"/>
        <item x="20"/>
        <item x="5"/>
        <item x="23"/>
        <item x="4"/>
        <item x="3"/>
        <item x="0"/>
        <item x="24"/>
        <item x="21"/>
        <item x="16"/>
        <item x="7"/>
        <item x="9"/>
        <item x="14"/>
        <item x="22"/>
        <item x="18"/>
        <item x="26"/>
        <item x="2"/>
        <item x="10"/>
        <item x="12"/>
        <item x="25"/>
        <item x="8"/>
        <item x="1"/>
        <item m="1" x="27"/>
        <item t="default"/>
      </items>
    </pivotField>
    <pivotField showAll="0"/>
  </pivotFields>
  <rowFields count="1">
    <field x="11"/>
  </rowFields>
  <rowItems count="10">
    <i>
      <x v="7"/>
    </i>
    <i>
      <x v="9"/>
    </i>
    <i>
      <x v="10"/>
    </i>
    <i>
      <x v="16"/>
    </i>
    <i>
      <x v="19"/>
    </i>
    <i>
      <x v="21"/>
    </i>
    <i>
      <x v="22"/>
    </i>
    <i>
      <x v="23"/>
    </i>
    <i>
      <x v="25"/>
    </i>
    <i>
      <x v="26"/>
    </i>
  </rowItems>
  <colItems count="1">
    <i/>
  </colItems>
  <dataFields count="1">
    <dataField name="Count of prizeShar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F7ABFD-A178-4FB3-8699-25FB1C4895D8}" name="Gender Vs Sum of PrizeSha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3">
    <pivotField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showAll="0"/>
    <pivotField dataField="1" showAll="0"/>
    <pivotField showAll="0"/>
    <pivotField showAll="0"/>
    <pivotField axis="axisRow" showAll="0">
      <items count="3">
        <item x="0"/>
        <item x="1"/>
        <item t="default"/>
      </items>
    </pivotField>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Sum of prizeShare" fld="3" baseField="0" baseItem="0"/>
  </dataFields>
  <chartFormats count="9">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6" count="1" selected="0">
            <x v="0"/>
          </reference>
        </references>
      </pivotArea>
    </chartFormat>
    <chartFormat chart="3" format="3">
      <pivotArea type="data" outline="0" fieldPosition="0">
        <references count="2">
          <reference field="4294967294" count="1" selected="0">
            <x v="0"/>
          </reference>
          <reference field="6"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6" count="1" selected="0">
            <x v="0"/>
          </reference>
        </references>
      </pivotArea>
    </chartFormat>
    <chartFormat chart="4" format="6">
      <pivotArea type="data" outline="0" fieldPosition="0">
        <references count="2">
          <reference field="4294967294" count="1" selected="0">
            <x v="0"/>
          </reference>
          <reference field="6" count="1" selected="0">
            <x v="1"/>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A58EE1-7763-4586-80E0-E1F9313952F4}" name="OrgCountry Vs Lau ID&amp; priz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4" firstHeaderRow="0" firstDataRow="1" firstDataCol="1"/>
  <pivotFields count="13">
    <pivotField showAll="0">
      <items count="16">
        <item x="0"/>
        <item x="1"/>
        <item x="2"/>
        <item x="3"/>
        <item x="4"/>
        <item x="5"/>
        <item x="6"/>
        <item x="7"/>
        <item x="8"/>
        <item x="9"/>
        <item x="10"/>
        <item x="11"/>
        <item x="12"/>
        <item x="13"/>
        <item x="14"/>
        <item t="default"/>
      </items>
    </pivotField>
    <pivotField showAll="0">
      <items count="6">
        <item x="2"/>
        <item x="1"/>
        <item x="0"/>
        <item x="4"/>
        <item x="3"/>
        <item t="default"/>
      </items>
    </pivotField>
    <pivotField showAll="0"/>
    <pivotField dataField="1" showAll="0"/>
    <pivotField dataField="1" showAll="0"/>
    <pivotField showAll="0"/>
    <pivotField showAll="0"/>
    <pivotField showAll="0"/>
    <pivotField showAll="0"/>
    <pivotField showAll="0"/>
    <pivotField showAll="0"/>
    <pivotField axis="axisRow" showAll="0" measureFilter="1">
      <items count="29">
        <item x="19"/>
        <item x="17"/>
        <item x="6"/>
        <item x="15"/>
        <item x="11"/>
        <item x="13"/>
        <item x="20"/>
        <item x="5"/>
        <item x="23"/>
        <item x="4"/>
        <item x="3"/>
        <item x="0"/>
        <item x="24"/>
        <item x="21"/>
        <item x="16"/>
        <item x="7"/>
        <item x="9"/>
        <item x="14"/>
        <item x="22"/>
        <item x="18"/>
        <item x="26"/>
        <item x="2"/>
        <item x="10"/>
        <item x="12"/>
        <item x="25"/>
        <item x="8"/>
        <item x="1"/>
        <item m="1" x="27"/>
        <item t="default"/>
      </items>
    </pivotField>
    <pivotField showAll="0"/>
  </pivotFields>
  <rowFields count="1">
    <field x="11"/>
  </rowFields>
  <rowItems count="11">
    <i>
      <x v="7"/>
    </i>
    <i>
      <x v="9"/>
    </i>
    <i>
      <x v="10"/>
    </i>
    <i>
      <x v="16"/>
    </i>
    <i>
      <x v="19"/>
    </i>
    <i>
      <x v="21"/>
    </i>
    <i>
      <x v="22"/>
    </i>
    <i>
      <x v="23"/>
    </i>
    <i>
      <x v="25"/>
    </i>
    <i>
      <x v="26"/>
    </i>
    <i t="grand">
      <x/>
    </i>
  </rowItems>
  <colFields count="1">
    <field x="-2"/>
  </colFields>
  <colItems count="2">
    <i>
      <x/>
    </i>
    <i i="1">
      <x v="1"/>
    </i>
  </colItems>
  <dataFields count="2">
    <dataField name="Count of laureateID" fld="4" subtotal="count" baseField="0" baseItem="1"/>
    <dataField name="Sum of prizeShare" fld="3"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94C543F-109F-4AEE-9B9B-7D9640FD025B}" sourceName="category">
  <pivotTables>
    <pivotTable tabId="4" name="category Vs Prize share"/>
    <pivotTable tabId="9" name="Gender Vs Sum of PrizeShare"/>
    <pivotTable tabId="5" name="Top 10 Org. country vs prize "/>
    <pivotTable tabId="8" name="OrgCountry Vs Lau ID&amp; prize"/>
    <pivotTable tabId="13" name="Born country Vs Prize Share"/>
    <pivotTable tabId="14" name="PivotTable2"/>
    <pivotTable tabId="14" name="prize Share By Years"/>
    <pivotTable tabId="11" name="PivotTable1"/>
    <pivotTable tabId="11" name="PivotTable2"/>
    <pivotTable tabId="11" name="PivotTable4"/>
    <pivotTable tabId="11" name="PivotTable5"/>
  </pivotTables>
  <data>
    <tabular pivotCacheId="88481783">
      <items count="5">
        <i x="2" s="1"/>
        <i x="1" s="1"/>
        <i x="0" s="1"/>
        <i x="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9F64523-6FEE-4BE0-A93F-D3040DCE8772}" sourceName="year">
  <pivotTables>
    <pivotTable tabId="14" name="prize Share By Years"/>
    <pivotTable tabId="8" name="OrgCountry Vs Lau ID&amp; prize"/>
    <pivotTable tabId="5" name="Top 10 Org. country vs prize "/>
    <pivotTable tabId="9" name="Gender Vs Sum of PrizeShare"/>
    <pivotTable tabId="4" name="category Vs Prize share"/>
    <pivotTable tabId="11" name="PivotTable1"/>
    <pivotTable tabId="11" name="PivotTable2"/>
    <pivotTable tabId="13" name="Born country Vs Prize Share"/>
    <pivotTable tabId="14" name="PivotTable2"/>
    <pivotTable tabId="11" name="PivotTable4"/>
    <pivotTable tabId="11" name="PivotTable5"/>
  </pivotTables>
  <data>
    <tabular pivotCacheId="88481783">
      <items count="15">
        <i x="1" s="1"/>
        <i x="2" s="1"/>
        <i x="3" s="1"/>
        <i x="4" s="1"/>
        <i x="5" s="1"/>
        <i x="6" s="1"/>
        <i x="7" s="1"/>
        <i x="8" s="1"/>
        <i x="9" s="1"/>
        <i x="10" s="1"/>
        <i x="11" s="1"/>
        <i x="12" s="1"/>
        <i x="13" s="1"/>
        <i x="0" s="1" nd="1"/>
        <i x="1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5B7B2EA-7FF5-421F-8046-0F9DEEE4EC28}" cache="Slicer_category" caption="category"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C95D4B9-8524-4F37-B1C0-C66129B12CEB}" cache="Slicer_year1" caption="year" columnCount="2" rowHeight="25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2FE08974-45A4-40C9-93F0-A26AE54650DD}" cache="Slicer_category" caption="category" columnCount="2" style="SlicerStyleDark5" rowHeight="234950"/>
  <slicer name="year 2" xr10:uid="{B63C252D-9AF0-4566-A95A-2D56903E5921}" cache="Slicer_year1" caption="year" columnCount="2" style="SlicerStyleDark5"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486570-D8CE-4D5C-BC71-EA7DD63B2294}" name="Table2" displayName="Table2" ref="A1:M729" totalsRowCount="1">
  <autoFilter ref="A1:M728" xr:uid="{2E486570-D8CE-4D5C-BC71-EA7DD63B2294}"/>
  <tableColumns count="13">
    <tableColumn id="1" xr3:uid="{A0584C0C-BBC0-4B4F-8A6E-8AE3A5F5753F}" name="year"/>
    <tableColumn id="2" xr3:uid="{CFAD6162-3D51-405F-B8CB-A1A0EEE8D6E2}" name="category"/>
    <tableColumn id="3" xr3:uid="{8A7AD2E5-5C4C-48D7-8A01-F70DEE6C4FAC}" name="motivation"/>
    <tableColumn id="4" xr3:uid="{451DF537-60AB-47A3-841A-9C8E70D0EA43}" name="prizeShare" totalsRowFunction="custom">
      <totalsRowFormula>SUM(D2:D728)</totalsRowFormula>
    </tableColumn>
    <tableColumn id="5" xr3:uid="{0EF340F7-AD5E-4387-938D-82207C60E49B}" name="laureateID" totalsRowFunction="custom">
      <totalsRowFormula>SUM(COUNT(E2:E728))</totalsRowFormula>
    </tableColumn>
    <tableColumn id="6" xr3:uid="{A2DA3DAC-5AD2-4074-802D-C8A215EFD5C5}" name="fullName"/>
    <tableColumn id="7" xr3:uid="{826710B4-A72B-40D0-BA00-18CB193AF5DE}" name="gender"/>
    <tableColumn id="8" xr3:uid="{CDB28038-EBC2-4183-B872-5E91854231D1}" name="born" dataDxfId="1" totalsRowDxfId="0"/>
    <tableColumn id="9" xr3:uid="{1896BC20-7AC7-42F1-BBB7-7E039030ECF9}" name="bornCountry"/>
    <tableColumn id="10" xr3:uid="{0C448308-B232-42DE-8F59-B823BB248775}" name="bornCity"/>
    <tableColumn id="11" xr3:uid="{9C797B83-A4AC-4E79-A52A-FCA034E35437}" name="organizationName"/>
    <tableColumn id="12" xr3:uid="{B3A49D96-50FF-4014-9323-BC913CD6FAC4}" name="organizationCountry"/>
    <tableColumn id="13" xr3:uid="{343CC524-5FF6-42B5-9A0E-D557B45EF524}" name="organizationC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03790-E75C-43CE-88A2-64269CDEAC54}">
  <dimension ref="A1:M729"/>
  <sheetViews>
    <sheetView workbookViewId="0">
      <selection activeCell="D730" sqref="D730"/>
    </sheetView>
  </sheetViews>
  <sheetFormatPr defaultRowHeight="14.4" x14ac:dyDescent="0.3"/>
  <cols>
    <col min="2" max="2" width="15" customWidth="1"/>
    <col min="3" max="3" width="101" customWidth="1"/>
    <col min="4" max="4" width="12" customWidth="1"/>
    <col min="5" max="5" width="11.88671875" bestFit="1" customWidth="1"/>
    <col min="6" max="6" width="11.5546875" customWidth="1"/>
    <col min="7" max="7" width="9.6640625" customWidth="1"/>
    <col min="8" max="8" width="13.88671875" customWidth="1"/>
    <col min="9" max="9" width="13.77734375" customWidth="1"/>
    <col min="10" max="10" width="13.6640625" customWidth="1"/>
    <col min="11" max="11" width="25.5546875" bestFit="1" customWidth="1"/>
    <col min="12" max="12" width="21.77734375" customWidth="1"/>
    <col min="13" max="13" width="20.6640625" bestFit="1" customWidth="1"/>
    <col min="14" max="14" width="24.109375" bestFit="1" customWidth="1"/>
  </cols>
  <sheetData>
    <row r="1" spans="1:13" x14ac:dyDescent="0.3">
      <c r="A1" t="s">
        <v>0</v>
      </c>
      <c r="B1" t="s">
        <v>1</v>
      </c>
      <c r="C1" t="s">
        <v>2</v>
      </c>
      <c r="D1" t="s">
        <v>3</v>
      </c>
      <c r="E1" t="s">
        <v>4</v>
      </c>
      <c r="F1" t="s">
        <v>5</v>
      </c>
      <c r="G1" t="s">
        <v>6</v>
      </c>
      <c r="H1" t="s">
        <v>7</v>
      </c>
      <c r="I1" t="s">
        <v>8</v>
      </c>
      <c r="J1" t="s">
        <v>9</v>
      </c>
      <c r="K1" t="s">
        <v>22</v>
      </c>
      <c r="L1" t="s">
        <v>23</v>
      </c>
      <c r="M1" t="s">
        <v>24</v>
      </c>
    </row>
    <row r="2" spans="1:13" x14ac:dyDescent="0.3">
      <c r="A2">
        <v>2023</v>
      </c>
      <c r="B2" t="s">
        <v>10</v>
      </c>
      <c r="C2" t="s">
        <v>2355</v>
      </c>
      <c r="D2">
        <v>2</v>
      </c>
      <c r="E2">
        <v>1024</v>
      </c>
      <c r="F2" t="s">
        <v>12</v>
      </c>
      <c r="G2" t="s">
        <v>13</v>
      </c>
      <c r="H2" s="1">
        <v>20106</v>
      </c>
      <c r="I2" t="s">
        <v>14</v>
      </c>
      <c r="J2" t="s">
        <v>15</v>
      </c>
      <c r="K2" t="s">
        <v>25</v>
      </c>
      <c r="L2" t="s">
        <v>14</v>
      </c>
      <c r="M2" t="s">
        <v>26</v>
      </c>
    </row>
    <row r="3" spans="1:13" x14ac:dyDescent="0.3">
      <c r="A3">
        <v>2023</v>
      </c>
      <c r="B3" t="s">
        <v>16</v>
      </c>
      <c r="C3" t="s">
        <v>17</v>
      </c>
      <c r="D3">
        <v>1</v>
      </c>
      <c r="E3">
        <v>1034</v>
      </c>
      <c r="F3" t="s">
        <v>18</v>
      </c>
      <c r="G3" t="s">
        <v>13</v>
      </c>
      <c r="H3" s="2" t="s">
        <v>19</v>
      </c>
      <c r="I3" t="s">
        <v>20</v>
      </c>
      <c r="J3" t="s">
        <v>21</v>
      </c>
      <c r="K3" t="s">
        <v>27</v>
      </c>
      <c r="L3" t="s">
        <v>20</v>
      </c>
      <c r="M3" t="s">
        <v>28</v>
      </c>
    </row>
    <row r="4" spans="1:13" x14ac:dyDescent="0.3">
      <c r="A4">
        <v>2023</v>
      </c>
      <c r="B4" t="s">
        <v>29</v>
      </c>
      <c r="C4" t="s">
        <v>30</v>
      </c>
      <c r="D4">
        <v>3</v>
      </c>
      <c r="E4">
        <v>1030</v>
      </c>
      <c r="F4" t="s">
        <v>31</v>
      </c>
      <c r="G4" t="s">
        <v>32</v>
      </c>
      <c r="H4" s="2" t="s">
        <v>33</v>
      </c>
      <c r="I4" t="s">
        <v>20</v>
      </c>
      <c r="J4" t="s">
        <v>34</v>
      </c>
      <c r="K4" t="s">
        <v>63</v>
      </c>
      <c r="L4" t="s">
        <v>20</v>
      </c>
      <c r="M4" t="s">
        <v>21</v>
      </c>
    </row>
    <row r="5" spans="1:13" x14ac:dyDescent="0.3">
      <c r="A5">
        <v>2023</v>
      </c>
      <c r="B5" t="s">
        <v>29</v>
      </c>
      <c r="C5" t="s">
        <v>30</v>
      </c>
      <c r="D5">
        <v>3</v>
      </c>
      <c r="E5">
        <v>1029</v>
      </c>
      <c r="F5" t="s">
        <v>35</v>
      </c>
      <c r="G5" t="s">
        <v>32</v>
      </c>
      <c r="H5" s="2" t="s">
        <v>36</v>
      </c>
      <c r="I5" t="s">
        <v>37</v>
      </c>
      <c r="J5" t="s">
        <v>38</v>
      </c>
      <c r="K5" t="s">
        <v>64</v>
      </c>
      <c r="L5" t="s">
        <v>20</v>
      </c>
      <c r="M5" t="s">
        <v>28</v>
      </c>
    </row>
    <row r="6" spans="1:13" x14ac:dyDescent="0.3">
      <c r="A6">
        <v>2023</v>
      </c>
      <c r="B6" t="s">
        <v>39</v>
      </c>
      <c r="C6" t="s">
        <v>40</v>
      </c>
      <c r="D6">
        <v>3</v>
      </c>
      <c r="E6">
        <v>1028</v>
      </c>
      <c r="F6" t="s">
        <v>41</v>
      </c>
      <c r="G6" t="s">
        <v>13</v>
      </c>
      <c r="H6" s="1">
        <v>21413</v>
      </c>
      <c r="I6" t="s">
        <v>37</v>
      </c>
      <c r="J6" t="s">
        <v>38</v>
      </c>
      <c r="K6" t="s">
        <v>65</v>
      </c>
      <c r="L6" t="s">
        <v>54</v>
      </c>
      <c r="M6" t="s">
        <v>66</v>
      </c>
    </row>
    <row r="7" spans="1:13" x14ac:dyDescent="0.3">
      <c r="A7">
        <v>2023</v>
      </c>
      <c r="B7" t="s">
        <v>39</v>
      </c>
      <c r="C7" t="s">
        <v>40</v>
      </c>
      <c r="D7">
        <v>3</v>
      </c>
      <c r="E7">
        <v>1027</v>
      </c>
      <c r="F7" t="s">
        <v>42</v>
      </c>
      <c r="G7" t="s">
        <v>32</v>
      </c>
      <c r="H7" s="1">
        <v>22783</v>
      </c>
      <c r="I7" t="s">
        <v>14</v>
      </c>
      <c r="J7" t="s">
        <v>43</v>
      </c>
      <c r="K7" t="s">
        <v>67</v>
      </c>
      <c r="L7" t="s">
        <v>68</v>
      </c>
      <c r="M7" t="s">
        <v>69</v>
      </c>
    </row>
    <row r="8" spans="1:13" x14ac:dyDescent="0.3">
      <c r="A8">
        <v>2023</v>
      </c>
      <c r="B8" t="s">
        <v>39</v>
      </c>
      <c r="C8" t="s">
        <v>40</v>
      </c>
      <c r="D8">
        <v>3</v>
      </c>
      <c r="E8">
        <v>1026</v>
      </c>
      <c r="F8" t="s">
        <v>44</v>
      </c>
      <c r="G8" t="s">
        <v>32</v>
      </c>
      <c r="H8" s="1">
        <v>15180</v>
      </c>
      <c r="I8" t="s">
        <v>45</v>
      </c>
      <c r="J8" t="s">
        <v>46</v>
      </c>
      <c r="K8" t="s">
        <v>70</v>
      </c>
      <c r="L8" t="s">
        <v>20</v>
      </c>
      <c r="M8" t="s">
        <v>71</v>
      </c>
    </row>
    <row r="9" spans="1:13" x14ac:dyDescent="0.3">
      <c r="A9">
        <v>2023</v>
      </c>
      <c r="B9" t="s">
        <v>10</v>
      </c>
      <c r="C9" t="s">
        <v>11</v>
      </c>
      <c r="D9">
        <v>2</v>
      </c>
      <c r="E9">
        <v>1025</v>
      </c>
      <c r="F9" t="s">
        <v>47</v>
      </c>
      <c r="G9" t="s">
        <v>32</v>
      </c>
      <c r="H9" s="1">
        <v>21800</v>
      </c>
      <c r="I9" t="s">
        <v>20</v>
      </c>
      <c r="J9" t="s">
        <v>48</v>
      </c>
      <c r="K9" t="s">
        <v>72</v>
      </c>
      <c r="L9" t="s">
        <v>20</v>
      </c>
      <c r="M9" t="s">
        <v>73</v>
      </c>
    </row>
    <row r="10" spans="1:13" x14ac:dyDescent="0.3">
      <c r="A10">
        <v>2022</v>
      </c>
      <c r="B10" t="s">
        <v>39</v>
      </c>
      <c r="C10" t="s">
        <v>49</v>
      </c>
      <c r="D10">
        <v>3</v>
      </c>
      <c r="E10">
        <v>1012</v>
      </c>
      <c r="F10" t="s">
        <v>50</v>
      </c>
      <c r="G10" t="s">
        <v>32</v>
      </c>
      <c r="H10" s="1">
        <v>17333</v>
      </c>
      <c r="I10" t="s">
        <v>37</v>
      </c>
      <c r="J10" t="s">
        <v>51</v>
      </c>
      <c r="K10" t="s">
        <v>74</v>
      </c>
      <c r="L10" t="s">
        <v>37</v>
      </c>
      <c r="M10" t="s">
        <v>38</v>
      </c>
    </row>
    <row r="11" spans="1:13" x14ac:dyDescent="0.3">
      <c r="A11">
        <v>2022</v>
      </c>
      <c r="B11" t="s">
        <v>10</v>
      </c>
      <c r="C11" t="s">
        <v>52</v>
      </c>
      <c r="D11">
        <v>1</v>
      </c>
      <c r="E11">
        <v>1011</v>
      </c>
      <c r="F11" t="s">
        <v>53</v>
      </c>
      <c r="G11" t="s">
        <v>32</v>
      </c>
      <c r="H11" s="1">
        <v>20199</v>
      </c>
      <c r="I11" t="s">
        <v>54</v>
      </c>
      <c r="J11" t="s">
        <v>55</v>
      </c>
      <c r="K11" t="s">
        <v>75</v>
      </c>
      <c r="L11" t="s">
        <v>68</v>
      </c>
      <c r="M11" t="s">
        <v>76</v>
      </c>
    </row>
    <row r="12" spans="1:13" x14ac:dyDescent="0.3">
      <c r="A12">
        <v>2022</v>
      </c>
      <c r="B12" t="s">
        <v>16</v>
      </c>
      <c r="C12" t="s">
        <v>56</v>
      </c>
      <c r="D12">
        <v>3</v>
      </c>
      <c r="E12">
        <v>1023</v>
      </c>
      <c r="F12" t="s">
        <v>57</v>
      </c>
      <c r="G12" t="s">
        <v>32</v>
      </c>
      <c r="H12" s="1">
        <v>20231</v>
      </c>
      <c r="I12" t="s">
        <v>20</v>
      </c>
      <c r="J12" t="s">
        <v>58</v>
      </c>
      <c r="K12" t="s">
        <v>77</v>
      </c>
      <c r="L12" t="s">
        <v>20</v>
      </c>
      <c r="M12" t="s">
        <v>78</v>
      </c>
    </row>
    <row r="13" spans="1:13" x14ac:dyDescent="0.3">
      <c r="A13">
        <v>2022</v>
      </c>
      <c r="B13" t="s">
        <v>16</v>
      </c>
      <c r="C13" t="s">
        <v>56</v>
      </c>
      <c r="D13">
        <v>3</v>
      </c>
      <c r="E13">
        <v>1022</v>
      </c>
      <c r="F13" t="s">
        <v>59</v>
      </c>
      <c r="G13" t="s">
        <v>32</v>
      </c>
      <c r="H13" s="1">
        <v>19657</v>
      </c>
      <c r="I13" t="s">
        <v>20</v>
      </c>
      <c r="J13" t="s">
        <v>60</v>
      </c>
      <c r="K13" t="s">
        <v>79</v>
      </c>
      <c r="L13" t="s">
        <v>20</v>
      </c>
      <c r="M13" t="s">
        <v>60</v>
      </c>
    </row>
    <row r="14" spans="1:13" x14ac:dyDescent="0.3">
      <c r="A14">
        <v>2022</v>
      </c>
      <c r="B14" t="s">
        <v>16</v>
      </c>
      <c r="C14" t="s">
        <v>56</v>
      </c>
      <c r="D14">
        <v>3</v>
      </c>
      <c r="E14">
        <v>1021</v>
      </c>
      <c r="F14" t="s">
        <v>61</v>
      </c>
      <c r="G14" t="s">
        <v>32</v>
      </c>
      <c r="H14" s="1">
        <v>19706</v>
      </c>
      <c r="I14" t="s">
        <v>20</v>
      </c>
      <c r="J14" t="s">
        <v>62</v>
      </c>
      <c r="K14" t="s">
        <v>80</v>
      </c>
      <c r="L14" t="s">
        <v>20</v>
      </c>
      <c r="M14" t="s">
        <v>81</v>
      </c>
    </row>
    <row r="15" spans="1:13" x14ac:dyDescent="0.3">
      <c r="A15">
        <v>2022</v>
      </c>
      <c r="B15" t="s">
        <v>29</v>
      </c>
      <c r="C15" t="s">
        <v>82</v>
      </c>
      <c r="D15">
        <v>3</v>
      </c>
      <c r="E15">
        <v>1016</v>
      </c>
      <c r="F15" t="s">
        <v>83</v>
      </c>
      <c r="G15" t="s">
        <v>32</v>
      </c>
      <c r="H15" s="2" t="s">
        <v>84</v>
      </c>
      <c r="I15" t="s">
        <v>85</v>
      </c>
      <c r="J15" t="s">
        <v>86</v>
      </c>
      <c r="K15" t="s">
        <v>108</v>
      </c>
      <c r="L15" t="s">
        <v>85</v>
      </c>
      <c r="M15" t="s">
        <v>86</v>
      </c>
    </row>
    <row r="16" spans="1:13" x14ac:dyDescent="0.3">
      <c r="A16">
        <v>2022</v>
      </c>
      <c r="B16" t="s">
        <v>29</v>
      </c>
      <c r="C16" t="s">
        <v>82</v>
      </c>
      <c r="D16">
        <v>3</v>
      </c>
      <c r="E16">
        <v>1015</v>
      </c>
      <c r="F16" t="s">
        <v>87</v>
      </c>
      <c r="G16" t="s">
        <v>13</v>
      </c>
      <c r="H16" s="1">
        <v>24390</v>
      </c>
      <c r="I16" t="s">
        <v>20</v>
      </c>
      <c r="J16" t="s">
        <v>88</v>
      </c>
      <c r="K16" t="s">
        <v>109</v>
      </c>
      <c r="L16" t="s">
        <v>20</v>
      </c>
      <c r="M16" t="s">
        <v>110</v>
      </c>
    </row>
    <row r="17" spans="1:13" x14ac:dyDescent="0.3">
      <c r="A17">
        <v>2022</v>
      </c>
      <c r="B17" t="s">
        <v>39</v>
      </c>
      <c r="C17" t="s">
        <v>49</v>
      </c>
      <c r="D17">
        <v>3</v>
      </c>
      <c r="E17">
        <v>1014</v>
      </c>
      <c r="F17" t="s">
        <v>89</v>
      </c>
      <c r="G17" t="s">
        <v>32</v>
      </c>
      <c r="H17" s="1">
        <v>16577</v>
      </c>
      <c r="I17" t="s">
        <v>90</v>
      </c>
      <c r="J17" t="s">
        <v>91</v>
      </c>
      <c r="K17" t="s">
        <v>111</v>
      </c>
      <c r="L17" t="s">
        <v>90</v>
      </c>
      <c r="M17" t="s">
        <v>112</v>
      </c>
    </row>
    <row r="18" spans="1:13" x14ac:dyDescent="0.3">
      <c r="A18">
        <v>2022</v>
      </c>
      <c r="B18" t="s">
        <v>39</v>
      </c>
      <c r="C18" t="s">
        <v>49</v>
      </c>
      <c r="D18">
        <v>3</v>
      </c>
      <c r="E18">
        <v>1013</v>
      </c>
      <c r="F18" t="s">
        <v>92</v>
      </c>
      <c r="G18" t="s">
        <v>32</v>
      </c>
      <c r="H18" s="1">
        <v>15676</v>
      </c>
      <c r="I18" t="s">
        <v>20</v>
      </c>
      <c r="J18" t="s">
        <v>93</v>
      </c>
      <c r="K18" t="s">
        <v>113</v>
      </c>
      <c r="L18" t="s">
        <v>20</v>
      </c>
      <c r="M18" t="s">
        <v>114</v>
      </c>
    </row>
    <row r="19" spans="1:13" x14ac:dyDescent="0.3">
      <c r="A19">
        <v>2022</v>
      </c>
      <c r="B19" t="s">
        <v>29</v>
      </c>
      <c r="C19" t="s">
        <v>82</v>
      </c>
      <c r="D19">
        <v>3</v>
      </c>
      <c r="E19">
        <v>743</v>
      </c>
      <c r="F19" t="s">
        <v>94</v>
      </c>
      <c r="G19" t="s">
        <v>32</v>
      </c>
      <c r="H19" s="1">
        <v>15094</v>
      </c>
      <c r="I19" t="s">
        <v>20</v>
      </c>
      <c r="J19" t="s">
        <v>73</v>
      </c>
      <c r="K19" t="s">
        <v>115</v>
      </c>
      <c r="L19" t="s">
        <v>20</v>
      </c>
      <c r="M19" t="s">
        <v>116</v>
      </c>
    </row>
    <row r="20" spans="1:13" x14ac:dyDescent="0.3">
      <c r="A20">
        <v>2021</v>
      </c>
      <c r="B20" t="s">
        <v>29</v>
      </c>
      <c r="C20" t="s">
        <v>95</v>
      </c>
      <c r="D20">
        <v>2</v>
      </c>
      <c r="E20">
        <v>1002</v>
      </c>
      <c r="F20" t="s">
        <v>96</v>
      </c>
      <c r="G20" t="s">
        <v>32</v>
      </c>
      <c r="H20" s="1">
        <v>24848</v>
      </c>
      <c r="I20" t="s">
        <v>68</v>
      </c>
      <c r="J20" t="s">
        <v>97</v>
      </c>
      <c r="K20" t="s">
        <v>117</v>
      </c>
      <c r="L20" t="s">
        <v>68</v>
      </c>
      <c r="M20" t="s">
        <v>118</v>
      </c>
    </row>
    <row r="21" spans="1:13" x14ac:dyDescent="0.3">
      <c r="A21">
        <v>2021</v>
      </c>
      <c r="B21" t="s">
        <v>16</v>
      </c>
      <c r="C21" t="s">
        <v>98</v>
      </c>
      <c r="D21">
        <v>4</v>
      </c>
      <c r="E21">
        <v>1009</v>
      </c>
      <c r="F21" t="s">
        <v>99</v>
      </c>
      <c r="G21" t="s">
        <v>32</v>
      </c>
      <c r="H21" s="1">
        <v>23257</v>
      </c>
      <c r="I21" t="s">
        <v>100</v>
      </c>
      <c r="J21" t="s">
        <v>101</v>
      </c>
      <c r="K21" t="s">
        <v>109</v>
      </c>
      <c r="L21" t="s">
        <v>20</v>
      </c>
      <c r="M21" t="s">
        <v>110</v>
      </c>
    </row>
    <row r="22" spans="1:13" x14ac:dyDescent="0.3">
      <c r="A22">
        <v>2021</v>
      </c>
      <c r="B22" t="s">
        <v>16</v>
      </c>
      <c r="C22" t="s">
        <v>98</v>
      </c>
      <c r="D22">
        <v>4</v>
      </c>
      <c r="E22">
        <v>1008</v>
      </c>
      <c r="F22" t="s">
        <v>102</v>
      </c>
      <c r="G22" t="s">
        <v>32</v>
      </c>
      <c r="H22" s="1">
        <v>22177</v>
      </c>
      <c r="I22" t="s">
        <v>20</v>
      </c>
      <c r="J22" t="s">
        <v>71</v>
      </c>
      <c r="K22" t="s">
        <v>64</v>
      </c>
      <c r="L22" t="s">
        <v>20</v>
      </c>
      <c r="M22" t="s">
        <v>28</v>
      </c>
    </row>
    <row r="23" spans="1:13" x14ac:dyDescent="0.3">
      <c r="A23">
        <v>2021</v>
      </c>
      <c r="B23" t="s">
        <v>16</v>
      </c>
      <c r="C23" t="s">
        <v>103</v>
      </c>
      <c r="D23">
        <v>2</v>
      </c>
      <c r="E23">
        <v>1007</v>
      </c>
      <c r="F23" t="s">
        <v>104</v>
      </c>
      <c r="G23" t="s">
        <v>32</v>
      </c>
      <c r="H23" s="2" t="s">
        <v>105</v>
      </c>
      <c r="I23" t="s">
        <v>106</v>
      </c>
      <c r="J23" t="s">
        <v>107</v>
      </c>
      <c r="K23" t="s">
        <v>119</v>
      </c>
      <c r="L23" t="s">
        <v>20</v>
      </c>
      <c r="M23" t="s">
        <v>120</v>
      </c>
    </row>
    <row r="24" spans="1:13" x14ac:dyDescent="0.3">
      <c r="A24">
        <v>2021</v>
      </c>
      <c r="B24" t="s">
        <v>29</v>
      </c>
      <c r="C24" t="s">
        <v>95</v>
      </c>
      <c r="D24">
        <v>2</v>
      </c>
      <c r="E24">
        <v>1003</v>
      </c>
      <c r="F24" t="s">
        <v>121</v>
      </c>
      <c r="G24" t="s">
        <v>32</v>
      </c>
      <c r="H24" s="1">
        <v>24913</v>
      </c>
      <c r="I24" t="s">
        <v>122</v>
      </c>
      <c r="J24" t="s">
        <v>123</v>
      </c>
      <c r="K24" t="s">
        <v>140</v>
      </c>
      <c r="L24" t="s">
        <v>20</v>
      </c>
      <c r="M24" t="s">
        <v>141</v>
      </c>
    </row>
    <row r="25" spans="1:13" x14ac:dyDescent="0.3">
      <c r="A25">
        <v>2021</v>
      </c>
      <c r="B25" t="s">
        <v>39</v>
      </c>
      <c r="C25" t="s">
        <v>124</v>
      </c>
      <c r="D25">
        <v>2</v>
      </c>
      <c r="E25">
        <v>1001</v>
      </c>
      <c r="F25" t="s">
        <v>125</v>
      </c>
      <c r="G25" t="s">
        <v>32</v>
      </c>
      <c r="H25" s="1">
        <v>17749</v>
      </c>
      <c r="I25" t="s">
        <v>126</v>
      </c>
      <c r="J25" t="s">
        <v>127</v>
      </c>
      <c r="K25" t="s">
        <v>142</v>
      </c>
      <c r="L25" t="s">
        <v>126</v>
      </c>
      <c r="M25" t="s">
        <v>127</v>
      </c>
    </row>
    <row r="26" spans="1:13" x14ac:dyDescent="0.3">
      <c r="A26">
        <v>2021</v>
      </c>
      <c r="B26" t="s">
        <v>39</v>
      </c>
      <c r="C26" t="s">
        <v>128</v>
      </c>
      <c r="D26">
        <v>4</v>
      </c>
      <c r="E26">
        <v>1000</v>
      </c>
      <c r="F26" t="s">
        <v>129</v>
      </c>
      <c r="G26" t="s">
        <v>32</v>
      </c>
      <c r="H26" s="1">
        <v>11621</v>
      </c>
      <c r="I26" t="s">
        <v>68</v>
      </c>
      <c r="J26" t="s">
        <v>130</v>
      </c>
      <c r="K26" t="s">
        <v>143</v>
      </c>
      <c r="L26" t="s">
        <v>68</v>
      </c>
      <c r="M26" t="s">
        <v>130</v>
      </c>
    </row>
    <row r="27" spans="1:13" x14ac:dyDescent="0.3">
      <c r="A27">
        <v>2021</v>
      </c>
      <c r="B27" t="s">
        <v>39</v>
      </c>
      <c r="C27" t="s">
        <v>128</v>
      </c>
      <c r="D27">
        <v>4</v>
      </c>
      <c r="E27">
        <v>999</v>
      </c>
      <c r="F27" t="s">
        <v>131</v>
      </c>
      <c r="G27" t="s">
        <v>32</v>
      </c>
      <c r="H27" s="1">
        <v>11587</v>
      </c>
      <c r="I27" t="s">
        <v>132</v>
      </c>
      <c r="J27" t="s">
        <v>133</v>
      </c>
      <c r="K27" t="s">
        <v>140</v>
      </c>
      <c r="L27" t="s">
        <v>20</v>
      </c>
      <c r="M27" t="s">
        <v>141</v>
      </c>
    </row>
    <row r="28" spans="1:13" x14ac:dyDescent="0.3">
      <c r="A28">
        <v>2021</v>
      </c>
      <c r="B28" t="s">
        <v>10</v>
      </c>
      <c r="C28" t="s">
        <v>134</v>
      </c>
      <c r="D28">
        <v>2</v>
      </c>
      <c r="E28">
        <v>998</v>
      </c>
      <c r="F28" t="s">
        <v>135</v>
      </c>
      <c r="G28" t="s">
        <v>32</v>
      </c>
      <c r="H28" s="2" t="s">
        <v>136</v>
      </c>
      <c r="I28" t="s">
        <v>137</v>
      </c>
      <c r="J28" t="s">
        <v>138</v>
      </c>
      <c r="K28" t="s">
        <v>115</v>
      </c>
      <c r="L28" t="s">
        <v>20</v>
      </c>
      <c r="M28" t="s">
        <v>116</v>
      </c>
    </row>
    <row r="29" spans="1:13" x14ac:dyDescent="0.3">
      <c r="A29">
        <v>2021</v>
      </c>
      <c r="B29" t="s">
        <v>10</v>
      </c>
      <c r="C29" t="s">
        <v>134</v>
      </c>
      <c r="D29">
        <v>2</v>
      </c>
      <c r="E29">
        <v>997</v>
      </c>
      <c r="F29" t="s">
        <v>139</v>
      </c>
      <c r="G29" t="s">
        <v>32</v>
      </c>
      <c r="H29" s="1">
        <v>20397</v>
      </c>
      <c r="I29" t="s">
        <v>20</v>
      </c>
      <c r="J29" t="s">
        <v>21</v>
      </c>
      <c r="K29" t="s">
        <v>119</v>
      </c>
      <c r="L29" t="s">
        <v>20</v>
      </c>
      <c r="M29" t="s">
        <v>144</v>
      </c>
    </row>
    <row r="30" spans="1:13" x14ac:dyDescent="0.3">
      <c r="A30">
        <v>2020</v>
      </c>
      <c r="B30" t="s">
        <v>16</v>
      </c>
      <c r="C30" t="s">
        <v>145</v>
      </c>
      <c r="D30">
        <v>2</v>
      </c>
      <c r="E30">
        <v>996</v>
      </c>
      <c r="F30" t="s">
        <v>146</v>
      </c>
      <c r="G30" t="s">
        <v>32</v>
      </c>
      <c r="H30" s="1">
        <v>13651</v>
      </c>
      <c r="I30" t="s">
        <v>20</v>
      </c>
      <c r="J30" t="s">
        <v>147</v>
      </c>
      <c r="K30" t="s">
        <v>109</v>
      </c>
      <c r="L30" t="s">
        <v>20</v>
      </c>
      <c r="M30" t="s">
        <v>110</v>
      </c>
    </row>
    <row r="31" spans="1:13" x14ac:dyDescent="0.3">
      <c r="A31">
        <v>2020</v>
      </c>
      <c r="B31" t="s">
        <v>16</v>
      </c>
      <c r="C31" t="s">
        <v>145</v>
      </c>
      <c r="D31">
        <v>2</v>
      </c>
      <c r="E31">
        <v>995</v>
      </c>
      <c r="F31" t="s">
        <v>148</v>
      </c>
      <c r="G31" t="s">
        <v>32</v>
      </c>
      <c r="H31" s="1">
        <v>17643</v>
      </c>
      <c r="I31" t="s">
        <v>20</v>
      </c>
      <c r="J31" t="s">
        <v>149</v>
      </c>
      <c r="K31" t="s">
        <v>109</v>
      </c>
      <c r="L31" t="s">
        <v>20</v>
      </c>
      <c r="M31" t="s">
        <v>110</v>
      </c>
    </row>
    <row r="32" spans="1:13" x14ac:dyDescent="0.3">
      <c r="A32">
        <v>2020</v>
      </c>
      <c r="B32" t="s">
        <v>29</v>
      </c>
      <c r="C32" t="s">
        <v>150</v>
      </c>
      <c r="D32">
        <v>2</v>
      </c>
      <c r="E32">
        <v>992</v>
      </c>
      <c r="F32" t="s">
        <v>151</v>
      </c>
      <c r="G32" t="s">
        <v>13</v>
      </c>
      <c r="H32" s="1">
        <v>23426</v>
      </c>
      <c r="I32" t="s">
        <v>20</v>
      </c>
      <c r="J32" t="s">
        <v>81</v>
      </c>
      <c r="K32" t="s">
        <v>119</v>
      </c>
      <c r="L32" t="s">
        <v>20</v>
      </c>
      <c r="M32" t="s">
        <v>120</v>
      </c>
    </row>
    <row r="33" spans="1:13" x14ac:dyDescent="0.3">
      <c r="A33">
        <v>2020</v>
      </c>
      <c r="B33" t="s">
        <v>29</v>
      </c>
      <c r="C33" t="s">
        <v>150</v>
      </c>
      <c r="D33">
        <v>2</v>
      </c>
      <c r="E33">
        <v>991</v>
      </c>
      <c r="F33" t="s">
        <v>152</v>
      </c>
      <c r="G33" t="s">
        <v>13</v>
      </c>
      <c r="H33" s="1">
        <v>25183</v>
      </c>
      <c r="I33" t="s">
        <v>37</v>
      </c>
      <c r="J33" t="s">
        <v>153</v>
      </c>
      <c r="K33" t="s">
        <v>164</v>
      </c>
      <c r="L33" t="s">
        <v>68</v>
      </c>
      <c r="M33" t="s">
        <v>165</v>
      </c>
    </row>
    <row r="34" spans="1:13" x14ac:dyDescent="0.3">
      <c r="A34">
        <v>2020</v>
      </c>
      <c r="B34" t="s">
        <v>39</v>
      </c>
      <c r="C34" t="s">
        <v>154</v>
      </c>
      <c r="D34">
        <v>4</v>
      </c>
      <c r="E34">
        <v>990</v>
      </c>
      <c r="F34" t="s">
        <v>155</v>
      </c>
      <c r="G34" t="s">
        <v>13</v>
      </c>
      <c r="H34" s="1">
        <v>23909</v>
      </c>
      <c r="I34" t="s">
        <v>20</v>
      </c>
      <c r="J34" t="s">
        <v>21</v>
      </c>
      <c r="K34" t="s">
        <v>119</v>
      </c>
      <c r="L34" t="s">
        <v>20</v>
      </c>
      <c r="M34" t="s">
        <v>166</v>
      </c>
    </row>
    <row r="35" spans="1:13" x14ac:dyDescent="0.3">
      <c r="A35">
        <v>2020</v>
      </c>
      <c r="B35" t="s">
        <v>39</v>
      </c>
      <c r="C35" t="s">
        <v>154</v>
      </c>
      <c r="D35">
        <v>4</v>
      </c>
      <c r="E35">
        <v>989</v>
      </c>
      <c r="F35" t="s">
        <v>156</v>
      </c>
      <c r="G35" t="s">
        <v>32</v>
      </c>
      <c r="H35" s="1">
        <v>19077</v>
      </c>
      <c r="I35" t="s">
        <v>68</v>
      </c>
      <c r="J35" t="s">
        <v>157</v>
      </c>
      <c r="K35" t="s">
        <v>167</v>
      </c>
      <c r="L35" t="s">
        <v>68</v>
      </c>
      <c r="M35" t="s">
        <v>69</v>
      </c>
    </row>
    <row r="36" spans="1:13" x14ac:dyDescent="0.3">
      <c r="A36">
        <v>2020</v>
      </c>
      <c r="B36" t="s">
        <v>39</v>
      </c>
      <c r="C36" t="s">
        <v>158</v>
      </c>
      <c r="D36">
        <v>2</v>
      </c>
      <c r="E36">
        <v>988</v>
      </c>
      <c r="F36" t="s">
        <v>159</v>
      </c>
      <c r="G36" t="s">
        <v>32</v>
      </c>
      <c r="H36" s="1">
        <v>11543</v>
      </c>
      <c r="I36" t="s">
        <v>122</v>
      </c>
      <c r="J36" t="s">
        <v>160</v>
      </c>
      <c r="K36" t="s">
        <v>168</v>
      </c>
      <c r="L36" t="s">
        <v>122</v>
      </c>
      <c r="M36" t="s">
        <v>169</v>
      </c>
    </row>
    <row r="37" spans="1:13" x14ac:dyDescent="0.3">
      <c r="A37">
        <v>2020</v>
      </c>
      <c r="B37" t="s">
        <v>10</v>
      </c>
      <c r="C37" t="s">
        <v>161</v>
      </c>
      <c r="D37">
        <v>3</v>
      </c>
      <c r="E37">
        <v>987</v>
      </c>
      <c r="F37" t="s">
        <v>162</v>
      </c>
      <c r="G37" t="s">
        <v>32</v>
      </c>
      <c r="H37" s="1">
        <v>19231</v>
      </c>
      <c r="I37" t="s">
        <v>20</v>
      </c>
      <c r="J37" t="s">
        <v>163</v>
      </c>
      <c r="K37" t="s">
        <v>170</v>
      </c>
      <c r="L37" t="s">
        <v>20</v>
      </c>
      <c r="M37" t="s">
        <v>21</v>
      </c>
    </row>
    <row r="38" spans="1:13" x14ac:dyDescent="0.3">
      <c r="A38">
        <v>2020</v>
      </c>
      <c r="B38" t="s">
        <v>10</v>
      </c>
      <c r="C38" t="s">
        <v>161</v>
      </c>
      <c r="D38">
        <v>3</v>
      </c>
      <c r="E38">
        <v>985</v>
      </c>
      <c r="F38" t="s">
        <v>171</v>
      </c>
      <c r="G38" t="s">
        <v>32</v>
      </c>
      <c r="H38" s="1">
        <v>13039</v>
      </c>
      <c r="I38" t="s">
        <v>20</v>
      </c>
      <c r="J38" t="s">
        <v>21</v>
      </c>
      <c r="K38" t="s">
        <v>178</v>
      </c>
      <c r="L38" t="s">
        <v>20</v>
      </c>
      <c r="M38" t="s">
        <v>179</v>
      </c>
    </row>
    <row r="39" spans="1:13" x14ac:dyDescent="0.3">
      <c r="A39">
        <v>2019</v>
      </c>
      <c r="B39" t="s">
        <v>16</v>
      </c>
      <c r="C39" t="s">
        <v>172</v>
      </c>
      <c r="D39">
        <v>3</v>
      </c>
      <c r="E39">
        <v>984</v>
      </c>
      <c r="F39" t="s">
        <v>173</v>
      </c>
      <c r="G39" t="s">
        <v>32</v>
      </c>
      <c r="H39" s="1">
        <v>23693</v>
      </c>
      <c r="I39" t="s">
        <v>20</v>
      </c>
      <c r="J39" t="s">
        <v>21</v>
      </c>
      <c r="K39" t="s">
        <v>27</v>
      </c>
      <c r="L39" t="s">
        <v>20</v>
      </c>
      <c r="M39" t="s">
        <v>28</v>
      </c>
    </row>
    <row r="40" spans="1:13" x14ac:dyDescent="0.3">
      <c r="A40">
        <v>2019</v>
      </c>
      <c r="B40" t="s">
        <v>16</v>
      </c>
      <c r="C40" t="s">
        <v>172</v>
      </c>
      <c r="D40">
        <v>3</v>
      </c>
      <c r="E40">
        <v>983</v>
      </c>
      <c r="F40" t="s">
        <v>174</v>
      </c>
      <c r="G40" t="s">
        <v>13</v>
      </c>
      <c r="H40" s="1">
        <v>26597</v>
      </c>
      <c r="I40" t="s">
        <v>37</v>
      </c>
      <c r="J40" t="s">
        <v>38</v>
      </c>
      <c r="K40" t="s">
        <v>64</v>
      </c>
      <c r="L40" t="s">
        <v>20</v>
      </c>
      <c r="M40" t="s">
        <v>28</v>
      </c>
    </row>
    <row r="41" spans="1:13" x14ac:dyDescent="0.3">
      <c r="A41">
        <v>2019</v>
      </c>
      <c r="B41" t="s">
        <v>16</v>
      </c>
      <c r="C41" t="s">
        <v>172</v>
      </c>
      <c r="D41">
        <v>3</v>
      </c>
      <c r="E41">
        <v>982</v>
      </c>
      <c r="F41" t="s">
        <v>175</v>
      </c>
      <c r="G41" t="s">
        <v>32</v>
      </c>
      <c r="H41" s="1">
        <v>22333</v>
      </c>
      <c r="I41" t="s">
        <v>176</v>
      </c>
      <c r="J41" t="s">
        <v>177</v>
      </c>
      <c r="K41" t="s">
        <v>64</v>
      </c>
      <c r="L41" t="s">
        <v>20</v>
      </c>
      <c r="M41" t="s">
        <v>28</v>
      </c>
    </row>
    <row r="42" spans="1:13" x14ac:dyDescent="0.3">
      <c r="A42">
        <v>2019</v>
      </c>
      <c r="B42" t="s">
        <v>29</v>
      </c>
      <c r="C42" t="s">
        <v>180</v>
      </c>
      <c r="D42">
        <v>3</v>
      </c>
      <c r="E42">
        <v>978</v>
      </c>
      <c r="F42" t="s">
        <v>181</v>
      </c>
      <c r="G42" t="s">
        <v>32</v>
      </c>
      <c r="H42" s="1">
        <v>17562</v>
      </c>
      <c r="I42" t="s">
        <v>132</v>
      </c>
      <c r="J42" t="s">
        <v>182</v>
      </c>
      <c r="K42" t="s">
        <v>183</v>
      </c>
      <c r="L42" t="s">
        <v>132</v>
      </c>
      <c r="M42" t="s">
        <v>184</v>
      </c>
    </row>
    <row r="43" spans="1:13" x14ac:dyDescent="0.3">
      <c r="A43">
        <v>2019</v>
      </c>
      <c r="B43" t="s">
        <v>29</v>
      </c>
      <c r="C43" t="s">
        <v>180</v>
      </c>
      <c r="D43">
        <v>3</v>
      </c>
      <c r="E43">
        <v>976</v>
      </c>
      <c r="F43" t="s">
        <v>185</v>
      </c>
      <c r="G43" t="s">
        <v>32</v>
      </c>
      <c r="H43" s="1">
        <v>8242</v>
      </c>
      <c r="I43" t="s">
        <v>68</v>
      </c>
      <c r="J43" t="s">
        <v>186</v>
      </c>
      <c r="K43" t="s">
        <v>204</v>
      </c>
      <c r="L43" t="s">
        <v>20</v>
      </c>
      <c r="M43" t="s">
        <v>205</v>
      </c>
    </row>
    <row r="44" spans="1:13" x14ac:dyDescent="0.3">
      <c r="A44">
        <v>2019</v>
      </c>
      <c r="B44" t="s">
        <v>39</v>
      </c>
      <c r="C44" t="s">
        <v>187</v>
      </c>
      <c r="D44">
        <v>4</v>
      </c>
      <c r="E44">
        <v>975</v>
      </c>
      <c r="F44" t="s">
        <v>188</v>
      </c>
      <c r="G44" t="s">
        <v>32</v>
      </c>
      <c r="H44" s="1">
        <v>24161</v>
      </c>
      <c r="I44" t="s">
        <v>189</v>
      </c>
      <c r="J44" t="s">
        <v>190</v>
      </c>
      <c r="K44" t="s">
        <v>206</v>
      </c>
      <c r="L44" t="s">
        <v>189</v>
      </c>
      <c r="M44" t="s">
        <v>190</v>
      </c>
    </row>
    <row r="45" spans="1:13" x14ac:dyDescent="0.3">
      <c r="A45">
        <v>2019</v>
      </c>
      <c r="B45" t="s">
        <v>39</v>
      </c>
      <c r="C45" t="s">
        <v>187</v>
      </c>
      <c r="D45">
        <v>4</v>
      </c>
      <c r="E45">
        <v>974</v>
      </c>
      <c r="F45" t="s">
        <v>191</v>
      </c>
      <c r="G45" t="s">
        <v>32</v>
      </c>
      <c r="H45" s="1">
        <v>15353</v>
      </c>
      <c r="I45" t="s">
        <v>189</v>
      </c>
      <c r="J45" t="s">
        <v>192</v>
      </c>
      <c r="K45" t="s">
        <v>206</v>
      </c>
      <c r="L45" t="s">
        <v>189</v>
      </c>
      <c r="M45" t="s">
        <v>190</v>
      </c>
    </row>
    <row r="46" spans="1:13" x14ac:dyDescent="0.3">
      <c r="A46">
        <v>2019</v>
      </c>
      <c r="B46" t="s">
        <v>39</v>
      </c>
      <c r="C46" t="s">
        <v>193</v>
      </c>
      <c r="D46">
        <v>2</v>
      </c>
      <c r="E46">
        <v>973</v>
      </c>
      <c r="F46" t="s">
        <v>194</v>
      </c>
      <c r="G46" t="s">
        <v>32</v>
      </c>
      <c r="H46" s="1">
        <v>12899</v>
      </c>
      <c r="I46" t="s">
        <v>106</v>
      </c>
      <c r="J46" t="s">
        <v>195</v>
      </c>
      <c r="K46" t="s">
        <v>140</v>
      </c>
      <c r="L46" t="s">
        <v>20</v>
      </c>
      <c r="M46" t="s">
        <v>141</v>
      </c>
    </row>
    <row r="47" spans="1:13" x14ac:dyDescent="0.3">
      <c r="A47">
        <v>2019</v>
      </c>
      <c r="B47" t="s">
        <v>10</v>
      </c>
      <c r="C47" t="s">
        <v>196</v>
      </c>
      <c r="D47">
        <v>3</v>
      </c>
      <c r="E47">
        <v>972</v>
      </c>
      <c r="F47" t="s">
        <v>197</v>
      </c>
      <c r="G47" t="s">
        <v>32</v>
      </c>
      <c r="H47" s="1">
        <v>20648</v>
      </c>
      <c r="I47" t="s">
        <v>20</v>
      </c>
      <c r="J47" t="s">
        <v>21</v>
      </c>
      <c r="K47" t="s">
        <v>207</v>
      </c>
      <c r="L47" t="s">
        <v>20</v>
      </c>
      <c r="M47" t="s">
        <v>208</v>
      </c>
    </row>
    <row r="48" spans="1:13" x14ac:dyDescent="0.3">
      <c r="A48">
        <v>2019</v>
      </c>
      <c r="B48" t="s">
        <v>10</v>
      </c>
      <c r="C48" t="s">
        <v>196</v>
      </c>
      <c r="D48">
        <v>3</v>
      </c>
      <c r="E48">
        <v>971</v>
      </c>
      <c r="F48" t="s">
        <v>198</v>
      </c>
      <c r="G48" t="s">
        <v>32</v>
      </c>
      <c r="H48" s="1">
        <v>19858</v>
      </c>
      <c r="I48" t="s">
        <v>122</v>
      </c>
      <c r="J48" t="s">
        <v>199</v>
      </c>
      <c r="K48" t="s">
        <v>168</v>
      </c>
      <c r="L48" t="s">
        <v>122</v>
      </c>
      <c r="M48" t="s">
        <v>169</v>
      </c>
    </row>
    <row r="49" spans="1:13" x14ac:dyDescent="0.3">
      <c r="A49">
        <v>2019</v>
      </c>
      <c r="B49" t="s">
        <v>10</v>
      </c>
      <c r="C49" t="s">
        <v>196</v>
      </c>
      <c r="D49">
        <v>3</v>
      </c>
      <c r="E49">
        <v>970</v>
      </c>
      <c r="F49" t="s">
        <v>200</v>
      </c>
      <c r="G49" t="s">
        <v>32</v>
      </c>
      <c r="H49" s="1">
        <v>21147</v>
      </c>
      <c r="I49" t="s">
        <v>20</v>
      </c>
      <c r="J49" t="s">
        <v>21</v>
      </c>
      <c r="K49" t="s">
        <v>209</v>
      </c>
      <c r="L49" t="s">
        <v>20</v>
      </c>
      <c r="M49" t="s">
        <v>88</v>
      </c>
    </row>
    <row r="50" spans="1:13" x14ac:dyDescent="0.3">
      <c r="A50">
        <v>2018</v>
      </c>
      <c r="B50" t="s">
        <v>39</v>
      </c>
      <c r="C50" t="s">
        <v>201</v>
      </c>
      <c r="D50">
        <v>4</v>
      </c>
      <c r="E50">
        <v>961</v>
      </c>
      <c r="F50" t="s">
        <v>202</v>
      </c>
      <c r="G50" t="s">
        <v>32</v>
      </c>
      <c r="H50" s="1">
        <v>16245</v>
      </c>
      <c r="I50" t="s">
        <v>37</v>
      </c>
      <c r="J50" t="s">
        <v>203</v>
      </c>
      <c r="K50" t="s">
        <v>210</v>
      </c>
      <c r="L50" t="s">
        <v>37</v>
      </c>
      <c r="M50" t="s">
        <v>211</v>
      </c>
    </row>
    <row r="51" spans="1:13" x14ac:dyDescent="0.3">
      <c r="A51">
        <v>2018</v>
      </c>
      <c r="B51" t="s">
        <v>16</v>
      </c>
      <c r="C51" t="s">
        <v>212</v>
      </c>
      <c r="D51">
        <v>2</v>
      </c>
      <c r="E51">
        <v>969</v>
      </c>
      <c r="F51" t="s">
        <v>213</v>
      </c>
      <c r="G51" t="s">
        <v>32</v>
      </c>
      <c r="H51" s="2" t="s">
        <v>214</v>
      </c>
      <c r="I51" t="s">
        <v>20</v>
      </c>
      <c r="J51" t="s">
        <v>215</v>
      </c>
      <c r="K51" t="s">
        <v>219</v>
      </c>
      <c r="L51" t="s">
        <v>20</v>
      </c>
      <c r="M51" t="s">
        <v>21</v>
      </c>
    </row>
    <row r="52" spans="1:13" x14ac:dyDescent="0.3">
      <c r="A52">
        <v>2018</v>
      </c>
      <c r="B52" t="s">
        <v>16</v>
      </c>
      <c r="C52" t="s">
        <v>216</v>
      </c>
      <c r="D52">
        <v>2</v>
      </c>
      <c r="E52">
        <v>968</v>
      </c>
      <c r="F52" t="s">
        <v>217</v>
      </c>
      <c r="G52" t="s">
        <v>32</v>
      </c>
      <c r="H52" s="1">
        <v>15127</v>
      </c>
      <c r="I52" t="s">
        <v>20</v>
      </c>
      <c r="J52" t="s">
        <v>218</v>
      </c>
      <c r="K52" t="s">
        <v>220</v>
      </c>
      <c r="L52" t="s">
        <v>20</v>
      </c>
      <c r="M52" t="s">
        <v>221</v>
      </c>
    </row>
    <row r="53" spans="1:13" x14ac:dyDescent="0.3">
      <c r="A53">
        <v>2018</v>
      </c>
      <c r="B53" t="s">
        <v>29</v>
      </c>
      <c r="C53" t="s">
        <v>222</v>
      </c>
      <c r="D53">
        <v>4</v>
      </c>
      <c r="E53">
        <v>965</v>
      </c>
      <c r="F53" t="s">
        <v>223</v>
      </c>
      <c r="G53" t="s">
        <v>32</v>
      </c>
      <c r="H53" s="1">
        <v>18732</v>
      </c>
      <c r="I53" t="s">
        <v>122</v>
      </c>
      <c r="J53" t="s">
        <v>224</v>
      </c>
      <c r="K53" t="s">
        <v>241</v>
      </c>
      <c r="L53" t="s">
        <v>122</v>
      </c>
      <c r="M53" t="s">
        <v>242</v>
      </c>
    </row>
    <row r="54" spans="1:13" x14ac:dyDescent="0.3">
      <c r="A54">
        <v>2018</v>
      </c>
      <c r="B54" t="s">
        <v>29</v>
      </c>
      <c r="C54" t="s">
        <v>222</v>
      </c>
      <c r="D54">
        <v>4</v>
      </c>
      <c r="E54">
        <v>964</v>
      </c>
      <c r="F54" t="s">
        <v>225</v>
      </c>
      <c r="G54" t="s">
        <v>32</v>
      </c>
      <c r="H54" s="1">
        <v>15045</v>
      </c>
      <c r="I54" t="s">
        <v>20</v>
      </c>
      <c r="J54" t="s">
        <v>226</v>
      </c>
      <c r="K54" t="s">
        <v>243</v>
      </c>
      <c r="L54" t="s">
        <v>20</v>
      </c>
      <c r="M54" t="s">
        <v>244</v>
      </c>
    </row>
    <row r="55" spans="1:13" x14ac:dyDescent="0.3">
      <c r="A55">
        <v>2018</v>
      </c>
      <c r="B55" t="s">
        <v>29</v>
      </c>
      <c r="C55" t="s">
        <v>227</v>
      </c>
      <c r="D55">
        <v>2</v>
      </c>
      <c r="E55">
        <v>963</v>
      </c>
      <c r="F55" t="s">
        <v>228</v>
      </c>
      <c r="G55" t="s">
        <v>13</v>
      </c>
      <c r="H55" s="1">
        <v>20661</v>
      </c>
      <c r="I55" t="s">
        <v>20</v>
      </c>
      <c r="J55" t="s">
        <v>229</v>
      </c>
      <c r="K55" t="s">
        <v>245</v>
      </c>
      <c r="L55" t="s">
        <v>20</v>
      </c>
      <c r="M55" t="s">
        <v>93</v>
      </c>
    </row>
    <row r="56" spans="1:13" x14ac:dyDescent="0.3">
      <c r="A56">
        <v>2018</v>
      </c>
      <c r="B56" t="s">
        <v>39</v>
      </c>
      <c r="C56" t="s">
        <v>201</v>
      </c>
      <c r="D56">
        <v>4</v>
      </c>
      <c r="E56">
        <v>962</v>
      </c>
      <c r="F56" t="s">
        <v>230</v>
      </c>
      <c r="G56" t="s">
        <v>13</v>
      </c>
      <c r="H56" s="1">
        <v>21697</v>
      </c>
      <c r="I56" t="s">
        <v>106</v>
      </c>
      <c r="J56" t="s">
        <v>107</v>
      </c>
      <c r="K56" t="s">
        <v>246</v>
      </c>
      <c r="L56" t="s">
        <v>106</v>
      </c>
      <c r="M56" t="s">
        <v>247</v>
      </c>
    </row>
    <row r="57" spans="1:13" x14ac:dyDescent="0.3">
      <c r="A57">
        <v>2018</v>
      </c>
      <c r="B57" t="s">
        <v>39</v>
      </c>
      <c r="C57" t="s">
        <v>231</v>
      </c>
      <c r="D57">
        <v>2</v>
      </c>
      <c r="E57">
        <v>960</v>
      </c>
      <c r="F57" t="s">
        <v>232</v>
      </c>
      <c r="G57" t="s">
        <v>32</v>
      </c>
      <c r="H57" s="1">
        <v>8281</v>
      </c>
      <c r="I57" t="s">
        <v>20</v>
      </c>
      <c r="J57" t="s">
        <v>21</v>
      </c>
      <c r="K57" t="s">
        <v>248</v>
      </c>
      <c r="L57" t="s">
        <v>20</v>
      </c>
      <c r="M57" t="s">
        <v>249</v>
      </c>
    </row>
    <row r="58" spans="1:13" x14ac:dyDescent="0.3">
      <c r="A58">
        <v>2018</v>
      </c>
      <c r="B58" t="s">
        <v>10</v>
      </c>
      <c r="C58" t="s">
        <v>233</v>
      </c>
      <c r="D58">
        <v>2</v>
      </c>
      <c r="E58">
        <v>959</v>
      </c>
      <c r="F58" t="s">
        <v>234</v>
      </c>
      <c r="G58" t="s">
        <v>32</v>
      </c>
      <c r="H58" s="1">
        <v>15368</v>
      </c>
      <c r="I58" t="s">
        <v>132</v>
      </c>
      <c r="J58" t="s">
        <v>235</v>
      </c>
      <c r="K58" t="s">
        <v>250</v>
      </c>
      <c r="L58" t="s">
        <v>132</v>
      </c>
      <c r="M58" t="s">
        <v>235</v>
      </c>
    </row>
    <row r="59" spans="1:13" x14ac:dyDescent="0.3">
      <c r="A59">
        <v>2018</v>
      </c>
      <c r="B59" t="s">
        <v>10</v>
      </c>
      <c r="C59" t="s">
        <v>233</v>
      </c>
      <c r="D59">
        <v>2</v>
      </c>
      <c r="E59">
        <v>958</v>
      </c>
      <c r="F59" t="s">
        <v>236</v>
      </c>
      <c r="G59" t="s">
        <v>32</v>
      </c>
      <c r="H59" s="1">
        <v>17752</v>
      </c>
      <c r="I59" t="s">
        <v>20</v>
      </c>
      <c r="J59" t="s">
        <v>237</v>
      </c>
      <c r="K59" t="s">
        <v>251</v>
      </c>
      <c r="L59" t="s">
        <v>20</v>
      </c>
      <c r="M59" t="s">
        <v>144</v>
      </c>
    </row>
    <row r="60" spans="1:13" x14ac:dyDescent="0.3">
      <c r="A60">
        <v>2017</v>
      </c>
      <c r="B60" t="s">
        <v>16</v>
      </c>
      <c r="C60" t="s">
        <v>238</v>
      </c>
      <c r="D60">
        <v>1</v>
      </c>
      <c r="E60">
        <v>949</v>
      </c>
      <c r="F60" t="s">
        <v>239</v>
      </c>
      <c r="G60" t="s">
        <v>32</v>
      </c>
      <c r="H60" s="1">
        <v>16692</v>
      </c>
      <c r="I60" t="s">
        <v>20</v>
      </c>
      <c r="J60" t="s">
        <v>240</v>
      </c>
      <c r="K60" t="s">
        <v>79</v>
      </c>
      <c r="L60" t="s">
        <v>20</v>
      </c>
      <c r="M60" t="s">
        <v>60</v>
      </c>
    </row>
    <row r="61" spans="1:13" x14ac:dyDescent="0.3">
      <c r="A61">
        <v>2017</v>
      </c>
      <c r="B61" t="s">
        <v>29</v>
      </c>
      <c r="C61" t="s">
        <v>252</v>
      </c>
      <c r="D61">
        <v>3</v>
      </c>
      <c r="E61">
        <v>946</v>
      </c>
      <c r="F61" t="s">
        <v>253</v>
      </c>
      <c r="G61" t="s">
        <v>32</v>
      </c>
      <c r="H61" s="1">
        <v>16637</v>
      </c>
      <c r="I61" t="s">
        <v>254</v>
      </c>
      <c r="J61" t="s">
        <v>255</v>
      </c>
      <c r="K61" t="s">
        <v>241</v>
      </c>
      <c r="L61" t="s">
        <v>122</v>
      </c>
      <c r="M61" t="s">
        <v>242</v>
      </c>
    </row>
    <row r="62" spans="1:13" x14ac:dyDescent="0.3">
      <c r="A62">
        <v>2017</v>
      </c>
      <c r="B62" t="s">
        <v>29</v>
      </c>
      <c r="C62" t="s">
        <v>252</v>
      </c>
      <c r="D62">
        <v>3</v>
      </c>
      <c r="E62">
        <v>945</v>
      </c>
      <c r="F62" t="s">
        <v>256</v>
      </c>
      <c r="G62" t="s">
        <v>32</v>
      </c>
      <c r="H62" s="1">
        <v>14866</v>
      </c>
      <c r="I62" t="s">
        <v>68</v>
      </c>
      <c r="J62" t="s">
        <v>257</v>
      </c>
      <c r="K62" t="s">
        <v>63</v>
      </c>
      <c r="L62" t="s">
        <v>20</v>
      </c>
      <c r="M62" t="s">
        <v>21</v>
      </c>
    </row>
    <row r="63" spans="1:13" x14ac:dyDescent="0.3">
      <c r="A63">
        <v>2017</v>
      </c>
      <c r="B63" t="s">
        <v>29</v>
      </c>
      <c r="C63" t="s">
        <v>252</v>
      </c>
      <c r="D63">
        <v>3</v>
      </c>
      <c r="E63">
        <v>944</v>
      </c>
      <c r="F63" t="s">
        <v>258</v>
      </c>
      <c r="G63" t="s">
        <v>32</v>
      </c>
      <c r="H63" s="1">
        <v>15500</v>
      </c>
      <c r="I63" t="s">
        <v>189</v>
      </c>
      <c r="J63" t="s">
        <v>259</v>
      </c>
      <c r="K63" t="s">
        <v>271</v>
      </c>
      <c r="L63" t="s">
        <v>189</v>
      </c>
      <c r="M63" t="s">
        <v>192</v>
      </c>
    </row>
    <row r="64" spans="1:13" x14ac:dyDescent="0.3">
      <c r="A64">
        <v>2017</v>
      </c>
      <c r="B64" t="s">
        <v>10</v>
      </c>
      <c r="C64" t="s">
        <v>261</v>
      </c>
      <c r="D64">
        <v>3</v>
      </c>
      <c r="E64">
        <v>940</v>
      </c>
      <c r="F64" t="s">
        <v>262</v>
      </c>
      <c r="G64" t="s">
        <v>32</v>
      </c>
      <c r="H64" s="1">
        <v>17985</v>
      </c>
      <c r="I64" t="s">
        <v>20</v>
      </c>
      <c r="J64" t="s">
        <v>263</v>
      </c>
      <c r="K64" t="s">
        <v>170</v>
      </c>
      <c r="L64" t="s">
        <v>20</v>
      </c>
      <c r="M64" t="s">
        <v>21</v>
      </c>
    </row>
    <row r="65" spans="1:13" x14ac:dyDescent="0.3">
      <c r="A65">
        <v>2017</v>
      </c>
      <c r="B65" t="s">
        <v>10</v>
      </c>
      <c r="C65" t="s">
        <v>261</v>
      </c>
      <c r="D65">
        <v>3</v>
      </c>
      <c r="E65">
        <v>939</v>
      </c>
      <c r="F65" t="s">
        <v>264</v>
      </c>
      <c r="G65" t="s">
        <v>32</v>
      </c>
      <c r="H65" s="1">
        <v>16138</v>
      </c>
      <c r="I65" t="s">
        <v>20</v>
      </c>
      <c r="J65" t="s">
        <v>265</v>
      </c>
      <c r="K65" t="s">
        <v>272</v>
      </c>
      <c r="L65" t="s">
        <v>20</v>
      </c>
      <c r="M65" t="s">
        <v>273</v>
      </c>
    </row>
    <row r="66" spans="1:13" x14ac:dyDescent="0.3">
      <c r="A66">
        <v>2017</v>
      </c>
      <c r="B66" t="s">
        <v>10</v>
      </c>
      <c r="C66" t="s">
        <v>261</v>
      </c>
      <c r="D66">
        <v>3</v>
      </c>
      <c r="E66">
        <v>938</v>
      </c>
      <c r="F66" t="s">
        <v>266</v>
      </c>
      <c r="G66" t="s">
        <v>32</v>
      </c>
      <c r="H66" s="1">
        <v>16560</v>
      </c>
      <c r="I66" t="s">
        <v>20</v>
      </c>
      <c r="J66" t="s">
        <v>21</v>
      </c>
      <c r="K66" t="s">
        <v>274</v>
      </c>
      <c r="L66" t="s">
        <v>20</v>
      </c>
      <c r="M66" t="s">
        <v>275</v>
      </c>
    </row>
    <row r="67" spans="1:13" x14ac:dyDescent="0.3">
      <c r="A67">
        <v>2016</v>
      </c>
      <c r="B67" t="s">
        <v>16</v>
      </c>
      <c r="C67" t="s">
        <v>267</v>
      </c>
      <c r="D67">
        <v>2</v>
      </c>
      <c r="E67">
        <v>936</v>
      </c>
      <c r="F67" t="s">
        <v>268</v>
      </c>
      <c r="G67" t="s">
        <v>32</v>
      </c>
      <c r="H67" s="1">
        <v>18006</v>
      </c>
      <c r="I67" t="s">
        <v>269</v>
      </c>
      <c r="J67" t="s">
        <v>270</v>
      </c>
      <c r="K67" t="s">
        <v>64</v>
      </c>
      <c r="L67" t="s">
        <v>20</v>
      </c>
      <c r="M67" t="s">
        <v>28</v>
      </c>
    </row>
    <row r="68" spans="1:13" x14ac:dyDescent="0.3">
      <c r="A68">
        <v>2016</v>
      </c>
      <c r="B68" t="s">
        <v>16</v>
      </c>
      <c r="C68" t="s">
        <v>267</v>
      </c>
      <c r="D68">
        <v>2</v>
      </c>
      <c r="E68">
        <v>935</v>
      </c>
      <c r="F68" t="s">
        <v>276</v>
      </c>
      <c r="G68" t="s">
        <v>32</v>
      </c>
      <c r="H68" s="1">
        <v>17815</v>
      </c>
      <c r="I68" t="s">
        <v>122</v>
      </c>
      <c r="J68" t="s">
        <v>277</v>
      </c>
      <c r="K68" t="s">
        <v>27</v>
      </c>
      <c r="L68" t="s">
        <v>20</v>
      </c>
      <c r="M68" t="s">
        <v>28</v>
      </c>
    </row>
    <row r="69" spans="1:13" x14ac:dyDescent="0.3">
      <c r="A69">
        <v>2016</v>
      </c>
      <c r="B69" t="s">
        <v>29</v>
      </c>
      <c r="C69" t="s">
        <v>278</v>
      </c>
      <c r="D69">
        <v>3</v>
      </c>
      <c r="E69">
        <v>933</v>
      </c>
      <c r="F69" t="s">
        <v>279</v>
      </c>
      <c r="G69" t="s">
        <v>32</v>
      </c>
      <c r="H69" s="1">
        <v>18766</v>
      </c>
      <c r="I69" t="s">
        <v>100</v>
      </c>
      <c r="J69" t="s">
        <v>280</v>
      </c>
      <c r="K69" t="s">
        <v>297</v>
      </c>
      <c r="L69" t="s">
        <v>100</v>
      </c>
      <c r="M69" t="s">
        <v>298</v>
      </c>
    </row>
    <row r="70" spans="1:13" x14ac:dyDescent="0.3">
      <c r="A70">
        <v>2016</v>
      </c>
      <c r="B70" t="s">
        <v>29</v>
      </c>
      <c r="C70" t="s">
        <v>278</v>
      </c>
      <c r="D70">
        <v>3</v>
      </c>
      <c r="E70">
        <v>932</v>
      </c>
      <c r="F70" t="s">
        <v>281</v>
      </c>
      <c r="G70" t="s">
        <v>32</v>
      </c>
      <c r="H70" s="1">
        <v>15485</v>
      </c>
      <c r="I70" t="s">
        <v>122</v>
      </c>
      <c r="J70" t="s">
        <v>255</v>
      </c>
      <c r="K70" t="s">
        <v>299</v>
      </c>
      <c r="L70" t="s">
        <v>20</v>
      </c>
      <c r="M70" t="s">
        <v>300</v>
      </c>
    </row>
    <row r="71" spans="1:13" x14ac:dyDescent="0.3">
      <c r="A71">
        <v>2016</v>
      </c>
      <c r="B71" t="s">
        <v>29</v>
      </c>
      <c r="C71" t="s">
        <v>278</v>
      </c>
      <c r="D71">
        <v>3</v>
      </c>
      <c r="E71">
        <v>931</v>
      </c>
      <c r="F71" t="s">
        <v>282</v>
      </c>
      <c r="G71" t="s">
        <v>32</v>
      </c>
      <c r="H71" s="1">
        <v>16366</v>
      </c>
      <c r="I71" t="s">
        <v>37</v>
      </c>
      <c r="J71" t="s">
        <v>38</v>
      </c>
      <c r="K71" t="s">
        <v>301</v>
      </c>
      <c r="L71" t="s">
        <v>37</v>
      </c>
      <c r="M71" t="s">
        <v>302</v>
      </c>
    </row>
    <row r="72" spans="1:13" x14ac:dyDescent="0.3">
      <c r="A72">
        <v>2016</v>
      </c>
      <c r="B72" t="s">
        <v>39</v>
      </c>
      <c r="C72" t="s">
        <v>283</v>
      </c>
      <c r="D72">
        <v>4</v>
      </c>
      <c r="E72">
        <v>930</v>
      </c>
      <c r="F72" t="s">
        <v>284</v>
      </c>
      <c r="G72" t="s">
        <v>32</v>
      </c>
      <c r="H72" s="1">
        <v>15879</v>
      </c>
      <c r="I72" t="s">
        <v>122</v>
      </c>
      <c r="J72" t="s">
        <v>285</v>
      </c>
      <c r="K72" t="s">
        <v>303</v>
      </c>
      <c r="L72" t="s">
        <v>20</v>
      </c>
      <c r="M72" t="s">
        <v>304</v>
      </c>
    </row>
    <row r="73" spans="1:13" x14ac:dyDescent="0.3">
      <c r="A73">
        <v>2016</v>
      </c>
      <c r="B73" t="s">
        <v>39</v>
      </c>
      <c r="C73" t="s">
        <v>283</v>
      </c>
      <c r="D73">
        <v>4</v>
      </c>
      <c r="E73">
        <v>929</v>
      </c>
      <c r="F73" t="s">
        <v>286</v>
      </c>
      <c r="G73" t="s">
        <v>32</v>
      </c>
      <c r="H73" s="1">
        <v>18885</v>
      </c>
      <c r="I73" t="s">
        <v>122</v>
      </c>
      <c r="J73" t="s">
        <v>277</v>
      </c>
      <c r="K73" t="s">
        <v>140</v>
      </c>
      <c r="L73" t="s">
        <v>20</v>
      </c>
      <c r="M73" t="s">
        <v>141</v>
      </c>
    </row>
    <row r="74" spans="1:13" x14ac:dyDescent="0.3">
      <c r="A74">
        <v>2016</v>
      </c>
      <c r="B74" t="s">
        <v>39</v>
      </c>
      <c r="C74" t="s">
        <v>283</v>
      </c>
      <c r="D74">
        <v>2</v>
      </c>
      <c r="E74">
        <v>928</v>
      </c>
      <c r="F74" t="s">
        <v>287</v>
      </c>
      <c r="G74" t="s">
        <v>32</v>
      </c>
      <c r="H74" s="1">
        <v>12683</v>
      </c>
      <c r="I74" t="s">
        <v>122</v>
      </c>
      <c r="J74" t="s">
        <v>288</v>
      </c>
      <c r="K74" t="s">
        <v>305</v>
      </c>
      <c r="L74" t="s">
        <v>20</v>
      </c>
      <c r="M74" t="s">
        <v>306</v>
      </c>
    </row>
    <row r="75" spans="1:13" x14ac:dyDescent="0.3">
      <c r="A75">
        <v>2016</v>
      </c>
      <c r="B75" t="s">
        <v>10</v>
      </c>
      <c r="C75" t="s">
        <v>289</v>
      </c>
      <c r="D75">
        <v>1</v>
      </c>
      <c r="E75">
        <v>927</v>
      </c>
      <c r="F75" t="s">
        <v>290</v>
      </c>
      <c r="G75" t="s">
        <v>32</v>
      </c>
      <c r="H75" s="1">
        <v>16477</v>
      </c>
      <c r="I75" t="s">
        <v>132</v>
      </c>
      <c r="J75" t="s">
        <v>291</v>
      </c>
      <c r="K75" t="s">
        <v>307</v>
      </c>
      <c r="L75" t="s">
        <v>132</v>
      </c>
      <c r="M75" t="s">
        <v>184</v>
      </c>
    </row>
    <row r="76" spans="1:13" x14ac:dyDescent="0.3">
      <c r="A76">
        <v>2015</v>
      </c>
      <c r="B76" t="s">
        <v>10</v>
      </c>
      <c r="C76" t="s">
        <v>292</v>
      </c>
      <c r="D76">
        <v>4</v>
      </c>
      <c r="E76">
        <v>917</v>
      </c>
      <c r="F76" t="s">
        <v>293</v>
      </c>
      <c r="G76" t="s">
        <v>32</v>
      </c>
      <c r="H76" s="1">
        <v>12977</v>
      </c>
      <c r="I76" t="s">
        <v>132</v>
      </c>
      <c r="J76" t="s">
        <v>294</v>
      </c>
      <c r="K76" t="s">
        <v>308</v>
      </c>
      <c r="L76" t="s">
        <v>132</v>
      </c>
      <c r="M76" t="s">
        <v>184</v>
      </c>
    </row>
    <row r="77" spans="1:13" x14ac:dyDescent="0.3">
      <c r="A77">
        <v>2015</v>
      </c>
      <c r="B77" t="s">
        <v>16</v>
      </c>
      <c r="C77" t="s">
        <v>295</v>
      </c>
      <c r="D77">
        <v>1</v>
      </c>
      <c r="E77">
        <v>926</v>
      </c>
      <c r="F77" t="s">
        <v>296</v>
      </c>
      <c r="G77" t="s">
        <v>32</v>
      </c>
      <c r="H77" s="1">
        <v>16729</v>
      </c>
      <c r="I77" t="s">
        <v>254</v>
      </c>
      <c r="J77" t="s">
        <v>255</v>
      </c>
      <c r="K77" t="s">
        <v>140</v>
      </c>
      <c r="L77" t="s">
        <v>20</v>
      </c>
      <c r="M77" t="s">
        <v>141</v>
      </c>
    </row>
    <row r="78" spans="1:13" x14ac:dyDescent="0.3">
      <c r="A78">
        <v>2015</v>
      </c>
      <c r="B78" t="s">
        <v>29</v>
      </c>
      <c r="C78" t="s">
        <v>309</v>
      </c>
      <c r="D78">
        <v>3</v>
      </c>
      <c r="E78">
        <v>923</v>
      </c>
      <c r="F78" t="s">
        <v>310</v>
      </c>
      <c r="G78" t="s">
        <v>32</v>
      </c>
      <c r="H78" s="1">
        <v>17053</v>
      </c>
      <c r="I78" t="s">
        <v>311</v>
      </c>
      <c r="J78" t="s">
        <v>312</v>
      </c>
      <c r="K78" t="s">
        <v>339</v>
      </c>
      <c r="L78" t="s">
        <v>20</v>
      </c>
      <c r="M78" t="s">
        <v>340</v>
      </c>
    </row>
    <row r="79" spans="1:13" x14ac:dyDescent="0.3">
      <c r="A79">
        <v>2015</v>
      </c>
      <c r="B79" t="s">
        <v>29</v>
      </c>
      <c r="C79" t="s">
        <v>309</v>
      </c>
      <c r="D79">
        <v>3</v>
      </c>
      <c r="E79">
        <v>922</v>
      </c>
      <c r="F79" t="s">
        <v>313</v>
      </c>
      <c r="G79" t="s">
        <v>32</v>
      </c>
      <c r="H79" s="1">
        <v>16966</v>
      </c>
      <c r="I79" t="s">
        <v>20</v>
      </c>
      <c r="J79" t="s">
        <v>314</v>
      </c>
      <c r="K79" t="s">
        <v>341</v>
      </c>
      <c r="L79" t="s">
        <v>20</v>
      </c>
      <c r="M79" t="s">
        <v>342</v>
      </c>
    </row>
    <row r="80" spans="1:13" x14ac:dyDescent="0.3">
      <c r="A80">
        <v>2015</v>
      </c>
      <c r="B80" t="s">
        <v>29</v>
      </c>
      <c r="C80" t="s">
        <v>309</v>
      </c>
      <c r="D80">
        <v>3</v>
      </c>
      <c r="E80">
        <v>921</v>
      </c>
      <c r="F80" t="s">
        <v>315</v>
      </c>
      <c r="G80" t="s">
        <v>32</v>
      </c>
      <c r="H80" s="1">
        <v>13908</v>
      </c>
      <c r="I80" t="s">
        <v>54</v>
      </c>
      <c r="J80" t="s">
        <v>55</v>
      </c>
      <c r="K80" t="s">
        <v>343</v>
      </c>
      <c r="L80" t="s">
        <v>122</v>
      </c>
      <c r="M80" t="s">
        <v>344</v>
      </c>
    </row>
    <row r="81" spans="1:13" x14ac:dyDescent="0.3">
      <c r="A81">
        <v>2015</v>
      </c>
      <c r="B81" t="s">
        <v>39</v>
      </c>
      <c r="C81" t="s">
        <v>316</v>
      </c>
      <c r="D81">
        <v>2</v>
      </c>
      <c r="E81">
        <v>920</v>
      </c>
      <c r="F81" t="s">
        <v>317</v>
      </c>
      <c r="G81" t="s">
        <v>32</v>
      </c>
      <c r="H81" s="1">
        <v>15947</v>
      </c>
      <c r="I81" t="s">
        <v>106</v>
      </c>
      <c r="J81" t="s">
        <v>318</v>
      </c>
      <c r="K81" t="s">
        <v>345</v>
      </c>
      <c r="L81" t="s">
        <v>106</v>
      </c>
      <c r="M81" t="s">
        <v>346</v>
      </c>
    </row>
    <row r="82" spans="1:13" x14ac:dyDescent="0.3">
      <c r="A82">
        <v>2015</v>
      </c>
      <c r="B82" t="s">
        <v>39</v>
      </c>
      <c r="C82" t="s">
        <v>316</v>
      </c>
      <c r="D82">
        <v>2</v>
      </c>
      <c r="E82">
        <v>919</v>
      </c>
      <c r="F82" t="s">
        <v>319</v>
      </c>
      <c r="G82" t="s">
        <v>32</v>
      </c>
      <c r="H82" s="1">
        <v>21618</v>
      </c>
      <c r="I82" t="s">
        <v>132</v>
      </c>
      <c r="J82" t="s">
        <v>320</v>
      </c>
      <c r="K82" t="s">
        <v>347</v>
      </c>
      <c r="L82" t="s">
        <v>132</v>
      </c>
      <c r="M82" t="s">
        <v>348</v>
      </c>
    </row>
    <row r="83" spans="1:13" x14ac:dyDescent="0.3">
      <c r="A83">
        <v>2015</v>
      </c>
      <c r="B83" t="s">
        <v>10</v>
      </c>
      <c r="C83" t="s">
        <v>321</v>
      </c>
      <c r="D83">
        <v>2</v>
      </c>
      <c r="E83">
        <v>918</v>
      </c>
      <c r="F83" t="s">
        <v>322</v>
      </c>
      <c r="G83" t="s">
        <v>13</v>
      </c>
      <c r="H83" s="1">
        <v>11322</v>
      </c>
      <c r="I83" t="s">
        <v>323</v>
      </c>
      <c r="J83" t="s">
        <v>324</v>
      </c>
      <c r="K83" t="s">
        <v>349</v>
      </c>
      <c r="L83" t="s">
        <v>323</v>
      </c>
      <c r="M83" t="s">
        <v>350</v>
      </c>
    </row>
    <row r="84" spans="1:13" x14ac:dyDescent="0.3">
      <c r="A84">
        <v>2015</v>
      </c>
      <c r="B84" t="s">
        <v>10</v>
      </c>
      <c r="C84" t="s">
        <v>292</v>
      </c>
      <c r="D84">
        <v>4</v>
      </c>
      <c r="E84">
        <v>916</v>
      </c>
      <c r="F84" t="s">
        <v>325</v>
      </c>
      <c r="G84" t="s">
        <v>32</v>
      </c>
      <c r="H84" s="1">
        <v>11137</v>
      </c>
      <c r="I84" t="s">
        <v>326</v>
      </c>
      <c r="J84" t="s">
        <v>327</v>
      </c>
      <c r="K84" t="s">
        <v>351</v>
      </c>
      <c r="L84" t="s">
        <v>20</v>
      </c>
      <c r="M84" t="s">
        <v>352</v>
      </c>
    </row>
    <row r="85" spans="1:13" x14ac:dyDescent="0.3">
      <c r="A85">
        <v>2014</v>
      </c>
      <c r="B85" t="s">
        <v>29</v>
      </c>
      <c r="C85" t="s">
        <v>328</v>
      </c>
      <c r="D85">
        <v>3</v>
      </c>
      <c r="E85">
        <v>910</v>
      </c>
      <c r="F85" t="s">
        <v>329</v>
      </c>
      <c r="G85" t="s">
        <v>32</v>
      </c>
      <c r="H85" s="1">
        <v>23003</v>
      </c>
      <c r="I85" t="s">
        <v>330</v>
      </c>
      <c r="J85" t="s">
        <v>331</v>
      </c>
      <c r="K85" t="s">
        <v>353</v>
      </c>
      <c r="L85" t="s">
        <v>68</v>
      </c>
      <c r="M85" t="s">
        <v>354</v>
      </c>
    </row>
    <row r="86" spans="1:13" x14ac:dyDescent="0.3">
      <c r="A86">
        <v>2014</v>
      </c>
      <c r="B86" t="s">
        <v>10</v>
      </c>
      <c r="C86" t="s">
        <v>332</v>
      </c>
      <c r="D86">
        <v>4</v>
      </c>
      <c r="E86">
        <v>904</v>
      </c>
      <c r="F86" t="s">
        <v>333</v>
      </c>
      <c r="G86" t="s">
        <v>13</v>
      </c>
      <c r="H86" s="1">
        <v>23015</v>
      </c>
      <c r="I86" t="s">
        <v>334</v>
      </c>
      <c r="J86" t="s">
        <v>335</v>
      </c>
      <c r="K86" t="s">
        <v>355</v>
      </c>
      <c r="L86" t="s">
        <v>334</v>
      </c>
      <c r="M86" t="s">
        <v>356</v>
      </c>
    </row>
    <row r="87" spans="1:13" x14ac:dyDescent="0.3">
      <c r="A87">
        <v>2014</v>
      </c>
      <c r="B87" t="s">
        <v>16</v>
      </c>
      <c r="C87" t="s">
        <v>336</v>
      </c>
      <c r="D87">
        <v>1</v>
      </c>
      <c r="E87">
        <v>915</v>
      </c>
      <c r="F87" t="s">
        <v>337</v>
      </c>
      <c r="G87" t="s">
        <v>32</v>
      </c>
      <c r="H87" s="1">
        <v>19580</v>
      </c>
      <c r="I87" t="s">
        <v>37</v>
      </c>
      <c r="J87" t="s">
        <v>338</v>
      </c>
      <c r="K87" t="s">
        <v>357</v>
      </c>
      <c r="L87" t="s">
        <v>37</v>
      </c>
      <c r="M87" t="s">
        <v>358</v>
      </c>
    </row>
    <row r="88" spans="1:13" x14ac:dyDescent="0.3">
      <c r="A88">
        <v>2014</v>
      </c>
      <c r="B88" t="s">
        <v>29</v>
      </c>
      <c r="C88" t="s">
        <v>328</v>
      </c>
      <c r="D88">
        <v>3</v>
      </c>
      <c r="E88">
        <v>911</v>
      </c>
      <c r="F88" t="s">
        <v>359</v>
      </c>
      <c r="G88" t="s">
        <v>32</v>
      </c>
      <c r="H88" s="1">
        <v>19534</v>
      </c>
      <c r="I88" t="s">
        <v>20</v>
      </c>
      <c r="J88" t="s">
        <v>360</v>
      </c>
      <c r="K88" t="s">
        <v>109</v>
      </c>
      <c r="L88" t="s">
        <v>20</v>
      </c>
      <c r="M88" t="s">
        <v>110</v>
      </c>
    </row>
    <row r="89" spans="1:13" x14ac:dyDescent="0.3">
      <c r="A89">
        <v>2014</v>
      </c>
      <c r="B89" t="s">
        <v>29</v>
      </c>
      <c r="C89" t="s">
        <v>328</v>
      </c>
      <c r="D89">
        <v>3</v>
      </c>
      <c r="E89">
        <v>909</v>
      </c>
      <c r="F89" t="s">
        <v>361</v>
      </c>
      <c r="G89" t="s">
        <v>32</v>
      </c>
      <c r="H89" s="1">
        <v>21928</v>
      </c>
      <c r="I89" t="s">
        <v>20</v>
      </c>
      <c r="J89" t="s">
        <v>362</v>
      </c>
      <c r="K89" t="s">
        <v>386</v>
      </c>
      <c r="L89" t="s">
        <v>20</v>
      </c>
      <c r="M89" t="s">
        <v>387</v>
      </c>
    </row>
    <row r="90" spans="1:13" x14ac:dyDescent="0.3">
      <c r="A90">
        <v>2014</v>
      </c>
      <c r="B90" t="s">
        <v>39</v>
      </c>
      <c r="C90" t="s">
        <v>363</v>
      </c>
      <c r="D90">
        <v>3</v>
      </c>
      <c r="E90">
        <v>908</v>
      </c>
      <c r="F90" t="s">
        <v>364</v>
      </c>
      <c r="G90" t="s">
        <v>32</v>
      </c>
      <c r="H90" s="1">
        <v>19866</v>
      </c>
      <c r="I90" t="s">
        <v>132</v>
      </c>
      <c r="J90" t="s">
        <v>365</v>
      </c>
      <c r="K90" t="s">
        <v>119</v>
      </c>
      <c r="L90" t="s">
        <v>20</v>
      </c>
      <c r="M90" t="s">
        <v>388</v>
      </c>
    </row>
    <row r="91" spans="1:13" x14ac:dyDescent="0.3">
      <c r="A91">
        <v>2014</v>
      </c>
      <c r="B91" t="s">
        <v>39</v>
      </c>
      <c r="C91" t="s">
        <v>363</v>
      </c>
      <c r="D91">
        <v>3</v>
      </c>
      <c r="E91">
        <v>907</v>
      </c>
      <c r="F91" t="s">
        <v>366</v>
      </c>
      <c r="G91" t="s">
        <v>32</v>
      </c>
      <c r="H91" s="1">
        <v>22170</v>
      </c>
      <c r="I91" t="s">
        <v>132</v>
      </c>
      <c r="J91" t="s">
        <v>367</v>
      </c>
      <c r="K91" t="s">
        <v>389</v>
      </c>
      <c r="L91" t="s">
        <v>132</v>
      </c>
      <c r="M91" t="s">
        <v>390</v>
      </c>
    </row>
    <row r="92" spans="1:13" x14ac:dyDescent="0.3">
      <c r="A92">
        <v>2014</v>
      </c>
      <c r="B92" t="s">
        <v>39</v>
      </c>
      <c r="C92" t="s">
        <v>363</v>
      </c>
      <c r="D92">
        <v>3</v>
      </c>
      <c r="E92">
        <v>906</v>
      </c>
      <c r="F92" t="s">
        <v>368</v>
      </c>
      <c r="G92" t="s">
        <v>32</v>
      </c>
      <c r="H92" s="1">
        <v>10623</v>
      </c>
      <c r="I92" t="s">
        <v>132</v>
      </c>
      <c r="J92" t="s">
        <v>369</v>
      </c>
      <c r="K92" t="s">
        <v>391</v>
      </c>
      <c r="L92" t="s">
        <v>132</v>
      </c>
      <c r="M92" t="s">
        <v>390</v>
      </c>
    </row>
    <row r="93" spans="1:13" x14ac:dyDescent="0.3">
      <c r="A93">
        <v>2014</v>
      </c>
      <c r="B93" t="s">
        <v>10</v>
      </c>
      <c r="C93" t="s">
        <v>332</v>
      </c>
      <c r="D93">
        <v>4</v>
      </c>
      <c r="E93">
        <v>905</v>
      </c>
      <c r="F93" t="s">
        <v>370</v>
      </c>
      <c r="G93" t="s">
        <v>32</v>
      </c>
      <c r="H93" s="1">
        <v>22763</v>
      </c>
      <c r="I93" t="s">
        <v>334</v>
      </c>
      <c r="J93" t="s">
        <v>371</v>
      </c>
      <c r="K93" t="s">
        <v>355</v>
      </c>
      <c r="L93" t="s">
        <v>334</v>
      </c>
      <c r="M93" t="s">
        <v>356</v>
      </c>
    </row>
    <row r="94" spans="1:13" x14ac:dyDescent="0.3">
      <c r="A94">
        <v>2014</v>
      </c>
      <c r="B94" t="s">
        <v>10</v>
      </c>
      <c r="C94" t="s">
        <v>332</v>
      </c>
      <c r="D94">
        <v>2</v>
      </c>
      <c r="E94">
        <v>903</v>
      </c>
      <c r="F94" t="s">
        <v>372</v>
      </c>
      <c r="G94" t="s">
        <v>32</v>
      </c>
      <c r="H94" s="1">
        <v>14567</v>
      </c>
      <c r="I94" t="s">
        <v>20</v>
      </c>
      <c r="J94" t="s">
        <v>21</v>
      </c>
      <c r="K94" t="s">
        <v>392</v>
      </c>
      <c r="L94" t="s">
        <v>122</v>
      </c>
      <c r="M94" t="s">
        <v>277</v>
      </c>
    </row>
    <row r="95" spans="1:13" x14ac:dyDescent="0.3">
      <c r="A95">
        <v>2013</v>
      </c>
      <c r="B95" t="s">
        <v>10</v>
      </c>
      <c r="C95" t="s">
        <v>373</v>
      </c>
      <c r="D95">
        <v>3</v>
      </c>
      <c r="E95">
        <v>886</v>
      </c>
      <c r="F95" t="s">
        <v>374</v>
      </c>
      <c r="G95" t="s">
        <v>32</v>
      </c>
      <c r="H95" s="1">
        <v>20445</v>
      </c>
      <c r="I95" t="s">
        <v>68</v>
      </c>
      <c r="J95" t="s">
        <v>354</v>
      </c>
      <c r="K95" t="s">
        <v>109</v>
      </c>
      <c r="L95" t="s">
        <v>20</v>
      </c>
      <c r="M95" t="s">
        <v>110</v>
      </c>
    </row>
    <row r="96" spans="1:13" x14ac:dyDescent="0.3">
      <c r="A96">
        <v>2013</v>
      </c>
      <c r="B96" t="s">
        <v>29</v>
      </c>
      <c r="C96" t="s">
        <v>375</v>
      </c>
      <c r="D96">
        <v>3</v>
      </c>
      <c r="E96">
        <v>889</v>
      </c>
      <c r="F96" t="s">
        <v>376</v>
      </c>
      <c r="G96" t="s">
        <v>32</v>
      </c>
      <c r="H96" s="1">
        <v>11032</v>
      </c>
      <c r="I96" t="s">
        <v>90</v>
      </c>
      <c r="J96" t="s">
        <v>112</v>
      </c>
      <c r="K96" t="s">
        <v>393</v>
      </c>
      <c r="L96" t="s">
        <v>37</v>
      </c>
      <c r="M96" t="s">
        <v>302</v>
      </c>
    </row>
    <row r="97" spans="1:13" x14ac:dyDescent="0.3">
      <c r="A97">
        <v>2013</v>
      </c>
      <c r="B97" t="s">
        <v>39</v>
      </c>
      <c r="C97" t="s">
        <v>377</v>
      </c>
      <c r="D97">
        <v>2</v>
      </c>
      <c r="E97">
        <v>887</v>
      </c>
      <c r="F97" t="s">
        <v>378</v>
      </c>
      <c r="G97" t="s">
        <v>32</v>
      </c>
      <c r="H97" s="1">
        <v>11999</v>
      </c>
      <c r="I97" t="s">
        <v>379</v>
      </c>
      <c r="J97" t="s">
        <v>380</v>
      </c>
      <c r="K97" t="s">
        <v>394</v>
      </c>
      <c r="L97" t="s">
        <v>379</v>
      </c>
      <c r="M97" t="s">
        <v>395</v>
      </c>
    </row>
    <row r="98" spans="1:13" x14ac:dyDescent="0.3">
      <c r="A98">
        <v>2013</v>
      </c>
      <c r="B98" t="s">
        <v>16</v>
      </c>
      <c r="C98" t="s">
        <v>381</v>
      </c>
      <c r="D98">
        <v>3</v>
      </c>
      <c r="E98">
        <v>896</v>
      </c>
      <c r="F98" t="s">
        <v>382</v>
      </c>
      <c r="G98" t="s">
        <v>32</v>
      </c>
      <c r="H98" s="1">
        <v>16890</v>
      </c>
      <c r="I98" t="s">
        <v>20</v>
      </c>
      <c r="J98" t="s">
        <v>149</v>
      </c>
      <c r="K98" t="s">
        <v>220</v>
      </c>
      <c r="L98" t="s">
        <v>20</v>
      </c>
      <c r="M98" t="s">
        <v>221</v>
      </c>
    </row>
    <row r="99" spans="1:13" x14ac:dyDescent="0.3">
      <c r="A99">
        <v>2013</v>
      </c>
      <c r="B99" t="s">
        <v>16</v>
      </c>
      <c r="C99" t="s">
        <v>381</v>
      </c>
      <c r="D99">
        <v>3</v>
      </c>
      <c r="E99">
        <v>895</v>
      </c>
      <c r="F99" t="s">
        <v>383</v>
      </c>
      <c r="G99" t="s">
        <v>32</v>
      </c>
      <c r="H99" s="1">
        <v>19293</v>
      </c>
      <c r="I99" t="s">
        <v>20</v>
      </c>
      <c r="J99" t="s">
        <v>384</v>
      </c>
      <c r="K99" t="s">
        <v>79</v>
      </c>
      <c r="L99" t="s">
        <v>20</v>
      </c>
      <c r="M99" t="s">
        <v>60</v>
      </c>
    </row>
    <row r="100" spans="1:13" x14ac:dyDescent="0.3">
      <c r="A100">
        <v>2013</v>
      </c>
      <c r="B100" t="s">
        <v>16</v>
      </c>
      <c r="C100" t="s">
        <v>381</v>
      </c>
      <c r="D100">
        <v>3</v>
      </c>
      <c r="E100">
        <v>894</v>
      </c>
      <c r="F100" t="s">
        <v>385</v>
      </c>
      <c r="G100" t="s">
        <v>32</v>
      </c>
      <c r="H100" s="1">
        <v>14290</v>
      </c>
      <c r="I100" t="s">
        <v>20</v>
      </c>
      <c r="J100" t="s">
        <v>88</v>
      </c>
      <c r="K100" t="s">
        <v>79</v>
      </c>
      <c r="L100" t="s">
        <v>20</v>
      </c>
      <c r="M100" t="s">
        <v>60</v>
      </c>
    </row>
    <row r="101" spans="1:13" x14ac:dyDescent="0.3">
      <c r="A101">
        <v>2013</v>
      </c>
      <c r="B101" t="s">
        <v>29</v>
      </c>
      <c r="C101" t="s">
        <v>375</v>
      </c>
      <c r="D101">
        <v>3</v>
      </c>
      <c r="E101">
        <v>891</v>
      </c>
      <c r="F101" t="s">
        <v>396</v>
      </c>
      <c r="G101" t="s">
        <v>32</v>
      </c>
      <c r="H101" s="1">
        <v>14935</v>
      </c>
      <c r="I101" t="s">
        <v>397</v>
      </c>
      <c r="J101" t="s">
        <v>398</v>
      </c>
      <c r="K101" t="s">
        <v>415</v>
      </c>
      <c r="L101" t="s">
        <v>20</v>
      </c>
      <c r="M101" t="s">
        <v>166</v>
      </c>
    </row>
    <row r="102" spans="1:13" x14ac:dyDescent="0.3">
      <c r="A102">
        <v>2013</v>
      </c>
      <c r="B102" t="s">
        <v>29</v>
      </c>
      <c r="C102" t="s">
        <v>375</v>
      </c>
      <c r="D102">
        <v>3</v>
      </c>
      <c r="E102">
        <v>890</v>
      </c>
      <c r="F102" t="s">
        <v>399</v>
      </c>
      <c r="G102" t="s">
        <v>32</v>
      </c>
      <c r="H102" s="1">
        <v>17296</v>
      </c>
      <c r="I102" t="s">
        <v>400</v>
      </c>
      <c r="J102" t="s">
        <v>401</v>
      </c>
      <c r="K102" t="s">
        <v>416</v>
      </c>
      <c r="L102" t="s">
        <v>20</v>
      </c>
      <c r="M102" t="s">
        <v>110</v>
      </c>
    </row>
    <row r="103" spans="1:13" x14ac:dyDescent="0.3">
      <c r="A103">
        <v>2013</v>
      </c>
      <c r="B103" t="s">
        <v>39</v>
      </c>
      <c r="C103" t="s">
        <v>377</v>
      </c>
      <c r="D103">
        <v>2</v>
      </c>
      <c r="E103">
        <v>888</v>
      </c>
      <c r="F103" t="s">
        <v>402</v>
      </c>
      <c r="G103" t="s">
        <v>32</v>
      </c>
      <c r="H103" s="1">
        <v>10742</v>
      </c>
      <c r="I103" t="s">
        <v>122</v>
      </c>
      <c r="J103" t="s">
        <v>403</v>
      </c>
      <c r="K103" t="s">
        <v>417</v>
      </c>
      <c r="L103" t="s">
        <v>122</v>
      </c>
      <c r="M103" t="s">
        <v>255</v>
      </c>
    </row>
    <row r="104" spans="1:13" x14ac:dyDescent="0.3">
      <c r="A104">
        <v>2013</v>
      </c>
      <c r="B104" t="s">
        <v>10</v>
      </c>
      <c r="C104" t="s">
        <v>373</v>
      </c>
      <c r="D104">
        <v>3</v>
      </c>
      <c r="E104">
        <v>885</v>
      </c>
      <c r="F104" t="s">
        <v>404</v>
      </c>
      <c r="G104" t="s">
        <v>32</v>
      </c>
      <c r="H104" s="1">
        <v>17897</v>
      </c>
      <c r="I104" t="s">
        <v>20</v>
      </c>
      <c r="J104" t="s">
        <v>405</v>
      </c>
      <c r="K104" t="s">
        <v>119</v>
      </c>
      <c r="L104" t="s">
        <v>20</v>
      </c>
      <c r="M104" t="s">
        <v>120</v>
      </c>
    </row>
    <row r="105" spans="1:13" x14ac:dyDescent="0.3">
      <c r="A105">
        <v>2013</v>
      </c>
      <c r="B105" t="s">
        <v>10</v>
      </c>
      <c r="C105" t="s">
        <v>373</v>
      </c>
      <c r="D105">
        <v>3</v>
      </c>
      <c r="E105">
        <v>884</v>
      </c>
      <c r="F105" t="s">
        <v>406</v>
      </c>
      <c r="G105" t="s">
        <v>32</v>
      </c>
      <c r="H105" s="1">
        <v>18570</v>
      </c>
      <c r="I105" t="s">
        <v>20</v>
      </c>
      <c r="J105" t="s">
        <v>407</v>
      </c>
      <c r="K105" t="s">
        <v>220</v>
      </c>
      <c r="L105" t="s">
        <v>20</v>
      </c>
      <c r="M105" t="s">
        <v>221</v>
      </c>
    </row>
    <row r="106" spans="1:13" x14ac:dyDescent="0.3">
      <c r="A106">
        <v>2012</v>
      </c>
      <c r="B106" t="s">
        <v>39</v>
      </c>
      <c r="C106" t="s">
        <v>408</v>
      </c>
      <c r="D106">
        <v>2</v>
      </c>
      <c r="E106">
        <v>876</v>
      </c>
      <c r="F106" t="s">
        <v>409</v>
      </c>
      <c r="G106" t="s">
        <v>32</v>
      </c>
      <c r="H106" s="1">
        <v>16326</v>
      </c>
      <c r="I106" t="s">
        <v>410</v>
      </c>
      <c r="J106" t="s">
        <v>411</v>
      </c>
      <c r="K106" t="s">
        <v>418</v>
      </c>
      <c r="L106" t="s">
        <v>37</v>
      </c>
      <c r="M106" t="s">
        <v>38</v>
      </c>
    </row>
    <row r="107" spans="1:13" x14ac:dyDescent="0.3">
      <c r="A107">
        <v>2012</v>
      </c>
      <c r="B107" t="s">
        <v>16</v>
      </c>
      <c r="C107" t="s">
        <v>412</v>
      </c>
      <c r="D107">
        <v>2</v>
      </c>
      <c r="E107">
        <v>883</v>
      </c>
      <c r="F107" t="s">
        <v>413</v>
      </c>
      <c r="G107" t="s">
        <v>32</v>
      </c>
      <c r="H107" s="1">
        <v>8554</v>
      </c>
      <c r="I107" t="s">
        <v>20</v>
      </c>
      <c r="J107" t="s">
        <v>28</v>
      </c>
      <c r="K107" t="s">
        <v>119</v>
      </c>
      <c r="L107" t="s">
        <v>20</v>
      </c>
      <c r="M107" t="s">
        <v>166</v>
      </c>
    </row>
    <row r="108" spans="1:13" x14ac:dyDescent="0.3">
      <c r="A108">
        <v>2012</v>
      </c>
      <c r="B108" t="s">
        <v>16</v>
      </c>
      <c r="C108" t="s">
        <v>412</v>
      </c>
      <c r="D108">
        <v>2</v>
      </c>
      <c r="E108">
        <v>882</v>
      </c>
      <c r="F108" t="s">
        <v>414</v>
      </c>
      <c r="G108" t="s">
        <v>32</v>
      </c>
      <c r="H108" s="1">
        <v>18980</v>
      </c>
      <c r="I108" t="s">
        <v>20</v>
      </c>
      <c r="J108" t="s">
        <v>21</v>
      </c>
      <c r="K108" t="s">
        <v>27</v>
      </c>
      <c r="L108" t="s">
        <v>20</v>
      </c>
      <c r="M108" t="s">
        <v>28</v>
      </c>
    </row>
    <row r="109" spans="1:13" x14ac:dyDescent="0.3">
      <c r="A109">
        <v>2012</v>
      </c>
      <c r="B109" t="s">
        <v>29</v>
      </c>
      <c r="C109" t="s">
        <v>419</v>
      </c>
      <c r="D109">
        <v>2</v>
      </c>
      <c r="E109">
        <v>879</v>
      </c>
      <c r="F109" t="s">
        <v>420</v>
      </c>
      <c r="G109" t="s">
        <v>32</v>
      </c>
      <c r="H109" s="1">
        <v>20239</v>
      </c>
      <c r="I109" t="s">
        <v>20</v>
      </c>
      <c r="J109" t="s">
        <v>421</v>
      </c>
      <c r="K109" t="s">
        <v>416</v>
      </c>
      <c r="L109" t="s">
        <v>20</v>
      </c>
      <c r="M109" t="s">
        <v>110</v>
      </c>
    </row>
    <row r="110" spans="1:13" x14ac:dyDescent="0.3">
      <c r="A110">
        <v>2012</v>
      </c>
      <c r="B110" t="s">
        <v>29</v>
      </c>
      <c r="C110" t="s">
        <v>419</v>
      </c>
      <c r="D110">
        <v>2</v>
      </c>
      <c r="E110">
        <v>878</v>
      </c>
      <c r="F110" t="s">
        <v>422</v>
      </c>
      <c r="G110" t="s">
        <v>32</v>
      </c>
      <c r="H110" s="1">
        <v>15811</v>
      </c>
      <c r="I110" t="s">
        <v>20</v>
      </c>
      <c r="J110" t="s">
        <v>21</v>
      </c>
      <c r="K110" t="s">
        <v>341</v>
      </c>
      <c r="L110" t="s">
        <v>20</v>
      </c>
    </row>
    <row r="111" spans="1:13" x14ac:dyDescent="0.3">
      <c r="A111">
        <v>2012</v>
      </c>
      <c r="B111" t="s">
        <v>39</v>
      </c>
      <c r="C111" t="s">
        <v>408</v>
      </c>
      <c r="D111">
        <v>2</v>
      </c>
      <c r="E111">
        <v>877</v>
      </c>
      <c r="F111" t="s">
        <v>423</v>
      </c>
      <c r="G111" t="s">
        <v>32</v>
      </c>
      <c r="H111" s="1">
        <v>16126</v>
      </c>
      <c r="I111" t="s">
        <v>20</v>
      </c>
      <c r="J111" t="s">
        <v>424</v>
      </c>
      <c r="K111" t="s">
        <v>433</v>
      </c>
      <c r="L111" t="s">
        <v>20</v>
      </c>
      <c r="M111" t="s">
        <v>434</v>
      </c>
    </row>
    <row r="112" spans="1:13" x14ac:dyDescent="0.3">
      <c r="A112">
        <v>2012</v>
      </c>
      <c r="B112" t="s">
        <v>10</v>
      </c>
      <c r="C112" t="s">
        <v>425</v>
      </c>
      <c r="D112">
        <v>2</v>
      </c>
      <c r="E112">
        <v>875</v>
      </c>
      <c r="F112" t="s">
        <v>426</v>
      </c>
      <c r="G112" t="s">
        <v>32</v>
      </c>
      <c r="H112" s="1">
        <v>22893</v>
      </c>
      <c r="I112" t="s">
        <v>132</v>
      </c>
      <c r="J112" t="s">
        <v>427</v>
      </c>
      <c r="K112" t="s">
        <v>250</v>
      </c>
      <c r="L112" t="s">
        <v>132</v>
      </c>
      <c r="M112" t="s">
        <v>235</v>
      </c>
    </row>
    <row r="113" spans="1:13" x14ac:dyDescent="0.3">
      <c r="A113">
        <v>2012</v>
      </c>
      <c r="B113" t="s">
        <v>10</v>
      </c>
      <c r="C113" t="s">
        <v>425</v>
      </c>
      <c r="D113">
        <v>2</v>
      </c>
      <c r="E113">
        <v>874</v>
      </c>
      <c r="F113" t="s">
        <v>428</v>
      </c>
      <c r="G113" t="s">
        <v>32</v>
      </c>
      <c r="H113" s="1">
        <v>12329</v>
      </c>
      <c r="I113" t="s">
        <v>122</v>
      </c>
      <c r="J113" t="s">
        <v>429</v>
      </c>
      <c r="K113" t="s">
        <v>435</v>
      </c>
      <c r="L113" t="s">
        <v>122</v>
      </c>
      <c r="M113" t="s">
        <v>242</v>
      </c>
    </row>
    <row r="114" spans="1:13" x14ac:dyDescent="0.3">
      <c r="A114">
        <v>2011</v>
      </c>
      <c r="B114" t="s">
        <v>16</v>
      </c>
      <c r="C114" t="s">
        <v>430</v>
      </c>
      <c r="D114">
        <v>2</v>
      </c>
      <c r="E114">
        <v>873</v>
      </c>
      <c r="F114" t="s">
        <v>431</v>
      </c>
      <c r="G114" t="s">
        <v>32</v>
      </c>
      <c r="H114" s="1">
        <v>15635</v>
      </c>
      <c r="I114" t="s">
        <v>20</v>
      </c>
      <c r="J114" t="s">
        <v>81</v>
      </c>
      <c r="K114" t="s">
        <v>140</v>
      </c>
      <c r="L114" t="s">
        <v>20</v>
      </c>
      <c r="M114" t="s">
        <v>141</v>
      </c>
    </row>
    <row r="115" spans="1:13" x14ac:dyDescent="0.3">
      <c r="A115">
        <v>2011</v>
      </c>
      <c r="B115" t="s">
        <v>16</v>
      </c>
      <c r="C115" t="s">
        <v>430</v>
      </c>
      <c r="D115">
        <v>2</v>
      </c>
      <c r="E115">
        <v>872</v>
      </c>
      <c r="F115" t="s">
        <v>432</v>
      </c>
      <c r="G115" t="s">
        <v>32</v>
      </c>
      <c r="H115" s="1">
        <v>15906</v>
      </c>
      <c r="I115" t="s">
        <v>20</v>
      </c>
      <c r="J115" t="s">
        <v>93</v>
      </c>
      <c r="K115" t="s">
        <v>436</v>
      </c>
      <c r="L115" t="s">
        <v>20</v>
      </c>
      <c r="M115" t="s">
        <v>21</v>
      </c>
    </row>
    <row r="116" spans="1:13" x14ac:dyDescent="0.3">
      <c r="A116">
        <v>2011</v>
      </c>
      <c r="B116" t="s">
        <v>29</v>
      </c>
      <c r="C116" t="s">
        <v>437</v>
      </c>
      <c r="D116">
        <v>1</v>
      </c>
      <c r="E116">
        <v>867</v>
      </c>
      <c r="F116" t="s">
        <v>438</v>
      </c>
      <c r="G116" t="s">
        <v>32</v>
      </c>
      <c r="H116" s="1">
        <v>15000</v>
      </c>
      <c r="I116" t="s">
        <v>397</v>
      </c>
      <c r="J116" t="s">
        <v>439</v>
      </c>
      <c r="K116" t="s">
        <v>462</v>
      </c>
      <c r="L116" t="s">
        <v>397</v>
      </c>
      <c r="M116" t="s">
        <v>463</v>
      </c>
    </row>
    <row r="117" spans="1:13" x14ac:dyDescent="0.3">
      <c r="A117">
        <v>2011</v>
      </c>
      <c r="B117" t="s">
        <v>39</v>
      </c>
      <c r="C117" t="s">
        <v>440</v>
      </c>
      <c r="D117">
        <v>4</v>
      </c>
      <c r="E117">
        <v>866</v>
      </c>
      <c r="F117" t="s">
        <v>441</v>
      </c>
      <c r="G117" t="s">
        <v>32</v>
      </c>
      <c r="H117" s="1">
        <v>25553</v>
      </c>
      <c r="I117" t="s">
        <v>20</v>
      </c>
      <c r="J117" t="s">
        <v>81</v>
      </c>
      <c r="K117" t="s">
        <v>207</v>
      </c>
      <c r="L117" t="s">
        <v>20</v>
      </c>
      <c r="M117" t="s">
        <v>208</v>
      </c>
    </row>
    <row r="118" spans="1:13" x14ac:dyDescent="0.3">
      <c r="A118">
        <v>2011</v>
      </c>
      <c r="B118" t="s">
        <v>39</v>
      </c>
      <c r="C118" t="s">
        <v>440</v>
      </c>
      <c r="D118">
        <v>4</v>
      </c>
      <c r="E118">
        <v>865</v>
      </c>
      <c r="F118" t="s">
        <v>442</v>
      </c>
      <c r="G118" t="s">
        <v>32</v>
      </c>
      <c r="H118" s="1">
        <v>24527</v>
      </c>
      <c r="I118" t="s">
        <v>20</v>
      </c>
      <c r="J118" t="s">
        <v>443</v>
      </c>
      <c r="K118" t="s">
        <v>464</v>
      </c>
      <c r="L118" t="s">
        <v>465</v>
      </c>
      <c r="M118" t="s">
        <v>466</v>
      </c>
    </row>
    <row r="119" spans="1:13" x14ac:dyDescent="0.3">
      <c r="A119">
        <v>2011</v>
      </c>
      <c r="B119" t="s">
        <v>39</v>
      </c>
      <c r="C119" t="s">
        <v>440</v>
      </c>
      <c r="D119">
        <v>2</v>
      </c>
      <c r="E119">
        <v>864</v>
      </c>
      <c r="F119" t="s">
        <v>444</v>
      </c>
      <c r="G119" t="s">
        <v>32</v>
      </c>
      <c r="H119" s="2" t="s">
        <v>445</v>
      </c>
      <c r="I119" t="s">
        <v>20</v>
      </c>
      <c r="J119" t="s">
        <v>446</v>
      </c>
      <c r="K119" t="s">
        <v>467</v>
      </c>
      <c r="L119" t="s">
        <v>20</v>
      </c>
      <c r="M119" t="s">
        <v>120</v>
      </c>
    </row>
    <row r="120" spans="1:13" x14ac:dyDescent="0.3">
      <c r="A120">
        <v>2011</v>
      </c>
      <c r="B120" t="s">
        <v>10</v>
      </c>
      <c r="C120" t="s">
        <v>447</v>
      </c>
      <c r="D120">
        <v>2</v>
      </c>
      <c r="E120">
        <v>863</v>
      </c>
      <c r="F120" t="s">
        <v>448</v>
      </c>
      <c r="G120" t="s">
        <v>32</v>
      </c>
      <c r="H120" s="1">
        <v>15720</v>
      </c>
      <c r="I120" t="s">
        <v>106</v>
      </c>
      <c r="J120" t="s">
        <v>449</v>
      </c>
      <c r="K120" t="s">
        <v>170</v>
      </c>
      <c r="L120" t="s">
        <v>20</v>
      </c>
      <c r="M120" t="s">
        <v>21</v>
      </c>
    </row>
    <row r="121" spans="1:13" x14ac:dyDescent="0.3">
      <c r="A121">
        <v>2011</v>
      </c>
      <c r="B121" t="s">
        <v>10</v>
      </c>
      <c r="C121" t="s">
        <v>450</v>
      </c>
      <c r="D121">
        <v>4</v>
      </c>
      <c r="E121">
        <v>862</v>
      </c>
      <c r="F121" t="s">
        <v>451</v>
      </c>
      <c r="G121" t="s">
        <v>32</v>
      </c>
      <c r="H121" s="1">
        <v>15190</v>
      </c>
      <c r="I121" t="s">
        <v>452</v>
      </c>
      <c r="J121" t="s">
        <v>453</v>
      </c>
      <c r="K121" t="s">
        <v>301</v>
      </c>
      <c r="L121" t="s">
        <v>37</v>
      </c>
      <c r="M121" t="s">
        <v>302</v>
      </c>
    </row>
    <row r="122" spans="1:13" x14ac:dyDescent="0.3">
      <c r="A122">
        <v>2011</v>
      </c>
      <c r="B122" t="s">
        <v>10</v>
      </c>
      <c r="C122" t="s">
        <v>450</v>
      </c>
      <c r="D122">
        <v>4</v>
      </c>
      <c r="E122">
        <v>861</v>
      </c>
      <c r="F122" t="s">
        <v>454</v>
      </c>
      <c r="G122" t="s">
        <v>32</v>
      </c>
      <c r="H122" s="1">
        <v>21183</v>
      </c>
      <c r="I122" t="s">
        <v>20</v>
      </c>
      <c r="J122" t="s">
        <v>60</v>
      </c>
      <c r="K122" t="s">
        <v>468</v>
      </c>
      <c r="L122" t="s">
        <v>20</v>
      </c>
      <c r="M122" t="s">
        <v>469</v>
      </c>
    </row>
    <row r="123" spans="1:13" x14ac:dyDescent="0.3">
      <c r="A123">
        <v>2010</v>
      </c>
      <c r="B123" t="s">
        <v>16</v>
      </c>
      <c r="C123" t="s">
        <v>455</v>
      </c>
      <c r="D123">
        <v>3</v>
      </c>
      <c r="E123">
        <v>858</v>
      </c>
      <c r="F123" t="s">
        <v>456</v>
      </c>
      <c r="G123" t="s">
        <v>32</v>
      </c>
      <c r="H123" s="1">
        <v>17583</v>
      </c>
      <c r="I123" t="s">
        <v>457</v>
      </c>
      <c r="J123" t="s">
        <v>458</v>
      </c>
      <c r="K123" t="s">
        <v>470</v>
      </c>
      <c r="L123" t="s">
        <v>122</v>
      </c>
      <c r="M123" t="s">
        <v>277</v>
      </c>
    </row>
    <row r="124" spans="1:13" x14ac:dyDescent="0.3">
      <c r="A124">
        <v>2010</v>
      </c>
      <c r="B124" t="s">
        <v>16</v>
      </c>
      <c r="C124" t="s">
        <v>455</v>
      </c>
      <c r="D124">
        <v>3</v>
      </c>
      <c r="E124">
        <v>857</v>
      </c>
      <c r="F124" t="s">
        <v>459</v>
      </c>
      <c r="G124" t="s">
        <v>32</v>
      </c>
      <c r="H124" s="1">
        <v>14278</v>
      </c>
      <c r="I124" t="s">
        <v>20</v>
      </c>
      <c r="J124" t="s">
        <v>460</v>
      </c>
      <c r="K124" t="s">
        <v>299</v>
      </c>
      <c r="L124" t="s">
        <v>20</v>
      </c>
      <c r="M124" t="s">
        <v>300</v>
      </c>
    </row>
    <row r="125" spans="1:13" x14ac:dyDescent="0.3">
      <c r="A125">
        <v>2010</v>
      </c>
      <c r="B125" t="s">
        <v>16</v>
      </c>
      <c r="C125" t="s">
        <v>455</v>
      </c>
      <c r="D125">
        <v>3</v>
      </c>
      <c r="E125">
        <v>856</v>
      </c>
      <c r="F125" t="s">
        <v>461</v>
      </c>
      <c r="G125" t="s">
        <v>32</v>
      </c>
      <c r="H125" s="1">
        <v>14730</v>
      </c>
      <c r="I125" t="s">
        <v>20</v>
      </c>
      <c r="J125" t="s">
        <v>21</v>
      </c>
      <c r="K125" t="s">
        <v>64</v>
      </c>
      <c r="L125" t="s">
        <v>20</v>
      </c>
      <c r="M125" t="s">
        <v>28</v>
      </c>
    </row>
    <row r="126" spans="1:13" x14ac:dyDescent="0.3">
      <c r="A126">
        <v>2010</v>
      </c>
      <c r="B126" t="s">
        <v>29</v>
      </c>
      <c r="C126" t="s">
        <v>471</v>
      </c>
      <c r="D126">
        <v>3</v>
      </c>
      <c r="E126">
        <v>853</v>
      </c>
      <c r="F126" t="s">
        <v>472</v>
      </c>
      <c r="G126" t="s">
        <v>32</v>
      </c>
      <c r="H126" s="1">
        <v>11213</v>
      </c>
      <c r="I126" t="s">
        <v>132</v>
      </c>
      <c r="J126" t="s">
        <v>473</v>
      </c>
      <c r="K126" t="s">
        <v>487</v>
      </c>
      <c r="L126" t="s">
        <v>132</v>
      </c>
      <c r="M126" t="s">
        <v>488</v>
      </c>
    </row>
    <row r="127" spans="1:13" x14ac:dyDescent="0.3">
      <c r="A127">
        <v>2010</v>
      </c>
      <c r="B127" t="s">
        <v>29</v>
      </c>
      <c r="C127" t="s">
        <v>471</v>
      </c>
      <c r="D127">
        <v>3</v>
      </c>
      <c r="E127">
        <v>852</v>
      </c>
      <c r="F127" t="s">
        <v>474</v>
      </c>
      <c r="G127" t="s">
        <v>32</v>
      </c>
      <c r="H127" s="1">
        <v>12979</v>
      </c>
      <c r="I127" t="s">
        <v>323</v>
      </c>
      <c r="J127" t="s">
        <v>475</v>
      </c>
      <c r="K127" t="s">
        <v>489</v>
      </c>
      <c r="L127" t="s">
        <v>20</v>
      </c>
      <c r="M127" t="s">
        <v>490</v>
      </c>
    </row>
    <row r="128" spans="1:13" x14ac:dyDescent="0.3">
      <c r="A128">
        <v>2010</v>
      </c>
      <c r="B128" t="s">
        <v>29</v>
      </c>
      <c r="C128" t="s">
        <v>471</v>
      </c>
      <c r="D128">
        <v>3</v>
      </c>
      <c r="E128">
        <v>851</v>
      </c>
      <c r="F128" t="s">
        <v>476</v>
      </c>
      <c r="G128" t="s">
        <v>32</v>
      </c>
      <c r="H128" s="1">
        <v>11550</v>
      </c>
      <c r="I128" t="s">
        <v>20</v>
      </c>
      <c r="J128" t="s">
        <v>477</v>
      </c>
      <c r="K128" t="s">
        <v>491</v>
      </c>
      <c r="L128" t="s">
        <v>20</v>
      </c>
    </row>
    <row r="129" spans="1:13" x14ac:dyDescent="0.3">
      <c r="A129">
        <v>2010</v>
      </c>
      <c r="B129" t="s">
        <v>39</v>
      </c>
      <c r="C129" t="s">
        <v>478</v>
      </c>
      <c r="D129">
        <v>2</v>
      </c>
      <c r="E129">
        <v>850</v>
      </c>
      <c r="F129" t="s">
        <v>479</v>
      </c>
      <c r="G129" t="s">
        <v>32</v>
      </c>
      <c r="H129" s="1">
        <v>27264</v>
      </c>
      <c r="I129" t="s">
        <v>480</v>
      </c>
      <c r="J129" t="s">
        <v>481</v>
      </c>
      <c r="K129" t="s">
        <v>492</v>
      </c>
      <c r="L129" t="s">
        <v>122</v>
      </c>
      <c r="M129" t="s">
        <v>493</v>
      </c>
    </row>
    <row r="130" spans="1:13" x14ac:dyDescent="0.3">
      <c r="A130">
        <v>2010</v>
      </c>
      <c r="B130" t="s">
        <v>39</v>
      </c>
      <c r="C130" t="s">
        <v>478</v>
      </c>
      <c r="D130">
        <v>2</v>
      </c>
      <c r="E130">
        <v>849</v>
      </c>
      <c r="F130" t="s">
        <v>482</v>
      </c>
      <c r="G130" t="s">
        <v>32</v>
      </c>
      <c r="H130" s="1">
        <v>21479</v>
      </c>
      <c r="I130" t="s">
        <v>480</v>
      </c>
      <c r="J130" t="s">
        <v>483</v>
      </c>
      <c r="K130" t="s">
        <v>492</v>
      </c>
      <c r="L130" t="s">
        <v>122</v>
      </c>
      <c r="M130" t="s">
        <v>493</v>
      </c>
    </row>
    <row r="131" spans="1:13" x14ac:dyDescent="0.3">
      <c r="A131">
        <v>2010</v>
      </c>
      <c r="B131" t="s">
        <v>10</v>
      </c>
      <c r="C131" t="s">
        <v>484</v>
      </c>
      <c r="D131">
        <v>1</v>
      </c>
      <c r="E131">
        <v>848</v>
      </c>
      <c r="F131" t="s">
        <v>485</v>
      </c>
      <c r="G131" t="s">
        <v>32</v>
      </c>
      <c r="H131" s="1">
        <v>9402</v>
      </c>
      <c r="I131" t="s">
        <v>122</v>
      </c>
      <c r="J131" t="s">
        <v>486</v>
      </c>
      <c r="K131" t="s">
        <v>494</v>
      </c>
      <c r="L131" t="s">
        <v>122</v>
      </c>
      <c r="M131" t="s">
        <v>242</v>
      </c>
    </row>
    <row r="132" spans="1:13" x14ac:dyDescent="0.3">
      <c r="A132">
        <v>2009</v>
      </c>
      <c r="B132" t="s">
        <v>16</v>
      </c>
      <c r="C132" t="s">
        <v>495</v>
      </c>
      <c r="D132">
        <v>2</v>
      </c>
      <c r="E132">
        <v>847</v>
      </c>
      <c r="F132" t="s">
        <v>496</v>
      </c>
      <c r="G132" t="s">
        <v>32</v>
      </c>
      <c r="H132" s="1">
        <v>11959</v>
      </c>
      <c r="I132" t="s">
        <v>20</v>
      </c>
      <c r="J132" t="s">
        <v>497</v>
      </c>
      <c r="K132" t="s">
        <v>119</v>
      </c>
      <c r="L132" t="s">
        <v>20</v>
      </c>
      <c r="M132" t="s">
        <v>120</v>
      </c>
    </row>
    <row r="133" spans="1:13" x14ac:dyDescent="0.3">
      <c r="A133">
        <v>2009</v>
      </c>
      <c r="B133" t="s">
        <v>16</v>
      </c>
      <c r="C133" t="s">
        <v>498</v>
      </c>
      <c r="D133">
        <v>2</v>
      </c>
      <c r="E133">
        <v>846</v>
      </c>
      <c r="F133" t="s">
        <v>499</v>
      </c>
      <c r="G133" t="s">
        <v>13</v>
      </c>
      <c r="H133" s="1">
        <v>12273</v>
      </c>
      <c r="I133" t="s">
        <v>20</v>
      </c>
      <c r="J133" t="s">
        <v>166</v>
      </c>
      <c r="K133" t="s">
        <v>500</v>
      </c>
      <c r="L133" t="s">
        <v>20</v>
      </c>
      <c r="M133" t="s">
        <v>501</v>
      </c>
    </row>
    <row r="134" spans="1:13" x14ac:dyDescent="0.3">
      <c r="A134">
        <v>2009</v>
      </c>
      <c r="B134" t="s">
        <v>29</v>
      </c>
      <c r="C134" t="s">
        <v>502</v>
      </c>
      <c r="D134">
        <v>3</v>
      </c>
      <c r="E134">
        <v>843</v>
      </c>
      <c r="F134" t="s">
        <v>503</v>
      </c>
      <c r="G134" t="s">
        <v>13</v>
      </c>
      <c r="H134" s="1">
        <v>14418</v>
      </c>
      <c r="I134" t="s">
        <v>397</v>
      </c>
      <c r="J134" t="s">
        <v>504</v>
      </c>
      <c r="K134" t="s">
        <v>525</v>
      </c>
      <c r="L134" t="s">
        <v>397</v>
      </c>
      <c r="M134" t="s">
        <v>526</v>
      </c>
    </row>
    <row r="135" spans="1:13" x14ac:dyDescent="0.3">
      <c r="A135">
        <v>2009</v>
      </c>
      <c r="B135" t="s">
        <v>29</v>
      </c>
      <c r="C135" t="s">
        <v>502</v>
      </c>
      <c r="D135">
        <v>3</v>
      </c>
      <c r="E135">
        <v>842</v>
      </c>
      <c r="F135" t="s">
        <v>505</v>
      </c>
      <c r="G135" t="s">
        <v>32</v>
      </c>
      <c r="H135" s="1">
        <v>14846</v>
      </c>
      <c r="I135" t="s">
        <v>20</v>
      </c>
      <c r="J135" t="s">
        <v>424</v>
      </c>
      <c r="K135" t="s">
        <v>220</v>
      </c>
      <c r="L135" t="s">
        <v>20</v>
      </c>
      <c r="M135" t="s">
        <v>221</v>
      </c>
    </row>
    <row r="136" spans="1:13" x14ac:dyDescent="0.3">
      <c r="A136">
        <v>2009</v>
      </c>
      <c r="B136" t="s">
        <v>29</v>
      </c>
      <c r="C136" t="s">
        <v>502</v>
      </c>
      <c r="D136">
        <v>3</v>
      </c>
      <c r="E136">
        <v>841</v>
      </c>
      <c r="F136" t="s">
        <v>506</v>
      </c>
      <c r="G136" t="s">
        <v>32</v>
      </c>
      <c r="H136" s="2" t="s">
        <v>507</v>
      </c>
      <c r="I136" t="s">
        <v>176</v>
      </c>
      <c r="J136" t="s">
        <v>508</v>
      </c>
      <c r="K136" t="s">
        <v>241</v>
      </c>
      <c r="L136" t="s">
        <v>122</v>
      </c>
      <c r="M136" t="s">
        <v>242</v>
      </c>
    </row>
    <row r="137" spans="1:13" x14ac:dyDescent="0.3">
      <c r="A137">
        <v>2009</v>
      </c>
      <c r="B137" t="s">
        <v>39</v>
      </c>
      <c r="C137" t="s">
        <v>509</v>
      </c>
      <c r="D137">
        <v>4</v>
      </c>
      <c r="E137">
        <v>840</v>
      </c>
      <c r="F137" t="s">
        <v>510</v>
      </c>
      <c r="G137" t="s">
        <v>32</v>
      </c>
      <c r="H137" s="1">
        <v>11088</v>
      </c>
      <c r="I137" t="s">
        <v>20</v>
      </c>
      <c r="J137" t="s">
        <v>511</v>
      </c>
      <c r="K137" t="s">
        <v>248</v>
      </c>
      <c r="L137" t="s">
        <v>20</v>
      </c>
      <c r="M137" t="s">
        <v>527</v>
      </c>
    </row>
    <row r="138" spans="1:13" x14ac:dyDescent="0.3">
      <c r="A138">
        <v>2009</v>
      </c>
      <c r="B138" t="s">
        <v>39</v>
      </c>
      <c r="C138" t="s">
        <v>509</v>
      </c>
      <c r="D138">
        <v>4</v>
      </c>
      <c r="E138">
        <v>839</v>
      </c>
      <c r="F138" t="s">
        <v>512</v>
      </c>
      <c r="G138" t="s">
        <v>32</v>
      </c>
      <c r="H138" s="1">
        <v>8998</v>
      </c>
      <c r="I138" t="s">
        <v>106</v>
      </c>
      <c r="J138" t="s">
        <v>513</v>
      </c>
      <c r="K138" t="s">
        <v>248</v>
      </c>
      <c r="L138" t="s">
        <v>20</v>
      </c>
      <c r="M138" t="s">
        <v>527</v>
      </c>
    </row>
    <row r="139" spans="1:13" x14ac:dyDescent="0.3">
      <c r="A139">
        <v>2009</v>
      </c>
      <c r="B139" t="s">
        <v>39</v>
      </c>
      <c r="C139" t="s">
        <v>514</v>
      </c>
      <c r="D139">
        <v>2</v>
      </c>
      <c r="E139">
        <v>838</v>
      </c>
      <c r="F139" t="s">
        <v>515</v>
      </c>
      <c r="G139" t="s">
        <v>32</v>
      </c>
      <c r="H139" s="1">
        <v>12362</v>
      </c>
      <c r="I139" t="s">
        <v>323</v>
      </c>
      <c r="J139" t="s">
        <v>516</v>
      </c>
      <c r="K139" t="s">
        <v>528</v>
      </c>
      <c r="L139" t="s">
        <v>122</v>
      </c>
      <c r="M139" t="s">
        <v>529</v>
      </c>
    </row>
    <row r="140" spans="1:13" x14ac:dyDescent="0.3">
      <c r="A140">
        <v>2009</v>
      </c>
      <c r="B140" t="s">
        <v>10</v>
      </c>
      <c r="C140" t="s">
        <v>517</v>
      </c>
      <c r="D140">
        <v>3</v>
      </c>
      <c r="E140">
        <v>837</v>
      </c>
      <c r="F140" t="s">
        <v>518</v>
      </c>
      <c r="G140" t="s">
        <v>32</v>
      </c>
      <c r="H140" s="1">
        <v>19307</v>
      </c>
      <c r="I140" t="s">
        <v>122</v>
      </c>
      <c r="J140" t="s">
        <v>277</v>
      </c>
      <c r="K140" t="s">
        <v>209</v>
      </c>
      <c r="L140" t="s">
        <v>20</v>
      </c>
      <c r="M140" t="s">
        <v>88</v>
      </c>
    </row>
    <row r="141" spans="1:13" x14ac:dyDescent="0.3">
      <c r="A141">
        <v>2009</v>
      </c>
      <c r="B141" t="s">
        <v>10</v>
      </c>
      <c r="C141" t="s">
        <v>517</v>
      </c>
      <c r="D141">
        <v>3</v>
      </c>
      <c r="E141">
        <v>836</v>
      </c>
      <c r="F141" t="s">
        <v>519</v>
      </c>
      <c r="G141" t="s">
        <v>13</v>
      </c>
      <c r="H141" s="1">
        <v>22386</v>
      </c>
      <c r="I141" t="s">
        <v>20</v>
      </c>
      <c r="J141" t="s">
        <v>520</v>
      </c>
      <c r="K141" t="s">
        <v>530</v>
      </c>
      <c r="L141" t="s">
        <v>20</v>
      </c>
      <c r="M141" t="s">
        <v>208</v>
      </c>
    </row>
    <row r="142" spans="1:13" x14ac:dyDescent="0.3">
      <c r="A142">
        <v>2009</v>
      </c>
      <c r="B142" t="s">
        <v>10</v>
      </c>
      <c r="C142" t="s">
        <v>517</v>
      </c>
      <c r="D142">
        <v>3</v>
      </c>
      <c r="E142">
        <v>835</v>
      </c>
      <c r="F142" t="s">
        <v>521</v>
      </c>
      <c r="G142" t="s">
        <v>13</v>
      </c>
      <c r="H142" s="1">
        <v>17863</v>
      </c>
      <c r="I142" t="s">
        <v>465</v>
      </c>
      <c r="J142" t="s">
        <v>522</v>
      </c>
      <c r="K142" t="s">
        <v>119</v>
      </c>
      <c r="L142" t="s">
        <v>20</v>
      </c>
      <c r="M142" t="s">
        <v>144</v>
      </c>
    </row>
    <row r="143" spans="1:13" x14ac:dyDescent="0.3">
      <c r="A143">
        <v>2008</v>
      </c>
      <c r="B143" t="s">
        <v>16</v>
      </c>
      <c r="C143" t="s">
        <v>523</v>
      </c>
      <c r="D143">
        <v>1</v>
      </c>
      <c r="E143">
        <v>834</v>
      </c>
      <c r="F143" t="s">
        <v>524</v>
      </c>
      <c r="G143" t="s">
        <v>32</v>
      </c>
      <c r="H143" s="1">
        <v>19418</v>
      </c>
      <c r="I143" t="s">
        <v>20</v>
      </c>
      <c r="J143" t="s">
        <v>21</v>
      </c>
      <c r="K143" t="s">
        <v>140</v>
      </c>
      <c r="L143" t="s">
        <v>20</v>
      </c>
      <c r="M143" t="s">
        <v>141</v>
      </c>
    </row>
    <row r="144" spans="1:13" x14ac:dyDescent="0.3">
      <c r="A144">
        <v>2008</v>
      </c>
      <c r="B144" t="s">
        <v>29</v>
      </c>
      <c r="C144" t="s">
        <v>531</v>
      </c>
      <c r="D144">
        <v>3</v>
      </c>
      <c r="E144">
        <v>831</v>
      </c>
      <c r="F144" t="s">
        <v>532</v>
      </c>
      <c r="G144" t="s">
        <v>32</v>
      </c>
      <c r="H144" s="1">
        <v>19025</v>
      </c>
      <c r="I144" t="s">
        <v>20</v>
      </c>
      <c r="J144" t="s">
        <v>21</v>
      </c>
      <c r="K144" t="s">
        <v>119</v>
      </c>
      <c r="L144" t="s">
        <v>20</v>
      </c>
      <c r="M144" t="s">
        <v>520</v>
      </c>
    </row>
    <row r="145" spans="1:13" x14ac:dyDescent="0.3">
      <c r="A145">
        <v>2008</v>
      </c>
      <c r="B145" t="s">
        <v>29</v>
      </c>
      <c r="C145" t="s">
        <v>531</v>
      </c>
      <c r="D145">
        <v>3</v>
      </c>
      <c r="E145">
        <v>830</v>
      </c>
      <c r="F145" t="s">
        <v>533</v>
      </c>
      <c r="G145" t="s">
        <v>32</v>
      </c>
      <c r="H145" s="1">
        <v>17182</v>
      </c>
      <c r="I145" t="s">
        <v>20</v>
      </c>
      <c r="J145" t="s">
        <v>60</v>
      </c>
      <c r="K145" t="s">
        <v>63</v>
      </c>
      <c r="L145" t="s">
        <v>20</v>
      </c>
      <c r="M145" t="s">
        <v>21</v>
      </c>
    </row>
    <row r="146" spans="1:13" x14ac:dyDescent="0.3">
      <c r="A146">
        <v>2008</v>
      </c>
      <c r="B146" t="s">
        <v>29</v>
      </c>
      <c r="C146" t="s">
        <v>531</v>
      </c>
      <c r="D146">
        <v>3</v>
      </c>
      <c r="E146">
        <v>829</v>
      </c>
      <c r="F146" t="s">
        <v>534</v>
      </c>
      <c r="G146" t="s">
        <v>32</v>
      </c>
      <c r="H146" s="1">
        <v>10467</v>
      </c>
      <c r="I146" t="s">
        <v>132</v>
      </c>
      <c r="J146" t="s">
        <v>235</v>
      </c>
      <c r="K146" t="s">
        <v>558</v>
      </c>
      <c r="L146" t="s">
        <v>20</v>
      </c>
      <c r="M146" t="s">
        <v>559</v>
      </c>
    </row>
    <row r="147" spans="1:13" x14ac:dyDescent="0.3">
      <c r="A147">
        <v>2008</v>
      </c>
      <c r="B147" t="s">
        <v>39</v>
      </c>
      <c r="C147" t="s">
        <v>535</v>
      </c>
      <c r="D147">
        <v>4</v>
      </c>
      <c r="E147">
        <v>828</v>
      </c>
      <c r="F147" t="s">
        <v>536</v>
      </c>
      <c r="G147" t="s">
        <v>32</v>
      </c>
      <c r="H147" s="1">
        <v>14648</v>
      </c>
      <c r="I147" t="s">
        <v>132</v>
      </c>
      <c r="J147" t="s">
        <v>390</v>
      </c>
      <c r="K147" t="s">
        <v>560</v>
      </c>
      <c r="L147" t="s">
        <v>132</v>
      </c>
      <c r="M147" t="s">
        <v>235</v>
      </c>
    </row>
    <row r="148" spans="1:13" x14ac:dyDescent="0.3">
      <c r="A148">
        <v>2008</v>
      </c>
      <c r="B148" t="s">
        <v>39</v>
      </c>
      <c r="C148" t="s">
        <v>535</v>
      </c>
      <c r="D148">
        <v>4</v>
      </c>
      <c r="E148">
        <v>827</v>
      </c>
      <c r="F148" t="s">
        <v>537</v>
      </c>
      <c r="G148" t="s">
        <v>32</v>
      </c>
      <c r="H148" s="1">
        <v>16169</v>
      </c>
      <c r="I148" t="s">
        <v>132</v>
      </c>
      <c r="J148" t="s">
        <v>390</v>
      </c>
      <c r="K148" t="s">
        <v>561</v>
      </c>
      <c r="L148" t="s">
        <v>132</v>
      </c>
      <c r="M148" t="s">
        <v>562</v>
      </c>
    </row>
    <row r="149" spans="1:13" x14ac:dyDescent="0.3">
      <c r="A149">
        <v>2008</v>
      </c>
      <c r="B149" t="s">
        <v>39</v>
      </c>
      <c r="C149" t="s">
        <v>538</v>
      </c>
      <c r="D149">
        <v>2</v>
      </c>
      <c r="E149">
        <v>826</v>
      </c>
      <c r="F149" t="s">
        <v>539</v>
      </c>
      <c r="G149" t="s">
        <v>32</v>
      </c>
      <c r="H149" s="1">
        <v>7689</v>
      </c>
      <c r="I149" t="s">
        <v>132</v>
      </c>
      <c r="J149" t="s">
        <v>184</v>
      </c>
      <c r="K149" t="s">
        <v>563</v>
      </c>
      <c r="L149" t="s">
        <v>20</v>
      </c>
      <c r="M149" t="s">
        <v>60</v>
      </c>
    </row>
    <row r="150" spans="1:13" x14ac:dyDescent="0.3">
      <c r="A150">
        <v>2008</v>
      </c>
      <c r="B150" t="s">
        <v>10</v>
      </c>
      <c r="C150" t="s">
        <v>540</v>
      </c>
      <c r="D150">
        <v>4</v>
      </c>
      <c r="E150">
        <v>825</v>
      </c>
      <c r="F150" t="s">
        <v>541</v>
      </c>
      <c r="G150" t="s">
        <v>32</v>
      </c>
      <c r="H150" s="1">
        <v>11919</v>
      </c>
      <c r="I150" t="s">
        <v>37</v>
      </c>
      <c r="J150" t="s">
        <v>542</v>
      </c>
      <c r="K150" t="s">
        <v>564</v>
      </c>
      <c r="L150" t="s">
        <v>37</v>
      </c>
      <c r="M150" t="s">
        <v>38</v>
      </c>
    </row>
    <row r="151" spans="1:13" x14ac:dyDescent="0.3">
      <c r="A151">
        <v>2008</v>
      </c>
      <c r="B151" t="s">
        <v>10</v>
      </c>
      <c r="C151" t="s">
        <v>540</v>
      </c>
      <c r="D151">
        <v>4</v>
      </c>
      <c r="E151">
        <v>824</v>
      </c>
      <c r="F151" t="s">
        <v>543</v>
      </c>
      <c r="G151" t="s">
        <v>13</v>
      </c>
      <c r="H151" s="1">
        <v>17378</v>
      </c>
      <c r="I151" t="s">
        <v>37</v>
      </c>
      <c r="J151" t="s">
        <v>38</v>
      </c>
      <c r="K151" t="s">
        <v>565</v>
      </c>
      <c r="L151" t="s">
        <v>37</v>
      </c>
      <c r="M151" t="s">
        <v>38</v>
      </c>
    </row>
    <row r="152" spans="1:13" x14ac:dyDescent="0.3">
      <c r="A152">
        <v>2008</v>
      </c>
      <c r="B152" t="s">
        <v>10</v>
      </c>
      <c r="C152" t="s">
        <v>544</v>
      </c>
      <c r="D152">
        <v>2</v>
      </c>
      <c r="E152">
        <v>823</v>
      </c>
      <c r="F152" t="s">
        <v>545</v>
      </c>
      <c r="G152" t="s">
        <v>32</v>
      </c>
      <c r="H152" s="1">
        <v>13220</v>
      </c>
      <c r="I152" t="s">
        <v>68</v>
      </c>
      <c r="J152" t="s">
        <v>546</v>
      </c>
      <c r="K152" t="s">
        <v>566</v>
      </c>
      <c r="L152" t="s">
        <v>68</v>
      </c>
      <c r="M152" t="s">
        <v>567</v>
      </c>
    </row>
    <row r="153" spans="1:13" x14ac:dyDescent="0.3">
      <c r="A153">
        <v>2007</v>
      </c>
      <c r="B153" t="s">
        <v>39</v>
      </c>
      <c r="C153" t="s">
        <v>547</v>
      </c>
      <c r="D153">
        <v>2</v>
      </c>
      <c r="E153">
        <v>815</v>
      </c>
      <c r="F153" t="s">
        <v>548</v>
      </c>
      <c r="G153" t="s">
        <v>32</v>
      </c>
      <c r="H153" s="1">
        <v>14383</v>
      </c>
      <c r="I153" t="s">
        <v>549</v>
      </c>
      <c r="J153" t="s">
        <v>550</v>
      </c>
      <c r="K153" t="s">
        <v>568</v>
      </c>
      <c r="L153" t="s">
        <v>68</v>
      </c>
      <c r="M153" t="s">
        <v>569</v>
      </c>
    </row>
    <row r="154" spans="1:13" x14ac:dyDescent="0.3">
      <c r="A154">
        <v>2007</v>
      </c>
      <c r="B154" t="s">
        <v>39</v>
      </c>
      <c r="C154" t="s">
        <v>547</v>
      </c>
      <c r="D154">
        <v>2</v>
      </c>
      <c r="E154">
        <v>814</v>
      </c>
      <c r="F154" t="s">
        <v>551</v>
      </c>
      <c r="G154" t="s">
        <v>32</v>
      </c>
      <c r="H154" s="1">
        <v>13946</v>
      </c>
      <c r="I154" t="s">
        <v>37</v>
      </c>
      <c r="J154" t="s">
        <v>552</v>
      </c>
      <c r="K154" t="s">
        <v>570</v>
      </c>
      <c r="L154" t="s">
        <v>37</v>
      </c>
      <c r="M154" t="s">
        <v>571</v>
      </c>
    </row>
    <row r="155" spans="1:13" x14ac:dyDescent="0.3">
      <c r="A155">
        <v>2007</v>
      </c>
      <c r="B155" t="s">
        <v>16</v>
      </c>
      <c r="C155" t="s">
        <v>553</v>
      </c>
      <c r="D155">
        <v>3</v>
      </c>
      <c r="E155">
        <v>822</v>
      </c>
      <c r="F155" t="s">
        <v>554</v>
      </c>
      <c r="G155" t="s">
        <v>32</v>
      </c>
      <c r="H155" s="1">
        <v>18716</v>
      </c>
      <c r="I155" t="s">
        <v>20</v>
      </c>
      <c r="J155" t="s">
        <v>88</v>
      </c>
      <c r="K155" t="s">
        <v>79</v>
      </c>
      <c r="L155" t="s">
        <v>20</v>
      </c>
      <c r="M155" t="s">
        <v>60</v>
      </c>
    </row>
    <row r="156" spans="1:13" x14ac:dyDescent="0.3">
      <c r="A156">
        <v>2007</v>
      </c>
      <c r="B156" t="s">
        <v>16</v>
      </c>
      <c r="C156" t="s">
        <v>553</v>
      </c>
      <c r="D156">
        <v>3</v>
      </c>
      <c r="E156">
        <v>821</v>
      </c>
      <c r="F156" t="s">
        <v>555</v>
      </c>
      <c r="G156" t="s">
        <v>32</v>
      </c>
      <c r="H156" s="1">
        <v>18609</v>
      </c>
      <c r="I156" t="s">
        <v>20</v>
      </c>
      <c r="J156" t="s">
        <v>21</v>
      </c>
      <c r="K156" t="s">
        <v>572</v>
      </c>
      <c r="L156" t="s">
        <v>20</v>
      </c>
      <c r="M156" t="s">
        <v>141</v>
      </c>
    </row>
    <row r="157" spans="1:13" x14ac:dyDescent="0.3">
      <c r="A157">
        <v>2007</v>
      </c>
      <c r="B157" t="s">
        <v>16</v>
      </c>
      <c r="C157" t="s">
        <v>553</v>
      </c>
      <c r="D157">
        <v>3</v>
      </c>
      <c r="E157">
        <v>820</v>
      </c>
      <c r="F157" t="s">
        <v>556</v>
      </c>
      <c r="G157" t="s">
        <v>32</v>
      </c>
      <c r="H157" s="1">
        <v>6443</v>
      </c>
      <c r="I157" t="s">
        <v>480</v>
      </c>
      <c r="J157" t="s">
        <v>557</v>
      </c>
      <c r="K157" t="s">
        <v>573</v>
      </c>
      <c r="L157" t="s">
        <v>20</v>
      </c>
      <c r="M157" t="s">
        <v>574</v>
      </c>
    </row>
    <row r="158" spans="1:13" x14ac:dyDescent="0.3">
      <c r="A158">
        <v>2007</v>
      </c>
      <c r="B158" t="s">
        <v>29</v>
      </c>
      <c r="C158" t="s">
        <v>575</v>
      </c>
      <c r="D158">
        <v>1</v>
      </c>
      <c r="E158">
        <v>816</v>
      </c>
      <c r="F158" t="s">
        <v>576</v>
      </c>
      <c r="G158" t="s">
        <v>32</v>
      </c>
      <c r="H158" s="1">
        <v>13433</v>
      </c>
      <c r="I158" t="s">
        <v>68</v>
      </c>
      <c r="J158" t="s">
        <v>577</v>
      </c>
      <c r="K158" t="s">
        <v>585</v>
      </c>
      <c r="L158" t="s">
        <v>68</v>
      </c>
      <c r="M158" t="s">
        <v>165</v>
      </c>
    </row>
    <row r="159" spans="1:13" x14ac:dyDescent="0.3">
      <c r="A159">
        <v>2007</v>
      </c>
      <c r="B159" t="s">
        <v>10</v>
      </c>
      <c r="C159" t="s">
        <v>578</v>
      </c>
      <c r="D159">
        <v>3</v>
      </c>
      <c r="E159">
        <v>813</v>
      </c>
      <c r="F159" t="s">
        <v>579</v>
      </c>
      <c r="G159" t="s">
        <v>32</v>
      </c>
      <c r="H159" s="1">
        <v>9306</v>
      </c>
      <c r="I159" t="s">
        <v>122</v>
      </c>
      <c r="J159" t="s">
        <v>580</v>
      </c>
      <c r="K159" t="s">
        <v>339</v>
      </c>
      <c r="L159" t="s">
        <v>20</v>
      </c>
      <c r="M159" t="s">
        <v>340</v>
      </c>
    </row>
    <row r="160" spans="1:13" x14ac:dyDescent="0.3">
      <c r="A160">
        <v>2007</v>
      </c>
      <c r="B160" t="s">
        <v>10</v>
      </c>
      <c r="C160" t="s">
        <v>578</v>
      </c>
      <c r="D160">
        <v>3</v>
      </c>
      <c r="E160">
        <v>812</v>
      </c>
      <c r="F160" t="s">
        <v>581</v>
      </c>
      <c r="G160" t="s">
        <v>32</v>
      </c>
      <c r="H160" s="1">
        <v>14977</v>
      </c>
      <c r="I160" t="s">
        <v>122</v>
      </c>
      <c r="J160" t="s">
        <v>582</v>
      </c>
      <c r="K160" t="s">
        <v>586</v>
      </c>
      <c r="L160" t="s">
        <v>122</v>
      </c>
      <c r="M160" t="s">
        <v>587</v>
      </c>
    </row>
    <row r="161" spans="1:13" x14ac:dyDescent="0.3">
      <c r="A161">
        <v>2007</v>
      </c>
      <c r="B161" t="s">
        <v>10</v>
      </c>
      <c r="C161" t="s">
        <v>578</v>
      </c>
      <c r="D161">
        <v>3</v>
      </c>
      <c r="E161">
        <v>811</v>
      </c>
      <c r="F161" t="s">
        <v>583</v>
      </c>
      <c r="G161" t="s">
        <v>32</v>
      </c>
      <c r="H161" s="1">
        <v>13794</v>
      </c>
      <c r="I161" t="s">
        <v>126</v>
      </c>
      <c r="J161" t="s">
        <v>584</v>
      </c>
      <c r="K161" t="s">
        <v>588</v>
      </c>
      <c r="L161" t="s">
        <v>20</v>
      </c>
      <c r="M161" t="s">
        <v>589</v>
      </c>
    </row>
    <row r="162" spans="1:13" x14ac:dyDescent="0.3">
      <c r="A162">
        <v>2006</v>
      </c>
      <c r="B162" t="s">
        <v>16</v>
      </c>
      <c r="C162" t="s">
        <v>590</v>
      </c>
      <c r="D162">
        <v>1</v>
      </c>
      <c r="E162">
        <v>807</v>
      </c>
      <c r="F162" t="s">
        <v>591</v>
      </c>
      <c r="G162" t="s">
        <v>32</v>
      </c>
      <c r="H162" s="1">
        <v>12261</v>
      </c>
      <c r="I162" t="s">
        <v>20</v>
      </c>
      <c r="J162" t="s">
        <v>300</v>
      </c>
      <c r="K162" t="s">
        <v>63</v>
      </c>
      <c r="L162" t="s">
        <v>20</v>
      </c>
      <c r="M162" t="s">
        <v>21</v>
      </c>
    </row>
    <row r="163" spans="1:13" x14ac:dyDescent="0.3">
      <c r="A163">
        <v>2006</v>
      </c>
      <c r="B163" t="s">
        <v>29</v>
      </c>
      <c r="C163" t="s">
        <v>592</v>
      </c>
      <c r="D163">
        <v>1</v>
      </c>
      <c r="E163">
        <v>806</v>
      </c>
      <c r="F163" t="s">
        <v>593</v>
      </c>
      <c r="G163" t="s">
        <v>32</v>
      </c>
      <c r="H163" s="1">
        <v>17281</v>
      </c>
      <c r="I163" t="s">
        <v>20</v>
      </c>
      <c r="J163" t="s">
        <v>78</v>
      </c>
      <c r="K163" t="s">
        <v>109</v>
      </c>
      <c r="L163" t="s">
        <v>20</v>
      </c>
      <c r="M163" t="s">
        <v>110</v>
      </c>
    </row>
    <row r="164" spans="1:13" x14ac:dyDescent="0.3">
      <c r="A164">
        <v>2006</v>
      </c>
      <c r="B164" t="s">
        <v>39</v>
      </c>
      <c r="C164" t="s">
        <v>594</v>
      </c>
      <c r="D164">
        <v>2</v>
      </c>
      <c r="E164">
        <v>805</v>
      </c>
      <c r="F164" t="s">
        <v>595</v>
      </c>
      <c r="G164" t="s">
        <v>32</v>
      </c>
      <c r="H164" s="1">
        <v>16488</v>
      </c>
      <c r="I164" t="s">
        <v>20</v>
      </c>
      <c r="J164" t="s">
        <v>596</v>
      </c>
      <c r="K164" t="s">
        <v>119</v>
      </c>
      <c r="L164" t="s">
        <v>20</v>
      </c>
      <c r="M164" t="s">
        <v>120</v>
      </c>
    </row>
    <row r="165" spans="1:13" x14ac:dyDescent="0.3">
      <c r="A165">
        <v>2006</v>
      </c>
      <c r="B165" t="s">
        <v>39</v>
      </c>
      <c r="C165" t="s">
        <v>594</v>
      </c>
      <c r="D165">
        <v>2</v>
      </c>
      <c r="E165">
        <v>804</v>
      </c>
      <c r="F165" t="s">
        <v>597</v>
      </c>
      <c r="G165" t="s">
        <v>32</v>
      </c>
      <c r="H165" s="1">
        <v>17021</v>
      </c>
      <c r="I165" t="s">
        <v>20</v>
      </c>
      <c r="J165" t="s">
        <v>598</v>
      </c>
      <c r="K165" t="s">
        <v>605</v>
      </c>
      <c r="L165" t="s">
        <v>20</v>
      </c>
      <c r="M165" t="s">
        <v>606</v>
      </c>
    </row>
    <row r="166" spans="1:13" x14ac:dyDescent="0.3">
      <c r="A166">
        <v>2006</v>
      </c>
      <c r="B166" t="s">
        <v>10</v>
      </c>
      <c r="C166" t="s">
        <v>599</v>
      </c>
      <c r="D166">
        <v>2</v>
      </c>
      <c r="E166">
        <v>803</v>
      </c>
      <c r="F166" t="s">
        <v>600</v>
      </c>
      <c r="G166" t="s">
        <v>32</v>
      </c>
      <c r="H166" s="1">
        <v>22207</v>
      </c>
      <c r="I166" t="s">
        <v>20</v>
      </c>
      <c r="J166" t="s">
        <v>221</v>
      </c>
      <c r="K166" t="s">
        <v>607</v>
      </c>
      <c r="L166" t="s">
        <v>20</v>
      </c>
      <c r="M166" t="s">
        <v>608</v>
      </c>
    </row>
    <row r="167" spans="1:13" x14ac:dyDescent="0.3">
      <c r="A167">
        <v>2006</v>
      </c>
      <c r="B167" t="s">
        <v>10</v>
      </c>
      <c r="C167" t="s">
        <v>599</v>
      </c>
      <c r="D167">
        <v>2</v>
      </c>
      <c r="E167">
        <v>802</v>
      </c>
      <c r="F167" t="s">
        <v>601</v>
      </c>
      <c r="G167" t="s">
        <v>32</v>
      </c>
      <c r="H167" s="1">
        <v>21667</v>
      </c>
      <c r="I167" t="s">
        <v>20</v>
      </c>
      <c r="J167" t="s">
        <v>110</v>
      </c>
      <c r="K167" t="s">
        <v>416</v>
      </c>
      <c r="L167" t="s">
        <v>20</v>
      </c>
      <c r="M167" t="s">
        <v>110</v>
      </c>
    </row>
    <row r="168" spans="1:13" x14ac:dyDescent="0.3">
      <c r="A168">
        <v>2005</v>
      </c>
      <c r="B168" t="s">
        <v>29</v>
      </c>
      <c r="C168" t="s">
        <v>602</v>
      </c>
      <c r="D168">
        <v>3</v>
      </c>
      <c r="E168">
        <v>794</v>
      </c>
      <c r="F168" t="s">
        <v>603</v>
      </c>
      <c r="G168" t="s">
        <v>32</v>
      </c>
      <c r="H168" s="1">
        <v>11241</v>
      </c>
      <c r="I168" t="s">
        <v>379</v>
      </c>
      <c r="J168" t="s">
        <v>604</v>
      </c>
      <c r="K168" t="s">
        <v>609</v>
      </c>
      <c r="L168" t="s">
        <v>37</v>
      </c>
      <c r="M168" t="s">
        <v>610</v>
      </c>
    </row>
    <row r="169" spans="1:13" x14ac:dyDescent="0.3">
      <c r="A169">
        <v>2005</v>
      </c>
      <c r="B169" t="s">
        <v>16</v>
      </c>
      <c r="C169" t="s">
        <v>611</v>
      </c>
      <c r="D169">
        <v>2</v>
      </c>
      <c r="E169">
        <v>800</v>
      </c>
      <c r="F169" t="s">
        <v>612</v>
      </c>
      <c r="G169" t="s">
        <v>32</v>
      </c>
      <c r="H169" s="1">
        <v>7775</v>
      </c>
      <c r="I169" t="s">
        <v>20</v>
      </c>
      <c r="J169" t="s">
        <v>613</v>
      </c>
      <c r="K169" t="s">
        <v>615</v>
      </c>
      <c r="L169" t="s">
        <v>20</v>
      </c>
      <c r="M169" t="s">
        <v>616</v>
      </c>
    </row>
    <row r="170" spans="1:13" x14ac:dyDescent="0.3">
      <c r="A170">
        <v>2005</v>
      </c>
      <c r="B170" t="s">
        <v>16</v>
      </c>
      <c r="C170" t="s">
        <v>611</v>
      </c>
      <c r="D170">
        <v>2</v>
      </c>
      <c r="E170">
        <v>799</v>
      </c>
      <c r="F170" t="s">
        <v>614</v>
      </c>
      <c r="G170" t="s">
        <v>32</v>
      </c>
      <c r="H170" s="1">
        <v>11117</v>
      </c>
      <c r="I170" t="s">
        <v>68</v>
      </c>
      <c r="J170" t="s">
        <v>97</v>
      </c>
      <c r="K170" t="s">
        <v>617</v>
      </c>
      <c r="L170" t="s">
        <v>397</v>
      </c>
      <c r="M170" t="s">
        <v>504</v>
      </c>
    </row>
    <row r="171" spans="1:13" x14ac:dyDescent="0.3">
      <c r="A171">
        <v>2005</v>
      </c>
      <c r="B171" t="s">
        <v>29</v>
      </c>
      <c r="C171" t="s">
        <v>602</v>
      </c>
      <c r="D171">
        <v>3</v>
      </c>
      <c r="E171">
        <v>796</v>
      </c>
      <c r="F171" t="s">
        <v>618</v>
      </c>
      <c r="G171" t="s">
        <v>32</v>
      </c>
      <c r="H171" s="1">
        <v>16441</v>
      </c>
      <c r="I171" t="s">
        <v>20</v>
      </c>
      <c r="J171" t="s">
        <v>619</v>
      </c>
      <c r="K171" t="s">
        <v>64</v>
      </c>
      <c r="L171" t="s">
        <v>20</v>
      </c>
      <c r="M171" t="s">
        <v>28</v>
      </c>
    </row>
    <row r="172" spans="1:13" x14ac:dyDescent="0.3">
      <c r="A172">
        <v>2005</v>
      </c>
      <c r="B172" t="s">
        <v>29</v>
      </c>
      <c r="C172" t="s">
        <v>602</v>
      </c>
      <c r="D172">
        <v>3</v>
      </c>
      <c r="E172">
        <v>795</v>
      </c>
      <c r="F172" t="s">
        <v>620</v>
      </c>
      <c r="G172" t="s">
        <v>32</v>
      </c>
      <c r="H172" s="1">
        <v>15399</v>
      </c>
      <c r="I172" t="s">
        <v>20</v>
      </c>
      <c r="J172" t="s">
        <v>621</v>
      </c>
      <c r="K172" t="s">
        <v>245</v>
      </c>
      <c r="L172" t="s">
        <v>20</v>
      </c>
      <c r="M172" t="s">
        <v>93</v>
      </c>
    </row>
    <row r="173" spans="1:13" x14ac:dyDescent="0.3">
      <c r="A173">
        <v>2005</v>
      </c>
      <c r="B173" t="s">
        <v>39</v>
      </c>
      <c r="C173" t="s">
        <v>622</v>
      </c>
      <c r="D173">
        <v>4</v>
      </c>
      <c r="E173">
        <v>793</v>
      </c>
      <c r="F173" t="s">
        <v>623</v>
      </c>
      <c r="G173" t="s">
        <v>32</v>
      </c>
      <c r="H173" s="1">
        <v>15279</v>
      </c>
      <c r="I173" t="s">
        <v>68</v>
      </c>
      <c r="J173" t="s">
        <v>567</v>
      </c>
      <c r="K173" t="s">
        <v>67</v>
      </c>
      <c r="L173" t="s">
        <v>68</v>
      </c>
      <c r="M173" t="s">
        <v>69</v>
      </c>
    </row>
    <row r="174" spans="1:13" x14ac:dyDescent="0.3">
      <c r="A174">
        <v>2005</v>
      </c>
      <c r="B174" t="s">
        <v>39</v>
      </c>
      <c r="C174" t="s">
        <v>622</v>
      </c>
      <c r="D174">
        <v>4</v>
      </c>
      <c r="E174">
        <v>792</v>
      </c>
      <c r="F174" t="s">
        <v>624</v>
      </c>
      <c r="G174" t="s">
        <v>32</v>
      </c>
      <c r="H174" s="1">
        <v>12652</v>
      </c>
      <c r="I174" t="s">
        <v>20</v>
      </c>
      <c r="J174" t="s">
        <v>215</v>
      </c>
      <c r="K174" t="s">
        <v>627</v>
      </c>
      <c r="L174" t="s">
        <v>20</v>
      </c>
      <c r="M174" t="s">
        <v>434</v>
      </c>
    </row>
    <row r="175" spans="1:13" x14ac:dyDescent="0.3">
      <c r="A175">
        <v>2005</v>
      </c>
      <c r="B175" t="s">
        <v>39</v>
      </c>
      <c r="C175" t="s">
        <v>625</v>
      </c>
      <c r="D175">
        <v>2</v>
      </c>
      <c r="E175">
        <v>791</v>
      </c>
      <c r="F175" t="s">
        <v>626</v>
      </c>
      <c r="G175" t="s">
        <v>32</v>
      </c>
      <c r="H175" s="1">
        <v>9376</v>
      </c>
      <c r="I175" t="s">
        <v>20</v>
      </c>
      <c r="J175" t="s">
        <v>21</v>
      </c>
      <c r="K175" t="s">
        <v>27</v>
      </c>
      <c r="L175" t="s">
        <v>20</v>
      </c>
      <c r="M175" t="s">
        <v>28</v>
      </c>
    </row>
    <row r="176" spans="1:13" x14ac:dyDescent="0.3">
      <c r="A176">
        <v>2005</v>
      </c>
      <c r="B176" t="s">
        <v>10</v>
      </c>
      <c r="C176" t="s">
        <v>628</v>
      </c>
      <c r="D176">
        <v>2</v>
      </c>
      <c r="E176">
        <v>789</v>
      </c>
      <c r="F176" t="s">
        <v>629</v>
      </c>
      <c r="G176" t="s">
        <v>32</v>
      </c>
      <c r="H176" s="1">
        <v>18901</v>
      </c>
      <c r="I176" t="s">
        <v>465</v>
      </c>
      <c r="J176" t="s">
        <v>630</v>
      </c>
      <c r="K176" t="s">
        <v>631</v>
      </c>
      <c r="L176" t="s">
        <v>465</v>
      </c>
      <c r="M176" t="s">
        <v>632</v>
      </c>
    </row>
    <row r="177" spans="1:13" x14ac:dyDescent="0.3">
      <c r="A177">
        <v>2004</v>
      </c>
      <c r="B177" t="s">
        <v>16</v>
      </c>
      <c r="C177" t="s">
        <v>633</v>
      </c>
      <c r="D177">
        <v>2</v>
      </c>
      <c r="E177">
        <v>787</v>
      </c>
      <c r="F177" t="s">
        <v>634</v>
      </c>
      <c r="G177" t="s">
        <v>32</v>
      </c>
      <c r="H177" s="1">
        <v>14971</v>
      </c>
      <c r="I177" t="s">
        <v>20</v>
      </c>
      <c r="J177" t="s">
        <v>635</v>
      </c>
      <c r="K177" t="s">
        <v>638</v>
      </c>
      <c r="L177" t="s">
        <v>20</v>
      </c>
      <c r="M177" t="s">
        <v>639</v>
      </c>
    </row>
    <row r="178" spans="1:13" x14ac:dyDescent="0.3">
      <c r="A178">
        <v>2004</v>
      </c>
      <c r="B178" t="s">
        <v>16</v>
      </c>
      <c r="C178" t="s">
        <v>633</v>
      </c>
      <c r="D178">
        <v>2</v>
      </c>
      <c r="E178">
        <v>786</v>
      </c>
      <c r="F178" t="s">
        <v>636</v>
      </c>
      <c r="G178" t="s">
        <v>32</v>
      </c>
      <c r="H178" s="1">
        <v>16041</v>
      </c>
      <c r="I178" t="s">
        <v>334</v>
      </c>
      <c r="J178" t="s">
        <v>637</v>
      </c>
      <c r="K178" t="s">
        <v>640</v>
      </c>
      <c r="L178" t="s">
        <v>20</v>
      </c>
      <c r="M178" t="s">
        <v>229</v>
      </c>
    </row>
    <row r="179" spans="1:13" x14ac:dyDescent="0.3">
      <c r="A179">
        <v>2004</v>
      </c>
      <c r="B179" t="s">
        <v>29</v>
      </c>
      <c r="C179" t="s">
        <v>641</v>
      </c>
      <c r="D179">
        <v>3</v>
      </c>
      <c r="E179">
        <v>781</v>
      </c>
      <c r="F179" t="s">
        <v>642</v>
      </c>
      <c r="G179" t="s">
        <v>32</v>
      </c>
      <c r="H179" s="1">
        <v>9694</v>
      </c>
      <c r="I179" t="s">
        <v>20</v>
      </c>
      <c r="J179" t="s">
        <v>643</v>
      </c>
      <c r="K179" t="s">
        <v>119</v>
      </c>
      <c r="L179" t="s">
        <v>20</v>
      </c>
      <c r="M179" t="s">
        <v>654</v>
      </c>
    </row>
    <row r="180" spans="1:13" x14ac:dyDescent="0.3">
      <c r="A180">
        <v>2004</v>
      </c>
      <c r="B180" t="s">
        <v>29</v>
      </c>
      <c r="C180" t="s">
        <v>641</v>
      </c>
      <c r="D180">
        <v>3</v>
      </c>
      <c r="E180">
        <v>780</v>
      </c>
      <c r="F180" t="s">
        <v>644</v>
      </c>
      <c r="G180" t="s">
        <v>32</v>
      </c>
      <c r="H180" s="1">
        <v>13880</v>
      </c>
      <c r="I180" t="s">
        <v>14</v>
      </c>
      <c r="J180" t="s">
        <v>645</v>
      </c>
      <c r="K180" t="s">
        <v>462</v>
      </c>
      <c r="L180" t="s">
        <v>397</v>
      </c>
      <c r="M180" t="s">
        <v>463</v>
      </c>
    </row>
    <row r="181" spans="1:13" x14ac:dyDescent="0.3">
      <c r="A181">
        <v>2004</v>
      </c>
      <c r="B181" t="s">
        <v>29</v>
      </c>
      <c r="C181" t="s">
        <v>641</v>
      </c>
      <c r="D181">
        <v>3</v>
      </c>
      <c r="E181">
        <v>779</v>
      </c>
      <c r="F181" t="s">
        <v>646</v>
      </c>
      <c r="G181" t="s">
        <v>32</v>
      </c>
      <c r="H181" s="1">
        <v>17441</v>
      </c>
      <c r="I181" t="s">
        <v>397</v>
      </c>
      <c r="J181" t="s">
        <v>463</v>
      </c>
      <c r="K181" t="s">
        <v>462</v>
      </c>
      <c r="L181" t="s">
        <v>397</v>
      </c>
      <c r="M181" t="s">
        <v>463</v>
      </c>
    </row>
    <row r="182" spans="1:13" x14ac:dyDescent="0.3">
      <c r="A182">
        <v>2004</v>
      </c>
      <c r="B182" t="s">
        <v>39</v>
      </c>
      <c r="C182" t="s">
        <v>647</v>
      </c>
      <c r="D182">
        <v>3</v>
      </c>
      <c r="E182">
        <v>778</v>
      </c>
      <c r="F182" t="s">
        <v>648</v>
      </c>
      <c r="G182" t="s">
        <v>32</v>
      </c>
      <c r="H182" s="1">
        <v>18763</v>
      </c>
      <c r="I182" t="s">
        <v>20</v>
      </c>
      <c r="J182" t="s">
        <v>21</v>
      </c>
      <c r="K182" t="s">
        <v>64</v>
      </c>
      <c r="L182" t="s">
        <v>20</v>
      </c>
      <c r="M182" t="s">
        <v>28</v>
      </c>
    </row>
    <row r="183" spans="1:13" x14ac:dyDescent="0.3">
      <c r="A183">
        <v>2004</v>
      </c>
      <c r="B183" t="s">
        <v>39</v>
      </c>
      <c r="C183" t="s">
        <v>647</v>
      </c>
      <c r="D183">
        <v>3</v>
      </c>
      <c r="E183">
        <v>777</v>
      </c>
      <c r="F183" t="s">
        <v>649</v>
      </c>
      <c r="G183" t="s">
        <v>32</v>
      </c>
      <c r="H183" s="1">
        <v>18141</v>
      </c>
      <c r="I183" t="s">
        <v>20</v>
      </c>
      <c r="J183" t="s">
        <v>21</v>
      </c>
      <c r="K183" t="s">
        <v>245</v>
      </c>
      <c r="L183" t="s">
        <v>20</v>
      </c>
      <c r="M183" t="s">
        <v>93</v>
      </c>
    </row>
    <row r="184" spans="1:13" x14ac:dyDescent="0.3">
      <c r="A184">
        <v>2004</v>
      </c>
      <c r="B184" t="s">
        <v>39</v>
      </c>
      <c r="C184" t="s">
        <v>647</v>
      </c>
      <c r="D184">
        <v>3</v>
      </c>
      <c r="E184">
        <v>776</v>
      </c>
      <c r="F184" t="s">
        <v>650</v>
      </c>
      <c r="G184" t="s">
        <v>32</v>
      </c>
      <c r="H184" s="1">
        <v>15026</v>
      </c>
      <c r="I184" t="s">
        <v>20</v>
      </c>
      <c r="J184" t="s">
        <v>81</v>
      </c>
      <c r="K184" t="s">
        <v>655</v>
      </c>
      <c r="L184" t="s">
        <v>20</v>
      </c>
      <c r="M184" t="s">
        <v>388</v>
      </c>
    </row>
    <row r="185" spans="1:13" x14ac:dyDescent="0.3">
      <c r="A185">
        <v>2004</v>
      </c>
      <c r="B185" t="s">
        <v>10</v>
      </c>
      <c r="C185" t="s">
        <v>651</v>
      </c>
      <c r="D185">
        <v>2</v>
      </c>
      <c r="E185">
        <v>775</v>
      </c>
      <c r="F185" t="s">
        <v>652</v>
      </c>
      <c r="G185" t="s">
        <v>13</v>
      </c>
      <c r="H185" s="1">
        <v>17196</v>
      </c>
      <c r="I185" t="s">
        <v>20</v>
      </c>
      <c r="J185" t="s">
        <v>306</v>
      </c>
      <c r="K185" t="s">
        <v>656</v>
      </c>
      <c r="L185" t="s">
        <v>20</v>
      </c>
      <c r="M185" t="s">
        <v>306</v>
      </c>
    </row>
    <row r="186" spans="1:13" x14ac:dyDescent="0.3">
      <c r="A186">
        <v>2004</v>
      </c>
      <c r="B186" t="s">
        <v>10</v>
      </c>
      <c r="C186" t="s">
        <v>651</v>
      </c>
      <c r="D186">
        <v>2</v>
      </c>
      <c r="E186">
        <v>774</v>
      </c>
      <c r="F186" t="s">
        <v>653</v>
      </c>
      <c r="G186" t="s">
        <v>32</v>
      </c>
      <c r="H186" s="1">
        <v>16985</v>
      </c>
      <c r="I186" t="s">
        <v>20</v>
      </c>
      <c r="J186" t="s">
        <v>21</v>
      </c>
      <c r="K186" t="s">
        <v>63</v>
      </c>
      <c r="L186" t="s">
        <v>20</v>
      </c>
      <c r="M186" t="s">
        <v>21</v>
      </c>
    </row>
    <row r="187" spans="1:13" x14ac:dyDescent="0.3">
      <c r="A187">
        <v>2003</v>
      </c>
      <c r="B187" t="s">
        <v>16</v>
      </c>
      <c r="C187" t="s">
        <v>657</v>
      </c>
      <c r="D187">
        <v>2</v>
      </c>
      <c r="E187">
        <v>772</v>
      </c>
      <c r="F187" t="s">
        <v>658</v>
      </c>
      <c r="G187" t="s">
        <v>32</v>
      </c>
      <c r="H187" s="1">
        <v>12666</v>
      </c>
      <c r="I187" t="s">
        <v>122</v>
      </c>
      <c r="J187" t="s">
        <v>659</v>
      </c>
      <c r="K187" t="s">
        <v>119</v>
      </c>
      <c r="L187" t="s">
        <v>20</v>
      </c>
      <c r="M187" t="s">
        <v>520</v>
      </c>
    </row>
    <row r="188" spans="1:13" x14ac:dyDescent="0.3">
      <c r="A188">
        <v>2003</v>
      </c>
      <c r="B188" t="s">
        <v>16</v>
      </c>
      <c r="C188" t="s">
        <v>660</v>
      </c>
      <c r="D188">
        <v>2</v>
      </c>
      <c r="E188">
        <v>771</v>
      </c>
      <c r="F188" t="s">
        <v>661</v>
      </c>
      <c r="G188" t="s">
        <v>32</v>
      </c>
      <c r="H188" s="1">
        <v>15655</v>
      </c>
      <c r="I188" t="s">
        <v>20</v>
      </c>
      <c r="J188" t="s">
        <v>662</v>
      </c>
      <c r="K188" t="s">
        <v>436</v>
      </c>
      <c r="L188" t="s">
        <v>20</v>
      </c>
      <c r="M188" t="s">
        <v>21</v>
      </c>
    </row>
    <row r="189" spans="1:13" x14ac:dyDescent="0.3">
      <c r="A189">
        <v>2003</v>
      </c>
      <c r="B189" t="s">
        <v>29</v>
      </c>
      <c r="C189" t="s">
        <v>663</v>
      </c>
      <c r="D189">
        <v>2</v>
      </c>
      <c r="E189">
        <v>770</v>
      </c>
      <c r="F189" t="s">
        <v>664</v>
      </c>
      <c r="G189" t="s">
        <v>32</v>
      </c>
      <c r="H189" s="1">
        <v>20504</v>
      </c>
      <c r="I189" t="s">
        <v>20</v>
      </c>
      <c r="J189" t="s">
        <v>665</v>
      </c>
      <c r="K189" t="s">
        <v>170</v>
      </c>
      <c r="L189" t="s">
        <v>20</v>
      </c>
      <c r="M189" t="s">
        <v>21</v>
      </c>
    </row>
    <row r="190" spans="1:13" x14ac:dyDescent="0.3">
      <c r="A190">
        <v>2003</v>
      </c>
      <c r="B190" t="s">
        <v>29</v>
      </c>
      <c r="C190" t="s">
        <v>666</v>
      </c>
      <c r="D190">
        <v>2</v>
      </c>
      <c r="E190">
        <v>769</v>
      </c>
      <c r="F190" t="s">
        <v>667</v>
      </c>
      <c r="G190" t="s">
        <v>32</v>
      </c>
      <c r="H190" s="1">
        <v>17928</v>
      </c>
      <c r="I190" t="s">
        <v>20</v>
      </c>
      <c r="J190" t="s">
        <v>668</v>
      </c>
      <c r="K190" t="s">
        <v>530</v>
      </c>
      <c r="L190" t="s">
        <v>20</v>
      </c>
      <c r="M190" t="s">
        <v>208</v>
      </c>
    </row>
    <row r="191" spans="1:13" x14ac:dyDescent="0.3">
      <c r="A191">
        <v>2003</v>
      </c>
      <c r="B191" t="s">
        <v>39</v>
      </c>
      <c r="C191" t="s">
        <v>669</v>
      </c>
      <c r="D191">
        <v>3</v>
      </c>
      <c r="E191">
        <v>768</v>
      </c>
      <c r="F191" t="s">
        <v>670</v>
      </c>
      <c r="G191" t="s">
        <v>32</v>
      </c>
      <c r="H191" s="1">
        <v>13965</v>
      </c>
      <c r="I191" t="s">
        <v>122</v>
      </c>
      <c r="J191" t="s">
        <v>277</v>
      </c>
      <c r="K191" t="s">
        <v>677</v>
      </c>
      <c r="L191" t="s">
        <v>20</v>
      </c>
      <c r="M191" t="s">
        <v>384</v>
      </c>
    </row>
    <row r="192" spans="1:13" x14ac:dyDescent="0.3">
      <c r="A192">
        <v>2003</v>
      </c>
      <c r="B192" t="s">
        <v>39</v>
      </c>
      <c r="C192" t="s">
        <v>669</v>
      </c>
      <c r="D192">
        <v>3</v>
      </c>
      <c r="E192">
        <v>767</v>
      </c>
      <c r="F192" t="s">
        <v>671</v>
      </c>
      <c r="G192" t="s">
        <v>32</v>
      </c>
      <c r="H192" s="1">
        <v>6122</v>
      </c>
      <c r="I192" t="s">
        <v>480</v>
      </c>
      <c r="J192" t="s">
        <v>557</v>
      </c>
      <c r="K192" t="s">
        <v>678</v>
      </c>
      <c r="L192" t="s">
        <v>480</v>
      </c>
      <c r="M192" t="s">
        <v>557</v>
      </c>
    </row>
    <row r="193" spans="1:13" x14ac:dyDescent="0.3">
      <c r="A193">
        <v>2003</v>
      </c>
      <c r="B193" t="s">
        <v>39</v>
      </c>
      <c r="C193" t="s">
        <v>669</v>
      </c>
      <c r="D193">
        <v>3</v>
      </c>
      <c r="E193">
        <v>766</v>
      </c>
      <c r="F193" t="s">
        <v>672</v>
      </c>
      <c r="G193" t="s">
        <v>32</v>
      </c>
      <c r="H193" s="1">
        <v>10404</v>
      </c>
      <c r="I193" t="s">
        <v>480</v>
      </c>
      <c r="J193" t="s">
        <v>557</v>
      </c>
      <c r="K193" t="s">
        <v>679</v>
      </c>
      <c r="L193" t="s">
        <v>20</v>
      </c>
      <c r="M193" t="s">
        <v>680</v>
      </c>
    </row>
    <row r="194" spans="1:13" x14ac:dyDescent="0.3">
      <c r="A194">
        <v>2003</v>
      </c>
      <c r="B194" t="s">
        <v>10</v>
      </c>
      <c r="C194" t="s">
        <v>673</v>
      </c>
      <c r="D194">
        <v>2</v>
      </c>
      <c r="E194">
        <v>765</v>
      </c>
      <c r="F194" t="s">
        <v>674</v>
      </c>
      <c r="G194" t="s">
        <v>32</v>
      </c>
      <c r="H194" s="1">
        <v>12336</v>
      </c>
      <c r="I194" t="s">
        <v>122</v>
      </c>
      <c r="J194" t="s">
        <v>277</v>
      </c>
      <c r="K194" t="s">
        <v>681</v>
      </c>
      <c r="L194" t="s">
        <v>122</v>
      </c>
      <c r="M194" t="s">
        <v>682</v>
      </c>
    </row>
    <row r="195" spans="1:13" x14ac:dyDescent="0.3">
      <c r="A195">
        <v>2003</v>
      </c>
      <c r="B195" t="s">
        <v>10</v>
      </c>
      <c r="C195" t="s">
        <v>673</v>
      </c>
      <c r="D195">
        <v>2</v>
      </c>
      <c r="E195">
        <v>764</v>
      </c>
      <c r="F195" t="s">
        <v>675</v>
      </c>
      <c r="G195" t="s">
        <v>32</v>
      </c>
      <c r="H195" s="1">
        <v>10719</v>
      </c>
      <c r="I195" t="s">
        <v>20</v>
      </c>
      <c r="J195" t="s">
        <v>676</v>
      </c>
      <c r="K195" t="s">
        <v>677</v>
      </c>
      <c r="L195" t="s">
        <v>20</v>
      </c>
      <c r="M195" t="s">
        <v>384</v>
      </c>
    </row>
    <row r="196" spans="1:13" x14ac:dyDescent="0.3">
      <c r="A196">
        <v>2002</v>
      </c>
      <c r="B196" t="s">
        <v>29</v>
      </c>
      <c r="C196" t="s">
        <v>683</v>
      </c>
      <c r="D196">
        <v>2</v>
      </c>
      <c r="E196">
        <v>758</v>
      </c>
      <c r="F196" t="s">
        <v>684</v>
      </c>
      <c r="G196" t="s">
        <v>32</v>
      </c>
      <c r="H196" s="1">
        <v>14157</v>
      </c>
      <c r="I196" t="s">
        <v>189</v>
      </c>
      <c r="J196" t="s">
        <v>685</v>
      </c>
      <c r="K196" t="s">
        <v>686</v>
      </c>
      <c r="L196" t="s">
        <v>189</v>
      </c>
      <c r="M196" t="s">
        <v>687</v>
      </c>
    </row>
    <row r="197" spans="1:13" x14ac:dyDescent="0.3">
      <c r="A197">
        <v>2002</v>
      </c>
      <c r="B197" t="s">
        <v>16</v>
      </c>
      <c r="C197" t="s">
        <v>688</v>
      </c>
      <c r="D197">
        <v>2</v>
      </c>
      <c r="E197">
        <v>760</v>
      </c>
      <c r="F197" t="s">
        <v>689</v>
      </c>
      <c r="G197" t="s">
        <v>32</v>
      </c>
      <c r="H197" s="1">
        <v>9863</v>
      </c>
      <c r="I197" t="s">
        <v>20</v>
      </c>
      <c r="J197" t="s">
        <v>690</v>
      </c>
      <c r="K197" t="s">
        <v>709</v>
      </c>
      <c r="L197" t="s">
        <v>20</v>
      </c>
      <c r="M197" t="s">
        <v>710</v>
      </c>
    </row>
    <row r="198" spans="1:13" x14ac:dyDescent="0.3">
      <c r="A198">
        <v>2002</v>
      </c>
      <c r="B198" t="s">
        <v>16</v>
      </c>
      <c r="C198" t="s">
        <v>691</v>
      </c>
      <c r="D198">
        <v>2</v>
      </c>
      <c r="E198">
        <v>759</v>
      </c>
      <c r="F198" t="s">
        <v>692</v>
      </c>
      <c r="G198" t="s">
        <v>32</v>
      </c>
      <c r="H198" s="1">
        <v>12483</v>
      </c>
      <c r="I198" t="s">
        <v>397</v>
      </c>
      <c r="J198" t="s">
        <v>439</v>
      </c>
      <c r="K198" t="s">
        <v>140</v>
      </c>
      <c r="L198" t="s">
        <v>20</v>
      </c>
      <c r="M198" t="s">
        <v>141</v>
      </c>
    </row>
    <row r="199" spans="1:13" x14ac:dyDescent="0.3">
      <c r="A199">
        <v>2002</v>
      </c>
      <c r="B199" t="s">
        <v>29</v>
      </c>
      <c r="C199" t="s">
        <v>693</v>
      </c>
      <c r="D199">
        <v>4</v>
      </c>
      <c r="E199">
        <v>757</v>
      </c>
      <c r="F199" t="s">
        <v>694</v>
      </c>
      <c r="G199" t="s">
        <v>32</v>
      </c>
      <c r="H199" s="1">
        <v>21765</v>
      </c>
      <c r="I199" t="s">
        <v>132</v>
      </c>
      <c r="J199" t="s">
        <v>695</v>
      </c>
      <c r="K199" t="s">
        <v>711</v>
      </c>
      <c r="L199" t="s">
        <v>132</v>
      </c>
      <c r="M199" t="s">
        <v>235</v>
      </c>
    </row>
    <row r="200" spans="1:13" x14ac:dyDescent="0.3">
      <c r="A200">
        <v>2002</v>
      </c>
      <c r="B200" t="s">
        <v>29</v>
      </c>
      <c r="C200" t="s">
        <v>693</v>
      </c>
      <c r="D200">
        <v>4</v>
      </c>
      <c r="E200">
        <v>756</v>
      </c>
      <c r="F200" t="s">
        <v>696</v>
      </c>
      <c r="G200" t="s">
        <v>32</v>
      </c>
      <c r="H200" s="1">
        <v>6376</v>
      </c>
      <c r="I200" t="s">
        <v>20</v>
      </c>
      <c r="J200" t="s">
        <v>21</v>
      </c>
      <c r="K200" t="s">
        <v>712</v>
      </c>
      <c r="L200" t="s">
        <v>20</v>
      </c>
      <c r="M200" t="s">
        <v>713</v>
      </c>
    </row>
    <row r="201" spans="1:13" x14ac:dyDescent="0.3">
      <c r="A201">
        <v>2002</v>
      </c>
      <c r="B201" t="s">
        <v>39</v>
      </c>
      <c r="C201" t="s">
        <v>697</v>
      </c>
      <c r="D201">
        <v>2</v>
      </c>
      <c r="E201">
        <v>755</v>
      </c>
      <c r="F201" t="s">
        <v>698</v>
      </c>
      <c r="G201" t="s">
        <v>32</v>
      </c>
      <c r="H201" s="1">
        <v>11602</v>
      </c>
      <c r="I201" t="s">
        <v>126</v>
      </c>
      <c r="J201" t="s">
        <v>699</v>
      </c>
      <c r="K201" t="s">
        <v>714</v>
      </c>
      <c r="L201" t="s">
        <v>20</v>
      </c>
      <c r="M201" t="s">
        <v>81</v>
      </c>
    </row>
    <row r="202" spans="1:13" x14ac:dyDescent="0.3">
      <c r="A202">
        <v>2002</v>
      </c>
      <c r="B202" t="s">
        <v>39</v>
      </c>
      <c r="C202" t="s">
        <v>700</v>
      </c>
      <c r="D202">
        <v>4</v>
      </c>
      <c r="E202">
        <v>754</v>
      </c>
      <c r="F202" t="s">
        <v>701</v>
      </c>
      <c r="G202" t="s">
        <v>32</v>
      </c>
      <c r="H202" s="1">
        <v>9759</v>
      </c>
      <c r="I202" t="s">
        <v>132</v>
      </c>
      <c r="J202" t="s">
        <v>702</v>
      </c>
      <c r="K202" t="s">
        <v>347</v>
      </c>
      <c r="L202" t="s">
        <v>132</v>
      </c>
      <c r="M202" t="s">
        <v>184</v>
      </c>
    </row>
    <row r="203" spans="1:13" x14ac:dyDescent="0.3">
      <c r="A203">
        <v>2002</v>
      </c>
      <c r="B203" t="s">
        <v>39</v>
      </c>
      <c r="C203" t="s">
        <v>700</v>
      </c>
      <c r="D203">
        <v>4</v>
      </c>
      <c r="E203">
        <v>753</v>
      </c>
      <c r="F203" t="s">
        <v>703</v>
      </c>
      <c r="G203" t="s">
        <v>32</v>
      </c>
      <c r="H203" s="1">
        <v>5401</v>
      </c>
      <c r="I203" t="s">
        <v>20</v>
      </c>
      <c r="J203" t="s">
        <v>81</v>
      </c>
      <c r="K203" t="s">
        <v>715</v>
      </c>
      <c r="L203" t="s">
        <v>20</v>
      </c>
      <c r="M203" t="s">
        <v>73</v>
      </c>
    </row>
    <row r="204" spans="1:13" x14ac:dyDescent="0.3">
      <c r="A204">
        <v>2002</v>
      </c>
      <c r="B204" t="s">
        <v>10</v>
      </c>
      <c r="C204" t="s">
        <v>704</v>
      </c>
      <c r="D204">
        <v>3</v>
      </c>
      <c r="E204">
        <v>752</v>
      </c>
      <c r="F204" t="s">
        <v>705</v>
      </c>
      <c r="G204" t="s">
        <v>32</v>
      </c>
      <c r="H204" s="1">
        <v>15427</v>
      </c>
      <c r="I204" t="s">
        <v>122</v>
      </c>
      <c r="J204" t="s">
        <v>242</v>
      </c>
      <c r="K204" t="s">
        <v>716</v>
      </c>
      <c r="L204" t="s">
        <v>122</v>
      </c>
      <c r="M204" t="s">
        <v>242</v>
      </c>
    </row>
    <row r="205" spans="1:13" x14ac:dyDescent="0.3">
      <c r="A205">
        <v>2002</v>
      </c>
      <c r="B205" t="s">
        <v>10</v>
      </c>
      <c r="C205" t="s">
        <v>704</v>
      </c>
      <c r="D205">
        <v>3</v>
      </c>
      <c r="E205">
        <v>751</v>
      </c>
      <c r="F205" t="s">
        <v>706</v>
      </c>
      <c r="G205" t="s">
        <v>32</v>
      </c>
      <c r="H205" s="1">
        <v>17295</v>
      </c>
      <c r="I205" t="s">
        <v>20</v>
      </c>
      <c r="J205" t="s">
        <v>60</v>
      </c>
      <c r="K205" t="s">
        <v>64</v>
      </c>
      <c r="L205" t="s">
        <v>20</v>
      </c>
      <c r="M205" t="s">
        <v>28</v>
      </c>
    </row>
    <row r="206" spans="1:13" x14ac:dyDescent="0.3">
      <c r="A206">
        <v>2002</v>
      </c>
      <c r="B206" t="s">
        <v>10</v>
      </c>
      <c r="C206" t="s">
        <v>704</v>
      </c>
      <c r="D206">
        <v>3</v>
      </c>
      <c r="E206">
        <v>750</v>
      </c>
      <c r="F206" t="s">
        <v>707</v>
      </c>
      <c r="G206" t="s">
        <v>32</v>
      </c>
      <c r="H206" s="1">
        <v>9875</v>
      </c>
      <c r="I206" t="s">
        <v>400</v>
      </c>
      <c r="J206" t="s">
        <v>708</v>
      </c>
      <c r="K206" t="s">
        <v>717</v>
      </c>
      <c r="L206" t="s">
        <v>20</v>
      </c>
      <c r="M206" t="s">
        <v>120</v>
      </c>
    </row>
    <row r="207" spans="1:13" x14ac:dyDescent="0.3">
      <c r="A207">
        <v>2001</v>
      </c>
      <c r="B207" t="s">
        <v>16</v>
      </c>
      <c r="C207" t="s">
        <v>718</v>
      </c>
      <c r="D207">
        <v>3</v>
      </c>
      <c r="E207">
        <v>746</v>
      </c>
      <c r="F207" t="s">
        <v>719</v>
      </c>
      <c r="G207" t="s">
        <v>32</v>
      </c>
      <c r="H207" s="1">
        <v>15746</v>
      </c>
      <c r="I207" t="s">
        <v>20</v>
      </c>
      <c r="J207" t="s">
        <v>720</v>
      </c>
      <c r="K207" t="s">
        <v>63</v>
      </c>
      <c r="L207" t="s">
        <v>20</v>
      </c>
      <c r="M207" t="s">
        <v>21</v>
      </c>
    </row>
    <row r="208" spans="1:13" x14ac:dyDescent="0.3">
      <c r="A208">
        <v>2001</v>
      </c>
      <c r="B208" t="s">
        <v>16</v>
      </c>
      <c r="C208" t="s">
        <v>718</v>
      </c>
      <c r="D208">
        <v>3</v>
      </c>
      <c r="E208">
        <v>745</v>
      </c>
      <c r="F208" t="s">
        <v>721</v>
      </c>
      <c r="G208" t="s">
        <v>32</v>
      </c>
      <c r="H208" s="2" t="s">
        <v>33</v>
      </c>
      <c r="I208" t="s">
        <v>20</v>
      </c>
      <c r="J208" t="s">
        <v>722</v>
      </c>
      <c r="K208" t="s">
        <v>109</v>
      </c>
      <c r="L208" t="s">
        <v>20</v>
      </c>
      <c r="M208" t="s">
        <v>110</v>
      </c>
    </row>
    <row r="209" spans="1:13" x14ac:dyDescent="0.3">
      <c r="A209">
        <v>2001</v>
      </c>
      <c r="B209" t="s">
        <v>16</v>
      </c>
      <c r="C209" t="s">
        <v>718</v>
      </c>
      <c r="D209">
        <v>3</v>
      </c>
      <c r="E209">
        <v>744</v>
      </c>
      <c r="F209" t="s">
        <v>723</v>
      </c>
      <c r="G209" t="s">
        <v>32</v>
      </c>
      <c r="H209" s="1">
        <v>14779</v>
      </c>
      <c r="I209" t="s">
        <v>20</v>
      </c>
      <c r="J209" t="s">
        <v>221</v>
      </c>
      <c r="K209" t="s">
        <v>119</v>
      </c>
      <c r="L209" t="s">
        <v>20</v>
      </c>
      <c r="M209" t="s">
        <v>120</v>
      </c>
    </row>
    <row r="210" spans="1:13" x14ac:dyDescent="0.3">
      <c r="A210">
        <v>2001</v>
      </c>
      <c r="B210" t="s">
        <v>29</v>
      </c>
      <c r="C210" t="s">
        <v>724</v>
      </c>
      <c r="D210">
        <v>2</v>
      </c>
      <c r="E210">
        <v>743</v>
      </c>
      <c r="F210" t="s">
        <v>94</v>
      </c>
      <c r="G210" t="s">
        <v>32</v>
      </c>
      <c r="H210" s="1">
        <v>15094</v>
      </c>
      <c r="I210" t="s">
        <v>20</v>
      </c>
      <c r="J210" t="s">
        <v>73</v>
      </c>
      <c r="K210" t="s">
        <v>728</v>
      </c>
      <c r="L210" t="s">
        <v>20</v>
      </c>
      <c r="M210" t="s">
        <v>116</v>
      </c>
    </row>
    <row r="211" spans="1:13" x14ac:dyDescent="0.3">
      <c r="A211">
        <v>2001</v>
      </c>
      <c r="B211" t="s">
        <v>29</v>
      </c>
      <c r="C211" t="s">
        <v>725</v>
      </c>
      <c r="D211">
        <v>4</v>
      </c>
      <c r="E211">
        <v>742</v>
      </c>
      <c r="F211" t="s">
        <v>726</v>
      </c>
      <c r="G211" t="s">
        <v>32</v>
      </c>
      <c r="H211" s="1">
        <v>14126</v>
      </c>
      <c r="I211" t="s">
        <v>132</v>
      </c>
      <c r="J211" t="s">
        <v>727</v>
      </c>
      <c r="K211" t="s">
        <v>389</v>
      </c>
      <c r="L211" t="s">
        <v>132</v>
      </c>
      <c r="M211" t="s">
        <v>390</v>
      </c>
    </row>
    <row r="212" spans="1:13" x14ac:dyDescent="0.3">
      <c r="A212">
        <v>2001</v>
      </c>
      <c r="B212" t="s">
        <v>39</v>
      </c>
      <c r="C212" t="s">
        <v>729</v>
      </c>
      <c r="D212">
        <v>3</v>
      </c>
      <c r="E212">
        <v>740</v>
      </c>
      <c r="F212" t="s">
        <v>730</v>
      </c>
      <c r="G212" t="s">
        <v>32</v>
      </c>
      <c r="H212" s="1">
        <v>18713</v>
      </c>
      <c r="I212" t="s">
        <v>20</v>
      </c>
      <c r="J212" t="s">
        <v>731</v>
      </c>
      <c r="K212" t="s">
        <v>627</v>
      </c>
      <c r="L212" t="s">
        <v>20</v>
      </c>
      <c r="M212" t="s">
        <v>434</v>
      </c>
    </row>
    <row r="213" spans="1:13" x14ac:dyDescent="0.3">
      <c r="A213">
        <v>2001</v>
      </c>
      <c r="B213" t="s">
        <v>39</v>
      </c>
      <c r="C213" t="s">
        <v>729</v>
      </c>
      <c r="D213">
        <v>3</v>
      </c>
      <c r="E213">
        <v>739</v>
      </c>
      <c r="F213" t="s">
        <v>732</v>
      </c>
      <c r="G213" t="s">
        <v>32</v>
      </c>
      <c r="H213" s="1">
        <v>21114</v>
      </c>
      <c r="I213" t="s">
        <v>68</v>
      </c>
      <c r="J213" t="s">
        <v>567</v>
      </c>
      <c r="K213" t="s">
        <v>64</v>
      </c>
      <c r="L213" t="s">
        <v>20</v>
      </c>
      <c r="M213" t="s">
        <v>28</v>
      </c>
    </row>
    <row r="214" spans="1:13" x14ac:dyDescent="0.3">
      <c r="A214">
        <v>2001</v>
      </c>
      <c r="B214" t="s">
        <v>39</v>
      </c>
      <c r="C214" t="s">
        <v>729</v>
      </c>
      <c r="D214">
        <v>3</v>
      </c>
      <c r="E214">
        <v>738</v>
      </c>
      <c r="F214" t="s">
        <v>733</v>
      </c>
      <c r="G214" t="s">
        <v>32</v>
      </c>
      <c r="H214" s="1">
        <v>22634</v>
      </c>
      <c r="I214" t="s">
        <v>20</v>
      </c>
      <c r="J214" t="s">
        <v>734</v>
      </c>
      <c r="K214" t="s">
        <v>627</v>
      </c>
      <c r="L214" t="s">
        <v>20</v>
      </c>
      <c r="M214" t="s">
        <v>434</v>
      </c>
    </row>
    <row r="215" spans="1:13" x14ac:dyDescent="0.3">
      <c r="A215">
        <v>2001</v>
      </c>
      <c r="B215" t="s">
        <v>10</v>
      </c>
      <c r="C215" t="s">
        <v>735</v>
      </c>
      <c r="D215">
        <v>3</v>
      </c>
      <c r="E215">
        <v>737</v>
      </c>
      <c r="F215" t="s">
        <v>736</v>
      </c>
      <c r="G215" t="s">
        <v>32</v>
      </c>
      <c r="H215" s="1">
        <v>17923</v>
      </c>
      <c r="I215" t="s">
        <v>122</v>
      </c>
      <c r="J215" t="s">
        <v>737</v>
      </c>
      <c r="K215" t="s">
        <v>744</v>
      </c>
      <c r="L215" t="s">
        <v>122</v>
      </c>
      <c r="M215" t="s">
        <v>277</v>
      </c>
    </row>
    <row r="216" spans="1:13" x14ac:dyDescent="0.3">
      <c r="A216">
        <v>2001</v>
      </c>
      <c r="B216" t="s">
        <v>10</v>
      </c>
      <c r="C216" t="s">
        <v>735</v>
      </c>
      <c r="D216">
        <v>3</v>
      </c>
      <c r="E216">
        <v>736</v>
      </c>
      <c r="F216" t="s">
        <v>738</v>
      </c>
      <c r="G216" t="s">
        <v>32</v>
      </c>
      <c r="H216" s="1">
        <v>15756</v>
      </c>
      <c r="I216" t="s">
        <v>122</v>
      </c>
      <c r="J216" t="s">
        <v>739</v>
      </c>
      <c r="K216" t="s">
        <v>744</v>
      </c>
      <c r="L216" t="s">
        <v>122</v>
      </c>
      <c r="M216" t="s">
        <v>277</v>
      </c>
    </row>
    <row r="217" spans="1:13" x14ac:dyDescent="0.3">
      <c r="A217">
        <v>2001</v>
      </c>
      <c r="B217" t="s">
        <v>10</v>
      </c>
      <c r="C217" t="s">
        <v>735</v>
      </c>
      <c r="D217">
        <v>3</v>
      </c>
      <c r="E217">
        <v>735</v>
      </c>
      <c r="F217" t="s">
        <v>740</v>
      </c>
      <c r="G217" t="s">
        <v>32</v>
      </c>
      <c r="H217" s="1">
        <v>14548</v>
      </c>
      <c r="I217" t="s">
        <v>20</v>
      </c>
      <c r="J217" t="s">
        <v>166</v>
      </c>
      <c r="K217" t="s">
        <v>656</v>
      </c>
      <c r="L217" t="s">
        <v>20</v>
      </c>
      <c r="M217" t="s">
        <v>306</v>
      </c>
    </row>
    <row r="218" spans="1:13" x14ac:dyDescent="0.3">
      <c r="A218">
        <v>2000</v>
      </c>
      <c r="B218" t="s">
        <v>10</v>
      </c>
      <c r="C218" t="s">
        <v>741</v>
      </c>
      <c r="D218">
        <v>3</v>
      </c>
      <c r="E218">
        <v>722</v>
      </c>
      <c r="F218" t="s">
        <v>742</v>
      </c>
      <c r="G218" t="s">
        <v>32</v>
      </c>
      <c r="H218" s="1">
        <v>8426</v>
      </c>
      <c r="I218" t="s">
        <v>54</v>
      </c>
      <c r="J218" t="s">
        <v>743</v>
      </c>
      <c r="K218" t="s">
        <v>745</v>
      </c>
      <c r="L218" t="s">
        <v>54</v>
      </c>
      <c r="M218" t="s">
        <v>746</v>
      </c>
    </row>
    <row r="219" spans="1:13" x14ac:dyDescent="0.3">
      <c r="A219">
        <v>2000</v>
      </c>
      <c r="B219" t="s">
        <v>16</v>
      </c>
      <c r="C219" t="s">
        <v>747</v>
      </c>
      <c r="D219">
        <v>2</v>
      </c>
      <c r="E219">
        <v>733</v>
      </c>
      <c r="F219" t="s">
        <v>748</v>
      </c>
      <c r="G219" t="s">
        <v>32</v>
      </c>
      <c r="H219" s="1">
        <v>13725</v>
      </c>
      <c r="I219" t="s">
        <v>20</v>
      </c>
      <c r="J219" t="s">
        <v>749</v>
      </c>
      <c r="K219" t="s">
        <v>119</v>
      </c>
      <c r="L219" t="s">
        <v>20</v>
      </c>
      <c r="M219" t="s">
        <v>120</v>
      </c>
    </row>
    <row r="220" spans="1:13" x14ac:dyDescent="0.3">
      <c r="A220">
        <v>2000</v>
      </c>
      <c r="B220" t="s">
        <v>16</v>
      </c>
      <c r="C220" t="s">
        <v>750</v>
      </c>
      <c r="D220">
        <v>2</v>
      </c>
      <c r="E220">
        <v>732</v>
      </c>
      <c r="F220" t="s">
        <v>751</v>
      </c>
      <c r="G220" t="s">
        <v>32</v>
      </c>
      <c r="H220" s="1">
        <v>16181</v>
      </c>
      <c r="I220" t="s">
        <v>20</v>
      </c>
      <c r="J220" t="s">
        <v>60</v>
      </c>
      <c r="K220" t="s">
        <v>79</v>
      </c>
      <c r="L220" t="s">
        <v>20</v>
      </c>
      <c r="M220" t="s">
        <v>60</v>
      </c>
    </row>
    <row r="221" spans="1:13" x14ac:dyDescent="0.3">
      <c r="A221">
        <v>2000</v>
      </c>
      <c r="B221" t="s">
        <v>29</v>
      </c>
      <c r="C221" t="s">
        <v>752</v>
      </c>
      <c r="D221">
        <v>3</v>
      </c>
      <c r="E221">
        <v>731</v>
      </c>
      <c r="F221" t="s">
        <v>753</v>
      </c>
      <c r="G221" t="s">
        <v>32</v>
      </c>
      <c r="H221" s="1">
        <v>13382</v>
      </c>
      <c r="I221" t="s">
        <v>132</v>
      </c>
      <c r="J221" t="s">
        <v>184</v>
      </c>
      <c r="K221" t="s">
        <v>768</v>
      </c>
      <c r="L221" t="s">
        <v>132</v>
      </c>
      <c r="M221" t="s">
        <v>562</v>
      </c>
    </row>
    <row r="222" spans="1:13" x14ac:dyDescent="0.3">
      <c r="A222">
        <v>2000</v>
      </c>
      <c r="B222" t="s">
        <v>29</v>
      </c>
      <c r="C222" t="s">
        <v>752</v>
      </c>
      <c r="D222">
        <v>3</v>
      </c>
      <c r="E222">
        <v>730</v>
      </c>
      <c r="F222" t="s">
        <v>754</v>
      </c>
      <c r="G222" t="s">
        <v>32</v>
      </c>
      <c r="H222" s="1">
        <v>9966</v>
      </c>
      <c r="I222" t="s">
        <v>755</v>
      </c>
      <c r="J222" t="s">
        <v>756</v>
      </c>
      <c r="K222" t="s">
        <v>715</v>
      </c>
      <c r="L222" t="s">
        <v>20</v>
      </c>
      <c r="M222" t="s">
        <v>73</v>
      </c>
    </row>
    <row r="223" spans="1:13" x14ac:dyDescent="0.3">
      <c r="A223">
        <v>2000</v>
      </c>
      <c r="B223" t="s">
        <v>29</v>
      </c>
      <c r="C223" t="s">
        <v>752</v>
      </c>
      <c r="D223">
        <v>3</v>
      </c>
      <c r="E223">
        <v>729</v>
      </c>
      <c r="F223" t="s">
        <v>757</v>
      </c>
      <c r="G223" t="s">
        <v>32</v>
      </c>
      <c r="H223" s="1">
        <v>13171</v>
      </c>
      <c r="I223" t="s">
        <v>20</v>
      </c>
      <c r="J223" t="s">
        <v>758</v>
      </c>
      <c r="K223" t="s">
        <v>119</v>
      </c>
      <c r="L223" t="s">
        <v>20</v>
      </c>
      <c r="M223" t="s">
        <v>388</v>
      </c>
    </row>
    <row r="224" spans="1:13" x14ac:dyDescent="0.3">
      <c r="A224">
        <v>2000</v>
      </c>
      <c r="B224" t="s">
        <v>39</v>
      </c>
      <c r="C224" t="s">
        <v>759</v>
      </c>
      <c r="D224">
        <v>2</v>
      </c>
      <c r="E224">
        <v>728</v>
      </c>
      <c r="F224" t="s">
        <v>760</v>
      </c>
      <c r="G224" t="s">
        <v>32</v>
      </c>
      <c r="H224" s="1">
        <v>8713</v>
      </c>
      <c r="I224" t="s">
        <v>20</v>
      </c>
      <c r="J224" t="s">
        <v>761</v>
      </c>
      <c r="K224" t="s">
        <v>769</v>
      </c>
      <c r="L224" t="s">
        <v>20</v>
      </c>
      <c r="M224" t="s">
        <v>469</v>
      </c>
    </row>
    <row r="225" spans="1:13" x14ac:dyDescent="0.3">
      <c r="A225">
        <v>2000</v>
      </c>
      <c r="B225" t="s">
        <v>39</v>
      </c>
      <c r="C225" t="s">
        <v>762</v>
      </c>
      <c r="D225">
        <v>4</v>
      </c>
      <c r="E225">
        <v>727</v>
      </c>
      <c r="F225" t="s">
        <v>763</v>
      </c>
      <c r="G225" t="s">
        <v>32</v>
      </c>
      <c r="H225" s="1">
        <v>10465</v>
      </c>
      <c r="I225" t="s">
        <v>68</v>
      </c>
      <c r="J225" t="s">
        <v>764</v>
      </c>
      <c r="K225" t="s">
        <v>119</v>
      </c>
      <c r="L225" t="s">
        <v>20</v>
      </c>
      <c r="M225" t="s">
        <v>388</v>
      </c>
    </row>
    <row r="226" spans="1:13" x14ac:dyDescent="0.3">
      <c r="A226">
        <v>2000</v>
      </c>
      <c r="B226" t="s">
        <v>39</v>
      </c>
      <c r="C226" t="s">
        <v>762</v>
      </c>
      <c r="D226">
        <v>4</v>
      </c>
      <c r="E226">
        <v>726</v>
      </c>
      <c r="F226" t="s">
        <v>765</v>
      </c>
      <c r="G226" t="s">
        <v>32</v>
      </c>
      <c r="H226" s="1">
        <v>11032</v>
      </c>
      <c r="I226" t="s">
        <v>766</v>
      </c>
      <c r="J226" t="s">
        <v>767</v>
      </c>
      <c r="K226" t="s">
        <v>770</v>
      </c>
      <c r="L226" t="s">
        <v>480</v>
      </c>
      <c r="M226" t="s">
        <v>771</v>
      </c>
    </row>
    <row r="227" spans="1:13" x14ac:dyDescent="0.3">
      <c r="A227">
        <v>2000</v>
      </c>
      <c r="B227" t="s">
        <v>10</v>
      </c>
      <c r="C227" t="s">
        <v>741</v>
      </c>
      <c r="D227">
        <v>3</v>
      </c>
      <c r="E227">
        <v>724</v>
      </c>
      <c r="F227" t="s">
        <v>772</v>
      </c>
      <c r="G227" t="s">
        <v>32</v>
      </c>
      <c r="H227" s="1">
        <v>10904</v>
      </c>
      <c r="I227" t="s">
        <v>90</v>
      </c>
      <c r="J227" t="s">
        <v>112</v>
      </c>
      <c r="K227" t="s">
        <v>63</v>
      </c>
      <c r="L227" t="s">
        <v>20</v>
      </c>
      <c r="M227" t="s">
        <v>21</v>
      </c>
    </row>
    <row r="228" spans="1:13" x14ac:dyDescent="0.3">
      <c r="A228">
        <v>2000</v>
      </c>
      <c r="B228" t="s">
        <v>10</v>
      </c>
      <c r="C228" t="s">
        <v>741</v>
      </c>
      <c r="D228">
        <v>3</v>
      </c>
      <c r="E228">
        <v>723</v>
      </c>
      <c r="F228" t="s">
        <v>773</v>
      </c>
      <c r="G228" t="s">
        <v>32</v>
      </c>
      <c r="H228" s="1">
        <v>9477</v>
      </c>
      <c r="I228" t="s">
        <v>20</v>
      </c>
      <c r="J228" t="s">
        <v>21</v>
      </c>
      <c r="K228" t="s">
        <v>170</v>
      </c>
      <c r="L228" t="s">
        <v>20</v>
      </c>
      <c r="M228" t="s">
        <v>21</v>
      </c>
    </row>
    <row r="229" spans="1:13" x14ac:dyDescent="0.3">
      <c r="A229">
        <v>1999</v>
      </c>
      <c r="B229" t="s">
        <v>39</v>
      </c>
      <c r="C229" t="s">
        <v>774</v>
      </c>
      <c r="D229">
        <v>2</v>
      </c>
      <c r="E229">
        <v>158</v>
      </c>
      <c r="F229" t="s">
        <v>775</v>
      </c>
      <c r="G229" t="s">
        <v>32</v>
      </c>
      <c r="H229" s="1">
        <v>16988</v>
      </c>
      <c r="I229" t="s">
        <v>100</v>
      </c>
      <c r="J229" t="s">
        <v>776</v>
      </c>
      <c r="K229" t="s">
        <v>777</v>
      </c>
      <c r="L229" t="s">
        <v>100</v>
      </c>
      <c r="M229" t="s">
        <v>778</v>
      </c>
    </row>
    <row r="230" spans="1:13" x14ac:dyDescent="0.3">
      <c r="A230">
        <v>1999</v>
      </c>
      <c r="B230" t="s">
        <v>16</v>
      </c>
      <c r="C230" t="s">
        <v>779</v>
      </c>
      <c r="D230">
        <v>1</v>
      </c>
      <c r="E230">
        <v>720</v>
      </c>
      <c r="F230" t="s">
        <v>780</v>
      </c>
      <c r="G230" t="s">
        <v>32</v>
      </c>
      <c r="H230" s="1">
        <v>11986</v>
      </c>
      <c r="I230" t="s">
        <v>106</v>
      </c>
      <c r="J230" t="s">
        <v>781</v>
      </c>
      <c r="K230" t="s">
        <v>63</v>
      </c>
      <c r="L230" t="s">
        <v>20</v>
      </c>
      <c r="M230" t="s">
        <v>21</v>
      </c>
    </row>
    <row r="231" spans="1:13" x14ac:dyDescent="0.3">
      <c r="A231">
        <v>1999</v>
      </c>
      <c r="B231" t="s">
        <v>10</v>
      </c>
      <c r="C231" t="s">
        <v>782</v>
      </c>
      <c r="D231">
        <v>1</v>
      </c>
      <c r="E231">
        <v>461</v>
      </c>
      <c r="F231" t="s">
        <v>783</v>
      </c>
      <c r="G231" t="s">
        <v>32</v>
      </c>
      <c r="H231" s="1">
        <v>13291</v>
      </c>
      <c r="I231" t="s">
        <v>784</v>
      </c>
      <c r="J231" t="s">
        <v>785</v>
      </c>
      <c r="K231" t="s">
        <v>170</v>
      </c>
      <c r="L231" t="s">
        <v>20</v>
      </c>
      <c r="M231" t="s">
        <v>21</v>
      </c>
    </row>
    <row r="232" spans="1:13" x14ac:dyDescent="0.3">
      <c r="A232">
        <v>1999</v>
      </c>
      <c r="B232" t="s">
        <v>29</v>
      </c>
      <c r="C232" t="s">
        <v>786</v>
      </c>
      <c r="D232">
        <v>1</v>
      </c>
      <c r="E232">
        <v>292</v>
      </c>
      <c r="F232" t="s">
        <v>787</v>
      </c>
      <c r="G232" t="s">
        <v>32</v>
      </c>
      <c r="H232" s="1">
        <v>16859</v>
      </c>
      <c r="I232" t="s">
        <v>788</v>
      </c>
      <c r="J232" t="s">
        <v>789</v>
      </c>
      <c r="K232" t="s">
        <v>245</v>
      </c>
      <c r="L232" t="s">
        <v>20</v>
      </c>
      <c r="M232" t="s">
        <v>93</v>
      </c>
    </row>
    <row r="233" spans="1:13" x14ac:dyDescent="0.3">
      <c r="A233">
        <v>1998</v>
      </c>
      <c r="B233" t="s">
        <v>16</v>
      </c>
      <c r="C233" t="s">
        <v>790</v>
      </c>
      <c r="D233">
        <v>1</v>
      </c>
      <c r="E233">
        <v>719</v>
      </c>
      <c r="F233" t="s">
        <v>791</v>
      </c>
      <c r="G233" t="s">
        <v>32</v>
      </c>
      <c r="H233" s="1">
        <v>12361</v>
      </c>
      <c r="I233" t="s">
        <v>176</v>
      </c>
      <c r="J233" t="s">
        <v>792</v>
      </c>
      <c r="K233" t="s">
        <v>793</v>
      </c>
      <c r="L233" t="s">
        <v>122</v>
      </c>
      <c r="M233" t="s">
        <v>242</v>
      </c>
    </row>
    <row r="234" spans="1:13" x14ac:dyDescent="0.3">
      <c r="A234">
        <v>1998</v>
      </c>
      <c r="B234" t="s">
        <v>10</v>
      </c>
      <c r="C234" t="s">
        <v>794</v>
      </c>
      <c r="D234">
        <v>3</v>
      </c>
      <c r="E234">
        <v>460</v>
      </c>
      <c r="F234" t="s">
        <v>795</v>
      </c>
      <c r="G234" t="s">
        <v>32</v>
      </c>
      <c r="H234" s="1">
        <v>13407</v>
      </c>
      <c r="I234" t="s">
        <v>20</v>
      </c>
      <c r="J234" t="s">
        <v>796</v>
      </c>
      <c r="K234" t="s">
        <v>819</v>
      </c>
      <c r="L234" t="s">
        <v>20</v>
      </c>
      <c r="M234" t="s">
        <v>820</v>
      </c>
    </row>
    <row r="235" spans="1:13" x14ac:dyDescent="0.3">
      <c r="A235">
        <v>1998</v>
      </c>
      <c r="B235" t="s">
        <v>10</v>
      </c>
      <c r="C235" t="s">
        <v>794</v>
      </c>
      <c r="D235">
        <v>3</v>
      </c>
      <c r="E235">
        <v>459</v>
      </c>
      <c r="F235" t="s">
        <v>797</v>
      </c>
      <c r="G235" t="s">
        <v>32</v>
      </c>
      <c r="H235" s="1">
        <v>15127</v>
      </c>
      <c r="I235" t="s">
        <v>20</v>
      </c>
      <c r="J235" t="s">
        <v>643</v>
      </c>
      <c r="K235" t="s">
        <v>821</v>
      </c>
      <c r="L235" t="s">
        <v>20</v>
      </c>
      <c r="M235" t="s">
        <v>166</v>
      </c>
    </row>
    <row r="236" spans="1:13" x14ac:dyDescent="0.3">
      <c r="A236">
        <v>1998</v>
      </c>
      <c r="B236" t="s">
        <v>10</v>
      </c>
      <c r="C236" t="s">
        <v>794</v>
      </c>
      <c r="D236">
        <v>3</v>
      </c>
      <c r="E236">
        <v>458</v>
      </c>
      <c r="F236" t="s">
        <v>798</v>
      </c>
      <c r="G236" t="s">
        <v>32</v>
      </c>
      <c r="H236" s="1">
        <v>6000</v>
      </c>
      <c r="I236" t="s">
        <v>20</v>
      </c>
      <c r="J236" t="s">
        <v>799</v>
      </c>
      <c r="K236" t="s">
        <v>822</v>
      </c>
      <c r="L236" t="s">
        <v>20</v>
      </c>
      <c r="M236" t="s">
        <v>643</v>
      </c>
    </row>
    <row r="237" spans="1:13" x14ac:dyDescent="0.3">
      <c r="A237">
        <v>1998</v>
      </c>
      <c r="B237" t="s">
        <v>29</v>
      </c>
      <c r="C237" t="s">
        <v>800</v>
      </c>
      <c r="D237">
        <v>2</v>
      </c>
      <c r="E237">
        <v>291</v>
      </c>
      <c r="F237" t="s">
        <v>801</v>
      </c>
      <c r="G237" t="s">
        <v>32</v>
      </c>
      <c r="H237" s="1">
        <v>9436</v>
      </c>
      <c r="I237" t="s">
        <v>122</v>
      </c>
      <c r="J237" t="s">
        <v>802</v>
      </c>
      <c r="K237" t="s">
        <v>299</v>
      </c>
      <c r="L237" t="s">
        <v>20</v>
      </c>
      <c r="M237" t="s">
        <v>300</v>
      </c>
    </row>
    <row r="238" spans="1:13" x14ac:dyDescent="0.3">
      <c r="A238">
        <v>1998</v>
      </c>
      <c r="B238" t="s">
        <v>29</v>
      </c>
      <c r="C238" t="s">
        <v>803</v>
      </c>
      <c r="D238">
        <v>2</v>
      </c>
      <c r="E238">
        <v>290</v>
      </c>
      <c r="F238" t="s">
        <v>804</v>
      </c>
      <c r="G238" t="s">
        <v>32</v>
      </c>
      <c r="H238" s="1">
        <v>8469</v>
      </c>
      <c r="I238" t="s">
        <v>90</v>
      </c>
      <c r="J238" t="s">
        <v>112</v>
      </c>
      <c r="K238" t="s">
        <v>119</v>
      </c>
      <c r="L238" t="s">
        <v>20</v>
      </c>
      <c r="M238" t="s">
        <v>388</v>
      </c>
    </row>
    <row r="239" spans="1:13" x14ac:dyDescent="0.3">
      <c r="A239">
        <v>1998</v>
      </c>
      <c r="B239" t="s">
        <v>39</v>
      </c>
      <c r="C239" t="s">
        <v>805</v>
      </c>
      <c r="D239">
        <v>3</v>
      </c>
      <c r="E239">
        <v>157</v>
      </c>
      <c r="F239" t="s">
        <v>806</v>
      </c>
      <c r="G239" t="s">
        <v>32</v>
      </c>
      <c r="H239" s="1">
        <v>14304</v>
      </c>
      <c r="I239" t="s">
        <v>323</v>
      </c>
      <c r="J239" t="s">
        <v>807</v>
      </c>
      <c r="K239" t="s">
        <v>140</v>
      </c>
      <c r="L239" t="s">
        <v>20</v>
      </c>
      <c r="M239" t="s">
        <v>141</v>
      </c>
    </row>
    <row r="240" spans="1:13" x14ac:dyDescent="0.3">
      <c r="A240">
        <v>1998</v>
      </c>
      <c r="B240" t="s">
        <v>39</v>
      </c>
      <c r="C240" t="s">
        <v>805</v>
      </c>
      <c r="D240">
        <v>3</v>
      </c>
      <c r="E240">
        <v>156</v>
      </c>
      <c r="F240" t="s">
        <v>808</v>
      </c>
      <c r="G240" t="s">
        <v>32</v>
      </c>
      <c r="H240" s="1">
        <v>17994</v>
      </c>
      <c r="I240" t="s">
        <v>68</v>
      </c>
      <c r="J240" t="s">
        <v>97</v>
      </c>
      <c r="K240" t="s">
        <v>63</v>
      </c>
      <c r="L240" t="s">
        <v>20</v>
      </c>
      <c r="M240" t="s">
        <v>21</v>
      </c>
    </row>
    <row r="241" spans="1:13" x14ac:dyDescent="0.3">
      <c r="A241">
        <v>1998</v>
      </c>
      <c r="B241" t="s">
        <v>39</v>
      </c>
      <c r="C241" t="s">
        <v>805</v>
      </c>
      <c r="D241">
        <v>3</v>
      </c>
      <c r="E241">
        <v>155</v>
      </c>
      <c r="F241" t="s">
        <v>809</v>
      </c>
      <c r="G241" t="s">
        <v>32</v>
      </c>
      <c r="H241" s="1">
        <v>18568</v>
      </c>
      <c r="I241" t="s">
        <v>20</v>
      </c>
      <c r="J241" t="s">
        <v>810</v>
      </c>
      <c r="K241" t="s">
        <v>109</v>
      </c>
      <c r="L241" t="s">
        <v>20</v>
      </c>
      <c r="M241" t="s">
        <v>110</v>
      </c>
    </row>
    <row r="242" spans="1:13" x14ac:dyDescent="0.3">
      <c r="A242">
        <v>1997</v>
      </c>
      <c r="B242" t="s">
        <v>39</v>
      </c>
      <c r="C242" t="s">
        <v>811</v>
      </c>
      <c r="D242">
        <v>3</v>
      </c>
      <c r="E242">
        <v>153</v>
      </c>
      <c r="F242" t="s">
        <v>812</v>
      </c>
      <c r="G242" t="s">
        <v>32</v>
      </c>
      <c r="H242" s="1">
        <v>12145</v>
      </c>
      <c r="I242" t="s">
        <v>813</v>
      </c>
      <c r="J242" t="s">
        <v>814</v>
      </c>
      <c r="K242" t="s">
        <v>418</v>
      </c>
      <c r="L242" t="s">
        <v>37</v>
      </c>
      <c r="M242" t="s">
        <v>38</v>
      </c>
    </row>
    <row r="243" spans="1:13" x14ac:dyDescent="0.3">
      <c r="A243">
        <v>1997</v>
      </c>
      <c r="B243" t="s">
        <v>16</v>
      </c>
      <c r="C243" t="s">
        <v>815</v>
      </c>
      <c r="D243">
        <v>2</v>
      </c>
      <c r="E243">
        <v>718</v>
      </c>
      <c r="F243" t="s">
        <v>816</v>
      </c>
      <c r="G243" t="s">
        <v>32</v>
      </c>
      <c r="H243" s="1">
        <v>15158</v>
      </c>
      <c r="I243" t="s">
        <v>106</v>
      </c>
      <c r="J243" t="s">
        <v>817</v>
      </c>
      <c r="K243" t="s">
        <v>823</v>
      </c>
      <c r="L243" t="s">
        <v>20</v>
      </c>
      <c r="M243" t="s">
        <v>824</v>
      </c>
    </row>
    <row r="244" spans="1:13" x14ac:dyDescent="0.3">
      <c r="A244">
        <v>1997</v>
      </c>
      <c r="B244" t="s">
        <v>16</v>
      </c>
      <c r="C244" t="s">
        <v>815</v>
      </c>
      <c r="D244">
        <v>2</v>
      </c>
      <c r="E244">
        <v>717</v>
      </c>
      <c r="F244" t="s">
        <v>818</v>
      </c>
      <c r="G244" t="s">
        <v>32</v>
      </c>
      <c r="H244" s="1">
        <v>16284</v>
      </c>
      <c r="I244" t="s">
        <v>20</v>
      </c>
      <c r="J244" t="s">
        <v>21</v>
      </c>
      <c r="K244" t="s">
        <v>27</v>
      </c>
      <c r="L244" t="s">
        <v>20</v>
      </c>
      <c r="M244" t="s">
        <v>28</v>
      </c>
    </row>
    <row r="245" spans="1:13" x14ac:dyDescent="0.3">
      <c r="A245">
        <v>1997</v>
      </c>
      <c r="B245" t="s">
        <v>10</v>
      </c>
      <c r="C245" t="s">
        <v>825</v>
      </c>
      <c r="D245">
        <v>1</v>
      </c>
      <c r="E245">
        <v>457</v>
      </c>
      <c r="F245" t="s">
        <v>826</v>
      </c>
      <c r="G245" t="s">
        <v>32</v>
      </c>
      <c r="H245" s="1">
        <v>15489</v>
      </c>
      <c r="I245" t="s">
        <v>20</v>
      </c>
      <c r="J245" t="s">
        <v>827</v>
      </c>
      <c r="K245" t="s">
        <v>821</v>
      </c>
      <c r="L245" t="s">
        <v>20</v>
      </c>
      <c r="M245" t="s">
        <v>144</v>
      </c>
    </row>
    <row r="246" spans="1:13" x14ac:dyDescent="0.3">
      <c r="A246">
        <v>1997</v>
      </c>
      <c r="B246" t="s">
        <v>29</v>
      </c>
      <c r="C246" t="s">
        <v>828</v>
      </c>
      <c r="D246">
        <v>2</v>
      </c>
      <c r="E246">
        <v>289</v>
      </c>
      <c r="F246" t="s">
        <v>829</v>
      </c>
      <c r="G246" t="s">
        <v>32</v>
      </c>
      <c r="H246" s="1">
        <v>6856</v>
      </c>
      <c r="I246" t="s">
        <v>85</v>
      </c>
      <c r="J246" t="s">
        <v>830</v>
      </c>
      <c r="K246" t="s">
        <v>838</v>
      </c>
      <c r="L246" t="s">
        <v>85</v>
      </c>
      <c r="M246" t="s">
        <v>839</v>
      </c>
    </row>
    <row r="247" spans="1:13" x14ac:dyDescent="0.3">
      <c r="A247">
        <v>1997</v>
      </c>
      <c r="B247" t="s">
        <v>29</v>
      </c>
      <c r="C247" t="s">
        <v>831</v>
      </c>
      <c r="D247">
        <v>4</v>
      </c>
      <c r="E247">
        <v>288</v>
      </c>
      <c r="F247" t="s">
        <v>832</v>
      </c>
      <c r="G247" t="s">
        <v>32</v>
      </c>
      <c r="H247" s="1">
        <v>14983</v>
      </c>
      <c r="I247" t="s">
        <v>122</v>
      </c>
      <c r="J247" t="s">
        <v>580</v>
      </c>
      <c r="K247" t="s">
        <v>241</v>
      </c>
      <c r="L247" t="s">
        <v>122</v>
      </c>
      <c r="M247" t="s">
        <v>242</v>
      </c>
    </row>
    <row r="248" spans="1:13" x14ac:dyDescent="0.3">
      <c r="A248">
        <v>1997</v>
      </c>
      <c r="B248" t="s">
        <v>29</v>
      </c>
      <c r="C248" t="s">
        <v>831</v>
      </c>
      <c r="D248">
        <v>4</v>
      </c>
      <c r="E248">
        <v>287</v>
      </c>
      <c r="F248" t="s">
        <v>833</v>
      </c>
      <c r="G248" t="s">
        <v>32</v>
      </c>
      <c r="H248" s="1">
        <v>6787</v>
      </c>
      <c r="I248" t="s">
        <v>20</v>
      </c>
      <c r="J248" t="s">
        <v>834</v>
      </c>
      <c r="K248" t="s">
        <v>119</v>
      </c>
      <c r="L248" t="s">
        <v>20</v>
      </c>
      <c r="M248" t="s">
        <v>166</v>
      </c>
    </row>
    <row r="249" spans="1:13" x14ac:dyDescent="0.3">
      <c r="A249">
        <v>1997</v>
      </c>
      <c r="B249" t="s">
        <v>39</v>
      </c>
      <c r="C249" t="s">
        <v>811</v>
      </c>
      <c r="D249">
        <v>3</v>
      </c>
      <c r="E249">
        <v>154</v>
      </c>
      <c r="F249" t="s">
        <v>835</v>
      </c>
      <c r="G249" t="s">
        <v>32</v>
      </c>
      <c r="H249" s="1">
        <v>17842</v>
      </c>
      <c r="I249" t="s">
        <v>20</v>
      </c>
      <c r="J249" t="s">
        <v>836</v>
      </c>
      <c r="K249" t="s">
        <v>433</v>
      </c>
      <c r="L249" t="s">
        <v>20</v>
      </c>
      <c r="M249" t="s">
        <v>840</v>
      </c>
    </row>
    <row r="250" spans="1:13" x14ac:dyDescent="0.3">
      <c r="A250">
        <v>1997</v>
      </c>
      <c r="B250" t="s">
        <v>39</v>
      </c>
      <c r="C250" t="s">
        <v>811</v>
      </c>
      <c r="D250">
        <v>3</v>
      </c>
      <c r="E250">
        <v>152</v>
      </c>
      <c r="F250" t="s">
        <v>837</v>
      </c>
      <c r="G250" t="s">
        <v>32</v>
      </c>
      <c r="H250" s="1">
        <v>17591</v>
      </c>
      <c r="I250" t="s">
        <v>20</v>
      </c>
      <c r="J250" t="s">
        <v>78</v>
      </c>
      <c r="K250" t="s">
        <v>109</v>
      </c>
      <c r="L250" t="s">
        <v>20</v>
      </c>
      <c r="M250" t="s">
        <v>110</v>
      </c>
    </row>
    <row r="251" spans="1:13" x14ac:dyDescent="0.3">
      <c r="A251">
        <v>1996</v>
      </c>
      <c r="B251" t="s">
        <v>16</v>
      </c>
      <c r="C251" t="s">
        <v>841</v>
      </c>
      <c r="D251">
        <v>2</v>
      </c>
      <c r="E251">
        <v>716</v>
      </c>
      <c r="F251" t="s">
        <v>842</v>
      </c>
      <c r="G251" t="s">
        <v>32</v>
      </c>
      <c r="H251" s="1">
        <v>5286</v>
      </c>
      <c r="I251" t="s">
        <v>106</v>
      </c>
      <c r="J251" t="s">
        <v>843</v>
      </c>
      <c r="K251" t="s">
        <v>63</v>
      </c>
      <c r="L251" t="s">
        <v>20</v>
      </c>
      <c r="M251" t="s">
        <v>21</v>
      </c>
    </row>
    <row r="252" spans="1:13" x14ac:dyDescent="0.3">
      <c r="A252">
        <v>1996</v>
      </c>
      <c r="B252" t="s">
        <v>16</v>
      </c>
      <c r="C252" t="s">
        <v>841</v>
      </c>
      <c r="D252">
        <v>2</v>
      </c>
      <c r="E252">
        <v>715</v>
      </c>
      <c r="F252" t="s">
        <v>844</v>
      </c>
      <c r="G252" t="s">
        <v>32</v>
      </c>
      <c r="H252" s="1">
        <v>13336</v>
      </c>
      <c r="I252" t="s">
        <v>254</v>
      </c>
      <c r="J252" t="s">
        <v>845</v>
      </c>
      <c r="K252" t="s">
        <v>494</v>
      </c>
      <c r="L252" t="s">
        <v>122</v>
      </c>
      <c r="M252" t="s">
        <v>242</v>
      </c>
    </row>
    <row r="253" spans="1:13" x14ac:dyDescent="0.3">
      <c r="A253">
        <v>1996</v>
      </c>
      <c r="B253" t="s">
        <v>10</v>
      </c>
      <c r="C253" t="s">
        <v>846</v>
      </c>
      <c r="D253">
        <v>2</v>
      </c>
      <c r="E253">
        <v>456</v>
      </c>
      <c r="F253" t="s">
        <v>847</v>
      </c>
      <c r="G253" t="s">
        <v>32</v>
      </c>
      <c r="H253" s="1">
        <v>16077</v>
      </c>
      <c r="I253" t="s">
        <v>189</v>
      </c>
      <c r="J253" t="s">
        <v>848</v>
      </c>
      <c r="K253" t="s">
        <v>869</v>
      </c>
      <c r="L253" t="s">
        <v>189</v>
      </c>
      <c r="M253" t="s">
        <v>687</v>
      </c>
    </row>
    <row r="254" spans="1:13" x14ac:dyDescent="0.3">
      <c r="A254">
        <v>1996</v>
      </c>
      <c r="B254" t="s">
        <v>10</v>
      </c>
      <c r="C254" t="s">
        <v>846</v>
      </c>
      <c r="D254">
        <v>2</v>
      </c>
      <c r="E254">
        <v>455</v>
      </c>
      <c r="F254" t="s">
        <v>849</v>
      </c>
      <c r="G254" t="s">
        <v>32</v>
      </c>
      <c r="H254" s="1">
        <v>14899</v>
      </c>
      <c r="I254" t="s">
        <v>465</v>
      </c>
      <c r="J254" t="s">
        <v>850</v>
      </c>
      <c r="K254" t="s">
        <v>870</v>
      </c>
      <c r="L254" t="s">
        <v>20</v>
      </c>
      <c r="M254" t="s">
        <v>871</v>
      </c>
    </row>
    <row r="255" spans="1:13" x14ac:dyDescent="0.3">
      <c r="A255">
        <v>1996</v>
      </c>
      <c r="B255" t="s">
        <v>29</v>
      </c>
      <c r="C255" t="s">
        <v>851</v>
      </c>
      <c r="D255">
        <v>3</v>
      </c>
      <c r="E255">
        <v>286</v>
      </c>
      <c r="F255" t="s">
        <v>852</v>
      </c>
      <c r="G255" t="s">
        <v>32</v>
      </c>
      <c r="H255" s="1">
        <v>15863</v>
      </c>
      <c r="I255" t="s">
        <v>20</v>
      </c>
      <c r="J255" t="s">
        <v>853</v>
      </c>
      <c r="K255" t="s">
        <v>872</v>
      </c>
      <c r="L255" t="s">
        <v>20</v>
      </c>
      <c r="M255" t="s">
        <v>820</v>
      </c>
    </row>
    <row r="256" spans="1:13" x14ac:dyDescent="0.3">
      <c r="A256">
        <v>1996</v>
      </c>
      <c r="B256" t="s">
        <v>29</v>
      </c>
      <c r="C256" t="s">
        <v>851</v>
      </c>
      <c r="D256">
        <v>3</v>
      </c>
      <c r="E256">
        <v>285</v>
      </c>
      <c r="F256" t="s">
        <v>854</v>
      </c>
      <c r="G256" t="s">
        <v>32</v>
      </c>
      <c r="H256" s="1">
        <v>14525</v>
      </c>
      <c r="I256" t="s">
        <v>122</v>
      </c>
      <c r="J256" t="s">
        <v>855</v>
      </c>
      <c r="K256" t="s">
        <v>873</v>
      </c>
      <c r="L256" t="s">
        <v>122</v>
      </c>
      <c r="M256" t="s">
        <v>874</v>
      </c>
    </row>
    <row r="257" spans="1:13" x14ac:dyDescent="0.3">
      <c r="A257">
        <v>1996</v>
      </c>
      <c r="B257" t="s">
        <v>29</v>
      </c>
      <c r="C257" t="s">
        <v>851</v>
      </c>
      <c r="D257">
        <v>3</v>
      </c>
      <c r="E257">
        <v>284</v>
      </c>
      <c r="F257" t="s">
        <v>856</v>
      </c>
      <c r="G257" t="s">
        <v>32</v>
      </c>
      <c r="H257" s="1">
        <v>12289</v>
      </c>
      <c r="I257" t="s">
        <v>20</v>
      </c>
      <c r="J257" t="s">
        <v>237</v>
      </c>
      <c r="K257" t="s">
        <v>872</v>
      </c>
      <c r="L257" t="s">
        <v>20</v>
      </c>
      <c r="M257" t="s">
        <v>820</v>
      </c>
    </row>
    <row r="258" spans="1:13" x14ac:dyDescent="0.3">
      <c r="A258">
        <v>1996</v>
      </c>
      <c r="B258" t="s">
        <v>39</v>
      </c>
      <c r="C258" t="s">
        <v>857</v>
      </c>
      <c r="D258">
        <v>3</v>
      </c>
      <c r="E258">
        <v>151</v>
      </c>
      <c r="F258" t="s">
        <v>858</v>
      </c>
      <c r="G258" t="s">
        <v>32</v>
      </c>
      <c r="H258" s="1">
        <v>13692</v>
      </c>
      <c r="I258" t="s">
        <v>20</v>
      </c>
      <c r="J258" t="s">
        <v>81</v>
      </c>
      <c r="K258" t="s">
        <v>875</v>
      </c>
      <c r="L258" t="s">
        <v>20</v>
      </c>
      <c r="M258" t="s">
        <v>876</v>
      </c>
    </row>
    <row r="259" spans="1:13" x14ac:dyDescent="0.3">
      <c r="A259">
        <v>1996</v>
      </c>
      <c r="B259" t="s">
        <v>39</v>
      </c>
      <c r="C259" t="s">
        <v>857</v>
      </c>
      <c r="D259">
        <v>3</v>
      </c>
      <c r="E259">
        <v>150</v>
      </c>
      <c r="F259" t="s">
        <v>859</v>
      </c>
      <c r="G259" t="s">
        <v>32</v>
      </c>
      <c r="H259" s="1">
        <v>16650</v>
      </c>
      <c r="I259" t="s">
        <v>20</v>
      </c>
      <c r="J259" t="s">
        <v>860</v>
      </c>
      <c r="K259" t="s">
        <v>109</v>
      </c>
      <c r="L259" t="s">
        <v>20</v>
      </c>
      <c r="M259" t="s">
        <v>110</v>
      </c>
    </row>
    <row r="260" spans="1:13" x14ac:dyDescent="0.3">
      <c r="A260">
        <v>1996</v>
      </c>
      <c r="B260" t="s">
        <v>39</v>
      </c>
      <c r="C260" t="s">
        <v>857</v>
      </c>
      <c r="D260">
        <v>3</v>
      </c>
      <c r="E260">
        <v>149</v>
      </c>
      <c r="F260" t="s">
        <v>861</v>
      </c>
      <c r="G260" t="s">
        <v>32</v>
      </c>
      <c r="H260" s="1">
        <v>11343</v>
      </c>
      <c r="I260" t="s">
        <v>20</v>
      </c>
      <c r="J260" t="s">
        <v>862</v>
      </c>
      <c r="K260" t="s">
        <v>875</v>
      </c>
      <c r="L260" t="s">
        <v>20</v>
      </c>
      <c r="M260" t="s">
        <v>876</v>
      </c>
    </row>
    <row r="261" spans="1:13" x14ac:dyDescent="0.3">
      <c r="A261">
        <v>1995</v>
      </c>
      <c r="B261" t="s">
        <v>10</v>
      </c>
      <c r="C261" t="s">
        <v>863</v>
      </c>
      <c r="D261">
        <v>3</v>
      </c>
      <c r="E261">
        <v>453</v>
      </c>
      <c r="F261" t="s">
        <v>864</v>
      </c>
      <c r="G261" t="s">
        <v>13</v>
      </c>
      <c r="H261" s="1">
        <v>15634</v>
      </c>
      <c r="I261" t="s">
        <v>68</v>
      </c>
      <c r="J261" t="s">
        <v>865</v>
      </c>
      <c r="K261" t="s">
        <v>877</v>
      </c>
      <c r="L261" t="s">
        <v>68</v>
      </c>
      <c r="M261" t="s">
        <v>878</v>
      </c>
    </row>
    <row r="262" spans="1:13" x14ac:dyDescent="0.3">
      <c r="A262">
        <v>1995</v>
      </c>
      <c r="B262" t="s">
        <v>29</v>
      </c>
      <c r="C262" t="s">
        <v>866</v>
      </c>
      <c r="D262">
        <v>3</v>
      </c>
      <c r="E262">
        <v>281</v>
      </c>
      <c r="F262" t="s">
        <v>867</v>
      </c>
      <c r="G262" t="s">
        <v>32</v>
      </c>
      <c r="H262" s="1">
        <v>12391</v>
      </c>
      <c r="I262" t="s">
        <v>100</v>
      </c>
      <c r="J262" t="s">
        <v>868</v>
      </c>
      <c r="K262" t="s">
        <v>879</v>
      </c>
      <c r="L262" t="s">
        <v>68</v>
      </c>
      <c r="M262" t="s">
        <v>880</v>
      </c>
    </row>
    <row r="263" spans="1:13" x14ac:dyDescent="0.3">
      <c r="A263">
        <v>1995</v>
      </c>
      <c r="B263" t="s">
        <v>16</v>
      </c>
      <c r="C263" t="s">
        <v>881</v>
      </c>
      <c r="D263">
        <v>1</v>
      </c>
      <c r="E263">
        <v>714</v>
      </c>
      <c r="F263" t="s">
        <v>882</v>
      </c>
      <c r="G263" t="s">
        <v>32</v>
      </c>
      <c r="H263" s="1">
        <v>13773</v>
      </c>
      <c r="I263" t="s">
        <v>20</v>
      </c>
      <c r="J263" t="s">
        <v>883</v>
      </c>
      <c r="K263" t="s">
        <v>79</v>
      </c>
      <c r="L263" t="s">
        <v>20</v>
      </c>
      <c r="M263" t="s">
        <v>60</v>
      </c>
    </row>
    <row r="264" spans="1:13" x14ac:dyDescent="0.3">
      <c r="A264">
        <v>1995</v>
      </c>
      <c r="B264" t="s">
        <v>10</v>
      </c>
      <c r="C264" t="s">
        <v>863</v>
      </c>
      <c r="D264">
        <v>3</v>
      </c>
      <c r="E264">
        <v>454</v>
      </c>
      <c r="F264" t="s">
        <v>884</v>
      </c>
      <c r="G264" t="s">
        <v>32</v>
      </c>
      <c r="H264" s="1">
        <v>17326</v>
      </c>
      <c r="I264" t="s">
        <v>20</v>
      </c>
      <c r="J264" t="s">
        <v>885</v>
      </c>
      <c r="K264" t="s">
        <v>140</v>
      </c>
      <c r="L264" t="s">
        <v>20</v>
      </c>
      <c r="M264" t="s">
        <v>141</v>
      </c>
    </row>
    <row r="265" spans="1:13" x14ac:dyDescent="0.3">
      <c r="A265">
        <v>1995</v>
      </c>
      <c r="B265" t="s">
        <v>10</v>
      </c>
      <c r="C265" t="s">
        <v>863</v>
      </c>
      <c r="D265">
        <v>3</v>
      </c>
      <c r="E265">
        <v>452</v>
      </c>
      <c r="F265" t="s">
        <v>886</v>
      </c>
      <c r="G265" t="s">
        <v>32</v>
      </c>
      <c r="H265" s="1">
        <v>6715</v>
      </c>
      <c r="I265" t="s">
        <v>20</v>
      </c>
      <c r="J265" t="s">
        <v>836</v>
      </c>
      <c r="K265" t="s">
        <v>245</v>
      </c>
      <c r="L265" t="s">
        <v>20</v>
      </c>
      <c r="M265" t="s">
        <v>93</v>
      </c>
    </row>
    <row r="266" spans="1:13" x14ac:dyDescent="0.3">
      <c r="A266">
        <v>1995</v>
      </c>
      <c r="B266" t="s">
        <v>29</v>
      </c>
      <c r="C266" t="s">
        <v>866</v>
      </c>
      <c r="D266">
        <v>3</v>
      </c>
      <c r="E266">
        <v>283</v>
      </c>
      <c r="F266" t="s">
        <v>887</v>
      </c>
      <c r="G266" t="s">
        <v>32</v>
      </c>
      <c r="H266" s="1">
        <v>10041</v>
      </c>
      <c r="I266" t="s">
        <v>20</v>
      </c>
      <c r="J266" t="s">
        <v>888</v>
      </c>
      <c r="K266" t="s">
        <v>119</v>
      </c>
      <c r="L266" t="s">
        <v>20</v>
      </c>
      <c r="M266" t="s">
        <v>654</v>
      </c>
    </row>
    <row r="267" spans="1:13" x14ac:dyDescent="0.3">
      <c r="A267">
        <v>1995</v>
      </c>
      <c r="B267" t="s">
        <v>29</v>
      </c>
      <c r="C267" t="s">
        <v>866</v>
      </c>
      <c r="D267">
        <v>3</v>
      </c>
      <c r="E267">
        <v>282</v>
      </c>
      <c r="F267" t="s">
        <v>889</v>
      </c>
      <c r="G267" t="s">
        <v>32</v>
      </c>
      <c r="H267" s="1">
        <v>15784</v>
      </c>
      <c r="I267" t="s">
        <v>890</v>
      </c>
      <c r="J267" t="s">
        <v>891</v>
      </c>
      <c r="K267" t="s">
        <v>64</v>
      </c>
      <c r="L267" t="s">
        <v>20</v>
      </c>
      <c r="M267" t="s">
        <v>28</v>
      </c>
    </row>
    <row r="268" spans="1:13" x14ac:dyDescent="0.3">
      <c r="A268">
        <v>1995</v>
      </c>
      <c r="B268" t="s">
        <v>39</v>
      </c>
      <c r="C268" t="s">
        <v>892</v>
      </c>
      <c r="D268">
        <v>2</v>
      </c>
      <c r="E268">
        <v>148</v>
      </c>
      <c r="F268" t="s">
        <v>893</v>
      </c>
      <c r="G268" t="s">
        <v>32</v>
      </c>
      <c r="H268" s="1">
        <v>6650</v>
      </c>
      <c r="I268" t="s">
        <v>20</v>
      </c>
      <c r="J268" t="s">
        <v>894</v>
      </c>
      <c r="K268" t="s">
        <v>119</v>
      </c>
      <c r="L268" t="s">
        <v>20</v>
      </c>
      <c r="M268" t="s">
        <v>654</v>
      </c>
    </row>
    <row r="269" spans="1:13" x14ac:dyDescent="0.3">
      <c r="A269">
        <v>1995</v>
      </c>
      <c r="B269" t="s">
        <v>39</v>
      </c>
      <c r="C269" t="s">
        <v>895</v>
      </c>
      <c r="D269">
        <v>2</v>
      </c>
      <c r="E269">
        <v>147</v>
      </c>
      <c r="F269" t="s">
        <v>896</v>
      </c>
      <c r="G269" t="s">
        <v>32</v>
      </c>
      <c r="H269" s="1">
        <v>10037</v>
      </c>
      <c r="I269" t="s">
        <v>20</v>
      </c>
      <c r="J269" t="s">
        <v>21</v>
      </c>
      <c r="K269" t="s">
        <v>109</v>
      </c>
      <c r="L269" t="s">
        <v>20</v>
      </c>
      <c r="M269" t="s">
        <v>110</v>
      </c>
    </row>
    <row r="270" spans="1:13" x14ac:dyDescent="0.3">
      <c r="A270">
        <v>1994</v>
      </c>
      <c r="B270" t="s">
        <v>16</v>
      </c>
      <c r="C270" t="s">
        <v>897</v>
      </c>
      <c r="D270">
        <v>3</v>
      </c>
      <c r="E270">
        <v>713</v>
      </c>
      <c r="F270" t="s">
        <v>898</v>
      </c>
      <c r="G270" t="s">
        <v>32</v>
      </c>
      <c r="H270" s="1">
        <v>11236</v>
      </c>
      <c r="I270" t="s">
        <v>784</v>
      </c>
      <c r="J270" t="s">
        <v>899</v>
      </c>
      <c r="K270" t="s">
        <v>904</v>
      </c>
      <c r="L270" t="s">
        <v>68</v>
      </c>
      <c r="M270" t="s">
        <v>905</v>
      </c>
    </row>
    <row r="271" spans="1:13" x14ac:dyDescent="0.3">
      <c r="A271">
        <v>1994</v>
      </c>
      <c r="B271" t="s">
        <v>16</v>
      </c>
      <c r="C271" t="s">
        <v>897</v>
      </c>
      <c r="D271">
        <v>3</v>
      </c>
      <c r="E271">
        <v>712</v>
      </c>
      <c r="F271" t="s">
        <v>900</v>
      </c>
      <c r="G271" t="s">
        <v>32</v>
      </c>
      <c r="H271" s="1">
        <v>10392</v>
      </c>
      <c r="I271" t="s">
        <v>20</v>
      </c>
      <c r="J271" t="s">
        <v>901</v>
      </c>
      <c r="K271" t="s">
        <v>140</v>
      </c>
      <c r="L271" t="s">
        <v>20</v>
      </c>
      <c r="M271" t="s">
        <v>141</v>
      </c>
    </row>
    <row r="272" spans="1:13" x14ac:dyDescent="0.3">
      <c r="A272">
        <v>1994</v>
      </c>
      <c r="B272" t="s">
        <v>16</v>
      </c>
      <c r="C272" t="s">
        <v>897</v>
      </c>
      <c r="D272">
        <v>3</v>
      </c>
      <c r="E272">
        <v>711</v>
      </c>
      <c r="F272" t="s">
        <v>902</v>
      </c>
      <c r="G272" t="s">
        <v>32</v>
      </c>
      <c r="H272" s="1">
        <v>7455</v>
      </c>
      <c r="I272" t="s">
        <v>14</v>
      </c>
      <c r="J272" t="s">
        <v>903</v>
      </c>
      <c r="K272" t="s">
        <v>119</v>
      </c>
      <c r="L272" t="s">
        <v>20</v>
      </c>
      <c r="M272" t="s">
        <v>120</v>
      </c>
    </row>
    <row r="273" spans="1:13" x14ac:dyDescent="0.3">
      <c r="A273">
        <v>1994</v>
      </c>
      <c r="B273" t="s">
        <v>10</v>
      </c>
      <c r="C273" t="s">
        <v>906</v>
      </c>
      <c r="D273">
        <v>2</v>
      </c>
      <c r="E273">
        <v>451</v>
      </c>
      <c r="F273" t="s">
        <v>907</v>
      </c>
      <c r="G273" t="s">
        <v>32</v>
      </c>
      <c r="H273" s="1">
        <v>9467</v>
      </c>
      <c r="I273" t="s">
        <v>20</v>
      </c>
      <c r="J273" t="s">
        <v>208</v>
      </c>
      <c r="K273" t="s">
        <v>919</v>
      </c>
      <c r="L273" t="s">
        <v>20</v>
      </c>
      <c r="M273" t="s">
        <v>920</v>
      </c>
    </row>
    <row r="274" spans="1:13" x14ac:dyDescent="0.3">
      <c r="A274">
        <v>1994</v>
      </c>
      <c r="B274" t="s">
        <v>10</v>
      </c>
      <c r="C274" t="s">
        <v>906</v>
      </c>
      <c r="D274">
        <v>2</v>
      </c>
      <c r="E274">
        <v>450</v>
      </c>
      <c r="F274" t="s">
        <v>908</v>
      </c>
      <c r="G274" t="s">
        <v>32</v>
      </c>
      <c r="H274" s="1">
        <v>15158</v>
      </c>
      <c r="I274" t="s">
        <v>20</v>
      </c>
      <c r="J274" t="s">
        <v>221</v>
      </c>
      <c r="K274" t="s">
        <v>468</v>
      </c>
      <c r="L274" t="s">
        <v>20</v>
      </c>
      <c r="M274" t="s">
        <v>469</v>
      </c>
    </row>
    <row r="275" spans="1:13" x14ac:dyDescent="0.3">
      <c r="A275">
        <v>1994</v>
      </c>
      <c r="B275" t="s">
        <v>29</v>
      </c>
      <c r="C275" t="s">
        <v>909</v>
      </c>
      <c r="D275">
        <v>1</v>
      </c>
      <c r="E275">
        <v>280</v>
      </c>
      <c r="F275" t="s">
        <v>910</v>
      </c>
      <c r="G275" t="s">
        <v>32</v>
      </c>
      <c r="H275" s="1">
        <v>10004</v>
      </c>
      <c r="I275" t="s">
        <v>14</v>
      </c>
      <c r="J275" t="s">
        <v>903</v>
      </c>
      <c r="K275" t="s">
        <v>415</v>
      </c>
      <c r="L275" t="s">
        <v>20</v>
      </c>
      <c r="M275" t="s">
        <v>166</v>
      </c>
    </row>
    <row r="276" spans="1:13" x14ac:dyDescent="0.3">
      <c r="A276">
        <v>1994</v>
      </c>
      <c r="B276" t="s">
        <v>39</v>
      </c>
      <c r="C276" t="s">
        <v>911</v>
      </c>
      <c r="D276">
        <v>2</v>
      </c>
      <c r="E276">
        <v>146</v>
      </c>
      <c r="F276" t="s">
        <v>912</v>
      </c>
      <c r="G276" t="s">
        <v>32</v>
      </c>
      <c r="H276" s="1">
        <v>5745</v>
      </c>
      <c r="I276" t="s">
        <v>20</v>
      </c>
      <c r="J276" t="s">
        <v>229</v>
      </c>
      <c r="K276" t="s">
        <v>64</v>
      </c>
      <c r="L276" t="s">
        <v>20</v>
      </c>
      <c r="M276" t="s">
        <v>28</v>
      </c>
    </row>
    <row r="277" spans="1:13" x14ac:dyDescent="0.3">
      <c r="A277">
        <v>1994</v>
      </c>
      <c r="B277" t="s">
        <v>39</v>
      </c>
      <c r="C277" t="s">
        <v>913</v>
      </c>
      <c r="D277">
        <v>2</v>
      </c>
      <c r="E277">
        <v>145</v>
      </c>
      <c r="F277" t="s">
        <v>914</v>
      </c>
      <c r="G277" t="s">
        <v>32</v>
      </c>
      <c r="H277" s="1">
        <v>6771</v>
      </c>
      <c r="I277" t="s">
        <v>106</v>
      </c>
      <c r="J277" t="s">
        <v>915</v>
      </c>
      <c r="K277" t="s">
        <v>921</v>
      </c>
      <c r="L277" t="s">
        <v>106</v>
      </c>
      <c r="M277" t="s">
        <v>922</v>
      </c>
    </row>
    <row r="278" spans="1:13" x14ac:dyDescent="0.3">
      <c r="A278">
        <v>1993</v>
      </c>
      <c r="B278" t="s">
        <v>16</v>
      </c>
      <c r="C278" t="s">
        <v>916</v>
      </c>
      <c r="D278">
        <v>2</v>
      </c>
      <c r="E278">
        <v>710</v>
      </c>
      <c r="F278" t="s">
        <v>917</v>
      </c>
      <c r="G278" t="s">
        <v>32</v>
      </c>
      <c r="H278" s="1">
        <v>7615</v>
      </c>
      <c r="I278" t="s">
        <v>20</v>
      </c>
      <c r="J278" t="s">
        <v>28</v>
      </c>
      <c r="K278" t="s">
        <v>77</v>
      </c>
      <c r="L278" t="s">
        <v>20</v>
      </c>
      <c r="M278" t="s">
        <v>78</v>
      </c>
    </row>
    <row r="279" spans="1:13" x14ac:dyDescent="0.3">
      <c r="A279">
        <v>1993</v>
      </c>
      <c r="B279" t="s">
        <v>16</v>
      </c>
      <c r="C279" t="s">
        <v>916</v>
      </c>
      <c r="D279">
        <v>2</v>
      </c>
      <c r="E279">
        <v>709</v>
      </c>
      <c r="F279" t="s">
        <v>918</v>
      </c>
      <c r="G279" t="s">
        <v>32</v>
      </c>
      <c r="H279" s="1">
        <v>10044</v>
      </c>
      <c r="I279" t="s">
        <v>20</v>
      </c>
      <c r="J279" t="s">
        <v>21</v>
      </c>
      <c r="K279" t="s">
        <v>79</v>
      </c>
      <c r="L279" t="s">
        <v>20</v>
      </c>
      <c r="M279" t="s">
        <v>60</v>
      </c>
    </row>
    <row r="280" spans="1:13" x14ac:dyDescent="0.3">
      <c r="A280">
        <v>1993</v>
      </c>
      <c r="B280" t="s">
        <v>10</v>
      </c>
      <c r="C280" t="s">
        <v>923</v>
      </c>
      <c r="D280">
        <v>2</v>
      </c>
      <c r="E280">
        <v>449</v>
      </c>
      <c r="F280" t="s">
        <v>924</v>
      </c>
      <c r="G280" t="s">
        <v>32</v>
      </c>
      <c r="H280" s="1">
        <v>16229</v>
      </c>
      <c r="I280" t="s">
        <v>20</v>
      </c>
      <c r="J280" t="s">
        <v>925</v>
      </c>
      <c r="K280" t="s">
        <v>931</v>
      </c>
      <c r="L280" t="s">
        <v>20</v>
      </c>
      <c r="M280" t="s">
        <v>28</v>
      </c>
    </row>
    <row r="281" spans="1:13" x14ac:dyDescent="0.3">
      <c r="A281">
        <v>1993</v>
      </c>
      <c r="B281" t="s">
        <v>10</v>
      </c>
      <c r="C281" t="s">
        <v>923</v>
      </c>
      <c r="D281">
        <v>2</v>
      </c>
      <c r="E281">
        <v>448</v>
      </c>
      <c r="F281" t="s">
        <v>926</v>
      </c>
      <c r="G281" t="s">
        <v>32</v>
      </c>
      <c r="H281" s="1">
        <v>15955</v>
      </c>
      <c r="I281" t="s">
        <v>122</v>
      </c>
      <c r="J281" t="s">
        <v>927</v>
      </c>
      <c r="K281" t="s">
        <v>932</v>
      </c>
      <c r="L281" t="s">
        <v>20</v>
      </c>
      <c r="M281" t="s">
        <v>933</v>
      </c>
    </row>
    <row r="282" spans="1:13" x14ac:dyDescent="0.3">
      <c r="A282">
        <v>1993</v>
      </c>
      <c r="B282" t="s">
        <v>29</v>
      </c>
      <c r="C282" t="s">
        <v>928</v>
      </c>
      <c r="D282">
        <v>2</v>
      </c>
      <c r="E282">
        <v>279</v>
      </c>
      <c r="F282" t="s">
        <v>929</v>
      </c>
      <c r="G282" t="s">
        <v>32</v>
      </c>
      <c r="H282" s="1">
        <v>11805</v>
      </c>
      <c r="I282" t="s">
        <v>122</v>
      </c>
      <c r="J282" t="s">
        <v>930</v>
      </c>
      <c r="K282" t="s">
        <v>934</v>
      </c>
      <c r="L282" t="s">
        <v>106</v>
      </c>
      <c r="M282" t="s">
        <v>935</v>
      </c>
    </row>
    <row r="283" spans="1:13" x14ac:dyDescent="0.3">
      <c r="A283">
        <v>1993</v>
      </c>
      <c r="B283" t="s">
        <v>39</v>
      </c>
      <c r="C283" t="s">
        <v>936</v>
      </c>
      <c r="D283">
        <v>2</v>
      </c>
      <c r="E283">
        <v>144</v>
      </c>
      <c r="F283" t="s">
        <v>937</v>
      </c>
      <c r="G283" t="s">
        <v>32</v>
      </c>
      <c r="H283" s="1">
        <v>15064</v>
      </c>
      <c r="I283" t="s">
        <v>20</v>
      </c>
      <c r="J283" t="s">
        <v>73</v>
      </c>
      <c r="K283" t="s">
        <v>140</v>
      </c>
      <c r="L283" t="s">
        <v>20</v>
      </c>
      <c r="M283" t="s">
        <v>141</v>
      </c>
    </row>
    <row r="284" spans="1:13" x14ac:dyDescent="0.3">
      <c r="A284">
        <v>1993</v>
      </c>
      <c r="B284" t="s">
        <v>39</v>
      </c>
      <c r="C284" t="s">
        <v>936</v>
      </c>
      <c r="D284">
        <v>2</v>
      </c>
      <c r="E284">
        <v>143</v>
      </c>
      <c r="F284" t="s">
        <v>938</v>
      </c>
      <c r="G284" t="s">
        <v>32</v>
      </c>
      <c r="H284" s="1">
        <v>18595</v>
      </c>
      <c r="I284" t="s">
        <v>20</v>
      </c>
      <c r="J284" t="s">
        <v>21</v>
      </c>
      <c r="K284" t="s">
        <v>140</v>
      </c>
      <c r="L284" t="s">
        <v>20</v>
      </c>
      <c r="M284" t="s">
        <v>141</v>
      </c>
    </row>
    <row r="285" spans="1:13" x14ac:dyDescent="0.3">
      <c r="A285">
        <v>1992</v>
      </c>
      <c r="B285" t="s">
        <v>39</v>
      </c>
      <c r="C285" t="s">
        <v>939</v>
      </c>
      <c r="D285">
        <v>1</v>
      </c>
      <c r="E285">
        <v>142</v>
      </c>
      <c r="F285" t="s">
        <v>940</v>
      </c>
      <c r="G285" t="s">
        <v>32</v>
      </c>
      <c r="H285" s="1">
        <v>8980</v>
      </c>
      <c r="I285" t="s">
        <v>784</v>
      </c>
      <c r="J285" t="s">
        <v>941</v>
      </c>
      <c r="K285" t="s">
        <v>945</v>
      </c>
      <c r="L285" t="s">
        <v>37</v>
      </c>
      <c r="M285" t="s">
        <v>38</v>
      </c>
    </row>
    <row r="286" spans="1:13" x14ac:dyDescent="0.3">
      <c r="A286">
        <v>1992</v>
      </c>
      <c r="B286" t="s">
        <v>16</v>
      </c>
      <c r="C286" t="s">
        <v>942</v>
      </c>
      <c r="D286">
        <v>1</v>
      </c>
      <c r="E286">
        <v>708</v>
      </c>
      <c r="F286" t="s">
        <v>943</v>
      </c>
      <c r="G286" t="s">
        <v>32</v>
      </c>
      <c r="H286" s="1">
        <v>11294</v>
      </c>
      <c r="I286" t="s">
        <v>20</v>
      </c>
      <c r="J286" t="s">
        <v>944</v>
      </c>
      <c r="K286" t="s">
        <v>79</v>
      </c>
      <c r="L286" t="s">
        <v>20</v>
      </c>
      <c r="M286" t="s">
        <v>60</v>
      </c>
    </row>
    <row r="287" spans="1:13" x14ac:dyDescent="0.3">
      <c r="A287">
        <v>1992</v>
      </c>
      <c r="B287" t="s">
        <v>10</v>
      </c>
      <c r="C287" t="s">
        <v>946</v>
      </c>
      <c r="D287">
        <v>2</v>
      </c>
      <c r="E287">
        <v>447</v>
      </c>
      <c r="F287" t="s">
        <v>947</v>
      </c>
      <c r="G287" t="s">
        <v>32</v>
      </c>
      <c r="H287" s="1">
        <v>6732</v>
      </c>
      <c r="I287" t="s">
        <v>20</v>
      </c>
      <c r="J287" t="s">
        <v>948</v>
      </c>
      <c r="K287" t="s">
        <v>305</v>
      </c>
      <c r="L287" t="s">
        <v>20</v>
      </c>
      <c r="M287" t="s">
        <v>306</v>
      </c>
    </row>
    <row r="288" spans="1:13" x14ac:dyDescent="0.3">
      <c r="A288">
        <v>1992</v>
      </c>
      <c r="B288" t="s">
        <v>10</v>
      </c>
      <c r="C288" t="s">
        <v>946</v>
      </c>
      <c r="D288">
        <v>2</v>
      </c>
      <c r="E288">
        <v>446</v>
      </c>
      <c r="F288" t="s">
        <v>949</v>
      </c>
      <c r="G288" t="s">
        <v>32</v>
      </c>
      <c r="H288" s="1">
        <v>7402</v>
      </c>
      <c r="I288" t="s">
        <v>323</v>
      </c>
      <c r="J288" t="s">
        <v>516</v>
      </c>
      <c r="K288" t="s">
        <v>305</v>
      </c>
      <c r="L288" t="s">
        <v>20</v>
      </c>
      <c r="M288" t="s">
        <v>306</v>
      </c>
    </row>
    <row r="289" spans="1:13" x14ac:dyDescent="0.3">
      <c r="A289">
        <v>1992</v>
      </c>
      <c r="B289" t="s">
        <v>29</v>
      </c>
      <c r="C289" t="s">
        <v>950</v>
      </c>
      <c r="D289">
        <v>1</v>
      </c>
      <c r="E289">
        <v>277</v>
      </c>
      <c r="F289" t="s">
        <v>951</v>
      </c>
      <c r="G289" t="s">
        <v>32</v>
      </c>
      <c r="H289" s="1">
        <v>8603</v>
      </c>
      <c r="I289" t="s">
        <v>106</v>
      </c>
      <c r="J289" t="s">
        <v>449</v>
      </c>
      <c r="K289" t="s">
        <v>245</v>
      </c>
      <c r="L289" t="s">
        <v>20</v>
      </c>
      <c r="M289" t="s">
        <v>93</v>
      </c>
    </row>
    <row r="290" spans="1:13" x14ac:dyDescent="0.3">
      <c r="A290">
        <v>1991</v>
      </c>
      <c r="B290" t="s">
        <v>10</v>
      </c>
      <c r="C290" t="s">
        <v>952</v>
      </c>
      <c r="D290">
        <v>2</v>
      </c>
      <c r="E290">
        <v>444</v>
      </c>
      <c r="F290" t="s">
        <v>953</v>
      </c>
      <c r="G290" t="s">
        <v>32</v>
      </c>
      <c r="H290" s="1">
        <v>16151</v>
      </c>
      <c r="I290" t="s">
        <v>68</v>
      </c>
      <c r="J290" t="s">
        <v>954</v>
      </c>
      <c r="K290" t="s">
        <v>353</v>
      </c>
      <c r="L290" t="s">
        <v>68</v>
      </c>
      <c r="M290" t="s">
        <v>354</v>
      </c>
    </row>
    <row r="291" spans="1:13" x14ac:dyDescent="0.3">
      <c r="A291">
        <v>1991</v>
      </c>
      <c r="B291" t="s">
        <v>10</v>
      </c>
      <c r="C291" t="s">
        <v>952</v>
      </c>
      <c r="D291">
        <v>2</v>
      </c>
      <c r="E291">
        <v>445</v>
      </c>
      <c r="F291" t="s">
        <v>955</v>
      </c>
      <c r="G291" t="s">
        <v>32</v>
      </c>
      <c r="H291" s="1">
        <v>15504</v>
      </c>
      <c r="I291" t="s">
        <v>68</v>
      </c>
      <c r="J291" t="s">
        <v>956</v>
      </c>
      <c r="K291" t="s">
        <v>965</v>
      </c>
      <c r="L291" t="s">
        <v>68</v>
      </c>
      <c r="M291" t="s">
        <v>567</v>
      </c>
    </row>
    <row r="292" spans="1:13" x14ac:dyDescent="0.3">
      <c r="A292">
        <v>1991</v>
      </c>
      <c r="B292" t="s">
        <v>29</v>
      </c>
      <c r="C292" t="s">
        <v>957</v>
      </c>
      <c r="D292">
        <v>1</v>
      </c>
      <c r="E292">
        <v>276</v>
      </c>
      <c r="F292" t="s">
        <v>958</v>
      </c>
      <c r="G292" t="s">
        <v>32</v>
      </c>
      <c r="H292" s="1">
        <v>12280</v>
      </c>
      <c r="I292" t="s">
        <v>189</v>
      </c>
      <c r="J292" t="s">
        <v>959</v>
      </c>
      <c r="K292" t="s">
        <v>966</v>
      </c>
      <c r="L292" t="s">
        <v>189</v>
      </c>
      <c r="M292" t="s">
        <v>687</v>
      </c>
    </row>
    <row r="293" spans="1:13" x14ac:dyDescent="0.3">
      <c r="A293">
        <v>1991</v>
      </c>
      <c r="B293" t="s">
        <v>39</v>
      </c>
      <c r="C293" t="s">
        <v>960</v>
      </c>
      <c r="D293">
        <v>1</v>
      </c>
      <c r="E293">
        <v>141</v>
      </c>
      <c r="F293" t="s">
        <v>961</v>
      </c>
      <c r="G293" t="s">
        <v>32</v>
      </c>
      <c r="H293" s="1">
        <v>11986</v>
      </c>
      <c r="I293" t="s">
        <v>37</v>
      </c>
      <c r="J293" t="s">
        <v>38</v>
      </c>
      <c r="K293" t="s">
        <v>418</v>
      </c>
      <c r="L293" t="s">
        <v>37</v>
      </c>
      <c r="M293" t="s">
        <v>38</v>
      </c>
    </row>
    <row r="294" spans="1:13" x14ac:dyDescent="0.3">
      <c r="A294">
        <v>1991</v>
      </c>
      <c r="B294" t="s">
        <v>16</v>
      </c>
      <c r="C294" t="s">
        <v>962</v>
      </c>
      <c r="D294">
        <v>1</v>
      </c>
      <c r="E294">
        <v>707</v>
      </c>
      <c r="F294" t="s">
        <v>963</v>
      </c>
      <c r="G294" t="s">
        <v>32</v>
      </c>
      <c r="H294" s="1">
        <v>4016</v>
      </c>
      <c r="I294" t="s">
        <v>122</v>
      </c>
      <c r="J294" t="s">
        <v>964</v>
      </c>
      <c r="K294" t="s">
        <v>79</v>
      </c>
      <c r="L294" t="s">
        <v>20</v>
      </c>
      <c r="M294" t="s">
        <v>60</v>
      </c>
    </row>
    <row r="295" spans="1:13" x14ac:dyDescent="0.3">
      <c r="A295">
        <v>1990</v>
      </c>
      <c r="B295" t="s">
        <v>16</v>
      </c>
      <c r="C295" t="s">
        <v>967</v>
      </c>
      <c r="D295">
        <v>3</v>
      </c>
      <c r="E295">
        <v>706</v>
      </c>
      <c r="F295" t="s">
        <v>968</v>
      </c>
      <c r="G295" t="s">
        <v>32</v>
      </c>
      <c r="H295" s="1">
        <v>12586</v>
      </c>
      <c r="I295" t="s">
        <v>20</v>
      </c>
      <c r="J295" t="s">
        <v>88</v>
      </c>
      <c r="K295" t="s">
        <v>109</v>
      </c>
      <c r="L295" t="s">
        <v>20</v>
      </c>
      <c r="M295" t="s">
        <v>110</v>
      </c>
    </row>
    <row r="296" spans="1:13" x14ac:dyDescent="0.3">
      <c r="A296">
        <v>1990</v>
      </c>
      <c r="B296" t="s">
        <v>16</v>
      </c>
      <c r="C296" t="s">
        <v>967</v>
      </c>
      <c r="D296">
        <v>3</v>
      </c>
      <c r="E296">
        <v>705</v>
      </c>
      <c r="F296" t="s">
        <v>969</v>
      </c>
      <c r="G296" t="s">
        <v>32</v>
      </c>
      <c r="H296" s="1">
        <v>8537</v>
      </c>
      <c r="I296" t="s">
        <v>20</v>
      </c>
      <c r="J296" t="s">
        <v>88</v>
      </c>
      <c r="K296" t="s">
        <v>79</v>
      </c>
      <c r="L296" t="s">
        <v>20</v>
      </c>
      <c r="M296" t="s">
        <v>60</v>
      </c>
    </row>
    <row r="297" spans="1:13" x14ac:dyDescent="0.3">
      <c r="A297">
        <v>1990</v>
      </c>
      <c r="B297" t="s">
        <v>16</v>
      </c>
      <c r="C297" t="s">
        <v>967</v>
      </c>
      <c r="D297">
        <v>3</v>
      </c>
      <c r="E297">
        <v>704</v>
      </c>
      <c r="F297" t="s">
        <v>970</v>
      </c>
      <c r="G297" t="s">
        <v>32</v>
      </c>
      <c r="H297" s="1">
        <v>10098</v>
      </c>
      <c r="I297" t="s">
        <v>20</v>
      </c>
      <c r="J297" t="s">
        <v>60</v>
      </c>
      <c r="K297" t="s">
        <v>971</v>
      </c>
      <c r="L297" t="s">
        <v>20</v>
      </c>
      <c r="M297" t="s">
        <v>21</v>
      </c>
    </row>
    <row r="298" spans="1:13" x14ac:dyDescent="0.3">
      <c r="A298">
        <v>1990</v>
      </c>
      <c r="B298" t="s">
        <v>10</v>
      </c>
      <c r="C298" t="s">
        <v>972</v>
      </c>
      <c r="D298">
        <v>2</v>
      </c>
      <c r="E298">
        <v>443</v>
      </c>
      <c r="F298" t="s">
        <v>973</v>
      </c>
      <c r="G298" t="s">
        <v>32</v>
      </c>
      <c r="H298" s="1">
        <v>7380</v>
      </c>
      <c r="I298" t="s">
        <v>20</v>
      </c>
      <c r="J298" t="s">
        <v>974</v>
      </c>
      <c r="K298" t="s">
        <v>656</v>
      </c>
      <c r="L298" t="s">
        <v>20</v>
      </c>
      <c r="M298" t="s">
        <v>306</v>
      </c>
    </row>
    <row r="299" spans="1:13" x14ac:dyDescent="0.3">
      <c r="A299">
        <v>1990</v>
      </c>
      <c r="B299" t="s">
        <v>10</v>
      </c>
      <c r="C299" t="s">
        <v>972</v>
      </c>
      <c r="D299">
        <v>2</v>
      </c>
      <c r="E299">
        <v>442</v>
      </c>
      <c r="F299" t="s">
        <v>975</v>
      </c>
      <c r="G299" t="s">
        <v>32</v>
      </c>
      <c r="H299" s="1">
        <v>7031</v>
      </c>
      <c r="I299" t="s">
        <v>20</v>
      </c>
      <c r="J299" t="s">
        <v>976</v>
      </c>
      <c r="K299" t="s">
        <v>985</v>
      </c>
      <c r="L299" t="s">
        <v>20</v>
      </c>
      <c r="M299" t="s">
        <v>88</v>
      </c>
    </row>
    <row r="300" spans="1:13" x14ac:dyDescent="0.3">
      <c r="A300">
        <v>1990</v>
      </c>
      <c r="B300" t="s">
        <v>29</v>
      </c>
      <c r="C300" t="s">
        <v>977</v>
      </c>
      <c r="D300">
        <v>1</v>
      </c>
      <c r="E300">
        <v>275</v>
      </c>
      <c r="F300" t="s">
        <v>978</v>
      </c>
      <c r="G300" t="s">
        <v>32</v>
      </c>
      <c r="H300" s="1">
        <v>10421</v>
      </c>
      <c r="I300" t="s">
        <v>20</v>
      </c>
      <c r="J300" t="s">
        <v>979</v>
      </c>
      <c r="K300" t="s">
        <v>27</v>
      </c>
      <c r="L300" t="s">
        <v>20</v>
      </c>
      <c r="M300" t="s">
        <v>28</v>
      </c>
    </row>
    <row r="301" spans="1:13" x14ac:dyDescent="0.3">
      <c r="A301">
        <v>1990</v>
      </c>
      <c r="B301" t="s">
        <v>39</v>
      </c>
      <c r="C301" t="s">
        <v>980</v>
      </c>
      <c r="D301">
        <v>3</v>
      </c>
      <c r="E301">
        <v>140</v>
      </c>
      <c r="F301" t="s">
        <v>981</v>
      </c>
      <c r="G301" t="s">
        <v>32</v>
      </c>
      <c r="H301" s="1">
        <v>10899</v>
      </c>
      <c r="I301" t="s">
        <v>106</v>
      </c>
      <c r="J301" t="s">
        <v>982</v>
      </c>
      <c r="K301" t="s">
        <v>109</v>
      </c>
      <c r="L301" t="s">
        <v>20</v>
      </c>
      <c r="M301" t="s">
        <v>110</v>
      </c>
    </row>
    <row r="302" spans="1:13" x14ac:dyDescent="0.3">
      <c r="A302">
        <v>1990</v>
      </c>
      <c r="B302" t="s">
        <v>39</v>
      </c>
      <c r="C302" t="s">
        <v>980</v>
      </c>
      <c r="D302">
        <v>3</v>
      </c>
      <c r="E302">
        <v>139</v>
      </c>
      <c r="F302" t="s">
        <v>983</v>
      </c>
      <c r="G302" t="s">
        <v>32</v>
      </c>
      <c r="H302" s="1">
        <v>9840</v>
      </c>
      <c r="I302" t="s">
        <v>20</v>
      </c>
      <c r="J302" t="s">
        <v>88</v>
      </c>
      <c r="K302" t="s">
        <v>64</v>
      </c>
      <c r="L302" t="s">
        <v>20</v>
      </c>
      <c r="M302" t="s">
        <v>28</v>
      </c>
    </row>
    <row r="303" spans="1:13" x14ac:dyDescent="0.3">
      <c r="A303">
        <v>1990</v>
      </c>
      <c r="B303" t="s">
        <v>39</v>
      </c>
      <c r="C303" t="s">
        <v>980</v>
      </c>
      <c r="D303">
        <v>3</v>
      </c>
      <c r="E303">
        <v>138</v>
      </c>
      <c r="F303" t="s">
        <v>984</v>
      </c>
      <c r="G303" t="s">
        <v>32</v>
      </c>
      <c r="H303" s="1">
        <v>11045</v>
      </c>
      <c r="I303" t="s">
        <v>20</v>
      </c>
      <c r="J303" t="s">
        <v>60</v>
      </c>
      <c r="K303" t="s">
        <v>64</v>
      </c>
      <c r="L303" t="s">
        <v>20</v>
      </c>
      <c r="M303" t="s">
        <v>28</v>
      </c>
    </row>
    <row r="304" spans="1:13" x14ac:dyDescent="0.3">
      <c r="A304">
        <v>1989</v>
      </c>
      <c r="B304" t="s">
        <v>39</v>
      </c>
      <c r="C304" t="s">
        <v>986</v>
      </c>
      <c r="D304">
        <v>4</v>
      </c>
      <c r="E304">
        <v>136</v>
      </c>
      <c r="F304" t="s">
        <v>987</v>
      </c>
      <c r="G304" t="s">
        <v>32</v>
      </c>
      <c r="H304" s="1">
        <v>8288</v>
      </c>
      <c r="I304" t="s">
        <v>68</v>
      </c>
      <c r="J304" t="s">
        <v>988</v>
      </c>
      <c r="K304" t="s">
        <v>305</v>
      </c>
      <c r="L304" t="s">
        <v>20</v>
      </c>
      <c r="M304" t="s">
        <v>306</v>
      </c>
    </row>
    <row r="305" spans="1:13" x14ac:dyDescent="0.3">
      <c r="A305">
        <v>1989</v>
      </c>
      <c r="B305" t="s">
        <v>16</v>
      </c>
      <c r="C305" t="s">
        <v>989</v>
      </c>
      <c r="D305">
        <v>1</v>
      </c>
      <c r="E305">
        <v>703</v>
      </c>
      <c r="F305" t="s">
        <v>990</v>
      </c>
      <c r="G305" t="s">
        <v>32</v>
      </c>
      <c r="H305" s="1">
        <v>4365</v>
      </c>
      <c r="I305" t="s">
        <v>334</v>
      </c>
      <c r="J305" t="s">
        <v>991</v>
      </c>
      <c r="K305" t="s">
        <v>992</v>
      </c>
      <c r="L305" t="s">
        <v>334</v>
      </c>
      <c r="M305" t="s">
        <v>993</v>
      </c>
    </row>
    <row r="306" spans="1:13" x14ac:dyDescent="0.3">
      <c r="A306">
        <v>1989</v>
      </c>
      <c r="B306" t="s">
        <v>10</v>
      </c>
      <c r="C306" t="s">
        <v>994</v>
      </c>
      <c r="D306">
        <v>2</v>
      </c>
      <c r="E306">
        <v>441</v>
      </c>
      <c r="F306" t="s">
        <v>995</v>
      </c>
      <c r="G306" t="s">
        <v>32</v>
      </c>
      <c r="H306" s="1">
        <v>14597</v>
      </c>
      <c r="I306" t="s">
        <v>20</v>
      </c>
      <c r="J306" t="s">
        <v>996</v>
      </c>
      <c r="K306" t="s">
        <v>821</v>
      </c>
      <c r="L306" t="s">
        <v>20</v>
      </c>
      <c r="M306" t="s">
        <v>144</v>
      </c>
    </row>
    <row r="307" spans="1:13" x14ac:dyDescent="0.3">
      <c r="A307">
        <v>1989</v>
      </c>
      <c r="B307" t="s">
        <v>10</v>
      </c>
      <c r="C307" t="s">
        <v>994</v>
      </c>
      <c r="D307">
        <v>2</v>
      </c>
      <c r="E307">
        <v>440</v>
      </c>
      <c r="F307" t="s">
        <v>997</v>
      </c>
      <c r="G307" t="s">
        <v>32</v>
      </c>
      <c r="H307" s="1">
        <v>13202</v>
      </c>
      <c r="I307" t="s">
        <v>20</v>
      </c>
      <c r="J307" t="s">
        <v>998</v>
      </c>
      <c r="K307" t="s">
        <v>821</v>
      </c>
      <c r="L307" t="s">
        <v>20</v>
      </c>
      <c r="M307" t="s">
        <v>144</v>
      </c>
    </row>
    <row r="308" spans="1:13" x14ac:dyDescent="0.3">
      <c r="A308">
        <v>1989</v>
      </c>
      <c r="B308" t="s">
        <v>29</v>
      </c>
      <c r="C308" t="s">
        <v>999</v>
      </c>
      <c r="D308">
        <v>2</v>
      </c>
      <c r="E308">
        <v>274</v>
      </c>
      <c r="F308" t="s">
        <v>1000</v>
      </c>
      <c r="G308" t="s">
        <v>32</v>
      </c>
      <c r="H308" s="1">
        <v>17509</v>
      </c>
      <c r="I308" t="s">
        <v>20</v>
      </c>
      <c r="J308" t="s">
        <v>60</v>
      </c>
      <c r="K308" t="s">
        <v>1013</v>
      </c>
      <c r="L308" t="s">
        <v>20</v>
      </c>
      <c r="M308" t="s">
        <v>434</v>
      </c>
    </row>
    <row r="309" spans="1:13" x14ac:dyDescent="0.3">
      <c r="A309">
        <v>1989</v>
      </c>
      <c r="B309" t="s">
        <v>29</v>
      </c>
      <c r="C309" t="s">
        <v>999</v>
      </c>
      <c r="D309">
        <v>2</v>
      </c>
      <c r="E309">
        <v>273</v>
      </c>
      <c r="F309" t="s">
        <v>1001</v>
      </c>
      <c r="G309" t="s">
        <v>32</v>
      </c>
      <c r="H309" s="1">
        <v>14372</v>
      </c>
      <c r="I309" t="s">
        <v>106</v>
      </c>
      <c r="J309" t="s">
        <v>449</v>
      </c>
      <c r="K309" t="s">
        <v>220</v>
      </c>
      <c r="L309" t="s">
        <v>20</v>
      </c>
      <c r="M309" t="s">
        <v>221</v>
      </c>
    </row>
    <row r="310" spans="1:13" x14ac:dyDescent="0.3">
      <c r="A310">
        <v>1989</v>
      </c>
      <c r="B310" t="s">
        <v>39</v>
      </c>
      <c r="C310" t="s">
        <v>986</v>
      </c>
      <c r="D310">
        <v>4</v>
      </c>
      <c r="E310">
        <v>137</v>
      </c>
      <c r="F310" t="s">
        <v>1002</v>
      </c>
      <c r="G310" t="s">
        <v>32</v>
      </c>
      <c r="H310" s="1">
        <v>4971</v>
      </c>
      <c r="I310" t="s">
        <v>68</v>
      </c>
      <c r="J310" t="s">
        <v>1003</v>
      </c>
      <c r="K310" t="s">
        <v>1014</v>
      </c>
      <c r="L310" t="s">
        <v>68</v>
      </c>
      <c r="M310" t="s">
        <v>905</v>
      </c>
    </row>
    <row r="311" spans="1:13" x14ac:dyDescent="0.3">
      <c r="A311">
        <v>1989</v>
      </c>
      <c r="B311" t="s">
        <v>39</v>
      </c>
      <c r="C311" t="s">
        <v>1004</v>
      </c>
      <c r="D311">
        <v>2</v>
      </c>
      <c r="E311">
        <v>135</v>
      </c>
      <c r="F311" t="s">
        <v>1005</v>
      </c>
      <c r="G311" t="s">
        <v>32</v>
      </c>
      <c r="H311" s="1">
        <v>5718</v>
      </c>
      <c r="I311" t="s">
        <v>20</v>
      </c>
      <c r="J311" t="s">
        <v>81</v>
      </c>
      <c r="K311" t="s">
        <v>27</v>
      </c>
      <c r="L311" t="s">
        <v>20</v>
      </c>
      <c r="M311" t="s">
        <v>28</v>
      </c>
    </row>
    <row r="312" spans="1:13" x14ac:dyDescent="0.3">
      <c r="A312">
        <v>1988</v>
      </c>
      <c r="B312" t="s">
        <v>29</v>
      </c>
      <c r="C312" t="s">
        <v>1006</v>
      </c>
      <c r="D312">
        <v>3</v>
      </c>
      <c r="E312">
        <v>272</v>
      </c>
      <c r="F312" t="s">
        <v>1007</v>
      </c>
      <c r="G312" t="s">
        <v>32</v>
      </c>
      <c r="H312" s="1">
        <v>17732</v>
      </c>
      <c r="I312" t="s">
        <v>68</v>
      </c>
      <c r="J312" t="s">
        <v>1008</v>
      </c>
      <c r="K312" t="s">
        <v>1015</v>
      </c>
      <c r="L312" t="s">
        <v>68</v>
      </c>
      <c r="M312" t="s">
        <v>97</v>
      </c>
    </row>
    <row r="313" spans="1:13" x14ac:dyDescent="0.3">
      <c r="A313">
        <v>1988</v>
      </c>
      <c r="B313" t="s">
        <v>29</v>
      </c>
      <c r="C313" t="s">
        <v>1006</v>
      </c>
      <c r="D313">
        <v>3</v>
      </c>
      <c r="E313">
        <v>271</v>
      </c>
      <c r="F313" t="s">
        <v>1009</v>
      </c>
      <c r="G313" t="s">
        <v>32</v>
      </c>
      <c r="H313" s="1">
        <v>13566</v>
      </c>
      <c r="I313" t="s">
        <v>68</v>
      </c>
      <c r="J313" t="s">
        <v>1010</v>
      </c>
      <c r="K313" t="s">
        <v>1016</v>
      </c>
      <c r="L313" t="s">
        <v>68</v>
      </c>
      <c r="M313" t="s">
        <v>1017</v>
      </c>
    </row>
    <row r="314" spans="1:13" x14ac:dyDescent="0.3">
      <c r="A314">
        <v>1988</v>
      </c>
      <c r="B314" t="s">
        <v>16</v>
      </c>
      <c r="C314" t="s">
        <v>1011</v>
      </c>
      <c r="D314">
        <v>1</v>
      </c>
      <c r="E314">
        <v>702</v>
      </c>
      <c r="F314" t="s">
        <v>1012</v>
      </c>
      <c r="G314" t="s">
        <v>32</v>
      </c>
      <c r="H314" s="1">
        <v>4169</v>
      </c>
      <c r="I314" t="s">
        <v>37</v>
      </c>
      <c r="J314" t="s">
        <v>38</v>
      </c>
      <c r="K314" t="s">
        <v>1018</v>
      </c>
      <c r="L314" t="s">
        <v>37</v>
      </c>
      <c r="M314" t="s">
        <v>38</v>
      </c>
    </row>
    <row r="315" spans="1:13" x14ac:dyDescent="0.3">
      <c r="A315">
        <v>1988</v>
      </c>
      <c r="B315" t="s">
        <v>10</v>
      </c>
      <c r="C315" t="s">
        <v>1019</v>
      </c>
      <c r="D315">
        <v>3</v>
      </c>
      <c r="E315">
        <v>439</v>
      </c>
      <c r="F315" t="s">
        <v>1020</v>
      </c>
      <c r="G315" t="s">
        <v>32</v>
      </c>
      <c r="H315" s="1">
        <v>1935</v>
      </c>
      <c r="I315" t="s">
        <v>20</v>
      </c>
      <c r="J315" t="s">
        <v>1021</v>
      </c>
      <c r="K315" t="s">
        <v>1032</v>
      </c>
      <c r="L315" t="s">
        <v>20</v>
      </c>
      <c r="M315" t="s">
        <v>920</v>
      </c>
    </row>
    <row r="316" spans="1:13" x14ac:dyDescent="0.3">
      <c r="A316">
        <v>1988</v>
      </c>
      <c r="B316" t="s">
        <v>10</v>
      </c>
      <c r="C316" t="s">
        <v>1019</v>
      </c>
      <c r="D316">
        <v>3</v>
      </c>
      <c r="E316">
        <v>438</v>
      </c>
      <c r="F316" t="s">
        <v>1022</v>
      </c>
      <c r="G316" t="s">
        <v>13</v>
      </c>
      <c r="H316" s="1">
        <v>6598</v>
      </c>
      <c r="I316" t="s">
        <v>20</v>
      </c>
      <c r="J316" t="s">
        <v>21</v>
      </c>
      <c r="K316" t="s">
        <v>1032</v>
      </c>
      <c r="L316" t="s">
        <v>20</v>
      </c>
      <c r="M316" t="s">
        <v>920</v>
      </c>
    </row>
    <row r="317" spans="1:13" x14ac:dyDescent="0.3">
      <c r="A317">
        <v>1988</v>
      </c>
      <c r="B317" t="s">
        <v>10</v>
      </c>
      <c r="C317" t="s">
        <v>1019</v>
      </c>
      <c r="D317">
        <v>3</v>
      </c>
      <c r="E317">
        <v>437</v>
      </c>
      <c r="F317" t="s">
        <v>1023</v>
      </c>
      <c r="G317" t="s">
        <v>32</v>
      </c>
      <c r="H317" s="1">
        <v>8932</v>
      </c>
      <c r="I317" t="s">
        <v>254</v>
      </c>
      <c r="J317" t="s">
        <v>1024</v>
      </c>
      <c r="K317" t="s">
        <v>1033</v>
      </c>
      <c r="L317" t="s">
        <v>122</v>
      </c>
      <c r="M317" t="s">
        <v>277</v>
      </c>
    </row>
    <row r="318" spans="1:13" x14ac:dyDescent="0.3">
      <c r="A318">
        <v>1988</v>
      </c>
      <c r="B318" t="s">
        <v>29</v>
      </c>
      <c r="C318" t="s">
        <v>1006</v>
      </c>
      <c r="D318">
        <v>3</v>
      </c>
      <c r="E318">
        <v>270</v>
      </c>
      <c r="F318" t="s">
        <v>1025</v>
      </c>
      <c r="G318" t="s">
        <v>32</v>
      </c>
      <c r="H318" s="1">
        <v>15979</v>
      </c>
      <c r="I318" t="s">
        <v>68</v>
      </c>
      <c r="J318" t="s">
        <v>1026</v>
      </c>
      <c r="K318" t="s">
        <v>468</v>
      </c>
      <c r="L318" t="s">
        <v>20</v>
      </c>
      <c r="M318" t="s">
        <v>469</v>
      </c>
    </row>
    <row r="319" spans="1:13" x14ac:dyDescent="0.3">
      <c r="A319">
        <v>1988</v>
      </c>
      <c r="B319" t="s">
        <v>39</v>
      </c>
      <c r="C319" t="s">
        <v>1027</v>
      </c>
      <c r="D319">
        <v>3</v>
      </c>
      <c r="E319">
        <v>134</v>
      </c>
      <c r="F319" t="s">
        <v>1028</v>
      </c>
      <c r="G319" t="s">
        <v>32</v>
      </c>
      <c r="H319" s="1">
        <v>7816</v>
      </c>
      <c r="I319" t="s">
        <v>68</v>
      </c>
      <c r="J319" t="s">
        <v>1029</v>
      </c>
      <c r="K319" t="s">
        <v>1034</v>
      </c>
      <c r="L319" t="s">
        <v>189</v>
      </c>
      <c r="M319" t="s">
        <v>190</v>
      </c>
    </row>
    <row r="320" spans="1:13" x14ac:dyDescent="0.3">
      <c r="A320">
        <v>1988</v>
      </c>
      <c r="B320" t="s">
        <v>39</v>
      </c>
      <c r="C320" t="s">
        <v>1027</v>
      </c>
      <c r="D320">
        <v>3</v>
      </c>
      <c r="E320">
        <v>133</v>
      </c>
      <c r="F320" t="s">
        <v>1030</v>
      </c>
      <c r="G320" t="s">
        <v>32</v>
      </c>
      <c r="H320" s="1">
        <v>11995</v>
      </c>
      <c r="I320" t="s">
        <v>20</v>
      </c>
      <c r="J320" t="s">
        <v>21</v>
      </c>
      <c r="K320" t="s">
        <v>1035</v>
      </c>
      <c r="L320" t="s">
        <v>20</v>
      </c>
      <c r="M320" t="s">
        <v>1036</v>
      </c>
    </row>
    <row r="321" spans="1:13" x14ac:dyDescent="0.3">
      <c r="A321">
        <v>1988</v>
      </c>
      <c r="B321" t="s">
        <v>39</v>
      </c>
      <c r="C321" t="s">
        <v>1027</v>
      </c>
      <c r="D321">
        <v>3</v>
      </c>
      <c r="E321">
        <v>132</v>
      </c>
      <c r="F321" t="s">
        <v>1031</v>
      </c>
      <c r="G321" t="s">
        <v>32</v>
      </c>
      <c r="H321" s="1">
        <v>8232</v>
      </c>
      <c r="I321" t="s">
        <v>20</v>
      </c>
      <c r="J321" t="s">
        <v>21</v>
      </c>
      <c r="K321" t="s">
        <v>1037</v>
      </c>
      <c r="L321" t="s">
        <v>20</v>
      </c>
      <c r="M321" t="s">
        <v>1038</v>
      </c>
    </row>
    <row r="322" spans="1:13" x14ac:dyDescent="0.3">
      <c r="A322">
        <v>1987</v>
      </c>
      <c r="B322" t="s">
        <v>29</v>
      </c>
      <c r="C322" t="s">
        <v>1039</v>
      </c>
      <c r="D322">
        <v>3</v>
      </c>
      <c r="E322">
        <v>268</v>
      </c>
      <c r="F322" t="s">
        <v>1040</v>
      </c>
      <c r="G322" t="s">
        <v>32</v>
      </c>
      <c r="H322" s="1">
        <v>14518</v>
      </c>
      <c r="I322" t="s">
        <v>37</v>
      </c>
      <c r="J322" t="s">
        <v>1041</v>
      </c>
      <c r="K322" t="s">
        <v>1044</v>
      </c>
      <c r="L322" t="s">
        <v>37</v>
      </c>
      <c r="M322" t="s">
        <v>302</v>
      </c>
    </row>
    <row r="323" spans="1:13" x14ac:dyDescent="0.3">
      <c r="A323">
        <v>1987</v>
      </c>
      <c r="B323" t="s">
        <v>16</v>
      </c>
      <c r="C323" t="s">
        <v>1042</v>
      </c>
      <c r="D323">
        <v>1</v>
      </c>
      <c r="E323">
        <v>701</v>
      </c>
      <c r="F323" t="s">
        <v>1043</v>
      </c>
      <c r="G323" t="s">
        <v>32</v>
      </c>
      <c r="H323" s="1">
        <v>9002</v>
      </c>
      <c r="I323" t="s">
        <v>20</v>
      </c>
      <c r="J323" t="s">
        <v>643</v>
      </c>
      <c r="K323" t="s">
        <v>64</v>
      </c>
      <c r="L323" t="s">
        <v>20</v>
      </c>
      <c r="M323" t="s">
        <v>28</v>
      </c>
    </row>
    <row r="324" spans="1:13" x14ac:dyDescent="0.3">
      <c r="A324">
        <v>1987</v>
      </c>
      <c r="B324" t="s">
        <v>10</v>
      </c>
      <c r="C324" t="s">
        <v>1045</v>
      </c>
      <c r="D324">
        <v>1</v>
      </c>
      <c r="E324">
        <v>436</v>
      </c>
      <c r="F324" t="s">
        <v>1046</v>
      </c>
      <c r="G324" t="s">
        <v>32</v>
      </c>
      <c r="H324" s="1">
        <v>14493</v>
      </c>
      <c r="I324" t="s">
        <v>132</v>
      </c>
      <c r="J324" t="s">
        <v>390</v>
      </c>
      <c r="K324" t="s">
        <v>64</v>
      </c>
      <c r="L324" t="s">
        <v>20</v>
      </c>
      <c r="M324" t="s">
        <v>28</v>
      </c>
    </row>
    <row r="325" spans="1:13" x14ac:dyDescent="0.3">
      <c r="A325">
        <v>1987</v>
      </c>
      <c r="B325" t="s">
        <v>29</v>
      </c>
      <c r="C325" t="s">
        <v>1039</v>
      </c>
      <c r="D325">
        <v>3</v>
      </c>
      <c r="E325">
        <v>269</v>
      </c>
      <c r="F325" t="s">
        <v>1047</v>
      </c>
      <c r="G325" t="s">
        <v>32</v>
      </c>
      <c r="H325" s="1">
        <v>1738</v>
      </c>
      <c r="I325" t="s">
        <v>1048</v>
      </c>
      <c r="J325" t="s">
        <v>1049</v>
      </c>
      <c r="K325" t="s">
        <v>1062</v>
      </c>
      <c r="L325" t="s">
        <v>20</v>
      </c>
      <c r="M325" t="s">
        <v>1063</v>
      </c>
    </row>
    <row r="326" spans="1:13" x14ac:dyDescent="0.3">
      <c r="A326">
        <v>1987</v>
      </c>
      <c r="B326" t="s">
        <v>29</v>
      </c>
      <c r="C326" t="s">
        <v>1039</v>
      </c>
      <c r="D326">
        <v>3</v>
      </c>
      <c r="E326">
        <v>267</v>
      </c>
      <c r="F326" t="s">
        <v>1050</v>
      </c>
      <c r="G326" t="s">
        <v>32</v>
      </c>
      <c r="H326" s="1">
        <v>7052</v>
      </c>
      <c r="I326" t="s">
        <v>20</v>
      </c>
      <c r="J326" t="s">
        <v>1051</v>
      </c>
      <c r="K326" t="s">
        <v>119</v>
      </c>
      <c r="L326" t="s">
        <v>20</v>
      </c>
      <c r="M326" t="s">
        <v>166</v>
      </c>
    </row>
    <row r="327" spans="1:13" x14ac:dyDescent="0.3">
      <c r="A327">
        <v>1987</v>
      </c>
      <c r="B327" t="s">
        <v>39</v>
      </c>
      <c r="C327" t="s">
        <v>1052</v>
      </c>
      <c r="D327">
        <v>2</v>
      </c>
      <c r="E327">
        <v>131</v>
      </c>
      <c r="F327" t="s">
        <v>1053</v>
      </c>
      <c r="G327" t="s">
        <v>32</v>
      </c>
      <c r="H327" s="1">
        <v>9972</v>
      </c>
      <c r="I327" t="s">
        <v>189</v>
      </c>
      <c r="J327" t="s">
        <v>848</v>
      </c>
      <c r="K327" t="s">
        <v>1064</v>
      </c>
      <c r="L327" t="s">
        <v>189</v>
      </c>
      <c r="M327" t="s">
        <v>1065</v>
      </c>
    </row>
    <row r="328" spans="1:13" x14ac:dyDescent="0.3">
      <c r="A328">
        <v>1987</v>
      </c>
      <c r="B328" t="s">
        <v>39</v>
      </c>
      <c r="C328" t="s">
        <v>1052</v>
      </c>
      <c r="D328">
        <v>2</v>
      </c>
      <c r="E328">
        <v>130</v>
      </c>
      <c r="F328" t="s">
        <v>1054</v>
      </c>
      <c r="G328" t="s">
        <v>32</v>
      </c>
      <c r="H328" s="1">
        <v>18399</v>
      </c>
      <c r="I328" t="s">
        <v>68</v>
      </c>
      <c r="J328" t="s">
        <v>1055</v>
      </c>
      <c r="K328" t="s">
        <v>1064</v>
      </c>
      <c r="L328" t="s">
        <v>189</v>
      </c>
      <c r="M328" t="s">
        <v>1065</v>
      </c>
    </row>
    <row r="329" spans="1:13" x14ac:dyDescent="0.3">
      <c r="A329">
        <v>1986</v>
      </c>
      <c r="B329" t="s">
        <v>29</v>
      </c>
      <c r="C329" t="s">
        <v>1056</v>
      </c>
      <c r="D329">
        <v>3</v>
      </c>
      <c r="E329">
        <v>264</v>
      </c>
      <c r="F329" t="s">
        <v>1057</v>
      </c>
      <c r="G329" t="s">
        <v>32</v>
      </c>
      <c r="H329" s="1">
        <v>11858</v>
      </c>
      <c r="I329" t="s">
        <v>20</v>
      </c>
      <c r="J329" t="s">
        <v>1058</v>
      </c>
      <c r="K329" t="s">
        <v>27</v>
      </c>
      <c r="L329" t="s">
        <v>20</v>
      </c>
      <c r="M329" t="s">
        <v>28</v>
      </c>
    </row>
    <row r="330" spans="1:13" x14ac:dyDescent="0.3">
      <c r="A330">
        <v>1986</v>
      </c>
      <c r="B330" t="s">
        <v>16</v>
      </c>
      <c r="C330" t="s">
        <v>1059</v>
      </c>
      <c r="D330">
        <v>1</v>
      </c>
      <c r="E330">
        <v>700</v>
      </c>
      <c r="F330" t="s">
        <v>1060</v>
      </c>
      <c r="G330" t="s">
        <v>32</v>
      </c>
      <c r="H330" s="1">
        <v>7216</v>
      </c>
      <c r="I330" t="s">
        <v>20</v>
      </c>
      <c r="J330" t="s">
        <v>1061</v>
      </c>
      <c r="K330" t="s">
        <v>1066</v>
      </c>
      <c r="L330" t="s">
        <v>20</v>
      </c>
      <c r="M330" t="s">
        <v>710</v>
      </c>
    </row>
    <row r="331" spans="1:13" x14ac:dyDescent="0.3">
      <c r="A331">
        <v>1986</v>
      </c>
      <c r="B331" t="s">
        <v>10</v>
      </c>
      <c r="C331" t="s">
        <v>1067</v>
      </c>
      <c r="D331">
        <v>2</v>
      </c>
      <c r="E331">
        <v>435</v>
      </c>
      <c r="F331" t="s">
        <v>1068</v>
      </c>
      <c r="G331" t="s">
        <v>13</v>
      </c>
      <c r="H331" s="1">
        <v>3400</v>
      </c>
      <c r="I331" t="s">
        <v>126</v>
      </c>
      <c r="J331" t="s">
        <v>1069</v>
      </c>
      <c r="K331" t="s">
        <v>1086</v>
      </c>
      <c r="L331" t="s">
        <v>126</v>
      </c>
      <c r="M331" t="s">
        <v>127</v>
      </c>
    </row>
    <row r="332" spans="1:13" x14ac:dyDescent="0.3">
      <c r="A332">
        <v>1986</v>
      </c>
      <c r="B332" t="s">
        <v>10</v>
      </c>
      <c r="C332" t="s">
        <v>1067</v>
      </c>
      <c r="D332">
        <v>2</v>
      </c>
      <c r="E332">
        <v>434</v>
      </c>
      <c r="F332" t="s">
        <v>1070</v>
      </c>
      <c r="G332" t="s">
        <v>32</v>
      </c>
      <c r="H332" s="1">
        <v>8357</v>
      </c>
      <c r="I332" t="s">
        <v>20</v>
      </c>
      <c r="J332" t="s">
        <v>643</v>
      </c>
      <c r="K332" t="s">
        <v>1087</v>
      </c>
      <c r="L332" t="s">
        <v>20</v>
      </c>
      <c r="M332" t="s">
        <v>1088</v>
      </c>
    </row>
    <row r="333" spans="1:13" x14ac:dyDescent="0.3">
      <c r="A333">
        <v>1986</v>
      </c>
      <c r="B333" t="s">
        <v>29</v>
      </c>
      <c r="C333" t="s">
        <v>1056</v>
      </c>
      <c r="D333">
        <v>3</v>
      </c>
      <c r="E333">
        <v>266</v>
      </c>
      <c r="F333" t="s">
        <v>1071</v>
      </c>
      <c r="G333" t="s">
        <v>32</v>
      </c>
      <c r="H333" s="1">
        <v>10616</v>
      </c>
      <c r="I333" t="s">
        <v>68</v>
      </c>
      <c r="J333" t="s">
        <v>165</v>
      </c>
      <c r="K333" t="s">
        <v>1089</v>
      </c>
      <c r="L333" t="s">
        <v>106</v>
      </c>
      <c r="M333" t="s">
        <v>1090</v>
      </c>
    </row>
    <row r="334" spans="1:13" x14ac:dyDescent="0.3">
      <c r="A334">
        <v>1986</v>
      </c>
      <c r="B334" t="s">
        <v>29</v>
      </c>
      <c r="C334" t="s">
        <v>1056</v>
      </c>
      <c r="D334">
        <v>3</v>
      </c>
      <c r="E334">
        <v>265</v>
      </c>
      <c r="F334" t="s">
        <v>1072</v>
      </c>
      <c r="G334" t="s">
        <v>32</v>
      </c>
      <c r="H334" s="1">
        <v>13473</v>
      </c>
      <c r="I334" t="s">
        <v>1073</v>
      </c>
      <c r="J334" t="s">
        <v>1074</v>
      </c>
      <c r="K334" t="s">
        <v>119</v>
      </c>
      <c r="L334" t="s">
        <v>20</v>
      </c>
      <c r="M334" t="s">
        <v>120</v>
      </c>
    </row>
    <row r="335" spans="1:13" x14ac:dyDescent="0.3">
      <c r="A335">
        <v>1986</v>
      </c>
      <c r="B335" t="s">
        <v>39</v>
      </c>
      <c r="C335" t="s">
        <v>1075</v>
      </c>
      <c r="D335">
        <v>4</v>
      </c>
      <c r="E335">
        <v>129</v>
      </c>
      <c r="F335" t="s">
        <v>1076</v>
      </c>
      <c r="G335" t="s">
        <v>32</v>
      </c>
      <c r="H335" s="1">
        <v>12211</v>
      </c>
      <c r="I335" t="s">
        <v>189</v>
      </c>
      <c r="J335" t="s">
        <v>1077</v>
      </c>
      <c r="K335" t="s">
        <v>1064</v>
      </c>
      <c r="L335" t="s">
        <v>189</v>
      </c>
      <c r="M335" t="s">
        <v>1065</v>
      </c>
    </row>
    <row r="336" spans="1:13" x14ac:dyDescent="0.3">
      <c r="A336">
        <v>1986</v>
      </c>
      <c r="B336" t="s">
        <v>39</v>
      </c>
      <c r="C336" t="s">
        <v>1075</v>
      </c>
      <c r="D336">
        <v>4</v>
      </c>
      <c r="E336">
        <v>128</v>
      </c>
      <c r="F336" t="s">
        <v>1078</v>
      </c>
      <c r="G336" t="s">
        <v>32</v>
      </c>
      <c r="H336" s="1">
        <v>17368</v>
      </c>
      <c r="I336" t="s">
        <v>68</v>
      </c>
      <c r="J336" t="s">
        <v>97</v>
      </c>
      <c r="K336" t="s">
        <v>1064</v>
      </c>
      <c r="L336" t="s">
        <v>189</v>
      </c>
      <c r="M336" t="s">
        <v>1065</v>
      </c>
    </row>
    <row r="337" spans="1:13" x14ac:dyDescent="0.3">
      <c r="A337">
        <v>1986</v>
      </c>
      <c r="B337" t="s">
        <v>39</v>
      </c>
      <c r="C337" t="s">
        <v>1079</v>
      </c>
      <c r="D337">
        <v>2</v>
      </c>
      <c r="E337">
        <v>127</v>
      </c>
      <c r="F337" t="s">
        <v>1080</v>
      </c>
      <c r="G337" t="s">
        <v>32</v>
      </c>
      <c r="H337" s="1">
        <v>2551</v>
      </c>
      <c r="I337" t="s">
        <v>68</v>
      </c>
      <c r="J337" t="s">
        <v>567</v>
      </c>
      <c r="K337" t="s">
        <v>585</v>
      </c>
      <c r="L337" t="s">
        <v>68</v>
      </c>
      <c r="M337" t="s">
        <v>165</v>
      </c>
    </row>
    <row r="338" spans="1:13" x14ac:dyDescent="0.3">
      <c r="A338">
        <v>1985</v>
      </c>
      <c r="B338" t="s">
        <v>39</v>
      </c>
      <c r="C338" t="s">
        <v>1081</v>
      </c>
      <c r="D338">
        <v>1</v>
      </c>
      <c r="E338">
        <v>126</v>
      </c>
      <c r="F338" t="s">
        <v>1082</v>
      </c>
      <c r="G338" t="s">
        <v>32</v>
      </c>
      <c r="H338" s="1">
        <v>15885</v>
      </c>
      <c r="I338" t="s">
        <v>784</v>
      </c>
      <c r="J338" t="s">
        <v>1083</v>
      </c>
      <c r="K338" t="s">
        <v>1091</v>
      </c>
      <c r="L338" t="s">
        <v>68</v>
      </c>
      <c r="M338" t="s">
        <v>956</v>
      </c>
    </row>
    <row r="339" spans="1:13" x14ac:dyDescent="0.3">
      <c r="A339">
        <v>1985</v>
      </c>
      <c r="B339" t="s">
        <v>16</v>
      </c>
      <c r="C339" t="s">
        <v>1084</v>
      </c>
      <c r="D339">
        <v>1</v>
      </c>
      <c r="E339">
        <v>699</v>
      </c>
      <c r="F339" t="s">
        <v>1085</v>
      </c>
      <c r="G339" t="s">
        <v>32</v>
      </c>
      <c r="H339" s="1">
        <v>6744</v>
      </c>
      <c r="I339" t="s">
        <v>126</v>
      </c>
      <c r="J339" t="s">
        <v>127</v>
      </c>
      <c r="K339" t="s">
        <v>64</v>
      </c>
      <c r="L339" t="s">
        <v>20</v>
      </c>
      <c r="M339" t="s">
        <v>28</v>
      </c>
    </row>
    <row r="340" spans="1:13" x14ac:dyDescent="0.3">
      <c r="A340">
        <v>1985</v>
      </c>
      <c r="B340" t="s">
        <v>10</v>
      </c>
      <c r="C340" t="s">
        <v>1092</v>
      </c>
      <c r="D340">
        <v>2</v>
      </c>
      <c r="E340">
        <v>433</v>
      </c>
      <c r="F340" t="s">
        <v>1093</v>
      </c>
      <c r="G340" t="s">
        <v>32</v>
      </c>
      <c r="H340" s="1">
        <v>14719</v>
      </c>
      <c r="I340" t="s">
        <v>20</v>
      </c>
      <c r="J340" t="s">
        <v>1094</v>
      </c>
      <c r="K340" t="s">
        <v>468</v>
      </c>
      <c r="L340" t="s">
        <v>20</v>
      </c>
      <c r="M340" t="s">
        <v>469</v>
      </c>
    </row>
    <row r="341" spans="1:13" x14ac:dyDescent="0.3">
      <c r="A341">
        <v>1985</v>
      </c>
      <c r="B341" t="s">
        <v>10</v>
      </c>
      <c r="C341" t="s">
        <v>1092</v>
      </c>
      <c r="D341">
        <v>2</v>
      </c>
      <c r="E341">
        <v>432</v>
      </c>
      <c r="F341" t="s">
        <v>1095</v>
      </c>
      <c r="G341" t="s">
        <v>32</v>
      </c>
      <c r="H341" s="1">
        <v>15079</v>
      </c>
      <c r="I341" t="s">
        <v>20</v>
      </c>
      <c r="J341" t="s">
        <v>21</v>
      </c>
      <c r="K341" t="s">
        <v>468</v>
      </c>
      <c r="L341" t="s">
        <v>20</v>
      </c>
      <c r="M341" t="s">
        <v>469</v>
      </c>
    </row>
    <row r="342" spans="1:13" x14ac:dyDescent="0.3">
      <c r="A342">
        <v>1985</v>
      </c>
      <c r="B342" t="s">
        <v>29</v>
      </c>
      <c r="C342" t="s">
        <v>1096</v>
      </c>
      <c r="D342">
        <v>2</v>
      </c>
      <c r="E342">
        <v>263</v>
      </c>
      <c r="F342" t="s">
        <v>1097</v>
      </c>
      <c r="G342" t="s">
        <v>32</v>
      </c>
      <c r="H342" s="1">
        <v>6744</v>
      </c>
      <c r="I342" t="s">
        <v>20</v>
      </c>
      <c r="J342" t="s">
        <v>21</v>
      </c>
      <c r="K342" t="s">
        <v>1103</v>
      </c>
      <c r="L342" t="s">
        <v>20</v>
      </c>
      <c r="M342" t="s">
        <v>81</v>
      </c>
    </row>
    <row r="343" spans="1:13" x14ac:dyDescent="0.3">
      <c r="A343">
        <v>1985</v>
      </c>
      <c r="B343" t="s">
        <v>29</v>
      </c>
      <c r="C343" t="s">
        <v>1096</v>
      </c>
      <c r="D343">
        <v>2</v>
      </c>
      <c r="E343">
        <v>262</v>
      </c>
      <c r="F343" t="s">
        <v>1098</v>
      </c>
      <c r="G343" t="s">
        <v>32</v>
      </c>
      <c r="H343" s="1">
        <v>6255</v>
      </c>
      <c r="I343" t="s">
        <v>20</v>
      </c>
      <c r="J343" t="s">
        <v>21</v>
      </c>
      <c r="K343" t="s">
        <v>1104</v>
      </c>
      <c r="L343" t="s">
        <v>20</v>
      </c>
      <c r="M343" t="s">
        <v>1105</v>
      </c>
    </row>
    <row r="344" spans="1:13" x14ac:dyDescent="0.3">
      <c r="A344">
        <v>1984</v>
      </c>
      <c r="B344" t="s">
        <v>10</v>
      </c>
      <c r="C344" t="s">
        <v>1099</v>
      </c>
      <c r="D344">
        <v>3</v>
      </c>
      <c r="E344">
        <v>430</v>
      </c>
      <c r="F344" t="s">
        <v>1100</v>
      </c>
      <c r="G344" t="s">
        <v>32</v>
      </c>
      <c r="H344" s="1">
        <v>16909</v>
      </c>
      <c r="I344" t="s">
        <v>68</v>
      </c>
      <c r="J344" t="s">
        <v>1010</v>
      </c>
      <c r="K344" t="s">
        <v>1106</v>
      </c>
      <c r="L344" t="s">
        <v>189</v>
      </c>
      <c r="M344" t="s">
        <v>848</v>
      </c>
    </row>
    <row r="345" spans="1:13" x14ac:dyDescent="0.3">
      <c r="A345">
        <v>1984</v>
      </c>
      <c r="B345" t="s">
        <v>16</v>
      </c>
      <c r="C345" t="s">
        <v>1101</v>
      </c>
      <c r="D345">
        <v>1</v>
      </c>
      <c r="E345">
        <v>698</v>
      </c>
      <c r="F345" t="s">
        <v>1102</v>
      </c>
      <c r="G345" t="s">
        <v>32</v>
      </c>
      <c r="H345" s="1">
        <v>4991</v>
      </c>
      <c r="I345" t="s">
        <v>122</v>
      </c>
      <c r="J345" t="s">
        <v>277</v>
      </c>
      <c r="K345" t="s">
        <v>494</v>
      </c>
      <c r="L345" t="s">
        <v>122</v>
      </c>
      <c r="M345" t="s">
        <v>242</v>
      </c>
    </row>
    <row r="346" spans="1:13" x14ac:dyDescent="0.3">
      <c r="A346">
        <v>1984</v>
      </c>
      <c r="B346" t="s">
        <v>10</v>
      </c>
      <c r="C346" t="s">
        <v>1099</v>
      </c>
      <c r="D346">
        <v>3</v>
      </c>
      <c r="E346">
        <v>431</v>
      </c>
      <c r="F346" t="s">
        <v>1107</v>
      </c>
      <c r="G346" t="s">
        <v>32</v>
      </c>
      <c r="H346" s="1">
        <v>10143</v>
      </c>
      <c r="I346" t="s">
        <v>1108</v>
      </c>
      <c r="J346" t="s">
        <v>1109</v>
      </c>
      <c r="K346" t="s">
        <v>241</v>
      </c>
      <c r="L346" t="s">
        <v>122</v>
      </c>
      <c r="M346" t="s">
        <v>242</v>
      </c>
    </row>
    <row r="347" spans="1:13" x14ac:dyDescent="0.3">
      <c r="A347">
        <v>1984</v>
      </c>
      <c r="B347" t="s">
        <v>10</v>
      </c>
      <c r="C347" t="s">
        <v>1099</v>
      </c>
      <c r="D347">
        <v>3</v>
      </c>
      <c r="E347">
        <v>429</v>
      </c>
      <c r="F347" t="s">
        <v>1110</v>
      </c>
      <c r="G347" t="s">
        <v>32</v>
      </c>
      <c r="H347" s="1">
        <v>4375</v>
      </c>
      <c r="I347" t="s">
        <v>122</v>
      </c>
      <c r="J347" t="s">
        <v>277</v>
      </c>
      <c r="K347" t="s">
        <v>1106</v>
      </c>
      <c r="L347" t="s">
        <v>189</v>
      </c>
      <c r="M347" t="s">
        <v>848</v>
      </c>
    </row>
    <row r="348" spans="1:13" x14ac:dyDescent="0.3">
      <c r="A348">
        <v>1984</v>
      </c>
      <c r="B348" t="s">
        <v>29</v>
      </c>
      <c r="C348" t="s">
        <v>1111</v>
      </c>
      <c r="D348">
        <v>1</v>
      </c>
      <c r="E348">
        <v>261</v>
      </c>
      <c r="F348" t="s">
        <v>1112</v>
      </c>
      <c r="G348" t="s">
        <v>32</v>
      </c>
      <c r="H348" s="1">
        <v>7867</v>
      </c>
      <c r="I348" t="s">
        <v>20</v>
      </c>
      <c r="J348" t="s">
        <v>1113</v>
      </c>
      <c r="K348" t="s">
        <v>170</v>
      </c>
      <c r="L348" t="s">
        <v>20</v>
      </c>
      <c r="M348" t="s">
        <v>21</v>
      </c>
    </row>
    <row r="349" spans="1:13" x14ac:dyDescent="0.3">
      <c r="A349">
        <v>1984</v>
      </c>
      <c r="B349" t="s">
        <v>39</v>
      </c>
      <c r="C349" t="s">
        <v>1114</v>
      </c>
      <c r="D349">
        <v>2</v>
      </c>
      <c r="E349">
        <v>125</v>
      </c>
      <c r="F349" t="s">
        <v>1115</v>
      </c>
      <c r="G349" t="s">
        <v>32</v>
      </c>
      <c r="H349" s="1">
        <v>9460</v>
      </c>
      <c r="I349" t="s">
        <v>100</v>
      </c>
      <c r="J349" t="s">
        <v>1116</v>
      </c>
      <c r="K349" t="s">
        <v>1034</v>
      </c>
      <c r="L349" t="s">
        <v>189</v>
      </c>
      <c r="M349" t="s">
        <v>190</v>
      </c>
    </row>
    <row r="350" spans="1:13" x14ac:dyDescent="0.3">
      <c r="A350">
        <v>1984</v>
      </c>
      <c r="B350" t="s">
        <v>39</v>
      </c>
      <c r="C350" t="s">
        <v>1114</v>
      </c>
      <c r="D350">
        <v>2</v>
      </c>
      <c r="E350">
        <v>124</v>
      </c>
      <c r="F350" t="s">
        <v>1117</v>
      </c>
      <c r="G350" t="s">
        <v>32</v>
      </c>
      <c r="H350" s="1">
        <v>12509</v>
      </c>
      <c r="I350" t="s">
        <v>126</v>
      </c>
      <c r="J350" t="s">
        <v>1118</v>
      </c>
      <c r="K350" t="s">
        <v>1034</v>
      </c>
      <c r="L350" t="s">
        <v>189</v>
      </c>
      <c r="M350" t="s">
        <v>190</v>
      </c>
    </row>
    <row r="351" spans="1:13" x14ac:dyDescent="0.3">
      <c r="A351">
        <v>1983</v>
      </c>
      <c r="B351" t="s">
        <v>16</v>
      </c>
      <c r="C351" t="s">
        <v>1119</v>
      </c>
      <c r="D351">
        <v>1</v>
      </c>
      <c r="E351">
        <v>697</v>
      </c>
      <c r="F351" t="s">
        <v>1120</v>
      </c>
      <c r="G351" t="s">
        <v>32</v>
      </c>
      <c r="H351" s="1">
        <v>7856</v>
      </c>
      <c r="I351" t="s">
        <v>37</v>
      </c>
      <c r="J351" t="s">
        <v>1121</v>
      </c>
      <c r="K351" t="s">
        <v>119</v>
      </c>
      <c r="L351" t="s">
        <v>20</v>
      </c>
      <c r="M351" t="s">
        <v>120</v>
      </c>
    </row>
    <row r="352" spans="1:13" x14ac:dyDescent="0.3">
      <c r="A352">
        <v>1983</v>
      </c>
      <c r="B352" t="s">
        <v>10</v>
      </c>
      <c r="C352" t="s">
        <v>1122</v>
      </c>
      <c r="D352">
        <v>1</v>
      </c>
      <c r="E352">
        <v>428</v>
      </c>
      <c r="F352" t="s">
        <v>1123</v>
      </c>
      <c r="G352" t="s">
        <v>13</v>
      </c>
      <c r="H352" s="1">
        <v>898</v>
      </c>
      <c r="I352" t="s">
        <v>20</v>
      </c>
      <c r="J352" t="s">
        <v>1124</v>
      </c>
      <c r="K352" t="s">
        <v>1134</v>
      </c>
      <c r="L352" t="s">
        <v>20</v>
      </c>
      <c r="M352" t="s">
        <v>1135</v>
      </c>
    </row>
    <row r="353" spans="1:13" x14ac:dyDescent="0.3">
      <c r="A353">
        <v>1983</v>
      </c>
      <c r="B353" t="s">
        <v>29</v>
      </c>
      <c r="C353" t="s">
        <v>1125</v>
      </c>
      <c r="D353">
        <v>1</v>
      </c>
      <c r="E353">
        <v>260</v>
      </c>
      <c r="F353" t="s">
        <v>1126</v>
      </c>
      <c r="G353" t="s">
        <v>32</v>
      </c>
      <c r="H353" s="1">
        <v>5813</v>
      </c>
      <c r="I353" t="s">
        <v>106</v>
      </c>
      <c r="J353" t="s">
        <v>1127</v>
      </c>
      <c r="K353" t="s">
        <v>109</v>
      </c>
      <c r="L353" t="s">
        <v>20</v>
      </c>
      <c r="M353" t="s">
        <v>110</v>
      </c>
    </row>
    <row r="354" spans="1:13" x14ac:dyDescent="0.3">
      <c r="A354">
        <v>1983</v>
      </c>
      <c r="B354" t="s">
        <v>39</v>
      </c>
      <c r="C354" t="s">
        <v>1128</v>
      </c>
      <c r="D354">
        <v>2</v>
      </c>
      <c r="E354">
        <v>123</v>
      </c>
      <c r="F354" t="s">
        <v>1129</v>
      </c>
      <c r="G354" t="s">
        <v>32</v>
      </c>
      <c r="H354" s="1">
        <v>4239</v>
      </c>
      <c r="I354" t="s">
        <v>20</v>
      </c>
      <c r="J354" t="s">
        <v>229</v>
      </c>
      <c r="K354" t="s">
        <v>245</v>
      </c>
      <c r="L354" t="s">
        <v>20</v>
      </c>
      <c r="M354" t="s">
        <v>93</v>
      </c>
    </row>
    <row r="355" spans="1:13" x14ac:dyDescent="0.3">
      <c r="A355">
        <v>1983</v>
      </c>
      <c r="B355" t="s">
        <v>39</v>
      </c>
      <c r="C355" t="s">
        <v>1130</v>
      </c>
      <c r="D355">
        <v>2</v>
      </c>
      <c r="E355">
        <v>122</v>
      </c>
      <c r="F355" t="s">
        <v>1131</v>
      </c>
      <c r="G355" t="s">
        <v>32</v>
      </c>
      <c r="H355" s="1">
        <v>3945</v>
      </c>
      <c r="I355" t="s">
        <v>1132</v>
      </c>
      <c r="J355" t="s">
        <v>1133</v>
      </c>
      <c r="K355" t="s">
        <v>79</v>
      </c>
      <c r="L355" t="s">
        <v>20</v>
      </c>
      <c r="M355" t="s">
        <v>60</v>
      </c>
    </row>
    <row r="356" spans="1:13" x14ac:dyDescent="0.3">
      <c r="A356">
        <v>1982</v>
      </c>
      <c r="B356" t="s">
        <v>16</v>
      </c>
      <c r="C356" t="s">
        <v>1136</v>
      </c>
      <c r="D356">
        <v>1</v>
      </c>
      <c r="E356">
        <v>696</v>
      </c>
      <c r="F356" t="s">
        <v>1137</v>
      </c>
      <c r="G356" t="s">
        <v>32</v>
      </c>
      <c r="H356" s="1">
        <v>4035</v>
      </c>
      <c r="I356" t="s">
        <v>20</v>
      </c>
      <c r="J356" t="s">
        <v>1138</v>
      </c>
      <c r="K356" t="s">
        <v>79</v>
      </c>
      <c r="L356" t="s">
        <v>20</v>
      </c>
      <c r="M356" t="s">
        <v>60</v>
      </c>
    </row>
    <row r="357" spans="1:13" x14ac:dyDescent="0.3">
      <c r="A357">
        <v>1982</v>
      </c>
      <c r="B357" t="s">
        <v>10</v>
      </c>
      <c r="C357" t="s">
        <v>1139</v>
      </c>
      <c r="D357">
        <v>3</v>
      </c>
      <c r="E357">
        <v>427</v>
      </c>
      <c r="F357" t="s">
        <v>1140</v>
      </c>
      <c r="G357" t="s">
        <v>32</v>
      </c>
      <c r="H357" s="1">
        <v>9950</v>
      </c>
      <c r="I357" t="s">
        <v>122</v>
      </c>
      <c r="J357" t="s">
        <v>1141</v>
      </c>
      <c r="K357" t="s">
        <v>1156</v>
      </c>
      <c r="L357" t="s">
        <v>122</v>
      </c>
      <c r="M357" t="s">
        <v>1157</v>
      </c>
    </row>
    <row r="358" spans="1:13" x14ac:dyDescent="0.3">
      <c r="A358">
        <v>1982</v>
      </c>
      <c r="B358" t="s">
        <v>10</v>
      </c>
      <c r="C358" t="s">
        <v>1139</v>
      </c>
      <c r="D358">
        <v>3</v>
      </c>
      <c r="E358">
        <v>426</v>
      </c>
      <c r="F358" t="s">
        <v>1142</v>
      </c>
      <c r="G358" t="s">
        <v>32</v>
      </c>
      <c r="H358" s="1">
        <v>12560</v>
      </c>
      <c r="I358" t="s">
        <v>54</v>
      </c>
      <c r="J358" t="s">
        <v>1143</v>
      </c>
      <c r="K358" t="s">
        <v>1158</v>
      </c>
      <c r="L358" t="s">
        <v>54</v>
      </c>
      <c r="M358" t="s">
        <v>55</v>
      </c>
    </row>
    <row r="359" spans="1:13" x14ac:dyDescent="0.3">
      <c r="A359">
        <v>1982</v>
      </c>
      <c r="B359" t="s">
        <v>10</v>
      </c>
      <c r="C359" t="s">
        <v>1139</v>
      </c>
      <c r="D359">
        <v>3</v>
      </c>
      <c r="E359">
        <v>425</v>
      </c>
      <c r="F359" t="s">
        <v>1144</v>
      </c>
      <c r="G359" t="s">
        <v>32</v>
      </c>
      <c r="H359" s="1">
        <v>5854</v>
      </c>
      <c r="I359" t="s">
        <v>54</v>
      </c>
      <c r="J359" t="s">
        <v>55</v>
      </c>
      <c r="K359" t="s">
        <v>1158</v>
      </c>
      <c r="L359" t="s">
        <v>54</v>
      </c>
      <c r="M359" t="s">
        <v>55</v>
      </c>
    </row>
    <row r="360" spans="1:13" x14ac:dyDescent="0.3">
      <c r="A360">
        <v>1982</v>
      </c>
      <c r="B360" t="s">
        <v>29</v>
      </c>
      <c r="C360" t="s">
        <v>1145</v>
      </c>
      <c r="D360">
        <v>1</v>
      </c>
      <c r="E360">
        <v>259</v>
      </c>
      <c r="F360" t="s">
        <v>1146</v>
      </c>
      <c r="G360" t="s">
        <v>32</v>
      </c>
      <c r="H360" s="1">
        <v>9720</v>
      </c>
      <c r="I360" t="s">
        <v>1147</v>
      </c>
      <c r="J360" t="s">
        <v>1148</v>
      </c>
      <c r="K360" t="s">
        <v>241</v>
      </c>
      <c r="L360" t="s">
        <v>122</v>
      </c>
      <c r="M360" t="s">
        <v>242</v>
      </c>
    </row>
    <row r="361" spans="1:13" x14ac:dyDescent="0.3">
      <c r="A361">
        <v>1982</v>
      </c>
      <c r="B361" t="s">
        <v>39</v>
      </c>
      <c r="C361" t="s">
        <v>1149</v>
      </c>
      <c r="D361">
        <v>1</v>
      </c>
      <c r="E361">
        <v>121</v>
      </c>
      <c r="F361" t="s">
        <v>1150</v>
      </c>
      <c r="G361" t="s">
        <v>32</v>
      </c>
      <c r="H361" s="1">
        <v>13309</v>
      </c>
      <c r="I361" t="s">
        <v>20</v>
      </c>
      <c r="J361" t="s">
        <v>273</v>
      </c>
      <c r="K361" t="s">
        <v>875</v>
      </c>
      <c r="L361" t="s">
        <v>20</v>
      </c>
      <c r="M361" t="s">
        <v>876</v>
      </c>
    </row>
    <row r="362" spans="1:13" x14ac:dyDescent="0.3">
      <c r="A362">
        <v>1981</v>
      </c>
      <c r="B362" t="s">
        <v>39</v>
      </c>
      <c r="C362" t="s">
        <v>1151</v>
      </c>
      <c r="D362">
        <v>2</v>
      </c>
      <c r="E362">
        <v>120</v>
      </c>
      <c r="F362" t="s">
        <v>1152</v>
      </c>
      <c r="G362" t="s">
        <v>32</v>
      </c>
      <c r="H362" s="1">
        <v>6685</v>
      </c>
      <c r="I362" t="s">
        <v>54</v>
      </c>
      <c r="J362" t="s">
        <v>66</v>
      </c>
      <c r="K362" t="s">
        <v>1159</v>
      </c>
      <c r="L362" t="s">
        <v>54</v>
      </c>
      <c r="M362" t="s">
        <v>743</v>
      </c>
    </row>
    <row r="363" spans="1:13" x14ac:dyDescent="0.3">
      <c r="A363">
        <v>1981</v>
      </c>
      <c r="B363" t="s">
        <v>16</v>
      </c>
      <c r="C363" t="s">
        <v>1153</v>
      </c>
      <c r="D363">
        <v>1</v>
      </c>
      <c r="E363">
        <v>695</v>
      </c>
      <c r="F363" t="s">
        <v>1154</v>
      </c>
      <c r="G363" t="s">
        <v>32</v>
      </c>
      <c r="H363" s="1">
        <v>6639</v>
      </c>
      <c r="I363" t="s">
        <v>20</v>
      </c>
      <c r="J363" t="s">
        <v>1155</v>
      </c>
      <c r="K363" t="s">
        <v>220</v>
      </c>
      <c r="L363" t="s">
        <v>20</v>
      </c>
      <c r="M363" t="s">
        <v>221</v>
      </c>
    </row>
    <row r="364" spans="1:13" x14ac:dyDescent="0.3">
      <c r="A364">
        <v>1981</v>
      </c>
      <c r="B364" t="s">
        <v>10</v>
      </c>
      <c r="C364" t="s">
        <v>1160</v>
      </c>
      <c r="D364">
        <v>4</v>
      </c>
      <c r="E364">
        <v>424</v>
      </c>
      <c r="F364" t="s">
        <v>1161</v>
      </c>
      <c r="G364" t="s">
        <v>32</v>
      </c>
      <c r="H364" s="1">
        <v>8921</v>
      </c>
      <c r="I364" t="s">
        <v>54</v>
      </c>
      <c r="J364" t="s">
        <v>743</v>
      </c>
      <c r="K364" t="s">
        <v>209</v>
      </c>
      <c r="L364" t="s">
        <v>20</v>
      </c>
      <c r="M364" t="s">
        <v>88</v>
      </c>
    </row>
    <row r="365" spans="1:13" x14ac:dyDescent="0.3">
      <c r="A365">
        <v>1981</v>
      </c>
      <c r="B365" t="s">
        <v>10</v>
      </c>
      <c r="C365" t="s">
        <v>1160</v>
      </c>
      <c r="D365">
        <v>4</v>
      </c>
      <c r="E365">
        <v>423</v>
      </c>
      <c r="F365" t="s">
        <v>1162</v>
      </c>
      <c r="G365" t="s">
        <v>32</v>
      </c>
      <c r="H365" s="1">
        <v>9555</v>
      </c>
      <c r="I365" t="s">
        <v>106</v>
      </c>
      <c r="J365" t="s">
        <v>1163</v>
      </c>
      <c r="K365" t="s">
        <v>209</v>
      </c>
      <c r="L365" t="s">
        <v>20</v>
      </c>
      <c r="M365" t="s">
        <v>88</v>
      </c>
    </row>
    <row r="366" spans="1:13" x14ac:dyDescent="0.3">
      <c r="A366">
        <v>1981</v>
      </c>
      <c r="B366" t="s">
        <v>10</v>
      </c>
      <c r="C366" t="s">
        <v>1164</v>
      </c>
      <c r="D366">
        <v>2</v>
      </c>
      <c r="E366">
        <v>422</v>
      </c>
      <c r="F366" t="s">
        <v>1165</v>
      </c>
      <c r="G366" t="s">
        <v>32</v>
      </c>
      <c r="H366" s="1">
        <v>4981</v>
      </c>
      <c r="I366" t="s">
        <v>20</v>
      </c>
      <c r="J366" t="s">
        <v>1124</v>
      </c>
      <c r="K366" t="s">
        <v>245</v>
      </c>
      <c r="L366" t="s">
        <v>20</v>
      </c>
      <c r="M366" t="s">
        <v>93</v>
      </c>
    </row>
    <row r="367" spans="1:13" x14ac:dyDescent="0.3">
      <c r="A367">
        <v>1981</v>
      </c>
      <c r="B367" t="s">
        <v>29</v>
      </c>
      <c r="C367" t="s">
        <v>1166</v>
      </c>
      <c r="D367">
        <v>2</v>
      </c>
      <c r="E367">
        <v>258</v>
      </c>
      <c r="F367" t="s">
        <v>1167</v>
      </c>
      <c r="G367" t="s">
        <v>32</v>
      </c>
      <c r="H367" s="1">
        <v>13714</v>
      </c>
      <c r="I367" t="s">
        <v>1168</v>
      </c>
      <c r="J367" t="s">
        <v>1169</v>
      </c>
      <c r="K367" t="s">
        <v>875</v>
      </c>
      <c r="L367" t="s">
        <v>20</v>
      </c>
      <c r="M367" t="s">
        <v>876</v>
      </c>
    </row>
    <row r="368" spans="1:13" x14ac:dyDescent="0.3">
      <c r="A368">
        <v>1981</v>
      </c>
      <c r="B368" t="s">
        <v>29</v>
      </c>
      <c r="C368" t="s">
        <v>1166</v>
      </c>
      <c r="D368">
        <v>2</v>
      </c>
      <c r="E368">
        <v>257</v>
      </c>
      <c r="F368" t="s">
        <v>1170</v>
      </c>
      <c r="G368" t="s">
        <v>32</v>
      </c>
      <c r="H368" s="1">
        <v>6852</v>
      </c>
      <c r="I368" t="s">
        <v>132</v>
      </c>
      <c r="J368" t="s">
        <v>1171</v>
      </c>
      <c r="K368" t="s">
        <v>250</v>
      </c>
      <c r="L368" t="s">
        <v>132</v>
      </c>
      <c r="M368" t="s">
        <v>235</v>
      </c>
    </row>
    <row r="369" spans="1:13" x14ac:dyDescent="0.3">
      <c r="A369">
        <v>1981</v>
      </c>
      <c r="B369" t="s">
        <v>39</v>
      </c>
      <c r="C369" t="s">
        <v>1172</v>
      </c>
      <c r="D369">
        <v>4</v>
      </c>
      <c r="E369">
        <v>119</v>
      </c>
      <c r="F369" t="s">
        <v>1173</v>
      </c>
      <c r="G369" t="s">
        <v>32</v>
      </c>
      <c r="H369" s="1">
        <v>7796</v>
      </c>
      <c r="I369" t="s">
        <v>20</v>
      </c>
      <c r="J369" t="s">
        <v>1174</v>
      </c>
      <c r="K369" t="s">
        <v>109</v>
      </c>
      <c r="L369" t="s">
        <v>20</v>
      </c>
      <c r="M369" t="s">
        <v>110</v>
      </c>
    </row>
    <row r="370" spans="1:13" x14ac:dyDescent="0.3">
      <c r="A370">
        <v>1981</v>
      </c>
      <c r="B370" t="s">
        <v>39</v>
      </c>
      <c r="C370" t="s">
        <v>1172</v>
      </c>
      <c r="D370">
        <v>4</v>
      </c>
      <c r="E370">
        <v>118</v>
      </c>
      <c r="F370" t="s">
        <v>1175</v>
      </c>
      <c r="G370" t="s">
        <v>32</v>
      </c>
      <c r="H370" s="1">
        <v>7376</v>
      </c>
      <c r="I370" t="s">
        <v>100</v>
      </c>
      <c r="J370" t="s">
        <v>1176</v>
      </c>
      <c r="K370" t="s">
        <v>27</v>
      </c>
      <c r="L370" t="s">
        <v>20</v>
      </c>
      <c r="M370" t="s">
        <v>28</v>
      </c>
    </row>
    <row r="371" spans="1:13" x14ac:dyDescent="0.3">
      <c r="A371">
        <v>1980</v>
      </c>
      <c r="B371" t="s">
        <v>10</v>
      </c>
      <c r="C371" t="s">
        <v>1177</v>
      </c>
      <c r="D371">
        <v>3</v>
      </c>
      <c r="E371">
        <v>420</v>
      </c>
      <c r="F371" t="s">
        <v>1178</v>
      </c>
      <c r="G371" t="s">
        <v>32</v>
      </c>
      <c r="H371" s="1">
        <v>6137</v>
      </c>
      <c r="I371" t="s">
        <v>37</v>
      </c>
      <c r="J371" t="s">
        <v>358</v>
      </c>
      <c r="K371" t="s">
        <v>1179</v>
      </c>
      <c r="L371" t="s">
        <v>37</v>
      </c>
      <c r="M371" t="s">
        <v>38</v>
      </c>
    </row>
    <row r="372" spans="1:13" x14ac:dyDescent="0.3">
      <c r="A372">
        <v>1980</v>
      </c>
      <c r="B372" t="s">
        <v>16</v>
      </c>
      <c r="C372" t="s">
        <v>1180</v>
      </c>
      <c r="D372">
        <v>1</v>
      </c>
      <c r="E372">
        <v>694</v>
      </c>
      <c r="F372" t="s">
        <v>1181</v>
      </c>
      <c r="G372" t="s">
        <v>32</v>
      </c>
      <c r="H372" s="1">
        <v>7563</v>
      </c>
      <c r="I372" t="s">
        <v>20</v>
      </c>
      <c r="J372" t="s">
        <v>260</v>
      </c>
      <c r="K372" t="s">
        <v>715</v>
      </c>
      <c r="L372" t="s">
        <v>20</v>
      </c>
      <c r="M372" t="s">
        <v>73</v>
      </c>
    </row>
    <row r="373" spans="1:13" x14ac:dyDescent="0.3">
      <c r="A373">
        <v>1980</v>
      </c>
      <c r="B373" t="s">
        <v>10</v>
      </c>
      <c r="C373" t="s">
        <v>1177</v>
      </c>
      <c r="D373">
        <v>3</v>
      </c>
      <c r="E373">
        <v>421</v>
      </c>
      <c r="F373" t="s">
        <v>1182</v>
      </c>
      <c r="G373" t="s">
        <v>32</v>
      </c>
      <c r="H373" s="1">
        <v>1449</v>
      </c>
      <c r="I373" t="s">
        <v>20</v>
      </c>
      <c r="J373" t="s">
        <v>1183</v>
      </c>
      <c r="K373" t="s">
        <v>1197</v>
      </c>
      <c r="L373" t="s">
        <v>20</v>
      </c>
      <c r="M373" t="s">
        <v>1198</v>
      </c>
    </row>
    <row r="374" spans="1:13" x14ac:dyDescent="0.3">
      <c r="A374">
        <v>1980</v>
      </c>
      <c r="B374" t="s">
        <v>10</v>
      </c>
      <c r="C374" t="s">
        <v>1177</v>
      </c>
      <c r="D374">
        <v>3</v>
      </c>
      <c r="E374">
        <v>419</v>
      </c>
      <c r="F374" t="s">
        <v>1184</v>
      </c>
      <c r="G374" t="s">
        <v>32</v>
      </c>
      <c r="H374" s="1">
        <v>7608</v>
      </c>
      <c r="I374" t="s">
        <v>1185</v>
      </c>
      <c r="J374" t="s">
        <v>1186</v>
      </c>
      <c r="K374" t="s">
        <v>209</v>
      </c>
      <c r="L374" t="s">
        <v>20</v>
      </c>
      <c r="M374" t="s">
        <v>88</v>
      </c>
    </row>
    <row r="375" spans="1:13" x14ac:dyDescent="0.3">
      <c r="A375">
        <v>1980</v>
      </c>
      <c r="B375" t="s">
        <v>29</v>
      </c>
      <c r="C375" t="s">
        <v>1187</v>
      </c>
      <c r="D375">
        <v>4</v>
      </c>
      <c r="E375">
        <v>255</v>
      </c>
      <c r="F375" t="s">
        <v>1188</v>
      </c>
      <c r="G375" t="s">
        <v>32</v>
      </c>
      <c r="H375" s="1">
        <v>11769</v>
      </c>
      <c r="I375" t="s">
        <v>20</v>
      </c>
      <c r="J375" t="s">
        <v>88</v>
      </c>
      <c r="K375" t="s">
        <v>1199</v>
      </c>
      <c r="L375" t="s">
        <v>20</v>
      </c>
      <c r="M375" t="s">
        <v>28</v>
      </c>
    </row>
    <row r="376" spans="1:13" x14ac:dyDescent="0.3">
      <c r="A376">
        <v>1980</v>
      </c>
      <c r="B376" t="s">
        <v>29</v>
      </c>
      <c r="C376" t="s">
        <v>1189</v>
      </c>
      <c r="D376">
        <v>2</v>
      </c>
      <c r="E376">
        <v>254</v>
      </c>
      <c r="F376" t="s">
        <v>1190</v>
      </c>
      <c r="G376" t="s">
        <v>32</v>
      </c>
      <c r="H376" s="1">
        <v>9678</v>
      </c>
      <c r="I376" t="s">
        <v>20</v>
      </c>
      <c r="J376" t="s">
        <v>21</v>
      </c>
      <c r="K376" t="s">
        <v>109</v>
      </c>
      <c r="L376" t="s">
        <v>20</v>
      </c>
      <c r="M376" t="s">
        <v>110</v>
      </c>
    </row>
    <row r="377" spans="1:13" x14ac:dyDescent="0.3">
      <c r="A377">
        <v>1980</v>
      </c>
      <c r="B377" t="s">
        <v>29</v>
      </c>
      <c r="C377" t="s">
        <v>1187</v>
      </c>
      <c r="D377">
        <v>4</v>
      </c>
      <c r="E377">
        <v>222</v>
      </c>
      <c r="F377" t="s">
        <v>1191</v>
      </c>
      <c r="G377" t="s">
        <v>32</v>
      </c>
      <c r="H377" s="1">
        <v>6800</v>
      </c>
      <c r="I377" t="s">
        <v>122</v>
      </c>
      <c r="J377" t="s">
        <v>1192</v>
      </c>
      <c r="K377" t="s">
        <v>241</v>
      </c>
      <c r="L377" t="s">
        <v>122</v>
      </c>
      <c r="M377" t="s">
        <v>242</v>
      </c>
    </row>
    <row r="378" spans="1:13" x14ac:dyDescent="0.3">
      <c r="A378">
        <v>1980</v>
      </c>
      <c r="B378" t="s">
        <v>39</v>
      </c>
      <c r="C378" t="s">
        <v>1193</v>
      </c>
      <c r="D378">
        <v>2</v>
      </c>
      <c r="E378">
        <v>117</v>
      </c>
      <c r="F378" t="s">
        <v>1194</v>
      </c>
      <c r="G378" t="s">
        <v>32</v>
      </c>
      <c r="H378" s="1">
        <v>8470</v>
      </c>
      <c r="I378" t="s">
        <v>20</v>
      </c>
      <c r="J378" t="s">
        <v>1195</v>
      </c>
      <c r="K378" t="s">
        <v>140</v>
      </c>
      <c r="L378" t="s">
        <v>20</v>
      </c>
      <c r="M378" t="s">
        <v>141</v>
      </c>
    </row>
    <row r="379" spans="1:13" x14ac:dyDescent="0.3">
      <c r="A379">
        <v>1980</v>
      </c>
      <c r="B379" t="s">
        <v>39</v>
      </c>
      <c r="C379" t="s">
        <v>1193</v>
      </c>
      <c r="D379">
        <v>2</v>
      </c>
      <c r="E379">
        <v>116</v>
      </c>
      <c r="F379" t="s">
        <v>1196</v>
      </c>
      <c r="G379" t="s">
        <v>32</v>
      </c>
      <c r="H379" s="1">
        <v>11595</v>
      </c>
      <c r="I379" t="s">
        <v>20</v>
      </c>
      <c r="J379" t="s">
        <v>60</v>
      </c>
      <c r="K379" t="s">
        <v>79</v>
      </c>
      <c r="L379" t="s">
        <v>20</v>
      </c>
      <c r="M379" t="s">
        <v>60</v>
      </c>
    </row>
    <row r="380" spans="1:13" x14ac:dyDescent="0.3">
      <c r="A380">
        <v>1979</v>
      </c>
      <c r="B380" t="s">
        <v>16</v>
      </c>
      <c r="C380" t="s">
        <v>1200</v>
      </c>
      <c r="D380">
        <v>2</v>
      </c>
      <c r="E380">
        <v>693</v>
      </c>
      <c r="F380" t="s">
        <v>1201</v>
      </c>
      <c r="G380" t="s">
        <v>32</v>
      </c>
      <c r="H380" s="1">
        <v>5502</v>
      </c>
      <c r="I380" t="s">
        <v>1202</v>
      </c>
      <c r="J380" t="s">
        <v>1203</v>
      </c>
      <c r="K380" t="s">
        <v>140</v>
      </c>
      <c r="L380" t="s">
        <v>20</v>
      </c>
      <c r="M380" t="s">
        <v>141</v>
      </c>
    </row>
    <row r="381" spans="1:13" x14ac:dyDescent="0.3">
      <c r="A381">
        <v>1979</v>
      </c>
      <c r="B381" t="s">
        <v>16</v>
      </c>
      <c r="C381" t="s">
        <v>1200</v>
      </c>
      <c r="D381">
        <v>2</v>
      </c>
      <c r="E381">
        <v>692</v>
      </c>
      <c r="F381" t="s">
        <v>1204</v>
      </c>
      <c r="G381" t="s">
        <v>32</v>
      </c>
      <c r="H381" s="1">
        <v>851</v>
      </c>
      <c r="I381" t="s">
        <v>20</v>
      </c>
      <c r="J381" t="s">
        <v>1205</v>
      </c>
      <c r="K381" t="s">
        <v>79</v>
      </c>
      <c r="L381" t="s">
        <v>20</v>
      </c>
      <c r="M381" t="s">
        <v>60</v>
      </c>
    </row>
    <row r="382" spans="1:13" x14ac:dyDescent="0.3">
      <c r="A382">
        <v>1979</v>
      </c>
      <c r="B382" t="s">
        <v>10</v>
      </c>
      <c r="C382" t="s">
        <v>1206</v>
      </c>
      <c r="D382">
        <v>2</v>
      </c>
      <c r="E382">
        <v>418</v>
      </c>
      <c r="F382" t="s">
        <v>1207</v>
      </c>
      <c r="G382" t="s">
        <v>32</v>
      </c>
      <c r="H382" s="1">
        <v>7180</v>
      </c>
      <c r="I382" t="s">
        <v>122</v>
      </c>
      <c r="J382" t="s">
        <v>1208</v>
      </c>
      <c r="K382" t="s">
        <v>1225</v>
      </c>
      <c r="L382" t="s">
        <v>122</v>
      </c>
      <c r="M382" t="s">
        <v>277</v>
      </c>
    </row>
    <row r="383" spans="1:13" x14ac:dyDescent="0.3">
      <c r="A383">
        <v>1979</v>
      </c>
      <c r="B383" t="s">
        <v>10</v>
      </c>
      <c r="C383" t="s">
        <v>1206</v>
      </c>
      <c r="D383">
        <v>2</v>
      </c>
      <c r="E383">
        <v>417</v>
      </c>
      <c r="F383" t="s">
        <v>1209</v>
      </c>
      <c r="G383" t="s">
        <v>32</v>
      </c>
      <c r="H383" s="1">
        <v>8820</v>
      </c>
      <c r="I383" t="s">
        <v>400</v>
      </c>
      <c r="J383" t="s">
        <v>1210</v>
      </c>
      <c r="K383" t="s">
        <v>1226</v>
      </c>
      <c r="L383" t="s">
        <v>20</v>
      </c>
      <c r="M383" t="s">
        <v>1227</v>
      </c>
    </row>
    <row r="384" spans="1:13" x14ac:dyDescent="0.3">
      <c r="A384">
        <v>1979</v>
      </c>
      <c r="B384" t="s">
        <v>29</v>
      </c>
      <c r="C384" t="s">
        <v>1211</v>
      </c>
      <c r="D384">
        <v>2</v>
      </c>
      <c r="E384">
        <v>253</v>
      </c>
      <c r="F384" t="s">
        <v>1212</v>
      </c>
      <c r="G384" t="s">
        <v>32</v>
      </c>
      <c r="H384" s="2" t="s">
        <v>1213</v>
      </c>
      <c r="I384" t="s">
        <v>68</v>
      </c>
      <c r="J384" t="s">
        <v>165</v>
      </c>
      <c r="K384" t="s">
        <v>1228</v>
      </c>
      <c r="L384" t="s">
        <v>68</v>
      </c>
      <c r="M384" t="s">
        <v>567</v>
      </c>
    </row>
    <row r="385" spans="1:13" x14ac:dyDescent="0.3">
      <c r="A385">
        <v>1979</v>
      </c>
      <c r="B385" t="s">
        <v>29</v>
      </c>
      <c r="C385" t="s">
        <v>1211</v>
      </c>
      <c r="D385">
        <v>2</v>
      </c>
      <c r="E385">
        <v>252</v>
      </c>
      <c r="F385" t="s">
        <v>1214</v>
      </c>
      <c r="G385" t="s">
        <v>32</v>
      </c>
      <c r="H385" s="1">
        <v>4526</v>
      </c>
      <c r="I385" t="s">
        <v>122</v>
      </c>
      <c r="J385" t="s">
        <v>277</v>
      </c>
      <c r="K385" t="s">
        <v>489</v>
      </c>
      <c r="L385" t="s">
        <v>20</v>
      </c>
      <c r="M385" t="s">
        <v>490</v>
      </c>
    </row>
    <row r="386" spans="1:13" x14ac:dyDescent="0.3">
      <c r="A386">
        <v>1979</v>
      </c>
      <c r="B386" t="s">
        <v>39</v>
      </c>
      <c r="C386" t="s">
        <v>1215</v>
      </c>
      <c r="D386">
        <v>3</v>
      </c>
      <c r="E386">
        <v>115</v>
      </c>
      <c r="F386" t="s">
        <v>1216</v>
      </c>
      <c r="G386" t="s">
        <v>32</v>
      </c>
      <c r="H386" s="1">
        <v>12177</v>
      </c>
      <c r="I386" t="s">
        <v>20</v>
      </c>
      <c r="J386" t="s">
        <v>21</v>
      </c>
      <c r="K386" t="s">
        <v>27</v>
      </c>
      <c r="L386" t="s">
        <v>20</v>
      </c>
      <c r="M386" t="s">
        <v>28</v>
      </c>
    </row>
    <row r="387" spans="1:13" x14ac:dyDescent="0.3">
      <c r="A387">
        <v>1979</v>
      </c>
      <c r="B387" t="s">
        <v>39</v>
      </c>
      <c r="C387" t="s">
        <v>1215</v>
      </c>
      <c r="D387">
        <v>3</v>
      </c>
      <c r="E387">
        <v>114</v>
      </c>
      <c r="F387" t="s">
        <v>1217</v>
      </c>
      <c r="G387" t="s">
        <v>32</v>
      </c>
      <c r="H387" s="1">
        <v>9526</v>
      </c>
      <c r="I387" t="s">
        <v>1132</v>
      </c>
      <c r="J387" t="s">
        <v>1218</v>
      </c>
      <c r="K387" t="s">
        <v>1229</v>
      </c>
      <c r="L387" t="s">
        <v>126</v>
      </c>
      <c r="M387" t="s">
        <v>1230</v>
      </c>
    </row>
    <row r="388" spans="1:13" x14ac:dyDescent="0.3">
      <c r="A388">
        <v>1979</v>
      </c>
      <c r="B388" t="s">
        <v>39</v>
      </c>
      <c r="C388" t="s">
        <v>1215</v>
      </c>
      <c r="D388">
        <v>3</v>
      </c>
      <c r="E388">
        <v>113</v>
      </c>
      <c r="F388" t="s">
        <v>1219</v>
      </c>
      <c r="G388" t="s">
        <v>32</v>
      </c>
      <c r="H388" s="1">
        <v>12028</v>
      </c>
      <c r="I388" t="s">
        <v>20</v>
      </c>
      <c r="J388" t="s">
        <v>21</v>
      </c>
      <c r="K388" t="s">
        <v>1231</v>
      </c>
      <c r="L388" t="s">
        <v>20</v>
      </c>
      <c r="M388" t="s">
        <v>28</v>
      </c>
    </row>
    <row r="389" spans="1:13" x14ac:dyDescent="0.3">
      <c r="A389">
        <v>1978</v>
      </c>
      <c r="B389" t="s">
        <v>10</v>
      </c>
      <c r="C389" t="s">
        <v>1220</v>
      </c>
      <c r="D389">
        <v>3</v>
      </c>
      <c r="E389">
        <v>414</v>
      </c>
      <c r="F389" t="s">
        <v>1221</v>
      </c>
      <c r="G389" t="s">
        <v>32</v>
      </c>
      <c r="H389" s="1">
        <v>10747</v>
      </c>
      <c r="I389" t="s">
        <v>189</v>
      </c>
      <c r="J389" t="s">
        <v>1222</v>
      </c>
      <c r="K389" t="s">
        <v>1232</v>
      </c>
      <c r="L389" t="s">
        <v>189</v>
      </c>
      <c r="M389" t="s">
        <v>848</v>
      </c>
    </row>
    <row r="390" spans="1:13" x14ac:dyDescent="0.3">
      <c r="A390">
        <v>1978</v>
      </c>
      <c r="B390" t="s">
        <v>16</v>
      </c>
      <c r="C390" t="s">
        <v>1223</v>
      </c>
      <c r="D390">
        <v>1</v>
      </c>
      <c r="E390">
        <v>691</v>
      </c>
      <c r="F390" t="s">
        <v>1224</v>
      </c>
      <c r="G390" t="s">
        <v>32</v>
      </c>
      <c r="H390" s="1">
        <v>6011</v>
      </c>
      <c r="I390" t="s">
        <v>20</v>
      </c>
      <c r="J390" t="s">
        <v>424</v>
      </c>
      <c r="K390" t="s">
        <v>640</v>
      </c>
      <c r="L390" t="s">
        <v>20</v>
      </c>
      <c r="M390" t="s">
        <v>229</v>
      </c>
    </row>
    <row r="391" spans="1:13" x14ac:dyDescent="0.3">
      <c r="A391">
        <v>1978</v>
      </c>
      <c r="B391" t="s">
        <v>10</v>
      </c>
      <c r="C391" t="s">
        <v>1220</v>
      </c>
      <c r="D391">
        <v>3</v>
      </c>
      <c r="E391">
        <v>416</v>
      </c>
      <c r="F391" t="s">
        <v>1233</v>
      </c>
      <c r="G391" t="s">
        <v>32</v>
      </c>
      <c r="H391" s="1">
        <v>11558</v>
      </c>
      <c r="I391" t="s">
        <v>20</v>
      </c>
      <c r="J391" t="s">
        <v>21</v>
      </c>
      <c r="K391" t="s">
        <v>530</v>
      </c>
      <c r="L391" t="s">
        <v>20</v>
      </c>
      <c r="M391" t="s">
        <v>208</v>
      </c>
    </row>
    <row r="392" spans="1:13" x14ac:dyDescent="0.3">
      <c r="A392">
        <v>1978</v>
      </c>
      <c r="B392" t="s">
        <v>10</v>
      </c>
      <c r="C392" t="s">
        <v>1220</v>
      </c>
      <c r="D392">
        <v>3</v>
      </c>
      <c r="E392">
        <v>415</v>
      </c>
      <c r="F392" t="s">
        <v>1234</v>
      </c>
      <c r="G392" t="s">
        <v>32</v>
      </c>
      <c r="H392" s="1">
        <v>10531</v>
      </c>
      <c r="I392" t="s">
        <v>20</v>
      </c>
      <c r="J392" t="s">
        <v>1063</v>
      </c>
      <c r="K392" t="s">
        <v>530</v>
      </c>
      <c r="L392" t="s">
        <v>20</v>
      </c>
      <c r="M392" t="s">
        <v>208</v>
      </c>
    </row>
    <row r="393" spans="1:13" x14ac:dyDescent="0.3">
      <c r="A393">
        <v>1978</v>
      </c>
      <c r="B393" t="s">
        <v>29</v>
      </c>
      <c r="C393" t="s">
        <v>1235</v>
      </c>
      <c r="D393">
        <v>1</v>
      </c>
      <c r="E393">
        <v>251</v>
      </c>
      <c r="F393" t="s">
        <v>1236</v>
      </c>
      <c r="G393" t="s">
        <v>32</v>
      </c>
      <c r="H393" s="1">
        <v>7578</v>
      </c>
      <c r="I393" t="s">
        <v>122</v>
      </c>
      <c r="J393" t="s">
        <v>1237</v>
      </c>
      <c r="K393" t="s">
        <v>1253</v>
      </c>
      <c r="L393" t="s">
        <v>122</v>
      </c>
      <c r="M393" t="s">
        <v>1254</v>
      </c>
    </row>
    <row r="394" spans="1:13" x14ac:dyDescent="0.3">
      <c r="A394">
        <v>1978</v>
      </c>
      <c r="B394" t="s">
        <v>39</v>
      </c>
      <c r="C394" t="s">
        <v>1238</v>
      </c>
      <c r="D394">
        <v>4</v>
      </c>
      <c r="E394">
        <v>112</v>
      </c>
      <c r="F394" t="s">
        <v>1239</v>
      </c>
      <c r="G394" t="s">
        <v>32</v>
      </c>
      <c r="H394" s="1">
        <v>13159</v>
      </c>
      <c r="I394" t="s">
        <v>20</v>
      </c>
      <c r="J394" t="s">
        <v>820</v>
      </c>
      <c r="K394" t="s">
        <v>248</v>
      </c>
      <c r="L394" t="s">
        <v>20</v>
      </c>
      <c r="M394" t="s">
        <v>249</v>
      </c>
    </row>
    <row r="395" spans="1:13" x14ac:dyDescent="0.3">
      <c r="A395">
        <v>1978</v>
      </c>
      <c r="B395" t="s">
        <v>39</v>
      </c>
      <c r="C395" t="s">
        <v>1238</v>
      </c>
      <c r="D395">
        <v>4</v>
      </c>
      <c r="E395">
        <v>111</v>
      </c>
      <c r="F395" t="s">
        <v>1240</v>
      </c>
      <c r="G395" t="s">
        <v>32</v>
      </c>
      <c r="H395" s="1">
        <v>12170</v>
      </c>
      <c r="I395" t="s">
        <v>68</v>
      </c>
      <c r="J395" t="s">
        <v>1010</v>
      </c>
      <c r="K395" t="s">
        <v>248</v>
      </c>
      <c r="L395" t="s">
        <v>20</v>
      </c>
      <c r="M395" t="s">
        <v>249</v>
      </c>
    </row>
    <row r="396" spans="1:13" x14ac:dyDescent="0.3">
      <c r="A396">
        <v>1978</v>
      </c>
      <c r="B396" t="s">
        <v>39</v>
      </c>
      <c r="C396" t="s">
        <v>1241</v>
      </c>
      <c r="D396">
        <v>2</v>
      </c>
      <c r="E396">
        <v>110</v>
      </c>
      <c r="F396" t="s">
        <v>1242</v>
      </c>
      <c r="G396" t="s">
        <v>32</v>
      </c>
      <c r="H396" s="2" t="s">
        <v>1243</v>
      </c>
      <c r="I396" t="s">
        <v>480</v>
      </c>
      <c r="J396" t="s">
        <v>1244</v>
      </c>
      <c r="K396" t="s">
        <v>1255</v>
      </c>
      <c r="L396" t="s">
        <v>480</v>
      </c>
      <c r="M396" t="s">
        <v>557</v>
      </c>
    </row>
    <row r="397" spans="1:13" x14ac:dyDescent="0.3">
      <c r="A397">
        <v>1977</v>
      </c>
      <c r="B397" t="s">
        <v>29</v>
      </c>
      <c r="C397" t="s">
        <v>1245</v>
      </c>
      <c r="D397">
        <v>1</v>
      </c>
      <c r="E397">
        <v>250</v>
      </c>
      <c r="F397" t="s">
        <v>1246</v>
      </c>
      <c r="G397" t="s">
        <v>32</v>
      </c>
      <c r="H397" s="1">
        <v>6235</v>
      </c>
      <c r="I397" t="s">
        <v>480</v>
      </c>
      <c r="J397" t="s">
        <v>557</v>
      </c>
      <c r="K397" t="s">
        <v>394</v>
      </c>
      <c r="L397" t="s">
        <v>379</v>
      </c>
      <c r="M397" t="s">
        <v>395</v>
      </c>
    </row>
    <row r="398" spans="1:13" x14ac:dyDescent="0.3">
      <c r="A398">
        <v>1977</v>
      </c>
      <c r="B398" t="s">
        <v>16</v>
      </c>
      <c r="C398" t="s">
        <v>1247</v>
      </c>
      <c r="D398">
        <v>2</v>
      </c>
      <c r="E398">
        <v>689</v>
      </c>
      <c r="F398" t="s">
        <v>1248</v>
      </c>
      <c r="G398" t="s">
        <v>32</v>
      </c>
      <c r="H398" s="2" t="s">
        <v>1249</v>
      </c>
      <c r="I398" t="s">
        <v>54</v>
      </c>
      <c r="J398" t="s">
        <v>1250</v>
      </c>
      <c r="K398" t="s">
        <v>1256</v>
      </c>
      <c r="L398" t="s">
        <v>54</v>
      </c>
      <c r="M398" t="s">
        <v>55</v>
      </c>
    </row>
    <row r="399" spans="1:13" x14ac:dyDescent="0.3">
      <c r="A399">
        <v>1977</v>
      </c>
      <c r="B399" t="s">
        <v>16</v>
      </c>
      <c r="C399" t="s">
        <v>1247</v>
      </c>
      <c r="D399">
        <v>2</v>
      </c>
      <c r="E399">
        <v>690</v>
      </c>
      <c r="F399" t="s">
        <v>1251</v>
      </c>
      <c r="G399" t="s">
        <v>32</v>
      </c>
      <c r="H399" s="1">
        <v>2731</v>
      </c>
      <c r="I399" t="s">
        <v>122</v>
      </c>
      <c r="J399" t="s">
        <v>1252</v>
      </c>
      <c r="K399" t="s">
        <v>494</v>
      </c>
      <c r="L399" t="s">
        <v>122</v>
      </c>
      <c r="M399" t="s">
        <v>242</v>
      </c>
    </row>
    <row r="400" spans="1:13" x14ac:dyDescent="0.3">
      <c r="A400">
        <v>1977</v>
      </c>
      <c r="B400" t="s">
        <v>10</v>
      </c>
      <c r="C400" t="s">
        <v>1257</v>
      </c>
      <c r="D400">
        <v>2</v>
      </c>
      <c r="E400">
        <v>413</v>
      </c>
      <c r="F400" t="s">
        <v>1258</v>
      </c>
      <c r="G400" t="s">
        <v>13</v>
      </c>
      <c r="H400" s="1">
        <v>7871</v>
      </c>
      <c r="I400" t="s">
        <v>20</v>
      </c>
      <c r="J400" t="s">
        <v>21</v>
      </c>
      <c r="K400" t="s">
        <v>1277</v>
      </c>
      <c r="L400" t="s">
        <v>20</v>
      </c>
      <c r="M400" t="s">
        <v>1278</v>
      </c>
    </row>
    <row r="401" spans="1:13" x14ac:dyDescent="0.3">
      <c r="A401">
        <v>1977</v>
      </c>
      <c r="B401" t="s">
        <v>10</v>
      </c>
      <c r="C401" t="s">
        <v>1259</v>
      </c>
      <c r="D401">
        <v>4</v>
      </c>
      <c r="E401">
        <v>412</v>
      </c>
      <c r="F401" t="s">
        <v>1260</v>
      </c>
      <c r="G401" t="s">
        <v>32</v>
      </c>
      <c r="H401" s="1">
        <v>9831</v>
      </c>
      <c r="I401" t="s">
        <v>1147</v>
      </c>
      <c r="J401" t="s">
        <v>1261</v>
      </c>
      <c r="K401" t="s">
        <v>1277</v>
      </c>
      <c r="L401" t="s">
        <v>20</v>
      </c>
      <c r="M401" t="s">
        <v>1279</v>
      </c>
    </row>
    <row r="402" spans="1:13" x14ac:dyDescent="0.3">
      <c r="A402">
        <v>1977</v>
      </c>
      <c r="B402" t="s">
        <v>10</v>
      </c>
      <c r="C402" t="s">
        <v>1259</v>
      </c>
      <c r="D402">
        <v>4</v>
      </c>
      <c r="E402">
        <v>411</v>
      </c>
      <c r="F402" t="s">
        <v>1262</v>
      </c>
      <c r="G402" t="s">
        <v>32</v>
      </c>
      <c r="H402" s="1">
        <v>8777</v>
      </c>
      <c r="I402" t="s">
        <v>37</v>
      </c>
      <c r="J402" t="s">
        <v>1263</v>
      </c>
      <c r="K402" t="s">
        <v>1280</v>
      </c>
      <c r="L402" t="s">
        <v>20</v>
      </c>
      <c r="M402" t="s">
        <v>520</v>
      </c>
    </row>
    <row r="403" spans="1:13" x14ac:dyDescent="0.3">
      <c r="A403">
        <v>1977</v>
      </c>
      <c r="B403" t="s">
        <v>39</v>
      </c>
      <c r="C403" t="s">
        <v>1264</v>
      </c>
      <c r="D403">
        <v>3</v>
      </c>
      <c r="E403">
        <v>109</v>
      </c>
      <c r="F403" t="s">
        <v>1265</v>
      </c>
      <c r="G403" t="s">
        <v>32</v>
      </c>
      <c r="H403" s="2" t="s">
        <v>1266</v>
      </c>
      <c r="I403" t="s">
        <v>20</v>
      </c>
      <c r="J403" t="s">
        <v>1267</v>
      </c>
      <c r="K403" t="s">
        <v>27</v>
      </c>
      <c r="L403" t="s">
        <v>20</v>
      </c>
      <c r="M403" t="s">
        <v>28</v>
      </c>
    </row>
    <row r="404" spans="1:13" x14ac:dyDescent="0.3">
      <c r="A404">
        <v>1977</v>
      </c>
      <c r="B404" t="s">
        <v>39</v>
      </c>
      <c r="C404" t="s">
        <v>1264</v>
      </c>
      <c r="D404">
        <v>3</v>
      </c>
      <c r="E404">
        <v>108</v>
      </c>
      <c r="F404" t="s">
        <v>1268</v>
      </c>
      <c r="G404" t="s">
        <v>32</v>
      </c>
      <c r="H404" s="1">
        <v>2100</v>
      </c>
      <c r="I404" t="s">
        <v>122</v>
      </c>
      <c r="J404" t="s">
        <v>1269</v>
      </c>
      <c r="K404" t="s">
        <v>494</v>
      </c>
      <c r="L404" t="s">
        <v>122</v>
      </c>
      <c r="M404" t="s">
        <v>242</v>
      </c>
    </row>
    <row r="405" spans="1:13" x14ac:dyDescent="0.3">
      <c r="A405">
        <v>1977</v>
      </c>
      <c r="B405" t="s">
        <v>39</v>
      </c>
      <c r="C405" t="s">
        <v>1264</v>
      </c>
      <c r="D405">
        <v>3</v>
      </c>
      <c r="E405">
        <v>107</v>
      </c>
      <c r="F405" t="s">
        <v>1270</v>
      </c>
      <c r="G405" t="s">
        <v>32</v>
      </c>
      <c r="H405" s="1">
        <v>8748</v>
      </c>
      <c r="I405" t="s">
        <v>20</v>
      </c>
      <c r="J405" t="s">
        <v>1271</v>
      </c>
      <c r="K405" t="s">
        <v>1281</v>
      </c>
      <c r="L405" t="s">
        <v>20</v>
      </c>
      <c r="M405" t="s">
        <v>527</v>
      </c>
    </row>
    <row r="406" spans="1:13" x14ac:dyDescent="0.3">
      <c r="A406">
        <v>1976</v>
      </c>
      <c r="B406" t="s">
        <v>10</v>
      </c>
      <c r="C406" t="s">
        <v>1272</v>
      </c>
      <c r="D406">
        <v>2</v>
      </c>
      <c r="E406">
        <v>410</v>
      </c>
      <c r="F406" t="s">
        <v>1273</v>
      </c>
      <c r="G406" t="s">
        <v>32</v>
      </c>
      <c r="H406" s="1">
        <v>8653</v>
      </c>
      <c r="I406" t="s">
        <v>20</v>
      </c>
      <c r="J406" t="s">
        <v>1274</v>
      </c>
      <c r="K406" t="s">
        <v>178</v>
      </c>
      <c r="L406" t="s">
        <v>20</v>
      </c>
      <c r="M406" t="s">
        <v>179</v>
      </c>
    </row>
    <row r="407" spans="1:13" x14ac:dyDescent="0.3">
      <c r="A407">
        <v>1976</v>
      </c>
      <c r="B407" t="s">
        <v>16</v>
      </c>
      <c r="C407" t="s">
        <v>1275</v>
      </c>
      <c r="D407">
        <v>1</v>
      </c>
      <c r="E407">
        <v>688</v>
      </c>
      <c r="F407" t="s">
        <v>1276</v>
      </c>
      <c r="G407" t="s">
        <v>32</v>
      </c>
      <c r="H407" s="1">
        <v>4596</v>
      </c>
      <c r="I407" t="s">
        <v>20</v>
      </c>
      <c r="J407" t="s">
        <v>643</v>
      </c>
      <c r="K407" t="s">
        <v>79</v>
      </c>
      <c r="L407" t="s">
        <v>20</v>
      </c>
      <c r="M407" t="s">
        <v>60</v>
      </c>
    </row>
    <row r="408" spans="1:13" x14ac:dyDescent="0.3">
      <c r="A408">
        <v>1976</v>
      </c>
      <c r="B408" t="s">
        <v>10</v>
      </c>
      <c r="C408" t="s">
        <v>1272</v>
      </c>
      <c r="D408">
        <v>2</v>
      </c>
      <c r="E408">
        <v>409</v>
      </c>
      <c r="F408" t="s">
        <v>1282</v>
      </c>
      <c r="G408" t="s">
        <v>32</v>
      </c>
      <c r="H408" s="1">
        <v>9341</v>
      </c>
      <c r="I408" t="s">
        <v>20</v>
      </c>
      <c r="J408" t="s">
        <v>21</v>
      </c>
      <c r="K408" t="s">
        <v>1297</v>
      </c>
      <c r="L408" t="s">
        <v>20</v>
      </c>
      <c r="M408" t="s">
        <v>73</v>
      </c>
    </row>
    <row r="409" spans="1:13" x14ac:dyDescent="0.3">
      <c r="A409">
        <v>1976</v>
      </c>
      <c r="B409" t="s">
        <v>29</v>
      </c>
      <c r="C409" t="s">
        <v>1283</v>
      </c>
      <c r="D409">
        <v>1</v>
      </c>
      <c r="E409">
        <v>249</v>
      </c>
      <c r="F409" t="s">
        <v>1284</v>
      </c>
      <c r="G409" t="s">
        <v>32</v>
      </c>
      <c r="H409" s="1">
        <v>7283</v>
      </c>
      <c r="I409" t="s">
        <v>20</v>
      </c>
      <c r="J409" t="s">
        <v>34</v>
      </c>
      <c r="K409" t="s">
        <v>27</v>
      </c>
      <c r="L409" t="s">
        <v>20</v>
      </c>
      <c r="M409" t="s">
        <v>28</v>
      </c>
    </row>
    <row r="410" spans="1:13" x14ac:dyDescent="0.3">
      <c r="A410">
        <v>1976</v>
      </c>
      <c r="B410" t="s">
        <v>39</v>
      </c>
      <c r="C410" t="s">
        <v>1285</v>
      </c>
      <c r="D410">
        <v>2</v>
      </c>
      <c r="E410">
        <v>106</v>
      </c>
      <c r="F410" t="s">
        <v>1286</v>
      </c>
      <c r="G410" t="s">
        <v>32</v>
      </c>
      <c r="H410" s="1">
        <v>13176</v>
      </c>
      <c r="I410" t="s">
        <v>20</v>
      </c>
      <c r="J410" t="s">
        <v>362</v>
      </c>
      <c r="K410" t="s">
        <v>64</v>
      </c>
      <c r="L410" t="s">
        <v>20</v>
      </c>
      <c r="M410" t="s">
        <v>28</v>
      </c>
    </row>
    <row r="411" spans="1:13" x14ac:dyDescent="0.3">
      <c r="A411">
        <v>1976</v>
      </c>
      <c r="B411" t="s">
        <v>39</v>
      </c>
      <c r="C411" t="s">
        <v>1285</v>
      </c>
      <c r="D411">
        <v>2</v>
      </c>
      <c r="E411">
        <v>105</v>
      </c>
      <c r="F411" t="s">
        <v>1287</v>
      </c>
      <c r="G411" t="s">
        <v>32</v>
      </c>
      <c r="H411" s="1">
        <v>11404</v>
      </c>
      <c r="I411" t="s">
        <v>20</v>
      </c>
      <c r="J411" t="s">
        <v>643</v>
      </c>
      <c r="K411" t="s">
        <v>1298</v>
      </c>
      <c r="L411" t="s">
        <v>20</v>
      </c>
      <c r="M411" t="s">
        <v>110</v>
      </c>
    </row>
    <row r="412" spans="1:13" x14ac:dyDescent="0.3">
      <c r="A412">
        <v>1975</v>
      </c>
      <c r="B412" t="s">
        <v>29</v>
      </c>
      <c r="C412" t="s">
        <v>1288</v>
      </c>
      <c r="D412">
        <v>2</v>
      </c>
      <c r="E412">
        <v>248</v>
      </c>
      <c r="F412" t="s">
        <v>1289</v>
      </c>
      <c r="G412" t="s">
        <v>32</v>
      </c>
      <c r="H412" s="1">
        <v>2396</v>
      </c>
      <c r="I412" t="s">
        <v>1290</v>
      </c>
      <c r="J412" t="s">
        <v>1291</v>
      </c>
      <c r="K412" t="s">
        <v>966</v>
      </c>
      <c r="L412" t="s">
        <v>189</v>
      </c>
      <c r="M412" t="s">
        <v>687</v>
      </c>
    </row>
    <row r="413" spans="1:13" x14ac:dyDescent="0.3">
      <c r="A413">
        <v>1975</v>
      </c>
      <c r="B413" t="s">
        <v>16</v>
      </c>
      <c r="C413" t="s">
        <v>1292</v>
      </c>
      <c r="D413">
        <v>2</v>
      </c>
      <c r="E413">
        <v>687</v>
      </c>
      <c r="F413" t="s">
        <v>1293</v>
      </c>
      <c r="G413" t="s">
        <v>32</v>
      </c>
      <c r="H413" s="1">
        <v>3893</v>
      </c>
      <c r="I413" t="s">
        <v>1294</v>
      </c>
      <c r="J413" t="s">
        <v>1295</v>
      </c>
      <c r="K413" t="s">
        <v>220</v>
      </c>
      <c r="L413" t="s">
        <v>20</v>
      </c>
      <c r="M413" t="s">
        <v>221</v>
      </c>
    </row>
    <row r="414" spans="1:13" x14ac:dyDescent="0.3">
      <c r="A414">
        <v>1975</v>
      </c>
      <c r="B414" t="s">
        <v>16</v>
      </c>
      <c r="C414" t="s">
        <v>1292</v>
      </c>
      <c r="D414">
        <v>2</v>
      </c>
      <c r="E414">
        <v>686</v>
      </c>
      <c r="F414" t="s">
        <v>1296</v>
      </c>
      <c r="G414" t="s">
        <v>32</v>
      </c>
      <c r="H414" s="1">
        <v>4402</v>
      </c>
      <c r="I414" t="s">
        <v>480</v>
      </c>
      <c r="J414" t="s">
        <v>771</v>
      </c>
      <c r="K414" t="s">
        <v>1255</v>
      </c>
      <c r="L414" t="s">
        <v>480</v>
      </c>
      <c r="M414" t="s">
        <v>557</v>
      </c>
    </row>
    <row r="415" spans="1:13" x14ac:dyDescent="0.3">
      <c r="A415">
        <v>1975</v>
      </c>
      <c r="B415" t="s">
        <v>10</v>
      </c>
      <c r="C415" t="s">
        <v>1299</v>
      </c>
      <c r="D415">
        <v>3</v>
      </c>
      <c r="E415">
        <v>408</v>
      </c>
      <c r="F415" t="s">
        <v>1300</v>
      </c>
      <c r="G415" t="s">
        <v>32</v>
      </c>
      <c r="H415" s="1">
        <v>12763</v>
      </c>
      <c r="I415" t="s">
        <v>20</v>
      </c>
      <c r="J415" t="s">
        <v>73</v>
      </c>
      <c r="K415" t="s">
        <v>1315</v>
      </c>
      <c r="L415" t="s">
        <v>20</v>
      </c>
      <c r="M415" t="s">
        <v>1316</v>
      </c>
    </row>
    <row r="416" spans="1:13" x14ac:dyDescent="0.3">
      <c r="A416">
        <v>1975</v>
      </c>
      <c r="B416" t="s">
        <v>10</v>
      </c>
      <c r="C416" t="s">
        <v>1299</v>
      </c>
      <c r="D416">
        <v>3</v>
      </c>
      <c r="E416">
        <v>407</v>
      </c>
      <c r="F416" t="s">
        <v>1301</v>
      </c>
      <c r="G416" t="s">
        <v>32</v>
      </c>
      <c r="H416" s="1">
        <v>5167</v>
      </c>
      <c r="I416" t="s">
        <v>126</v>
      </c>
      <c r="J416" t="s">
        <v>1302</v>
      </c>
      <c r="K416" t="s">
        <v>1317</v>
      </c>
      <c r="L416" t="s">
        <v>122</v>
      </c>
      <c r="M416" t="s">
        <v>277</v>
      </c>
    </row>
    <row r="417" spans="1:13" x14ac:dyDescent="0.3">
      <c r="A417">
        <v>1975</v>
      </c>
      <c r="B417" t="s">
        <v>10</v>
      </c>
      <c r="C417" t="s">
        <v>1299</v>
      </c>
      <c r="D417">
        <v>3</v>
      </c>
      <c r="E417">
        <v>406</v>
      </c>
      <c r="F417" t="s">
        <v>1303</v>
      </c>
      <c r="G417" t="s">
        <v>32</v>
      </c>
      <c r="H417" s="1">
        <v>13946</v>
      </c>
      <c r="I417" t="s">
        <v>20</v>
      </c>
      <c r="J417" t="s">
        <v>21</v>
      </c>
      <c r="K417" t="s">
        <v>64</v>
      </c>
      <c r="L417" t="s">
        <v>20</v>
      </c>
      <c r="M417" t="s">
        <v>28</v>
      </c>
    </row>
    <row r="418" spans="1:13" x14ac:dyDescent="0.3">
      <c r="A418">
        <v>1975</v>
      </c>
      <c r="B418" t="s">
        <v>29</v>
      </c>
      <c r="C418" t="s">
        <v>1304</v>
      </c>
      <c r="D418">
        <v>2</v>
      </c>
      <c r="E418">
        <v>247</v>
      </c>
      <c r="F418" t="s">
        <v>1305</v>
      </c>
      <c r="G418" t="s">
        <v>32</v>
      </c>
      <c r="H418" s="1">
        <v>6460</v>
      </c>
      <c r="I418" t="s">
        <v>465</v>
      </c>
      <c r="J418" t="s">
        <v>318</v>
      </c>
      <c r="K418" t="s">
        <v>873</v>
      </c>
      <c r="L418" t="s">
        <v>122</v>
      </c>
      <c r="M418" t="s">
        <v>874</v>
      </c>
    </row>
    <row r="419" spans="1:13" x14ac:dyDescent="0.3">
      <c r="A419">
        <v>1975</v>
      </c>
      <c r="B419" t="s">
        <v>39</v>
      </c>
      <c r="C419" t="s">
        <v>1306</v>
      </c>
      <c r="D419">
        <v>3</v>
      </c>
      <c r="E419">
        <v>104</v>
      </c>
      <c r="F419" t="s">
        <v>1307</v>
      </c>
      <c r="G419" t="s">
        <v>32</v>
      </c>
      <c r="H419" s="1">
        <v>6553</v>
      </c>
      <c r="I419" t="s">
        <v>20</v>
      </c>
      <c r="J419" t="s">
        <v>1308</v>
      </c>
      <c r="K419" t="s">
        <v>63</v>
      </c>
      <c r="L419" t="s">
        <v>20</v>
      </c>
      <c r="M419" t="s">
        <v>21</v>
      </c>
    </row>
    <row r="420" spans="1:13" x14ac:dyDescent="0.3">
      <c r="A420">
        <v>1975</v>
      </c>
      <c r="B420" t="s">
        <v>39</v>
      </c>
      <c r="C420" t="s">
        <v>1306</v>
      </c>
      <c r="D420">
        <v>3</v>
      </c>
      <c r="E420">
        <v>103</v>
      </c>
      <c r="F420" t="s">
        <v>1309</v>
      </c>
      <c r="G420" t="s">
        <v>32</v>
      </c>
      <c r="H420" s="1">
        <v>9687</v>
      </c>
      <c r="I420" t="s">
        <v>20</v>
      </c>
      <c r="J420" t="s">
        <v>60</v>
      </c>
      <c r="K420" t="s">
        <v>1318</v>
      </c>
      <c r="L420" t="s">
        <v>85</v>
      </c>
      <c r="M420" t="s">
        <v>86</v>
      </c>
    </row>
    <row r="421" spans="1:13" x14ac:dyDescent="0.3">
      <c r="A421">
        <v>1975</v>
      </c>
      <c r="B421" t="s">
        <v>39</v>
      </c>
      <c r="C421" t="s">
        <v>1306</v>
      </c>
      <c r="D421">
        <v>3</v>
      </c>
      <c r="E421">
        <v>102</v>
      </c>
      <c r="F421" t="s">
        <v>1310</v>
      </c>
      <c r="G421" t="s">
        <v>32</v>
      </c>
      <c r="H421" s="1">
        <v>8206</v>
      </c>
      <c r="I421" t="s">
        <v>85</v>
      </c>
      <c r="J421" t="s">
        <v>86</v>
      </c>
      <c r="K421" t="s">
        <v>1319</v>
      </c>
      <c r="L421" t="s">
        <v>85</v>
      </c>
      <c r="M421" t="s">
        <v>86</v>
      </c>
    </row>
    <row r="422" spans="1:13" x14ac:dyDescent="0.3">
      <c r="A422">
        <v>1974</v>
      </c>
      <c r="B422" t="s">
        <v>10</v>
      </c>
      <c r="C422" t="s">
        <v>1311</v>
      </c>
      <c r="D422">
        <v>3</v>
      </c>
      <c r="E422">
        <v>403</v>
      </c>
      <c r="F422" t="s">
        <v>1312</v>
      </c>
      <c r="G422" t="s">
        <v>32</v>
      </c>
      <c r="H422" s="2" t="s">
        <v>1313</v>
      </c>
      <c r="I422" t="s">
        <v>379</v>
      </c>
      <c r="J422" t="s">
        <v>1314</v>
      </c>
      <c r="K422" t="s">
        <v>1320</v>
      </c>
      <c r="L422" t="s">
        <v>379</v>
      </c>
      <c r="M422" t="s">
        <v>1321</v>
      </c>
    </row>
    <row r="423" spans="1:13" x14ac:dyDescent="0.3">
      <c r="A423">
        <v>1974</v>
      </c>
      <c r="B423" t="s">
        <v>10</v>
      </c>
      <c r="C423" t="s">
        <v>1311</v>
      </c>
      <c r="D423">
        <v>3</v>
      </c>
      <c r="E423">
        <v>405</v>
      </c>
      <c r="F423" t="s">
        <v>1322</v>
      </c>
      <c r="G423" t="s">
        <v>32</v>
      </c>
      <c r="H423" s="1">
        <v>4707</v>
      </c>
      <c r="I423" t="s">
        <v>330</v>
      </c>
      <c r="J423" t="s">
        <v>1323</v>
      </c>
      <c r="K423" t="s">
        <v>1337</v>
      </c>
      <c r="L423" t="s">
        <v>20</v>
      </c>
      <c r="M423" t="s">
        <v>221</v>
      </c>
    </row>
    <row r="424" spans="1:13" x14ac:dyDescent="0.3">
      <c r="A424">
        <v>1974</v>
      </c>
      <c r="B424" t="s">
        <v>10</v>
      </c>
      <c r="C424" t="s">
        <v>1311</v>
      </c>
      <c r="D424">
        <v>3</v>
      </c>
      <c r="E424">
        <v>404</v>
      </c>
      <c r="F424" t="s">
        <v>1324</v>
      </c>
      <c r="G424" t="s">
        <v>32</v>
      </c>
      <c r="H424" s="1">
        <v>6485</v>
      </c>
      <c r="I424" t="s">
        <v>122</v>
      </c>
      <c r="J424" t="s">
        <v>1325</v>
      </c>
      <c r="K424" t="s">
        <v>170</v>
      </c>
      <c r="L424" t="s">
        <v>20</v>
      </c>
      <c r="M424" t="s">
        <v>21</v>
      </c>
    </row>
    <row r="425" spans="1:13" x14ac:dyDescent="0.3">
      <c r="A425">
        <v>1974</v>
      </c>
      <c r="B425" t="s">
        <v>29</v>
      </c>
      <c r="C425" t="s">
        <v>1326</v>
      </c>
      <c r="D425">
        <v>1</v>
      </c>
      <c r="E425">
        <v>246</v>
      </c>
      <c r="F425" t="s">
        <v>1327</v>
      </c>
      <c r="G425" t="s">
        <v>32</v>
      </c>
      <c r="H425" s="1">
        <v>3823</v>
      </c>
      <c r="I425" t="s">
        <v>20</v>
      </c>
      <c r="J425" t="s">
        <v>1328</v>
      </c>
      <c r="K425" t="s">
        <v>109</v>
      </c>
      <c r="L425" t="s">
        <v>20</v>
      </c>
      <c r="M425" t="s">
        <v>110</v>
      </c>
    </row>
    <row r="426" spans="1:13" x14ac:dyDescent="0.3">
      <c r="A426">
        <v>1974</v>
      </c>
      <c r="B426" t="s">
        <v>39</v>
      </c>
      <c r="C426" t="s">
        <v>1329</v>
      </c>
      <c r="D426">
        <v>2</v>
      </c>
      <c r="E426">
        <v>101</v>
      </c>
      <c r="F426" t="s">
        <v>1330</v>
      </c>
      <c r="G426" t="s">
        <v>32</v>
      </c>
      <c r="H426" s="1">
        <v>8898</v>
      </c>
      <c r="I426" t="s">
        <v>122</v>
      </c>
      <c r="J426" t="s">
        <v>1331</v>
      </c>
      <c r="K426" t="s">
        <v>494</v>
      </c>
      <c r="L426" t="s">
        <v>122</v>
      </c>
      <c r="M426" t="s">
        <v>242</v>
      </c>
    </row>
    <row r="427" spans="1:13" x14ac:dyDescent="0.3">
      <c r="A427">
        <v>1974</v>
      </c>
      <c r="B427" t="s">
        <v>39</v>
      </c>
      <c r="C427" t="s">
        <v>1329</v>
      </c>
      <c r="D427">
        <v>2</v>
      </c>
      <c r="E427">
        <v>100</v>
      </c>
      <c r="F427" t="s">
        <v>1332</v>
      </c>
      <c r="G427" t="s">
        <v>32</v>
      </c>
      <c r="H427" s="1">
        <v>6845</v>
      </c>
      <c r="I427" t="s">
        <v>122</v>
      </c>
      <c r="J427" t="s">
        <v>874</v>
      </c>
      <c r="K427" t="s">
        <v>494</v>
      </c>
      <c r="L427" t="s">
        <v>122</v>
      </c>
      <c r="M427" t="s">
        <v>242</v>
      </c>
    </row>
    <row r="428" spans="1:13" x14ac:dyDescent="0.3">
      <c r="A428">
        <v>1973</v>
      </c>
      <c r="B428" t="s">
        <v>10</v>
      </c>
      <c r="C428" t="s">
        <v>1333</v>
      </c>
      <c r="D428">
        <v>3</v>
      </c>
      <c r="E428">
        <v>401</v>
      </c>
      <c r="F428" t="s">
        <v>1334</v>
      </c>
      <c r="G428" t="s">
        <v>32</v>
      </c>
      <c r="H428" s="1">
        <v>1407</v>
      </c>
      <c r="I428" t="s">
        <v>90</v>
      </c>
      <c r="J428" t="s">
        <v>112</v>
      </c>
      <c r="K428" t="s">
        <v>1338</v>
      </c>
      <c r="L428" t="s">
        <v>90</v>
      </c>
      <c r="M428" t="s">
        <v>1339</v>
      </c>
    </row>
    <row r="429" spans="1:13" x14ac:dyDescent="0.3">
      <c r="A429">
        <v>1973</v>
      </c>
      <c r="B429" t="s">
        <v>10</v>
      </c>
      <c r="C429" t="s">
        <v>1333</v>
      </c>
      <c r="D429">
        <v>3</v>
      </c>
      <c r="E429">
        <v>400</v>
      </c>
      <c r="F429" t="s">
        <v>1335</v>
      </c>
      <c r="G429" t="s">
        <v>32</v>
      </c>
      <c r="H429" s="2" t="s">
        <v>1336</v>
      </c>
      <c r="I429" t="s">
        <v>90</v>
      </c>
      <c r="J429" t="s">
        <v>112</v>
      </c>
      <c r="K429" t="s">
        <v>1340</v>
      </c>
      <c r="L429" t="s">
        <v>68</v>
      </c>
      <c r="M429" t="s">
        <v>1010</v>
      </c>
    </row>
    <row r="430" spans="1:13" x14ac:dyDescent="0.3">
      <c r="A430">
        <v>1973</v>
      </c>
      <c r="B430" t="s">
        <v>16</v>
      </c>
      <c r="C430" t="s">
        <v>1341</v>
      </c>
      <c r="D430">
        <v>1</v>
      </c>
      <c r="E430">
        <v>683</v>
      </c>
      <c r="F430" t="s">
        <v>1342</v>
      </c>
      <c r="G430" t="s">
        <v>32</v>
      </c>
      <c r="H430" s="1">
        <v>2409</v>
      </c>
      <c r="I430" t="s">
        <v>480</v>
      </c>
      <c r="J430" t="s">
        <v>771</v>
      </c>
      <c r="K430" t="s">
        <v>27</v>
      </c>
      <c r="L430" t="s">
        <v>20</v>
      </c>
      <c r="M430" t="s">
        <v>28</v>
      </c>
    </row>
    <row r="431" spans="1:13" x14ac:dyDescent="0.3">
      <c r="A431">
        <v>1973</v>
      </c>
      <c r="B431" t="s">
        <v>10</v>
      </c>
      <c r="C431" t="s">
        <v>1333</v>
      </c>
      <c r="D431">
        <v>3</v>
      </c>
      <c r="E431">
        <v>402</v>
      </c>
      <c r="F431" t="s">
        <v>1343</v>
      </c>
      <c r="G431" t="s">
        <v>32</v>
      </c>
      <c r="H431" s="1">
        <v>2662</v>
      </c>
      <c r="I431" t="s">
        <v>100</v>
      </c>
      <c r="J431" t="s">
        <v>1116</v>
      </c>
      <c r="K431" t="s">
        <v>168</v>
      </c>
      <c r="L431" t="s">
        <v>122</v>
      </c>
      <c r="M431" t="s">
        <v>169</v>
      </c>
    </row>
    <row r="432" spans="1:13" x14ac:dyDescent="0.3">
      <c r="A432">
        <v>1973</v>
      </c>
      <c r="B432" t="s">
        <v>29</v>
      </c>
      <c r="C432" t="s">
        <v>1344</v>
      </c>
      <c r="D432">
        <v>2</v>
      </c>
      <c r="E432">
        <v>245</v>
      </c>
      <c r="F432" t="s">
        <v>1345</v>
      </c>
      <c r="G432" t="s">
        <v>32</v>
      </c>
      <c r="H432" s="1">
        <v>7866</v>
      </c>
      <c r="I432" t="s">
        <v>122</v>
      </c>
      <c r="J432" t="s">
        <v>1346</v>
      </c>
      <c r="K432" t="s">
        <v>1354</v>
      </c>
      <c r="L432" t="s">
        <v>122</v>
      </c>
      <c r="M432" t="s">
        <v>277</v>
      </c>
    </row>
    <row r="433" spans="1:13" x14ac:dyDescent="0.3">
      <c r="A433">
        <v>1973</v>
      </c>
      <c r="B433" t="s">
        <v>29</v>
      </c>
      <c r="C433" t="s">
        <v>1344</v>
      </c>
      <c r="D433">
        <v>2</v>
      </c>
      <c r="E433">
        <v>244</v>
      </c>
      <c r="F433" t="s">
        <v>1347</v>
      </c>
      <c r="G433" t="s">
        <v>32</v>
      </c>
      <c r="H433" s="1">
        <v>6889</v>
      </c>
      <c r="I433" t="s">
        <v>68</v>
      </c>
      <c r="J433" t="s">
        <v>1010</v>
      </c>
      <c r="K433" t="s">
        <v>1355</v>
      </c>
      <c r="L433" t="s">
        <v>68</v>
      </c>
      <c r="M433" t="s">
        <v>1010</v>
      </c>
    </row>
    <row r="434" spans="1:13" x14ac:dyDescent="0.3">
      <c r="A434">
        <v>1973</v>
      </c>
      <c r="B434" t="s">
        <v>39</v>
      </c>
      <c r="C434" t="s">
        <v>1348</v>
      </c>
      <c r="D434">
        <v>2</v>
      </c>
      <c r="E434">
        <v>99</v>
      </c>
      <c r="F434" t="s">
        <v>1349</v>
      </c>
      <c r="G434" t="s">
        <v>32</v>
      </c>
      <c r="H434" s="1">
        <v>14614</v>
      </c>
      <c r="I434" t="s">
        <v>122</v>
      </c>
      <c r="J434" t="s">
        <v>587</v>
      </c>
      <c r="K434" t="s">
        <v>494</v>
      </c>
      <c r="L434" t="s">
        <v>122</v>
      </c>
      <c r="M434" t="s">
        <v>242</v>
      </c>
    </row>
    <row r="435" spans="1:13" x14ac:dyDescent="0.3">
      <c r="A435">
        <v>1973</v>
      </c>
      <c r="B435" t="s">
        <v>39</v>
      </c>
      <c r="C435" t="s">
        <v>1350</v>
      </c>
      <c r="D435">
        <v>4</v>
      </c>
      <c r="E435">
        <v>98</v>
      </c>
      <c r="F435" t="s">
        <v>1351</v>
      </c>
      <c r="G435" t="s">
        <v>32</v>
      </c>
      <c r="H435" s="1">
        <v>10688</v>
      </c>
      <c r="I435" t="s">
        <v>334</v>
      </c>
      <c r="J435" t="s">
        <v>1352</v>
      </c>
      <c r="K435" t="s">
        <v>1356</v>
      </c>
      <c r="L435" t="s">
        <v>20</v>
      </c>
      <c r="M435" t="s">
        <v>1357</v>
      </c>
    </row>
    <row r="436" spans="1:13" x14ac:dyDescent="0.3">
      <c r="A436">
        <v>1973</v>
      </c>
      <c r="B436" t="s">
        <v>39</v>
      </c>
      <c r="C436" t="s">
        <v>1350</v>
      </c>
      <c r="D436">
        <v>4</v>
      </c>
      <c r="E436">
        <v>97</v>
      </c>
      <c r="F436" t="s">
        <v>1353</v>
      </c>
      <c r="G436" t="s">
        <v>32</v>
      </c>
      <c r="H436" s="1">
        <v>9203</v>
      </c>
      <c r="I436" t="s">
        <v>132</v>
      </c>
      <c r="J436" t="s">
        <v>427</v>
      </c>
      <c r="K436" t="s">
        <v>1358</v>
      </c>
      <c r="L436" t="s">
        <v>20</v>
      </c>
      <c r="M436" t="s">
        <v>1359</v>
      </c>
    </row>
    <row r="437" spans="1:13" x14ac:dyDescent="0.3">
      <c r="A437">
        <v>1972</v>
      </c>
      <c r="B437" t="s">
        <v>16</v>
      </c>
      <c r="C437" t="s">
        <v>1360</v>
      </c>
      <c r="D437">
        <v>2</v>
      </c>
      <c r="E437">
        <v>682</v>
      </c>
      <c r="F437" t="s">
        <v>1361</v>
      </c>
      <c r="G437" t="s">
        <v>32</v>
      </c>
      <c r="H437" s="1">
        <v>7906</v>
      </c>
      <c r="I437" t="s">
        <v>20</v>
      </c>
      <c r="J437" t="s">
        <v>21</v>
      </c>
      <c r="K437" t="s">
        <v>27</v>
      </c>
      <c r="L437" t="s">
        <v>20</v>
      </c>
      <c r="M437" t="s">
        <v>28</v>
      </c>
    </row>
    <row r="438" spans="1:13" x14ac:dyDescent="0.3">
      <c r="A438">
        <v>1972</v>
      </c>
      <c r="B438" t="s">
        <v>16</v>
      </c>
      <c r="C438" t="s">
        <v>1360</v>
      </c>
      <c r="D438">
        <v>2</v>
      </c>
      <c r="E438">
        <v>681</v>
      </c>
      <c r="F438" t="s">
        <v>1362</v>
      </c>
      <c r="G438" t="s">
        <v>32</v>
      </c>
      <c r="H438" s="1">
        <v>1560</v>
      </c>
      <c r="I438" t="s">
        <v>122</v>
      </c>
      <c r="J438" t="s">
        <v>1363</v>
      </c>
      <c r="K438" t="s">
        <v>1379</v>
      </c>
      <c r="L438" t="s">
        <v>122</v>
      </c>
      <c r="M438" t="s">
        <v>169</v>
      </c>
    </row>
    <row r="439" spans="1:13" x14ac:dyDescent="0.3">
      <c r="A439">
        <v>1972</v>
      </c>
      <c r="B439" t="s">
        <v>10</v>
      </c>
      <c r="C439" t="s">
        <v>1364</v>
      </c>
      <c r="D439">
        <v>2</v>
      </c>
      <c r="E439">
        <v>399</v>
      </c>
      <c r="F439" t="s">
        <v>1365</v>
      </c>
      <c r="G439" t="s">
        <v>32</v>
      </c>
      <c r="H439" s="1">
        <v>6491</v>
      </c>
      <c r="I439" t="s">
        <v>122</v>
      </c>
      <c r="J439" t="s">
        <v>1366</v>
      </c>
      <c r="K439" t="s">
        <v>168</v>
      </c>
      <c r="L439" t="s">
        <v>122</v>
      </c>
      <c r="M439" t="s">
        <v>169</v>
      </c>
    </row>
    <row r="440" spans="1:13" x14ac:dyDescent="0.3">
      <c r="A440">
        <v>1972</v>
      </c>
      <c r="B440" t="s">
        <v>10</v>
      </c>
      <c r="C440" t="s">
        <v>1364</v>
      </c>
      <c r="D440">
        <v>2</v>
      </c>
      <c r="E440">
        <v>398</v>
      </c>
      <c r="F440" t="s">
        <v>1367</v>
      </c>
      <c r="G440" t="s">
        <v>32</v>
      </c>
      <c r="H440" s="1">
        <v>10775</v>
      </c>
      <c r="I440" t="s">
        <v>20</v>
      </c>
      <c r="J440" t="s">
        <v>21</v>
      </c>
      <c r="K440" t="s">
        <v>170</v>
      </c>
      <c r="L440" t="s">
        <v>20</v>
      </c>
      <c r="M440" t="s">
        <v>21</v>
      </c>
    </row>
    <row r="441" spans="1:13" x14ac:dyDescent="0.3">
      <c r="A441">
        <v>1972</v>
      </c>
      <c r="B441" t="s">
        <v>29</v>
      </c>
      <c r="C441" t="s">
        <v>1368</v>
      </c>
      <c r="D441">
        <v>4</v>
      </c>
      <c r="E441">
        <v>243</v>
      </c>
      <c r="F441" t="s">
        <v>1369</v>
      </c>
      <c r="G441" t="s">
        <v>32</v>
      </c>
      <c r="H441" s="1">
        <v>4194</v>
      </c>
      <c r="I441" t="s">
        <v>20</v>
      </c>
      <c r="J441" t="s">
        <v>21</v>
      </c>
      <c r="K441" t="s">
        <v>170</v>
      </c>
      <c r="L441" t="s">
        <v>20</v>
      </c>
      <c r="M441" t="s">
        <v>21</v>
      </c>
    </row>
    <row r="442" spans="1:13" x14ac:dyDescent="0.3">
      <c r="A442">
        <v>1972</v>
      </c>
      <c r="B442" t="s">
        <v>29</v>
      </c>
      <c r="C442" t="s">
        <v>1368</v>
      </c>
      <c r="D442">
        <v>4</v>
      </c>
      <c r="E442">
        <v>242</v>
      </c>
      <c r="F442" t="s">
        <v>1370</v>
      </c>
      <c r="G442" t="s">
        <v>32</v>
      </c>
      <c r="H442" s="1">
        <v>4996</v>
      </c>
      <c r="I442" t="s">
        <v>20</v>
      </c>
      <c r="J442" t="s">
        <v>60</v>
      </c>
      <c r="K442" t="s">
        <v>170</v>
      </c>
      <c r="L442" t="s">
        <v>20</v>
      </c>
      <c r="M442" t="s">
        <v>21</v>
      </c>
    </row>
    <row r="443" spans="1:13" x14ac:dyDescent="0.3">
      <c r="A443">
        <v>1972</v>
      </c>
      <c r="B443" t="s">
        <v>29</v>
      </c>
      <c r="C443" t="s">
        <v>1371</v>
      </c>
      <c r="D443">
        <v>2</v>
      </c>
      <c r="E443">
        <v>241</v>
      </c>
      <c r="F443" t="s">
        <v>1372</v>
      </c>
      <c r="G443" t="s">
        <v>32</v>
      </c>
      <c r="H443" s="1">
        <v>5930</v>
      </c>
      <c r="I443" t="s">
        <v>20</v>
      </c>
      <c r="J443" t="s">
        <v>1373</v>
      </c>
      <c r="K443" t="s">
        <v>178</v>
      </c>
      <c r="L443" t="s">
        <v>20</v>
      </c>
      <c r="M443" t="s">
        <v>179</v>
      </c>
    </row>
    <row r="444" spans="1:13" x14ac:dyDescent="0.3">
      <c r="A444">
        <v>1972</v>
      </c>
      <c r="B444" t="s">
        <v>39</v>
      </c>
      <c r="C444" t="s">
        <v>1374</v>
      </c>
      <c r="D444">
        <v>3</v>
      </c>
      <c r="E444">
        <v>96</v>
      </c>
      <c r="F444" t="s">
        <v>1375</v>
      </c>
      <c r="G444" t="s">
        <v>32</v>
      </c>
      <c r="H444" s="1">
        <v>11474</v>
      </c>
      <c r="I444" t="s">
        <v>20</v>
      </c>
      <c r="J444" t="s">
        <v>1376</v>
      </c>
      <c r="K444" t="s">
        <v>715</v>
      </c>
      <c r="L444" t="s">
        <v>20</v>
      </c>
      <c r="M444" t="s">
        <v>73</v>
      </c>
    </row>
    <row r="445" spans="1:13" x14ac:dyDescent="0.3">
      <c r="A445">
        <v>1972</v>
      </c>
      <c r="B445" t="s">
        <v>39</v>
      </c>
      <c r="C445" t="s">
        <v>1374</v>
      </c>
      <c r="D445">
        <v>3</v>
      </c>
      <c r="E445">
        <v>95</v>
      </c>
      <c r="F445" t="s">
        <v>1377</v>
      </c>
      <c r="G445" t="s">
        <v>32</v>
      </c>
      <c r="H445" s="1">
        <v>11017</v>
      </c>
      <c r="I445" t="s">
        <v>20</v>
      </c>
      <c r="J445" t="s">
        <v>21</v>
      </c>
      <c r="K445" t="s">
        <v>303</v>
      </c>
      <c r="L445" t="s">
        <v>20</v>
      </c>
      <c r="M445" t="s">
        <v>304</v>
      </c>
    </row>
    <row r="446" spans="1:13" x14ac:dyDescent="0.3">
      <c r="A446">
        <v>1972</v>
      </c>
      <c r="B446" t="s">
        <v>39</v>
      </c>
      <c r="C446" t="s">
        <v>1374</v>
      </c>
      <c r="D446">
        <v>3</v>
      </c>
      <c r="E446">
        <v>66</v>
      </c>
      <c r="F446" t="s">
        <v>1378</v>
      </c>
      <c r="G446" t="s">
        <v>32</v>
      </c>
      <c r="H446" s="1">
        <v>3066</v>
      </c>
      <c r="I446" t="s">
        <v>20</v>
      </c>
      <c r="J446" t="s">
        <v>1316</v>
      </c>
      <c r="K446" t="s">
        <v>677</v>
      </c>
      <c r="L446" t="s">
        <v>20</v>
      </c>
      <c r="M446" t="s">
        <v>384</v>
      </c>
    </row>
    <row r="447" spans="1:13" x14ac:dyDescent="0.3">
      <c r="A447">
        <v>1971</v>
      </c>
      <c r="B447" t="s">
        <v>16</v>
      </c>
      <c r="C447" t="s">
        <v>1380</v>
      </c>
      <c r="D447">
        <v>1</v>
      </c>
      <c r="E447">
        <v>680</v>
      </c>
      <c r="F447" t="s">
        <v>1381</v>
      </c>
      <c r="G447" t="s">
        <v>32</v>
      </c>
      <c r="H447" s="1">
        <v>486</v>
      </c>
      <c r="I447" t="s">
        <v>766</v>
      </c>
      <c r="J447" t="s">
        <v>1382</v>
      </c>
      <c r="K447" t="s">
        <v>27</v>
      </c>
      <c r="L447" t="s">
        <v>20</v>
      </c>
      <c r="M447" t="s">
        <v>28</v>
      </c>
    </row>
    <row r="448" spans="1:13" x14ac:dyDescent="0.3">
      <c r="A448">
        <v>1971</v>
      </c>
      <c r="B448" t="s">
        <v>10</v>
      </c>
      <c r="C448" t="s">
        <v>1383</v>
      </c>
      <c r="D448">
        <v>1</v>
      </c>
      <c r="E448">
        <v>397</v>
      </c>
      <c r="F448" t="s">
        <v>1384</v>
      </c>
      <c r="G448" t="s">
        <v>32</v>
      </c>
      <c r="H448" s="1">
        <v>5802</v>
      </c>
      <c r="I448" t="s">
        <v>20</v>
      </c>
      <c r="J448" t="s">
        <v>1385</v>
      </c>
      <c r="K448" t="s">
        <v>1398</v>
      </c>
      <c r="L448" t="s">
        <v>20</v>
      </c>
      <c r="M448" t="s">
        <v>1088</v>
      </c>
    </row>
    <row r="449" spans="1:13" x14ac:dyDescent="0.3">
      <c r="A449">
        <v>1971</v>
      </c>
      <c r="B449" t="s">
        <v>29</v>
      </c>
      <c r="C449" t="s">
        <v>1386</v>
      </c>
      <c r="D449">
        <v>1</v>
      </c>
      <c r="E449">
        <v>240</v>
      </c>
      <c r="F449" t="s">
        <v>1387</v>
      </c>
      <c r="G449" t="s">
        <v>32</v>
      </c>
      <c r="H449" s="1">
        <v>1821</v>
      </c>
      <c r="I449" t="s">
        <v>68</v>
      </c>
      <c r="J449" t="s">
        <v>130</v>
      </c>
      <c r="K449" t="s">
        <v>1399</v>
      </c>
      <c r="L449" t="s">
        <v>106</v>
      </c>
      <c r="M449" t="s">
        <v>1400</v>
      </c>
    </row>
    <row r="450" spans="1:13" x14ac:dyDescent="0.3">
      <c r="A450">
        <v>1971</v>
      </c>
      <c r="B450" t="s">
        <v>39</v>
      </c>
      <c r="C450" t="s">
        <v>1388</v>
      </c>
      <c r="D450">
        <v>1</v>
      </c>
      <c r="E450">
        <v>93</v>
      </c>
      <c r="F450" t="s">
        <v>1389</v>
      </c>
      <c r="G450" t="s">
        <v>32</v>
      </c>
      <c r="H450" s="1">
        <v>157</v>
      </c>
      <c r="I450" t="s">
        <v>14</v>
      </c>
      <c r="J450" t="s">
        <v>903</v>
      </c>
      <c r="K450" t="s">
        <v>1354</v>
      </c>
      <c r="L450" t="s">
        <v>122</v>
      </c>
      <c r="M450" t="s">
        <v>277</v>
      </c>
    </row>
    <row r="451" spans="1:13" x14ac:dyDescent="0.3">
      <c r="A451">
        <v>1970</v>
      </c>
      <c r="B451" t="s">
        <v>39</v>
      </c>
      <c r="C451" t="s">
        <v>1390</v>
      </c>
      <c r="D451">
        <v>2</v>
      </c>
      <c r="E451">
        <v>92</v>
      </c>
      <c r="F451" t="s">
        <v>1391</v>
      </c>
      <c r="G451" t="s">
        <v>32</v>
      </c>
      <c r="H451" s="1">
        <v>1788</v>
      </c>
      <c r="I451" t="s">
        <v>37</v>
      </c>
      <c r="J451" t="s">
        <v>1392</v>
      </c>
      <c r="K451" t="s">
        <v>1401</v>
      </c>
      <c r="L451" t="s">
        <v>37</v>
      </c>
      <c r="M451" t="s">
        <v>1402</v>
      </c>
    </row>
    <row r="452" spans="1:13" x14ac:dyDescent="0.3">
      <c r="A452">
        <v>1970</v>
      </c>
      <c r="B452" t="s">
        <v>39</v>
      </c>
      <c r="C452" t="s">
        <v>1393</v>
      </c>
      <c r="D452">
        <v>2</v>
      </c>
      <c r="E452">
        <v>91</v>
      </c>
      <c r="F452" t="s">
        <v>1394</v>
      </c>
      <c r="G452" t="s">
        <v>32</v>
      </c>
      <c r="H452" s="1">
        <v>3073</v>
      </c>
      <c r="I452" t="s">
        <v>54</v>
      </c>
      <c r="J452" t="s">
        <v>1395</v>
      </c>
      <c r="K452" t="s">
        <v>1403</v>
      </c>
      <c r="L452" t="s">
        <v>54</v>
      </c>
      <c r="M452" t="s">
        <v>55</v>
      </c>
    </row>
    <row r="453" spans="1:13" x14ac:dyDescent="0.3">
      <c r="A453">
        <v>1970</v>
      </c>
      <c r="B453" t="s">
        <v>16</v>
      </c>
      <c r="C453" t="s">
        <v>1396</v>
      </c>
      <c r="D453">
        <v>1</v>
      </c>
      <c r="E453">
        <v>679</v>
      </c>
      <c r="F453" t="s">
        <v>1397</v>
      </c>
      <c r="G453" t="s">
        <v>32</v>
      </c>
      <c r="H453" s="1">
        <v>5614</v>
      </c>
      <c r="I453" t="s">
        <v>20</v>
      </c>
      <c r="J453" t="s">
        <v>720</v>
      </c>
      <c r="K453" t="s">
        <v>64</v>
      </c>
      <c r="L453" t="s">
        <v>20</v>
      </c>
      <c r="M453" t="s">
        <v>28</v>
      </c>
    </row>
    <row r="454" spans="1:13" x14ac:dyDescent="0.3">
      <c r="A454">
        <v>1970</v>
      </c>
      <c r="B454" t="s">
        <v>10</v>
      </c>
      <c r="C454" t="s">
        <v>1404</v>
      </c>
      <c r="D454">
        <v>3</v>
      </c>
      <c r="E454">
        <v>396</v>
      </c>
      <c r="F454" t="s">
        <v>1405</v>
      </c>
      <c r="G454" t="s">
        <v>32</v>
      </c>
      <c r="H454" s="1">
        <v>4534</v>
      </c>
      <c r="I454" t="s">
        <v>20</v>
      </c>
      <c r="J454" t="s">
        <v>21</v>
      </c>
      <c r="K454" t="s">
        <v>178</v>
      </c>
      <c r="L454" t="s">
        <v>20</v>
      </c>
      <c r="M454" t="s">
        <v>179</v>
      </c>
    </row>
    <row r="455" spans="1:13" x14ac:dyDescent="0.3">
      <c r="A455">
        <v>1970</v>
      </c>
      <c r="B455" t="s">
        <v>10</v>
      </c>
      <c r="C455" t="s">
        <v>1404</v>
      </c>
      <c r="D455">
        <v>3</v>
      </c>
      <c r="E455">
        <v>395</v>
      </c>
      <c r="F455" t="s">
        <v>1406</v>
      </c>
      <c r="G455" t="s">
        <v>32</v>
      </c>
      <c r="H455" s="1">
        <v>1865</v>
      </c>
      <c r="I455" t="s">
        <v>54</v>
      </c>
      <c r="J455" t="s">
        <v>55</v>
      </c>
      <c r="K455" t="s">
        <v>1158</v>
      </c>
      <c r="L455" t="s">
        <v>54</v>
      </c>
      <c r="M455" t="s">
        <v>55</v>
      </c>
    </row>
    <row r="456" spans="1:13" x14ac:dyDescent="0.3">
      <c r="A456">
        <v>1970</v>
      </c>
      <c r="B456" t="s">
        <v>10</v>
      </c>
      <c r="C456" t="s">
        <v>1404</v>
      </c>
      <c r="D456">
        <v>3</v>
      </c>
      <c r="E456">
        <v>394</v>
      </c>
      <c r="F456" t="s">
        <v>1407</v>
      </c>
      <c r="G456" t="s">
        <v>32</v>
      </c>
      <c r="H456" s="1">
        <v>4103</v>
      </c>
      <c r="I456" t="s">
        <v>68</v>
      </c>
      <c r="J456" t="s">
        <v>76</v>
      </c>
      <c r="K456" t="s">
        <v>392</v>
      </c>
      <c r="L456" t="s">
        <v>122</v>
      </c>
      <c r="M456" t="s">
        <v>277</v>
      </c>
    </row>
    <row r="457" spans="1:13" x14ac:dyDescent="0.3">
      <c r="A457">
        <v>1970</v>
      </c>
      <c r="B457" t="s">
        <v>29</v>
      </c>
      <c r="C457" t="s">
        <v>1408</v>
      </c>
      <c r="D457">
        <v>1</v>
      </c>
      <c r="E457">
        <v>239</v>
      </c>
      <c r="F457" t="s">
        <v>1409</v>
      </c>
      <c r="G457" t="s">
        <v>32</v>
      </c>
      <c r="H457" s="1">
        <v>2441</v>
      </c>
      <c r="I457" t="s">
        <v>37</v>
      </c>
      <c r="J457" t="s">
        <v>38</v>
      </c>
      <c r="K457" t="s">
        <v>1414</v>
      </c>
      <c r="L457" t="s">
        <v>1108</v>
      </c>
      <c r="M457" t="s">
        <v>1415</v>
      </c>
    </row>
    <row r="458" spans="1:13" x14ac:dyDescent="0.3">
      <c r="A458">
        <v>1969</v>
      </c>
      <c r="B458" t="s">
        <v>16</v>
      </c>
      <c r="C458" t="s">
        <v>1410</v>
      </c>
      <c r="D458">
        <v>2</v>
      </c>
      <c r="E458">
        <v>678</v>
      </c>
      <c r="F458" t="s">
        <v>1411</v>
      </c>
      <c r="G458" t="s">
        <v>32</v>
      </c>
      <c r="H458" s="1">
        <v>1198</v>
      </c>
      <c r="I458" t="s">
        <v>100</v>
      </c>
      <c r="J458" t="s">
        <v>1116</v>
      </c>
      <c r="K458" t="s">
        <v>1416</v>
      </c>
      <c r="L458" t="s">
        <v>100</v>
      </c>
      <c r="M458" t="s">
        <v>1417</v>
      </c>
    </row>
    <row r="459" spans="1:13" x14ac:dyDescent="0.3">
      <c r="A459">
        <v>1969</v>
      </c>
      <c r="B459" t="s">
        <v>16</v>
      </c>
      <c r="C459" t="s">
        <v>1410</v>
      </c>
      <c r="D459">
        <v>2</v>
      </c>
      <c r="E459">
        <v>677</v>
      </c>
      <c r="F459" t="s">
        <v>1412</v>
      </c>
      <c r="G459" t="s">
        <v>32</v>
      </c>
      <c r="H459" s="2" t="s">
        <v>1413</v>
      </c>
      <c r="I459" t="s">
        <v>334</v>
      </c>
      <c r="J459" t="s">
        <v>993</v>
      </c>
      <c r="K459" t="s">
        <v>992</v>
      </c>
      <c r="L459" t="s">
        <v>334</v>
      </c>
      <c r="M459" t="s">
        <v>993</v>
      </c>
    </row>
    <row r="460" spans="1:13" x14ac:dyDescent="0.3">
      <c r="A460">
        <v>1969</v>
      </c>
      <c r="B460" t="s">
        <v>10</v>
      </c>
      <c r="C460" t="s">
        <v>1418</v>
      </c>
      <c r="D460">
        <v>3</v>
      </c>
      <c r="E460">
        <v>393</v>
      </c>
      <c r="F460" t="s">
        <v>1419</v>
      </c>
      <c r="G460" t="s">
        <v>32</v>
      </c>
      <c r="H460" s="1">
        <v>4609</v>
      </c>
      <c r="I460" t="s">
        <v>126</v>
      </c>
      <c r="J460" t="s">
        <v>1069</v>
      </c>
      <c r="K460" t="s">
        <v>64</v>
      </c>
      <c r="L460" t="s">
        <v>20</v>
      </c>
      <c r="M460" t="s">
        <v>28</v>
      </c>
    </row>
    <row r="461" spans="1:13" x14ac:dyDescent="0.3">
      <c r="A461">
        <v>1969</v>
      </c>
      <c r="B461" t="s">
        <v>10</v>
      </c>
      <c r="C461" t="s">
        <v>1418</v>
      </c>
      <c r="D461">
        <v>3</v>
      </c>
      <c r="E461">
        <v>392</v>
      </c>
      <c r="F461" t="s">
        <v>1420</v>
      </c>
      <c r="G461" t="s">
        <v>32</v>
      </c>
      <c r="H461" s="1">
        <v>3261</v>
      </c>
      <c r="I461" t="s">
        <v>20</v>
      </c>
      <c r="J461" t="s">
        <v>1421</v>
      </c>
      <c r="K461" t="s">
        <v>1430</v>
      </c>
      <c r="L461" t="s">
        <v>20</v>
      </c>
      <c r="M461" t="s">
        <v>1431</v>
      </c>
    </row>
    <row r="462" spans="1:13" x14ac:dyDescent="0.3">
      <c r="A462">
        <v>1969</v>
      </c>
      <c r="B462" t="s">
        <v>10</v>
      </c>
      <c r="C462" t="s">
        <v>1418</v>
      </c>
      <c r="D462">
        <v>3</v>
      </c>
      <c r="E462">
        <v>391</v>
      </c>
      <c r="F462" t="s">
        <v>1422</v>
      </c>
      <c r="G462" t="s">
        <v>32</v>
      </c>
      <c r="H462" s="1">
        <v>2439</v>
      </c>
      <c r="I462" t="s">
        <v>68</v>
      </c>
      <c r="J462" t="s">
        <v>165</v>
      </c>
      <c r="K462" t="s">
        <v>245</v>
      </c>
      <c r="L462" t="s">
        <v>20</v>
      </c>
      <c r="M462" t="s">
        <v>93</v>
      </c>
    </row>
    <row r="463" spans="1:13" x14ac:dyDescent="0.3">
      <c r="A463">
        <v>1969</v>
      </c>
      <c r="B463" t="s">
        <v>29</v>
      </c>
      <c r="C463" t="s">
        <v>1423</v>
      </c>
      <c r="D463">
        <v>2</v>
      </c>
      <c r="E463">
        <v>238</v>
      </c>
      <c r="F463" t="s">
        <v>1424</v>
      </c>
      <c r="G463" t="s">
        <v>32</v>
      </c>
      <c r="H463" s="2" t="s">
        <v>1425</v>
      </c>
      <c r="I463" t="s">
        <v>334</v>
      </c>
      <c r="J463" t="s">
        <v>993</v>
      </c>
      <c r="K463" t="s">
        <v>992</v>
      </c>
      <c r="L463" t="s">
        <v>334</v>
      </c>
      <c r="M463" t="s">
        <v>993</v>
      </c>
    </row>
    <row r="464" spans="1:13" x14ac:dyDescent="0.3">
      <c r="A464">
        <v>1969</v>
      </c>
      <c r="B464" t="s">
        <v>29</v>
      </c>
      <c r="C464" t="s">
        <v>1423</v>
      </c>
      <c r="D464">
        <v>2</v>
      </c>
      <c r="E464">
        <v>237</v>
      </c>
      <c r="F464" t="s">
        <v>1426</v>
      </c>
      <c r="G464" t="s">
        <v>32</v>
      </c>
      <c r="H464" s="1">
        <v>6826</v>
      </c>
      <c r="I464" t="s">
        <v>122</v>
      </c>
      <c r="J464" t="s">
        <v>1427</v>
      </c>
      <c r="K464" t="s">
        <v>1354</v>
      </c>
      <c r="L464" t="s">
        <v>122</v>
      </c>
      <c r="M464" t="s">
        <v>277</v>
      </c>
    </row>
    <row r="465" spans="1:13" x14ac:dyDescent="0.3">
      <c r="A465">
        <v>1969</v>
      </c>
      <c r="B465" t="s">
        <v>39</v>
      </c>
      <c r="C465" t="s">
        <v>1428</v>
      </c>
      <c r="D465">
        <v>1</v>
      </c>
      <c r="E465">
        <v>90</v>
      </c>
      <c r="F465" t="s">
        <v>1429</v>
      </c>
      <c r="G465" t="s">
        <v>32</v>
      </c>
      <c r="H465" s="1">
        <v>10851</v>
      </c>
      <c r="I465" t="s">
        <v>20</v>
      </c>
      <c r="J465" t="s">
        <v>21</v>
      </c>
      <c r="K465" t="s">
        <v>245</v>
      </c>
      <c r="L465" t="s">
        <v>20</v>
      </c>
      <c r="M465" t="s">
        <v>93</v>
      </c>
    </row>
    <row r="466" spans="1:13" x14ac:dyDescent="0.3">
      <c r="A466">
        <v>1968</v>
      </c>
      <c r="B466" t="s">
        <v>10</v>
      </c>
      <c r="C466" t="s">
        <v>1432</v>
      </c>
      <c r="D466">
        <v>3</v>
      </c>
      <c r="E466">
        <v>390</v>
      </c>
      <c r="F466" t="s">
        <v>1433</v>
      </c>
      <c r="G466" t="s">
        <v>32</v>
      </c>
      <c r="H466" s="1">
        <v>9962</v>
      </c>
      <c r="I466" t="s">
        <v>20</v>
      </c>
      <c r="J466" t="s">
        <v>21</v>
      </c>
      <c r="K466" t="s">
        <v>178</v>
      </c>
      <c r="L466" t="s">
        <v>20</v>
      </c>
      <c r="M466" t="s">
        <v>179</v>
      </c>
    </row>
    <row r="467" spans="1:13" x14ac:dyDescent="0.3">
      <c r="A467">
        <v>1968</v>
      </c>
      <c r="B467" t="s">
        <v>10</v>
      </c>
      <c r="C467" t="s">
        <v>1432</v>
      </c>
      <c r="D467">
        <v>3</v>
      </c>
      <c r="E467">
        <v>389</v>
      </c>
      <c r="F467" t="s">
        <v>1434</v>
      </c>
      <c r="G467" t="s">
        <v>32</v>
      </c>
      <c r="H467" s="1">
        <v>8045</v>
      </c>
      <c r="I467" t="s">
        <v>176</v>
      </c>
      <c r="J467" t="s">
        <v>1435</v>
      </c>
      <c r="K467" t="s">
        <v>1315</v>
      </c>
      <c r="L467" t="s">
        <v>20</v>
      </c>
      <c r="M467" t="s">
        <v>1316</v>
      </c>
    </row>
    <row r="468" spans="1:13" x14ac:dyDescent="0.3">
      <c r="A468">
        <v>1968</v>
      </c>
      <c r="B468" t="s">
        <v>10</v>
      </c>
      <c r="C468" t="s">
        <v>1432</v>
      </c>
      <c r="D468">
        <v>3</v>
      </c>
      <c r="E468">
        <v>388</v>
      </c>
      <c r="F468" t="s">
        <v>1436</v>
      </c>
      <c r="G468" t="s">
        <v>32</v>
      </c>
      <c r="H468" s="1">
        <v>8064</v>
      </c>
      <c r="I468" t="s">
        <v>20</v>
      </c>
      <c r="J468" t="s">
        <v>384</v>
      </c>
      <c r="K468" t="s">
        <v>875</v>
      </c>
      <c r="L468" t="s">
        <v>20</v>
      </c>
      <c r="M468" t="s">
        <v>876</v>
      </c>
    </row>
    <row r="469" spans="1:13" x14ac:dyDescent="0.3">
      <c r="A469">
        <v>1968</v>
      </c>
      <c r="B469" t="s">
        <v>29</v>
      </c>
      <c r="C469" t="s">
        <v>1437</v>
      </c>
      <c r="D469">
        <v>1</v>
      </c>
      <c r="E469">
        <v>236</v>
      </c>
      <c r="F469" t="s">
        <v>1438</v>
      </c>
      <c r="G469" t="s">
        <v>32</v>
      </c>
      <c r="H469" s="1">
        <v>1427</v>
      </c>
      <c r="I469" t="s">
        <v>334</v>
      </c>
      <c r="J469" t="s">
        <v>993</v>
      </c>
      <c r="K469" t="s">
        <v>220</v>
      </c>
      <c r="L469" t="s">
        <v>20</v>
      </c>
      <c r="M469" t="s">
        <v>221</v>
      </c>
    </row>
    <row r="470" spans="1:13" x14ac:dyDescent="0.3">
      <c r="A470">
        <v>1968</v>
      </c>
      <c r="B470" t="s">
        <v>39</v>
      </c>
      <c r="C470" t="s">
        <v>1439</v>
      </c>
      <c r="D470">
        <v>1</v>
      </c>
      <c r="E470">
        <v>89</v>
      </c>
      <c r="F470" t="s">
        <v>1440</v>
      </c>
      <c r="G470" t="s">
        <v>32</v>
      </c>
      <c r="H470" s="1">
        <v>4182</v>
      </c>
      <c r="I470" t="s">
        <v>20</v>
      </c>
      <c r="J470" t="s">
        <v>144</v>
      </c>
      <c r="K470" t="s">
        <v>119</v>
      </c>
      <c r="L470" t="s">
        <v>20</v>
      </c>
      <c r="M470" t="s">
        <v>120</v>
      </c>
    </row>
    <row r="471" spans="1:13" x14ac:dyDescent="0.3">
      <c r="A471">
        <v>1967</v>
      </c>
      <c r="B471" t="s">
        <v>29</v>
      </c>
      <c r="C471" t="s">
        <v>1441</v>
      </c>
      <c r="D471">
        <v>2</v>
      </c>
      <c r="E471">
        <v>233</v>
      </c>
      <c r="F471" t="s">
        <v>1442</v>
      </c>
      <c r="G471" t="s">
        <v>32</v>
      </c>
      <c r="H471" s="1">
        <v>9991</v>
      </c>
      <c r="I471" t="s">
        <v>68</v>
      </c>
      <c r="J471" t="s">
        <v>1443</v>
      </c>
      <c r="K471" t="s">
        <v>1444</v>
      </c>
      <c r="L471" t="s">
        <v>68</v>
      </c>
      <c r="M471" t="s">
        <v>354</v>
      </c>
    </row>
    <row r="472" spans="1:13" x14ac:dyDescent="0.3">
      <c r="A472">
        <v>1967</v>
      </c>
      <c r="B472" t="s">
        <v>10</v>
      </c>
      <c r="C472" t="s">
        <v>1445</v>
      </c>
      <c r="D472">
        <v>3</v>
      </c>
      <c r="E472">
        <v>387</v>
      </c>
      <c r="F472" t="s">
        <v>1446</v>
      </c>
      <c r="G472" t="s">
        <v>32</v>
      </c>
      <c r="H472" s="1">
        <v>2514</v>
      </c>
      <c r="I472" t="s">
        <v>20</v>
      </c>
      <c r="J472" t="s">
        <v>21</v>
      </c>
      <c r="K472" t="s">
        <v>27</v>
      </c>
      <c r="L472" t="s">
        <v>20</v>
      </c>
      <c r="M472" t="s">
        <v>28</v>
      </c>
    </row>
    <row r="473" spans="1:13" x14ac:dyDescent="0.3">
      <c r="A473">
        <v>1967</v>
      </c>
      <c r="B473" t="s">
        <v>10</v>
      </c>
      <c r="C473" t="s">
        <v>1445</v>
      </c>
      <c r="D473">
        <v>3</v>
      </c>
      <c r="E473">
        <v>386</v>
      </c>
      <c r="F473" t="s">
        <v>1447</v>
      </c>
      <c r="G473" t="s">
        <v>32</v>
      </c>
      <c r="H473" s="1">
        <v>1452</v>
      </c>
      <c r="I473" t="s">
        <v>20</v>
      </c>
      <c r="J473" t="s">
        <v>1448</v>
      </c>
      <c r="K473" t="s">
        <v>170</v>
      </c>
      <c r="L473" t="s">
        <v>20</v>
      </c>
      <c r="M473" t="s">
        <v>21</v>
      </c>
    </row>
    <row r="474" spans="1:13" x14ac:dyDescent="0.3">
      <c r="A474">
        <v>1967</v>
      </c>
      <c r="B474" t="s">
        <v>10</v>
      </c>
      <c r="C474" t="s">
        <v>1445</v>
      </c>
      <c r="D474">
        <v>3</v>
      </c>
      <c r="E474">
        <v>385</v>
      </c>
      <c r="F474" t="s">
        <v>1449</v>
      </c>
      <c r="G474" t="s">
        <v>32</v>
      </c>
      <c r="H474" s="1">
        <v>304</v>
      </c>
      <c r="I474" t="s">
        <v>269</v>
      </c>
      <c r="J474" t="s">
        <v>270</v>
      </c>
      <c r="K474" t="s">
        <v>1158</v>
      </c>
      <c r="L474" t="s">
        <v>54</v>
      </c>
      <c r="M474" t="s">
        <v>55</v>
      </c>
    </row>
    <row r="475" spans="1:13" x14ac:dyDescent="0.3">
      <c r="A475">
        <v>1967</v>
      </c>
      <c r="B475" t="s">
        <v>29</v>
      </c>
      <c r="C475" t="s">
        <v>1441</v>
      </c>
      <c r="D475">
        <v>4</v>
      </c>
      <c r="E475">
        <v>235</v>
      </c>
      <c r="F475" t="s">
        <v>1450</v>
      </c>
      <c r="G475" t="s">
        <v>32</v>
      </c>
      <c r="H475" s="1">
        <v>7646</v>
      </c>
      <c r="I475" t="s">
        <v>122</v>
      </c>
      <c r="J475" t="s">
        <v>1451</v>
      </c>
      <c r="K475" t="s">
        <v>1459</v>
      </c>
      <c r="L475" t="s">
        <v>122</v>
      </c>
      <c r="M475" t="s">
        <v>277</v>
      </c>
    </row>
    <row r="476" spans="1:13" x14ac:dyDescent="0.3">
      <c r="A476">
        <v>1967</v>
      </c>
      <c r="B476" t="s">
        <v>29</v>
      </c>
      <c r="C476" t="s">
        <v>1441</v>
      </c>
      <c r="D476">
        <v>4</v>
      </c>
      <c r="E476">
        <v>234</v>
      </c>
      <c r="F476" t="s">
        <v>1452</v>
      </c>
      <c r="G476" t="s">
        <v>32</v>
      </c>
      <c r="H476" s="2" t="s">
        <v>1453</v>
      </c>
      <c r="I476" t="s">
        <v>122</v>
      </c>
      <c r="J476" t="s">
        <v>242</v>
      </c>
      <c r="K476" t="s">
        <v>1460</v>
      </c>
      <c r="L476" t="s">
        <v>122</v>
      </c>
      <c r="M476" t="s">
        <v>242</v>
      </c>
    </row>
    <row r="477" spans="1:13" x14ac:dyDescent="0.3">
      <c r="A477">
        <v>1967</v>
      </c>
      <c r="B477" t="s">
        <v>39</v>
      </c>
      <c r="C477" t="s">
        <v>1454</v>
      </c>
      <c r="D477">
        <v>1</v>
      </c>
      <c r="E477">
        <v>88</v>
      </c>
      <c r="F477" t="s">
        <v>1455</v>
      </c>
      <c r="G477" t="s">
        <v>32</v>
      </c>
      <c r="H477" s="1">
        <v>2375</v>
      </c>
      <c r="I477" t="s">
        <v>37</v>
      </c>
      <c r="J477" t="s">
        <v>302</v>
      </c>
      <c r="K477" t="s">
        <v>875</v>
      </c>
      <c r="L477" t="s">
        <v>20</v>
      </c>
      <c r="M477" t="s">
        <v>876</v>
      </c>
    </row>
    <row r="478" spans="1:13" x14ac:dyDescent="0.3">
      <c r="A478">
        <v>1966</v>
      </c>
      <c r="B478" t="s">
        <v>39</v>
      </c>
      <c r="C478" t="s">
        <v>1456</v>
      </c>
      <c r="D478">
        <v>1</v>
      </c>
      <c r="E478">
        <v>87</v>
      </c>
      <c r="F478" t="s">
        <v>1457</v>
      </c>
      <c r="G478" t="s">
        <v>32</v>
      </c>
      <c r="H478" s="1">
        <v>854</v>
      </c>
      <c r="I478" t="s">
        <v>37</v>
      </c>
      <c r="J478" t="s">
        <v>1458</v>
      </c>
      <c r="K478" t="s">
        <v>1461</v>
      </c>
      <c r="L478" t="s">
        <v>37</v>
      </c>
      <c r="M478" t="s">
        <v>38</v>
      </c>
    </row>
    <row r="479" spans="1:13" x14ac:dyDescent="0.3">
      <c r="A479">
        <v>1966</v>
      </c>
      <c r="B479" t="s">
        <v>10</v>
      </c>
      <c r="C479" t="s">
        <v>1462</v>
      </c>
      <c r="D479">
        <v>2</v>
      </c>
      <c r="E479">
        <v>384</v>
      </c>
      <c r="F479" t="s">
        <v>1463</v>
      </c>
      <c r="G479" t="s">
        <v>32</v>
      </c>
      <c r="H479" s="1">
        <v>631</v>
      </c>
      <c r="I479" t="s">
        <v>106</v>
      </c>
      <c r="J479" t="s">
        <v>1464</v>
      </c>
      <c r="K479" t="s">
        <v>1472</v>
      </c>
      <c r="L479" t="s">
        <v>20</v>
      </c>
      <c r="M479" t="s">
        <v>60</v>
      </c>
    </row>
    <row r="480" spans="1:13" x14ac:dyDescent="0.3">
      <c r="A480">
        <v>1966</v>
      </c>
      <c r="B480" t="s">
        <v>10</v>
      </c>
      <c r="C480" t="s">
        <v>1465</v>
      </c>
      <c r="D480">
        <v>2</v>
      </c>
      <c r="E480">
        <v>383</v>
      </c>
      <c r="F480" t="s">
        <v>1466</v>
      </c>
      <c r="G480" t="s">
        <v>32</v>
      </c>
      <c r="H480" s="2" t="s">
        <v>1467</v>
      </c>
      <c r="I480" t="s">
        <v>20</v>
      </c>
      <c r="J480" t="s">
        <v>208</v>
      </c>
      <c r="K480" t="s">
        <v>170</v>
      </c>
      <c r="L480" t="s">
        <v>20</v>
      </c>
      <c r="M480" t="s">
        <v>21</v>
      </c>
    </row>
    <row r="481" spans="1:13" x14ac:dyDescent="0.3">
      <c r="A481">
        <v>1966</v>
      </c>
      <c r="B481" t="s">
        <v>29</v>
      </c>
      <c r="C481" t="s">
        <v>1468</v>
      </c>
      <c r="D481">
        <v>1</v>
      </c>
      <c r="E481">
        <v>232</v>
      </c>
      <c r="F481" t="s">
        <v>1469</v>
      </c>
      <c r="G481" t="s">
        <v>32</v>
      </c>
      <c r="H481" s="2" t="s">
        <v>1470</v>
      </c>
      <c r="I481" t="s">
        <v>20</v>
      </c>
      <c r="J481" t="s">
        <v>1471</v>
      </c>
      <c r="K481" t="s">
        <v>79</v>
      </c>
      <c r="L481" t="s">
        <v>20</v>
      </c>
      <c r="M481" t="s">
        <v>60</v>
      </c>
    </row>
    <row r="482" spans="1:13" x14ac:dyDescent="0.3">
      <c r="A482">
        <v>1965</v>
      </c>
      <c r="B482" t="s">
        <v>10</v>
      </c>
      <c r="C482" t="s">
        <v>1473</v>
      </c>
      <c r="D482">
        <v>3</v>
      </c>
      <c r="E482">
        <v>382</v>
      </c>
      <c r="F482" t="s">
        <v>1474</v>
      </c>
      <c r="G482" t="s">
        <v>32</v>
      </c>
      <c r="H482" s="1">
        <v>3693</v>
      </c>
      <c r="I482" t="s">
        <v>37</v>
      </c>
      <c r="J482" t="s">
        <v>38</v>
      </c>
      <c r="K482" t="s">
        <v>1487</v>
      </c>
      <c r="L482" t="s">
        <v>37</v>
      </c>
      <c r="M482" t="s">
        <v>38</v>
      </c>
    </row>
    <row r="483" spans="1:13" x14ac:dyDescent="0.3">
      <c r="A483">
        <v>1965</v>
      </c>
      <c r="B483" t="s">
        <v>10</v>
      </c>
      <c r="C483" t="s">
        <v>1473</v>
      </c>
      <c r="D483">
        <v>3</v>
      </c>
      <c r="E483">
        <v>381</v>
      </c>
      <c r="F483" t="s">
        <v>1475</v>
      </c>
      <c r="G483" t="s">
        <v>32</v>
      </c>
      <c r="H483" s="1">
        <v>859</v>
      </c>
      <c r="I483" t="s">
        <v>37</v>
      </c>
      <c r="J483" t="s">
        <v>1476</v>
      </c>
      <c r="K483" t="s">
        <v>1487</v>
      </c>
      <c r="L483" t="s">
        <v>37</v>
      </c>
      <c r="M483" t="s">
        <v>38</v>
      </c>
    </row>
    <row r="484" spans="1:13" x14ac:dyDescent="0.3">
      <c r="A484">
        <v>1965</v>
      </c>
      <c r="B484" t="s">
        <v>10</v>
      </c>
      <c r="C484" t="s">
        <v>1473</v>
      </c>
      <c r="D484">
        <v>3</v>
      </c>
      <c r="E484">
        <v>380</v>
      </c>
      <c r="F484" t="s">
        <v>1477</v>
      </c>
      <c r="G484" t="s">
        <v>32</v>
      </c>
      <c r="H484" s="1">
        <v>7474</v>
      </c>
      <c r="I484" t="s">
        <v>37</v>
      </c>
      <c r="J484" t="s">
        <v>1478</v>
      </c>
      <c r="K484" t="s">
        <v>1487</v>
      </c>
      <c r="L484" t="s">
        <v>37</v>
      </c>
      <c r="M484" t="s">
        <v>38</v>
      </c>
    </row>
    <row r="485" spans="1:13" x14ac:dyDescent="0.3">
      <c r="A485">
        <v>1965</v>
      </c>
      <c r="B485" t="s">
        <v>29</v>
      </c>
      <c r="C485" t="s">
        <v>1479</v>
      </c>
      <c r="D485">
        <v>1</v>
      </c>
      <c r="E485">
        <v>231</v>
      </c>
      <c r="F485" t="s">
        <v>1480</v>
      </c>
      <c r="G485" t="s">
        <v>32</v>
      </c>
      <c r="H485" s="1">
        <v>6310</v>
      </c>
      <c r="I485" t="s">
        <v>20</v>
      </c>
      <c r="J485" t="s">
        <v>88</v>
      </c>
      <c r="K485" t="s">
        <v>27</v>
      </c>
      <c r="L485" t="s">
        <v>20</v>
      </c>
      <c r="M485" t="s">
        <v>28</v>
      </c>
    </row>
    <row r="486" spans="1:13" x14ac:dyDescent="0.3">
      <c r="A486">
        <v>1965</v>
      </c>
      <c r="B486" t="s">
        <v>39</v>
      </c>
      <c r="C486" t="s">
        <v>1481</v>
      </c>
      <c r="D486">
        <v>3</v>
      </c>
      <c r="E486">
        <v>86</v>
      </c>
      <c r="F486" t="s">
        <v>1482</v>
      </c>
      <c r="G486" t="s">
        <v>32</v>
      </c>
      <c r="H486" s="1">
        <v>6706</v>
      </c>
      <c r="I486" t="s">
        <v>20</v>
      </c>
      <c r="J486" t="s">
        <v>21</v>
      </c>
      <c r="K486" t="s">
        <v>245</v>
      </c>
      <c r="L486" t="s">
        <v>20</v>
      </c>
      <c r="M486" t="s">
        <v>93</v>
      </c>
    </row>
    <row r="487" spans="1:13" x14ac:dyDescent="0.3">
      <c r="A487">
        <v>1965</v>
      </c>
      <c r="B487" t="s">
        <v>39</v>
      </c>
      <c r="C487" t="s">
        <v>1481</v>
      </c>
      <c r="D487">
        <v>3</v>
      </c>
      <c r="E487">
        <v>85</v>
      </c>
      <c r="F487" t="s">
        <v>1483</v>
      </c>
      <c r="G487" t="s">
        <v>32</v>
      </c>
      <c r="H487" s="1">
        <v>6618</v>
      </c>
      <c r="I487" t="s">
        <v>20</v>
      </c>
      <c r="J487" t="s">
        <v>21</v>
      </c>
      <c r="K487" t="s">
        <v>27</v>
      </c>
      <c r="L487" t="s">
        <v>20</v>
      </c>
      <c r="M487" t="s">
        <v>28</v>
      </c>
    </row>
    <row r="488" spans="1:13" x14ac:dyDescent="0.3">
      <c r="A488">
        <v>1965</v>
      </c>
      <c r="B488" t="s">
        <v>39</v>
      </c>
      <c r="C488" t="s">
        <v>1481</v>
      </c>
      <c r="D488">
        <v>3</v>
      </c>
      <c r="E488">
        <v>84</v>
      </c>
      <c r="F488" t="s">
        <v>1484</v>
      </c>
      <c r="G488" t="s">
        <v>32</v>
      </c>
      <c r="H488" s="1">
        <v>2282</v>
      </c>
      <c r="I488" t="s">
        <v>132</v>
      </c>
      <c r="J488" t="s">
        <v>235</v>
      </c>
      <c r="K488" t="s">
        <v>1488</v>
      </c>
      <c r="L488" t="s">
        <v>132</v>
      </c>
      <c r="M488" t="s">
        <v>184</v>
      </c>
    </row>
    <row r="489" spans="1:13" x14ac:dyDescent="0.3">
      <c r="A489">
        <v>1964</v>
      </c>
      <c r="B489" t="s">
        <v>10</v>
      </c>
      <c r="C489" t="s">
        <v>1485</v>
      </c>
      <c r="D489">
        <v>2</v>
      </c>
      <c r="E489">
        <v>379</v>
      </c>
      <c r="F489" t="s">
        <v>1486</v>
      </c>
      <c r="G489" t="s">
        <v>32</v>
      </c>
      <c r="H489" s="1">
        <v>4114</v>
      </c>
      <c r="I489" t="s">
        <v>68</v>
      </c>
      <c r="J489" t="s">
        <v>1010</v>
      </c>
      <c r="K489" t="s">
        <v>1489</v>
      </c>
      <c r="L489" t="s">
        <v>68</v>
      </c>
      <c r="M489" t="s">
        <v>1010</v>
      </c>
    </row>
    <row r="490" spans="1:13" x14ac:dyDescent="0.3">
      <c r="A490">
        <v>1964</v>
      </c>
      <c r="B490" t="s">
        <v>10</v>
      </c>
      <c r="C490" t="s">
        <v>1485</v>
      </c>
      <c r="D490">
        <v>2</v>
      </c>
      <c r="E490">
        <v>378</v>
      </c>
      <c r="F490" t="s">
        <v>1490</v>
      </c>
      <c r="G490" t="s">
        <v>32</v>
      </c>
      <c r="H490" s="1">
        <v>4404</v>
      </c>
      <c r="I490" t="s">
        <v>784</v>
      </c>
      <c r="J490" t="s">
        <v>1491</v>
      </c>
      <c r="K490" t="s">
        <v>27</v>
      </c>
      <c r="L490" t="s">
        <v>20</v>
      </c>
      <c r="M490" t="s">
        <v>28</v>
      </c>
    </row>
    <row r="491" spans="1:13" x14ac:dyDescent="0.3">
      <c r="A491">
        <v>1964</v>
      </c>
      <c r="B491" t="s">
        <v>29</v>
      </c>
      <c r="C491" t="s">
        <v>1492</v>
      </c>
      <c r="D491">
        <v>1</v>
      </c>
      <c r="E491">
        <v>230</v>
      </c>
      <c r="F491" t="s">
        <v>1493</v>
      </c>
      <c r="G491" t="s">
        <v>13</v>
      </c>
      <c r="H491" s="1">
        <v>3785</v>
      </c>
      <c r="I491" t="s">
        <v>788</v>
      </c>
      <c r="J491" t="s">
        <v>1494</v>
      </c>
      <c r="K491" t="s">
        <v>1506</v>
      </c>
      <c r="L491" t="s">
        <v>122</v>
      </c>
      <c r="M491" t="s">
        <v>169</v>
      </c>
    </row>
    <row r="492" spans="1:13" x14ac:dyDescent="0.3">
      <c r="A492">
        <v>1964</v>
      </c>
      <c r="B492" t="s">
        <v>39</v>
      </c>
      <c r="C492" t="s">
        <v>1495</v>
      </c>
      <c r="D492">
        <v>4</v>
      </c>
      <c r="E492">
        <v>83</v>
      </c>
      <c r="F492" t="s">
        <v>1496</v>
      </c>
      <c r="G492" t="s">
        <v>32</v>
      </c>
      <c r="H492" s="1">
        <v>6037</v>
      </c>
      <c r="I492" t="s">
        <v>465</v>
      </c>
      <c r="J492" t="s">
        <v>1497</v>
      </c>
      <c r="K492" t="s">
        <v>678</v>
      </c>
      <c r="L492" t="s">
        <v>480</v>
      </c>
      <c r="M492" t="s">
        <v>557</v>
      </c>
    </row>
    <row r="493" spans="1:13" x14ac:dyDescent="0.3">
      <c r="A493">
        <v>1964</v>
      </c>
      <c r="B493" t="s">
        <v>39</v>
      </c>
      <c r="C493" t="s">
        <v>1495</v>
      </c>
      <c r="D493">
        <v>4</v>
      </c>
      <c r="E493">
        <v>82</v>
      </c>
      <c r="F493" t="s">
        <v>1498</v>
      </c>
      <c r="G493" t="s">
        <v>32</v>
      </c>
      <c r="H493" s="1">
        <v>8384</v>
      </c>
      <c r="I493" t="s">
        <v>480</v>
      </c>
      <c r="J493" t="s">
        <v>1499</v>
      </c>
      <c r="K493" t="s">
        <v>678</v>
      </c>
      <c r="L493" t="s">
        <v>480</v>
      </c>
      <c r="M493" t="s">
        <v>557</v>
      </c>
    </row>
    <row r="494" spans="1:13" x14ac:dyDescent="0.3">
      <c r="A494">
        <v>1964</v>
      </c>
      <c r="B494" t="s">
        <v>39</v>
      </c>
      <c r="C494" t="s">
        <v>1495</v>
      </c>
      <c r="D494">
        <v>2</v>
      </c>
      <c r="E494">
        <v>81</v>
      </c>
      <c r="F494" t="s">
        <v>1500</v>
      </c>
      <c r="G494" t="s">
        <v>32</v>
      </c>
      <c r="H494" s="1">
        <v>5688</v>
      </c>
      <c r="I494" t="s">
        <v>20</v>
      </c>
      <c r="J494" t="s">
        <v>1501</v>
      </c>
      <c r="K494" t="s">
        <v>64</v>
      </c>
      <c r="L494" t="s">
        <v>20</v>
      </c>
      <c r="M494" t="s">
        <v>28</v>
      </c>
    </row>
    <row r="495" spans="1:13" x14ac:dyDescent="0.3">
      <c r="A495">
        <v>1963</v>
      </c>
      <c r="B495" t="s">
        <v>29</v>
      </c>
      <c r="C495" t="s">
        <v>1502</v>
      </c>
      <c r="D495">
        <v>2</v>
      </c>
      <c r="E495">
        <v>228</v>
      </c>
      <c r="F495" t="s">
        <v>1503</v>
      </c>
      <c r="G495" t="s">
        <v>32</v>
      </c>
      <c r="H495" s="2" t="s">
        <v>1504</v>
      </c>
      <c r="I495" t="s">
        <v>68</v>
      </c>
      <c r="J495" t="s">
        <v>1505</v>
      </c>
      <c r="K495" t="s">
        <v>117</v>
      </c>
      <c r="L495" t="s">
        <v>68</v>
      </c>
      <c r="M495" t="s">
        <v>118</v>
      </c>
    </row>
    <row r="496" spans="1:13" x14ac:dyDescent="0.3">
      <c r="A496">
        <v>1963</v>
      </c>
      <c r="B496" t="s">
        <v>10</v>
      </c>
      <c r="C496" t="s">
        <v>1507</v>
      </c>
      <c r="D496">
        <v>3</v>
      </c>
      <c r="E496">
        <v>377</v>
      </c>
      <c r="F496" t="s">
        <v>1508</v>
      </c>
      <c r="G496" t="s">
        <v>32</v>
      </c>
      <c r="H496" s="1">
        <v>6536</v>
      </c>
      <c r="I496" t="s">
        <v>122</v>
      </c>
      <c r="J496" t="s">
        <v>1509</v>
      </c>
      <c r="K496" t="s">
        <v>392</v>
      </c>
      <c r="L496" t="s">
        <v>122</v>
      </c>
      <c r="M496" t="s">
        <v>277</v>
      </c>
    </row>
    <row r="497" spans="1:13" x14ac:dyDescent="0.3">
      <c r="A497">
        <v>1963</v>
      </c>
      <c r="B497" t="s">
        <v>10</v>
      </c>
      <c r="C497" t="s">
        <v>1507</v>
      </c>
      <c r="D497">
        <v>3</v>
      </c>
      <c r="E497">
        <v>376</v>
      </c>
      <c r="F497" t="s">
        <v>1510</v>
      </c>
      <c r="G497" t="s">
        <v>32</v>
      </c>
      <c r="H497" s="1">
        <v>5150</v>
      </c>
      <c r="I497" t="s">
        <v>122</v>
      </c>
      <c r="J497" t="s">
        <v>1511</v>
      </c>
      <c r="K497" t="s">
        <v>494</v>
      </c>
      <c r="L497" t="s">
        <v>122</v>
      </c>
      <c r="M497" t="s">
        <v>242</v>
      </c>
    </row>
    <row r="498" spans="1:13" x14ac:dyDescent="0.3">
      <c r="A498">
        <v>1963</v>
      </c>
      <c r="B498" t="s">
        <v>10</v>
      </c>
      <c r="C498" t="s">
        <v>1507</v>
      </c>
      <c r="D498">
        <v>3</v>
      </c>
      <c r="E498">
        <v>375</v>
      </c>
      <c r="F498" t="s">
        <v>1512</v>
      </c>
      <c r="G498" t="s">
        <v>32</v>
      </c>
      <c r="H498" s="1">
        <v>1123</v>
      </c>
      <c r="I498" t="s">
        <v>465</v>
      </c>
      <c r="J498" t="s">
        <v>1513</v>
      </c>
      <c r="K498" t="s">
        <v>464</v>
      </c>
      <c r="L498" t="s">
        <v>465</v>
      </c>
      <c r="M498" t="s">
        <v>1522</v>
      </c>
    </row>
    <row r="499" spans="1:13" x14ac:dyDescent="0.3">
      <c r="A499">
        <v>1963</v>
      </c>
      <c r="B499" t="s">
        <v>29</v>
      </c>
      <c r="C499" t="s">
        <v>1502</v>
      </c>
      <c r="D499">
        <v>2</v>
      </c>
      <c r="E499">
        <v>229</v>
      </c>
      <c r="F499" t="s">
        <v>1514</v>
      </c>
      <c r="G499" t="s">
        <v>32</v>
      </c>
      <c r="H499" s="1">
        <v>1153</v>
      </c>
      <c r="I499" t="s">
        <v>126</v>
      </c>
      <c r="J499" t="s">
        <v>1515</v>
      </c>
      <c r="K499" t="s">
        <v>1523</v>
      </c>
      <c r="L499" t="s">
        <v>126</v>
      </c>
      <c r="M499" t="s">
        <v>1524</v>
      </c>
    </row>
    <row r="500" spans="1:13" x14ac:dyDescent="0.3">
      <c r="A500">
        <v>1963</v>
      </c>
      <c r="B500" t="s">
        <v>39</v>
      </c>
      <c r="C500" t="s">
        <v>1516</v>
      </c>
      <c r="D500">
        <v>4</v>
      </c>
      <c r="E500">
        <v>80</v>
      </c>
      <c r="F500" t="s">
        <v>1517</v>
      </c>
      <c r="G500" t="s">
        <v>32</v>
      </c>
      <c r="H500" s="1">
        <v>2733</v>
      </c>
      <c r="I500" t="s">
        <v>68</v>
      </c>
      <c r="J500" t="s">
        <v>130</v>
      </c>
      <c r="K500" t="s">
        <v>1228</v>
      </c>
      <c r="L500" t="s">
        <v>68</v>
      </c>
      <c r="M500" t="s">
        <v>567</v>
      </c>
    </row>
    <row r="501" spans="1:13" x14ac:dyDescent="0.3">
      <c r="A501">
        <v>1963</v>
      </c>
      <c r="B501" t="s">
        <v>39</v>
      </c>
      <c r="C501" t="s">
        <v>1516</v>
      </c>
      <c r="D501">
        <v>4</v>
      </c>
      <c r="E501">
        <v>79</v>
      </c>
      <c r="F501" t="s">
        <v>1518</v>
      </c>
      <c r="G501" t="s">
        <v>13</v>
      </c>
      <c r="H501" s="1">
        <v>2371</v>
      </c>
      <c r="I501" t="s">
        <v>784</v>
      </c>
      <c r="J501" t="s">
        <v>1519</v>
      </c>
      <c r="K501" t="s">
        <v>119</v>
      </c>
      <c r="L501" t="s">
        <v>20</v>
      </c>
      <c r="M501" t="s">
        <v>520</v>
      </c>
    </row>
    <row r="502" spans="1:13" x14ac:dyDescent="0.3">
      <c r="A502">
        <v>1963</v>
      </c>
      <c r="B502" t="s">
        <v>39</v>
      </c>
      <c r="C502" t="s">
        <v>1520</v>
      </c>
      <c r="D502">
        <v>2</v>
      </c>
      <c r="E502">
        <v>78</v>
      </c>
      <c r="F502" t="s">
        <v>1521</v>
      </c>
      <c r="G502" t="s">
        <v>32</v>
      </c>
      <c r="H502" s="1">
        <v>1052</v>
      </c>
      <c r="I502" t="s">
        <v>14</v>
      </c>
      <c r="J502" t="s">
        <v>903</v>
      </c>
      <c r="K502" t="s">
        <v>140</v>
      </c>
      <c r="L502" t="s">
        <v>20</v>
      </c>
      <c r="M502" t="s">
        <v>141</v>
      </c>
    </row>
    <row r="503" spans="1:13" x14ac:dyDescent="0.3">
      <c r="A503">
        <v>1962</v>
      </c>
      <c r="B503" t="s">
        <v>10</v>
      </c>
      <c r="C503" t="s">
        <v>1525</v>
      </c>
      <c r="D503">
        <v>3</v>
      </c>
      <c r="E503">
        <v>374</v>
      </c>
      <c r="F503" t="s">
        <v>1526</v>
      </c>
      <c r="G503" t="s">
        <v>32</v>
      </c>
      <c r="H503" s="1">
        <v>6194</v>
      </c>
      <c r="I503" t="s">
        <v>755</v>
      </c>
      <c r="J503" t="s">
        <v>1527</v>
      </c>
      <c r="K503" t="s">
        <v>1547</v>
      </c>
      <c r="L503" t="s">
        <v>122</v>
      </c>
      <c r="M503" t="s">
        <v>277</v>
      </c>
    </row>
    <row r="504" spans="1:13" x14ac:dyDescent="0.3">
      <c r="A504">
        <v>1962</v>
      </c>
      <c r="B504" t="s">
        <v>10</v>
      </c>
      <c r="C504" t="s">
        <v>1525</v>
      </c>
      <c r="D504">
        <v>3</v>
      </c>
      <c r="E504">
        <v>373</v>
      </c>
      <c r="F504" t="s">
        <v>1528</v>
      </c>
      <c r="G504" t="s">
        <v>32</v>
      </c>
      <c r="H504" s="1">
        <v>10324</v>
      </c>
      <c r="I504" t="s">
        <v>20</v>
      </c>
      <c r="J504" t="s">
        <v>60</v>
      </c>
      <c r="K504" t="s">
        <v>27</v>
      </c>
      <c r="L504" t="s">
        <v>20</v>
      </c>
      <c r="M504" t="s">
        <v>28</v>
      </c>
    </row>
    <row r="505" spans="1:13" x14ac:dyDescent="0.3">
      <c r="A505">
        <v>1962</v>
      </c>
      <c r="B505" t="s">
        <v>10</v>
      </c>
      <c r="C505" t="s">
        <v>1525</v>
      </c>
      <c r="D505">
        <v>3</v>
      </c>
      <c r="E505">
        <v>372</v>
      </c>
      <c r="F505" t="s">
        <v>1529</v>
      </c>
      <c r="G505" t="s">
        <v>32</v>
      </c>
      <c r="H505" s="1">
        <v>6004</v>
      </c>
      <c r="I505" t="s">
        <v>122</v>
      </c>
      <c r="J505" t="s">
        <v>1530</v>
      </c>
      <c r="K505" t="s">
        <v>241</v>
      </c>
      <c r="L505" t="s">
        <v>122</v>
      </c>
      <c r="M505" t="s">
        <v>242</v>
      </c>
    </row>
    <row r="506" spans="1:13" x14ac:dyDescent="0.3">
      <c r="A506">
        <v>1962</v>
      </c>
      <c r="B506" t="s">
        <v>29</v>
      </c>
      <c r="C506" t="s">
        <v>1531</v>
      </c>
      <c r="D506">
        <v>2</v>
      </c>
      <c r="E506">
        <v>227</v>
      </c>
      <c r="F506" t="s">
        <v>1532</v>
      </c>
      <c r="G506" t="s">
        <v>32</v>
      </c>
      <c r="H506" s="1">
        <v>6293</v>
      </c>
      <c r="I506" t="s">
        <v>122</v>
      </c>
      <c r="J506" t="s">
        <v>169</v>
      </c>
      <c r="K506" t="s">
        <v>241</v>
      </c>
      <c r="L506" t="s">
        <v>122</v>
      </c>
      <c r="M506" t="s">
        <v>242</v>
      </c>
    </row>
    <row r="507" spans="1:13" x14ac:dyDescent="0.3">
      <c r="A507">
        <v>1962</v>
      </c>
      <c r="B507" t="s">
        <v>29</v>
      </c>
      <c r="C507" t="s">
        <v>1531</v>
      </c>
      <c r="D507">
        <v>2</v>
      </c>
      <c r="E507">
        <v>226</v>
      </c>
      <c r="F507" t="s">
        <v>1533</v>
      </c>
      <c r="G507" t="s">
        <v>32</v>
      </c>
      <c r="H507" s="1">
        <v>5253</v>
      </c>
      <c r="I507" t="s">
        <v>90</v>
      </c>
      <c r="J507" t="s">
        <v>112</v>
      </c>
      <c r="K507" t="s">
        <v>241</v>
      </c>
      <c r="L507" t="s">
        <v>122</v>
      </c>
      <c r="M507" t="s">
        <v>242</v>
      </c>
    </row>
    <row r="508" spans="1:13" x14ac:dyDescent="0.3">
      <c r="A508">
        <v>1962</v>
      </c>
      <c r="B508" t="s">
        <v>1534</v>
      </c>
      <c r="C508" t="s">
        <v>1535</v>
      </c>
      <c r="D508">
        <v>1</v>
      </c>
      <c r="E508">
        <v>217</v>
      </c>
      <c r="F508" t="s">
        <v>1536</v>
      </c>
      <c r="G508" t="s">
        <v>32</v>
      </c>
      <c r="H508" s="1">
        <v>425</v>
      </c>
      <c r="I508" t="s">
        <v>20</v>
      </c>
      <c r="J508" t="s">
        <v>1537</v>
      </c>
      <c r="K508" t="s">
        <v>245</v>
      </c>
      <c r="L508" t="s">
        <v>20</v>
      </c>
      <c r="M508" t="s">
        <v>93</v>
      </c>
    </row>
    <row r="509" spans="1:13" x14ac:dyDescent="0.3">
      <c r="A509">
        <v>1962</v>
      </c>
      <c r="B509" t="s">
        <v>39</v>
      </c>
      <c r="C509" t="s">
        <v>1538</v>
      </c>
      <c r="D509">
        <v>1</v>
      </c>
      <c r="E509">
        <v>77</v>
      </c>
      <c r="F509" t="s">
        <v>1539</v>
      </c>
      <c r="G509" t="s">
        <v>32</v>
      </c>
      <c r="H509" s="1">
        <v>2944</v>
      </c>
      <c r="I509" t="s">
        <v>1540</v>
      </c>
      <c r="J509" t="s">
        <v>1541</v>
      </c>
      <c r="K509" t="s">
        <v>1255</v>
      </c>
      <c r="L509" t="s">
        <v>480</v>
      </c>
      <c r="M509" t="s">
        <v>557</v>
      </c>
    </row>
    <row r="510" spans="1:13" x14ac:dyDescent="0.3">
      <c r="A510">
        <v>1961</v>
      </c>
      <c r="B510" t="s">
        <v>10</v>
      </c>
      <c r="C510" t="s">
        <v>1542</v>
      </c>
      <c r="D510">
        <v>1</v>
      </c>
      <c r="E510">
        <v>371</v>
      </c>
      <c r="F510" t="s">
        <v>1543</v>
      </c>
      <c r="G510" t="s">
        <v>32</v>
      </c>
      <c r="H510" s="2" t="s">
        <v>1544</v>
      </c>
      <c r="I510" t="s">
        <v>14</v>
      </c>
      <c r="J510" t="s">
        <v>903</v>
      </c>
      <c r="K510" t="s">
        <v>27</v>
      </c>
      <c r="L510" t="s">
        <v>20</v>
      </c>
      <c r="M510" t="s">
        <v>28</v>
      </c>
    </row>
    <row r="511" spans="1:13" x14ac:dyDescent="0.3">
      <c r="A511">
        <v>1961</v>
      </c>
      <c r="B511" t="s">
        <v>39</v>
      </c>
      <c r="C511" t="s">
        <v>1545</v>
      </c>
      <c r="D511">
        <v>2</v>
      </c>
      <c r="E511">
        <v>76</v>
      </c>
      <c r="F511" t="s">
        <v>1546</v>
      </c>
      <c r="G511" t="s">
        <v>32</v>
      </c>
      <c r="H511" s="1">
        <v>10624</v>
      </c>
      <c r="I511" t="s">
        <v>68</v>
      </c>
      <c r="J511" t="s">
        <v>1010</v>
      </c>
      <c r="K511" t="s">
        <v>1355</v>
      </c>
      <c r="L511" t="s">
        <v>68</v>
      </c>
      <c r="M511" t="s">
        <v>1010</v>
      </c>
    </row>
    <row r="512" spans="1:13" x14ac:dyDescent="0.3">
      <c r="A512">
        <v>1961</v>
      </c>
      <c r="B512" t="s">
        <v>29</v>
      </c>
      <c r="C512" t="s">
        <v>1548</v>
      </c>
      <c r="D512">
        <v>1</v>
      </c>
      <c r="E512">
        <v>225</v>
      </c>
      <c r="F512" t="s">
        <v>1549</v>
      </c>
      <c r="G512" t="s">
        <v>32</v>
      </c>
      <c r="H512" s="1">
        <v>4116</v>
      </c>
      <c r="I512" t="s">
        <v>20</v>
      </c>
      <c r="J512" t="s">
        <v>405</v>
      </c>
      <c r="K512" t="s">
        <v>119</v>
      </c>
      <c r="L512" t="s">
        <v>20</v>
      </c>
      <c r="M512" t="s">
        <v>120</v>
      </c>
    </row>
    <row r="513" spans="1:13" x14ac:dyDescent="0.3">
      <c r="A513">
        <v>1961</v>
      </c>
      <c r="B513" t="s">
        <v>39</v>
      </c>
      <c r="C513" t="s">
        <v>1550</v>
      </c>
      <c r="D513">
        <v>2</v>
      </c>
      <c r="E513">
        <v>75</v>
      </c>
      <c r="F513" t="s">
        <v>1551</v>
      </c>
      <c r="G513" t="s">
        <v>32</v>
      </c>
      <c r="H513" s="1">
        <v>5515</v>
      </c>
      <c r="I513" t="s">
        <v>20</v>
      </c>
      <c r="J513" t="s">
        <v>21</v>
      </c>
      <c r="K513" t="s">
        <v>109</v>
      </c>
      <c r="L513" t="s">
        <v>20</v>
      </c>
      <c r="M513" t="s">
        <v>110</v>
      </c>
    </row>
    <row r="514" spans="1:13" x14ac:dyDescent="0.3">
      <c r="A514">
        <v>1960</v>
      </c>
      <c r="B514" t="s">
        <v>10</v>
      </c>
      <c r="C514" t="s">
        <v>1552</v>
      </c>
      <c r="D514">
        <v>2</v>
      </c>
      <c r="E514">
        <v>370</v>
      </c>
      <c r="F514" t="s">
        <v>1553</v>
      </c>
      <c r="G514" t="s">
        <v>32</v>
      </c>
      <c r="H514" s="1">
        <v>5538</v>
      </c>
      <c r="I514" t="s">
        <v>1554</v>
      </c>
      <c r="J514" t="s">
        <v>1555</v>
      </c>
      <c r="K514" t="s">
        <v>392</v>
      </c>
      <c r="L514" t="s">
        <v>122</v>
      </c>
      <c r="M514" t="s">
        <v>277</v>
      </c>
    </row>
    <row r="515" spans="1:13" x14ac:dyDescent="0.3">
      <c r="A515">
        <v>1960</v>
      </c>
      <c r="B515" t="s">
        <v>10</v>
      </c>
      <c r="C515" t="s">
        <v>1552</v>
      </c>
      <c r="D515">
        <v>2</v>
      </c>
      <c r="E515">
        <v>369</v>
      </c>
      <c r="F515" t="s">
        <v>1556</v>
      </c>
      <c r="G515" t="s">
        <v>32</v>
      </c>
      <c r="H515" s="2" t="s">
        <v>1557</v>
      </c>
      <c r="I515" t="s">
        <v>465</v>
      </c>
      <c r="J515" t="s">
        <v>1558</v>
      </c>
      <c r="K515" t="s">
        <v>1564</v>
      </c>
      <c r="L515" t="s">
        <v>465</v>
      </c>
      <c r="M515" t="s">
        <v>1513</v>
      </c>
    </row>
    <row r="516" spans="1:13" x14ac:dyDescent="0.3">
      <c r="A516">
        <v>1960</v>
      </c>
      <c r="B516" t="s">
        <v>29</v>
      </c>
      <c r="C516" t="s">
        <v>1559</v>
      </c>
      <c r="D516">
        <v>1</v>
      </c>
      <c r="E516">
        <v>224</v>
      </c>
      <c r="F516" t="s">
        <v>1560</v>
      </c>
      <c r="G516" t="s">
        <v>32</v>
      </c>
      <c r="H516" s="1">
        <v>3274</v>
      </c>
      <c r="I516" t="s">
        <v>20</v>
      </c>
      <c r="J516" t="s">
        <v>1561</v>
      </c>
      <c r="K516" t="s">
        <v>119</v>
      </c>
      <c r="L516" t="s">
        <v>20</v>
      </c>
      <c r="M516" t="s">
        <v>166</v>
      </c>
    </row>
    <row r="517" spans="1:13" x14ac:dyDescent="0.3">
      <c r="A517">
        <v>1960</v>
      </c>
      <c r="B517" t="s">
        <v>39</v>
      </c>
      <c r="C517" t="s">
        <v>1562</v>
      </c>
      <c r="D517">
        <v>1</v>
      </c>
      <c r="E517">
        <v>74</v>
      </c>
      <c r="F517" t="s">
        <v>1563</v>
      </c>
      <c r="G517" t="s">
        <v>32</v>
      </c>
      <c r="H517" s="1">
        <v>9761</v>
      </c>
      <c r="I517" t="s">
        <v>20</v>
      </c>
      <c r="J517" t="s">
        <v>34</v>
      </c>
      <c r="K517" t="s">
        <v>119</v>
      </c>
      <c r="L517" t="s">
        <v>20</v>
      </c>
      <c r="M517" t="s">
        <v>120</v>
      </c>
    </row>
    <row r="518" spans="1:13" x14ac:dyDescent="0.3">
      <c r="A518">
        <v>1959</v>
      </c>
      <c r="B518" t="s">
        <v>10</v>
      </c>
      <c r="C518" t="s">
        <v>1565</v>
      </c>
      <c r="D518">
        <v>2</v>
      </c>
      <c r="E518">
        <v>368</v>
      </c>
      <c r="F518" t="s">
        <v>1566</v>
      </c>
      <c r="G518" t="s">
        <v>32</v>
      </c>
      <c r="H518" s="1">
        <v>6637</v>
      </c>
      <c r="I518" t="s">
        <v>20</v>
      </c>
      <c r="J518" t="s">
        <v>643</v>
      </c>
      <c r="K518" t="s">
        <v>109</v>
      </c>
      <c r="L518" t="s">
        <v>20</v>
      </c>
      <c r="M518" t="s">
        <v>110</v>
      </c>
    </row>
    <row r="519" spans="1:13" x14ac:dyDescent="0.3">
      <c r="A519">
        <v>1959</v>
      </c>
      <c r="B519" t="s">
        <v>10</v>
      </c>
      <c r="C519" t="s">
        <v>1565</v>
      </c>
      <c r="D519">
        <v>2</v>
      </c>
      <c r="E519">
        <v>367</v>
      </c>
      <c r="F519" t="s">
        <v>1567</v>
      </c>
      <c r="G519" t="s">
        <v>32</v>
      </c>
      <c r="H519" s="1">
        <v>2094</v>
      </c>
      <c r="I519" t="s">
        <v>1568</v>
      </c>
      <c r="J519" t="s">
        <v>1569</v>
      </c>
      <c r="K519" t="s">
        <v>1580</v>
      </c>
      <c r="L519" t="s">
        <v>20</v>
      </c>
      <c r="M519" t="s">
        <v>21</v>
      </c>
    </row>
    <row r="520" spans="1:13" x14ac:dyDescent="0.3">
      <c r="A520">
        <v>1959</v>
      </c>
      <c r="B520" t="s">
        <v>29</v>
      </c>
      <c r="C520" t="s">
        <v>1570</v>
      </c>
      <c r="D520">
        <v>1</v>
      </c>
      <c r="E520">
        <v>223</v>
      </c>
      <c r="F520" t="s">
        <v>1571</v>
      </c>
      <c r="G520" t="s">
        <v>32</v>
      </c>
      <c r="H520" s="2" t="s">
        <v>1572</v>
      </c>
      <c r="I520" t="s">
        <v>549</v>
      </c>
      <c r="J520" t="s">
        <v>1573</v>
      </c>
      <c r="K520" t="s">
        <v>1581</v>
      </c>
      <c r="L520" t="s">
        <v>549</v>
      </c>
      <c r="M520" t="s">
        <v>1573</v>
      </c>
    </row>
    <row r="521" spans="1:13" x14ac:dyDescent="0.3">
      <c r="A521">
        <v>1959</v>
      </c>
      <c r="B521" t="s">
        <v>39</v>
      </c>
      <c r="C521" t="s">
        <v>1574</v>
      </c>
      <c r="D521">
        <v>2</v>
      </c>
      <c r="E521">
        <v>73</v>
      </c>
      <c r="F521" t="s">
        <v>1575</v>
      </c>
      <c r="G521" t="s">
        <v>32</v>
      </c>
      <c r="H521" s="1">
        <v>7497</v>
      </c>
      <c r="I521" t="s">
        <v>20</v>
      </c>
      <c r="J521" t="s">
        <v>144</v>
      </c>
      <c r="K521" t="s">
        <v>119</v>
      </c>
      <c r="L521" t="s">
        <v>20</v>
      </c>
      <c r="M521" t="s">
        <v>120</v>
      </c>
    </row>
    <row r="522" spans="1:13" x14ac:dyDescent="0.3">
      <c r="A522">
        <v>1959</v>
      </c>
      <c r="B522" t="s">
        <v>39</v>
      </c>
      <c r="C522" t="s">
        <v>1574</v>
      </c>
      <c r="D522">
        <v>2</v>
      </c>
      <c r="E522">
        <v>72</v>
      </c>
      <c r="F522" t="s">
        <v>1576</v>
      </c>
      <c r="G522" t="s">
        <v>32</v>
      </c>
      <c r="H522" s="1">
        <v>1859</v>
      </c>
      <c r="I522" t="s">
        <v>126</v>
      </c>
      <c r="J522" t="s">
        <v>1577</v>
      </c>
      <c r="K522" t="s">
        <v>119</v>
      </c>
      <c r="L522" t="s">
        <v>20</v>
      </c>
      <c r="M522" t="s">
        <v>120</v>
      </c>
    </row>
    <row r="523" spans="1:13" x14ac:dyDescent="0.3">
      <c r="A523">
        <v>1958</v>
      </c>
      <c r="B523" t="s">
        <v>39</v>
      </c>
      <c r="C523" t="s">
        <v>1578</v>
      </c>
      <c r="D523">
        <v>3</v>
      </c>
      <c r="E523">
        <v>721</v>
      </c>
      <c r="F523" t="s">
        <v>1579</v>
      </c>
      <c r="G523" t="s">
        <v>32</v>
      </c>
      <c r="H523" s="1">
        <v>3219</v>
      </c>
      <c r="I523" t="s">
        <v>480</v>
      </c>
      <c r="J523" t="s">
        <v>771</v>
      </c>
      <c r="K523" t="s">
        <v>1582</v>
      </c>
      <c r="L523" t="s">
        <v>480</v>
      </c>
      <c r="M523" t="s">
        <v>557</v>
      </c>
    </row>
    <row r="524" spans="1:13" x14ac:dyDescent="0.3">
      <c r="A524">
        <v>1958</v>
      </c>
      <c r="B524" t="s">
        <v>10</v>
      </c>
      <c r="C524" t="s">
        <v>1583</v>
      </c>
      <c r="D524">
        <v>2</v>
      </c>
      <c r="E524">
        <v>366</v>
      </c>
      <c r="F524" t="s">
        <v>1584</v>
      </c>
      <c r="G524" t="s">
        <v>32</v>
      </c>
      <c r="H524" s="1">
        <v>9275</v>
      </c>
      <c r="I524" t="s">
        <v>20</v>
      </c>
      <c r="J524" t="s">
        <v>722</v>
      </c>
      <c r="K524" t="s">
        <v>1315</v>
      </c>
      <c r="L524" t="s">
        <v>20</v>
      </c>
      <c r="M524" t="s">
        <v>1316</v>
      </c>
    </row>
    <row r="525" spans="1:13" x14ac:dyDescent="0.3">
      <c r="A525">
        <v>1958</v>
      </c>
      <c r="B525" t="s">
        <v>10</v>
      </c>
      <c r="C525" t="s">
        <v>1585</v>
      </c>
      <c r="D525">
        <v>4</v>
      </c>
      <c r="E525">
        <v>365</v>
      </c>
      <c r="F525" t="s">
        <v>1586</v>
      </c>
      <c r="G525" t="s">
        <v>32</v>
      </c>
      <c r="H525" s="1">
        <v>3636</v>
      </c>
      <c r="I525" t="s">
        <v>20</v>
      </c>
      <c r="J525" t="s">
        <v>434</v>
      </c>
      <c r="K525" t="s">
        <v>1598</v>
      </c>
      <c r="L525" t="s">
        <v>20</v>
      </c>
      <c r="M525" t="s">
        <v>21</v>
      </c>
    </row>
    <row r="526" spans="1:13" x14ac:dyDescent="0.3">
      <c r="A526">
        <v>1958</v>
      </c>
      <c r="B526" t="s">
        <v>10</v>
      </c>
      <c r="C526" t="s">
        <v>1585</v>
      </c>
      <c r="D526">
        <v>4</v>
      </c>
      <c r="E526">
        <v>364</v>
      </c>
      <c r="F526" t="s">
        <v>1587</v>
      </c>
      <c r="G526" t="s">
        <v>32</v>
      </c>
      <c r="H526" s="1">
        <v>1391</v>
      </c>
      <c r="I526" t="s">
        <v>20</v>
      </c>
      <c r="J526" t="s">
        <v>1588</v>
      </c>
      <c r="K526" t="s">
        <v>245</v>
      </c>
      <c r="L526" t="s">
        <v>20</v>
      </c>
      <c r="M526" t="s">
        <v>93</v>
      </c>
    </row>
    <row r="527" spans="1:13" x14ac:dyDescent="0.3">
      <c r="A527">
        <v>1958</v>
      </c>
      <c r="B527" t="s">
        <v>29</v>
      </c>
      <c r="C527" t="s">
        <v>1589</v>
      </c>
      <c r="D527">
        <v>1</v>
      </c>
      <c r="E527">
        <v>222</v>
      </c>
      <c r="F527" t="s">
        <v>1191</v>
      </c>
      <c r="G527" t="s">
        <v>32</v>
      </c>
      <c r="H527" s="1">
        <v>6800</v>
      </c>
      <c r="I527" t="s">
        <v>122</v>
      </c>
      <c r="J527" t="s">
        <v>1192</v>
      </c>
      <c r="K527" t="s">
        <v>494</v>
      </c>
      <c r="L527" t="s">
        <v>122</v>
      </c>
      <c r="M527" t="s">
        <v>242</v>
      </c>
    </row>
    <row r="528" spans="1:13" x14ac:dyDescent="0.3">
      <c r="A528">
        <v>1958</v>
      </c>
      <c r="B528" t="s">
        <v>39</v>
      </c>
      <c r="C528" t="s">
        <v>1578</v>
      </c>
      <c r="D528">
        <v>3</v>
      </c>
      <c r="E528">
        <v>71</v>
      </c>
      <c r="F528" t="s">
        <v>1590</v>
      </c>
      <c r="G528" t="s">
        <v>32</v>
      </c>
      <c r="H528" s="2" t="s">
        <v>1591</v>
      </c>
      <c r="I528" t="s">
        <v>480</v>
      </c>
      <c r="J528" t="s">
        <v>1592</v>
      </c>
      <c r="K528" t="s">
        <v>1582</v>
      </c>
      <c r="L528" t="s">
        <v>480</v>
      </c>
      <c r="M528" t="s">
        <v>557</v>
      </c>
    </row>
    <row r="529" spans="1:13" x14ac:dyDescent="0.3">
      <c r="A529">
        <v>1958</v>
      </c>
      <c r="B529" t="s">
        <v>39</v>
      </c>
      <c r="C529" t="s">
        <v>1578</v>
      </c>
      <c r="D529">
        <v>3</v>
      </c>
      <c r="E529">
        <v>70</v>
      </c>
      <c r="F529" t="s">
        <v>1593</v>
      </c>
      <c r="G529" t="s">
        <v>32</v>
      </c>
      <c r="H529" s="1">
        <v>1671</v>
      </c>
      <c r="I529" t="s">
        <v>480</v>
      </c>
      <c r="J529" t="s">
        <v>1594</v>
      </c>
      <c r="K529" t="s">
        <v>678</v>
      </c>
      <c r="L529" t="s">
        <v>480</v>
      </c>
      <c r="M529" t="s">
        <v>557</v>
      </c>
    </row>
    <row r="530" spans="1:13" x14ac:dyDescent="0.3">
      <c r="A530">
        <v>1957</v>
      </c>
      <c r="B530" t="s">
        <v>10</v>
      </c>
      <c r="C530" t="s">
        <v>1595</v>
      </c>
      <c r="D530">
        <v>1</v>
      </c>
      <c r="E530">
        <v>363</v>
      </c>
      <c r="F530" t="s">
        <v>1596</v>
      </c>
      <c r="G530" t="s">
        <v>32</v>
      </c>
      <c r="H530" s="1">
        <v>2639</v>
      </c>
      <c r="I530" t="s">
        <v>189</v>
      </c>
      <c r="J530" t="s">
        <v>1597</v>
      </c>
      <c r="K530" t="s">
        <v>1599</v>
      </c>
      <c r="L530" t="s">
        <v>126</v>
      </c>
      <c r="M530" t="s">
        <v>127</v>
      </c>
    </row>
    <row r="531" spans="1:13" x14ac:dyDescent="0.3">
      <c r="A531">
        <v>1957</v>
      </c>
      <c r="B531" t="s">
        <v>29</v>
      </c>
      <c r="C531" t="s">
        <v>1600</v>
      </c>
      <c r="D531">
        <v>1</v>
      </c>
      <c r="E531">
        <v>221</v>
      </c>
      <c r="F531" t="s">
        <v>1601</v>
      </c>
      <c r="G531" t="s">
        <v>32</v>
      </c>
      <c r="H531" s="1">
        <v>2832</v>
      </c>
      <c r="I531" t="s">
        <v>254</v>
      </c>
      <c r="J531" t="s">
        <v>1602</v>
      </c>
      <c r="K531" t="s">
        <v>494</v>
      </c>
      <c r="L531" t="s">
        <v>122</v>
      </c>
      <c r="M531" t="s">
        <v>242</v>
      </c>
    </row>
    <row r="532" spans="1:13" x14ac:dyDescent="0.3">
      <c r="A532">
        <v>1957</v>
      </c>
      <c r="B532" t="s">
        <v>39</v>
      </c>
      <c r="C532" t="s">
        <v>1603</v>
      </c>
      <c r="D532">
        <v>2</v>
      </c>
      <c r="E532">
        <v>69</v>
      </c>
      <c r="F532" t="s">
        <v>1604</v>
      </c>
      <c r="G532" t="s">
        <v>32</v>
      </c>
      <c r="H532" s="1">
        <v>9825</v>
      </c>
      <c r="I532" t="s">
        <v>323</v>
      </c>
      <c r="J532" t="s">
        <v>516</v>
      </c>
      <c r="K532" t="s">
        <v>63</v>
      </c>
      <c r="L532" t="s">
        <v>20</v>
      </c>
      <c r="M532" t="s">
        <v>21</v>
      </c>
    </row>
    <row r="533" spans="1:13" x14ac:dyDescent="0.3">
      <c r="A533">
        <v>1957</v>
      </c>
      <c r="B533" t="s">
        <v>39</v>
      </c>
      <c r="C533" t="s">
        <v>1603</v>
      </c>
      <c r="D533">
        <v>2</v>
      </c>
      <c r="E533">
        <v>68</v>
      </c>
      <c r="F533" t="s">
        <v>1605</v>
      </c>
      <c r="G533" t="s">
        <v>32</v>
      </c>
      <c r="H533" s="1">
        <v>8301</v>
      </c>
      <c r="I533" t="s">
        <v>323</v>
      </c>
      <c r="J533" t="s">
        <v>1606</v>
      </c>
      <c r="K533" t="s">
        <v>572</v>
      </c>
      <c r="L533" t="s">
        <v>20</v>
      </c>
      <c r="M533" t="s">
        <v>141</v>
      </c>
    </row>
    <row r="534" spans="1:13" x14ac:dyDescent="0.3">
      <c r="A534">
        <v>1956</v>
      </c>
      <c r="B534" t="s">
        <v>10</v>
      </c>
      <c r="C534" t="s">
        <v>1607</v>
      </c>
      <c r="D534">
        <v>3</v>
      </c>
      <c r="E534">
        <v>362</v>
      </c>
      <c r="F534" t="s">
        <v>1608</v>
      </c>
      <c r="G534" t="s">
        <v>32</v>
      </c>
      <c r="H534" s="2" t="s">
        <v>1609</v>
      </c>
      <c r="I534" t="s">
        <v>20</v>
      </c>
      <c r="J534" t="s">
        <v>1610</v>
      </c>
      <c r="K534" t="s">
        <v>63</v>
      </c>
      <c r="L534" t="s">
        <v>20</v>
      </c>
      <c r="M534" t="s">
        <v>21</v>
      </c>
    </row>
    <row r="535" spans="1:13" x14ac:dyDescent="0.3">
      <c r="A535">
        <v>1956</v>
      </c>
      <c r="B535" t="s">
        <v>10</v>
      </c>
      <c r="C535" t="s">
        <v>1607</v>
      </c>
      <c r="D535">
        <v>3</v>
      </c>
      <c r="E535">
        <v>361</v>
      </c>
      <c r="F535" t="s">
        <v>1611</v>
      </c>
      <c r="G535" t="s">
        <v>32</v>
      </c>
      <c r="H535" s="1">
        <v>1703</v>
      </c>
      <c r="I535" t="s">
        <v>68</v>
      </c>
      <c r="J535" t="s">
        <v>165</v>
      </c>
      <c r="K535" t="s">
        <v>1624</v>
      </c>
      <c r="L535" t="s">
        <v>68</v>
      </c>
      <c r="M535" t="s">
        <v>880</v>
      </c>
    </row>
    <row r="536" spans="1:13" x14ac:dyDescent="0.3">
      <c r="A536">
        <v>1956</v>
      </c>
      <c r="B536" t="s">
        <v>10</v>
      </c>
      <c r="C536" t="s">
        <v>1607</v>
      </c>
      <c r="D536">
        <v>3</v>
      </c>
      <c r="E536">
        <v>360</v>
      </c>
      <c r="F536" t="s">
        <v>1612</v>
      </c>
      <c r="G536" t="s">
        <v>32</v>
      </c>
      <c r="H536" s="2" t="s">
        <v>1613</v>
      </c>
      <c r="I536" t="s">
        <v>37</v>
      </c>
      <c r="J536" t="s">
        <v>38</v>
      </c>
      <c r="K536" t="s">
        <v>1625</v>
      </c>
      <c r="L536" t="s">
        <v>20</v>
      </c>
      <c r="M536" t="s">
        <v>21</v>
      </c>
    </row>
    <row r="537" spans="1:13" x14ac:dyDescent="0.3">
      <c r="A537">
        <v>1956</v>
      </c>
      <c r="B537" t="s">
        <v>29</v>
      </c>
      <c r="C537" t="s">
        <v>1614</v>
      </c>
      <c r="D537">
        <v>2</v>
      </c>
      <c r="E537">
        <v>220</v>
      </c>
      <c r="F537" t="s">
        <v>1615</v>
      </c>
      <c r="G537" t="s">
        <v>32</v>
      </c>
      <c r="H537" s="2" t="s">
        <v>1616</v>
      </c>
      <c r="I537" t="s">
        <v>480</v>
      </c>
      <c r="J537" t="s">
        <v>1617</v>
      </c>
      <c r="K537" t="s">
        <v>1626</v>
      </c>
      <c r="L537" t="s">
        <v>480</v>
      </c>
      <c r="M537" t="s">
        <v>557</v>
      </c>
    </row>
    <row r="538" spans="1:13" x14ac:dyDescent="0.3">
      <c r="A538">
        <v>1956</v>
      </c>
      <c r="B538" t="s">
        <v>29</v>
      </c>
      <c r="C538" t="s">
        <v>1614</v>
      </c>
      <c r="D538">
        <v>2</v>
      </c>
      <c r="E538">
        <v>219</v>
      </c>
      <c r="F538" t="s">
        <v>1618</v>
      </c>
      <c r="G538" t="s">
        <v>32</v>
      </c>
      <c r="H538" s="2" t="s">
        <v>1619</v>
      </c>
      <c r="I538" t="s">
        <v>122</v>
      </c>
      <c r="J538" t="s">
        <v>277</v>
      </c>
      <c r="K538" t="s">
        <v>168</v>
      </c>
      <c r="L538" t="s">
        <v>122</v>
      </c>
      <c r="M538" t="s">
        <v>169</v>
      </c>
    </row>
    <row r="539" spans="1:13" x14ac:dyDescent="0.3">
      <c r="A539">
        <v>1956</v>
      </c>
      <c r="B539" t="s">
        <v>39</v>
      </c>
      <c r="C539" t="s">
        <v>1620</v>
      </c>
      <c r="D539">
        <v>3</v>
      </c>
      <c r="E539">
        <v>67</v>
      </c>
      <c r="F539" t="s">
        <v>1621</v>
      </c>
      <c r="G539" t="s">
        <v>32</v>
      </c>
      <c r="H539" s="1">
        <v>772</v>
      </c>
      <c r="I539" t="s">
        <v>323</v>
      </c>
      <c r="J539" t="s">
        <v>1622</v>
      </c>
      <c r="K539" t="s">
        <v>1281</v>
      </c>
      <c r="L539" t="s">
        <v>20</v>
      </c>
      <c r="M539" t="s">
        <v>527</v>
      </c>
    </row>
    <row r="540" spans="1:13" x14ac:dyDescent="0.3">
      <c r="A540">
        <v>1956</v>
      </c>
      <c r="B540" t="s">
        <v>39</v>
      </c>
      <c r="C540" t="s">
        <v>1620</v>
      </c>
      <c r="D540">
        <v>3</v>
      </c>
      <c r="E540">
        <v>66</v>
      </c>
      <c r="F540" t="s">
        <v>1378</v>
      </c>
      <c r="G540" t="s">
        <v>32</v>
      </c>
      <c r="H540" s="1">
        <v>3066</v>
      </c>
      <c r="I540" t="s">
        <v>20</v>
      </c>
      <c r="J540" t="s">
        <v>1316</v>
      </c>
      <c r="K540" t="s">
        <v>677</v>
      </c>
      <c r="L540" t="s">
        <v>20</v>
      </c>
      <c r="M540" t="s">
        <v>384</v>
      </c>
    </row>
    <row r="541" spans="1:13" x14ac:dyDescent="0.3">
      <c r="A541">
        <v>1956</v>
      </c>
      <c r="B541" t="s">
        <v>39</v>
      </c>
      <c r="C541" t="s">
        <v>1620</v>
      </c>
      <c r="D541">
        <v>3</v>
      </c>
      <c r="E541">
        <v>65</v>
      </c>
      <c r="F541" t="s">
        <v>1623</v>
      </c>
      <c r="G541" t="s">
        <v>32</v>
      </c>
      <c r="H541" s="1">
        <v>3697</v>
      </c>
      <c r="I541" t="s">
        <v>122</v>
      </c>
      <c r="J541" t="s">
        <v>277</v>
      </c>
      <c r="K541" t="s">
        <v>1627</v>
      </c>
      <c r="L541" t="s">
        <v>20</v>
      </c>
      <c r="M541" t="s">
        <v>1036</v>
      </c>
    </row>
    <row r="542" spans="1:13" x14ac:dyDescent="0.3">
      <c r="A542">
        <v>1955</v>
      </c>
      <c r="B542" t="s">
        <v>10</v>
      </c>
      <c r="C542" t="s">
        <v>1628</v>
      </c>
      <c r="D542">
        <v>1</v>
      </c>
      <c r="E542">
        <v>359</v>
      </c>
      <c r="F542" t="s">
        <v>1629</v>
      </c>
      <c r="G542" t="s">
        <v>32</v>
      </c>
      <c r="H542" s="1">
        <v>1283</v>
      </c>
      <c r="I542" t="s">
        <v>54</v>
      </c>
      <c r="J542" t="s">
        <v>1630</v>
      </c>
      <c r="K542" t="s">
        <v>1638</v>
      </c>
      <c r="L542" t="s">
        <v>54</v>
      </c>
      <c r="M542" t="s">
        <v>55</v>
      </c>
    </row>
    <row r="543" spans="1:13" x14ac:dyDescent="0.3">
      <c r="A543">
        <v>1955</v>
      </c>
      <c r="B543" t="s">
        <v>29</v>
      </c>
      <c r="C543" t="s">
        <v>1631</v>
      </c>
      <c r="D543">
        <v>1</v>
      </c>
      <c r="E543">
        <v>218</v>
      </c>
      <c r="F543" t="s">
        <v>1632</v>
      </c>
      <c r="G543" t="s">
        <v>32</v>
      </c>
      <c r="H543" s="1">
        <v>504</v>
      </c>
      <c r="I543" t="s">
        <v>20</v>
      </c>
      <c r="J543" t="s">
        <v>60</v>
      </c>
      <c r="K543" t="s">
        <v>875</v>
      </c>
      <c r="L543" t="s">
        <v>20</v>
      </c>
      <c r="M543" t="s">
        <v>876</v>
      </c>
    </row>
    <row r="544" spans="1:13" x14ac:dyDescent="0.3">
      <c r="A544">
        <v>1955</v>
      </c>
      <c r="B544" t="s">
        <v>39</v>
      </c>
      <c r="C544" t="s">
        <v>1633</v>
      </c>
      <c r="D544">
        <v>2</v>
      </c>
      <c r="E544">
        <v>64</v>
      </c>
      <c r="F544" t="s">
        <v>1634</v>
      </c>
      <c r="G544" t="s">
        <v>32</v>
      </c>
      <c r="H544" s="1">
        <v>4044</v>
      </c>
      <c r="I544" t="s">
        <v>68</v>
      </c>
      <c r="J544" t="s">
        <v>1635</v>
      </c>
      <c r="K544" t="s">
        <v>63</v>
      </c>
      <c r="L544" t="s">
        <v>20</v>
      </c>
      <c r="M544" t="s">
        <v>21</v>
      </c>
    </row>
    <row r="545" spans="1:13" x14ac:dyDescent="0.3">
      <c r="A545">
        <v>1955</v>
      </c>
      <c r="B545" t="s">
        <v>39</v>
      </c>
      <c r="C545" t="s">
        <v>1636</v>
      </c>
      <c r="D545">
        <v>2</v>
      </c>
      <c r="E545">
        <v>63</v>
      </c>
      <c r="F545" t="s">
        <v>1637</v>
      </c>
      <c r="G545" t="s">
        <v>32</v>
      </c>
      <c r="H545" s="1">
        <v>4942</v>
      </c>
      <c r="I545" t="s">
        <v>20</v>
      </c>
      <c r="J545" t="s">
        <v>166</v>
      </c>
      <c r="K545" t="s">
        <v>109</v>
      </c>
      <c r="L545" t="s">
        <v>20</v>
      </c>
      <c r="M545" t="s">
        <v>110</v>
      </c>
    </row>
    <row r="546" spans="1:13" x14ac:dyDescent="0.3">
      <c r="A546">
        <v>1954</v>
      </c>
      <c r="B546" t="s">
        <v>10</v>
      </c>
      <c r="C546" t="s">
        <v>1639</v>
      </c>
      <c r="D546">
        <v>3</v>
      </c>
      <c r="E546">
        <v>358</v>
      </c>
      <c r="F546" t="s">
        <v>1640</v>
      </c>
      <c r="G546" t="s">
        <v>32</v>
      </c>
      <c r="H546" s="1">
        <v>6082</v>
      </c>
      <c r="I546" t="s">
        <v>20</v>
      </c>
      <c r="J546" t="s">
        <v>1641</v>
      </c>
      <c r="K546" t="s">
        <v>1654</v>
      </c>
      <c r="L546" t="s">
        <v>20</v>
      </c>
      <c r="M546" t="s">
        <v>34</v>
      </c>
    </row>
    <row r="547" spans="1:13" x14ac:dyDescent="0.3">
      <c r="A547">
        <v>1954</v>
      </c>
      <c r="B547" t="s">
        <v>10</v>
      </c>
      <c r="C547" t="s">
        <v>1639</v>
      </c>
      <c r="D547">
        <v>3</v>
      </c>
      <c r="E547">
        <v>357</v>
      </c>
      <c r="F547" t="s">
        <v>1642</v>
      </c>
      <c r="G547" t="s">
        <v>32</v>
      </c>
      <c r="H547" s="1">
        <v>5645</v>
      </c>
      <c r="I547" t="s">
        <v>20</v>
      </c>
      <c r="J547" t="s">
        <v>362</v>
      </c>
      <c r="K547" t="s">
        <v>1655</v>
      </c>
      <c r="L547" t="s">
        <v>20</v>
      </c>
      <c r="M547" t="s">
        <v>88</v>
      </c>
    </row>
    <row r="548" spans="1:13" x14ac:dyDescent="0.3">
      <c r="A548">
        <v>1954</v>
      </c>
      <c r="B548" t="s">
        <v>10</v>
      </c>
      <c r="C548" t="s">
        <v>1639</v>
      </c>
      <c r="D548">
        <v>3</v>
      </c>
      <c r="E548">
        <v>356</v>
      </c>
      <c r="F548" t="s">
        <v>1643</v>
      </c>
      <c r="G548" t="s">
        <v>32</v>
      </c>
      <c r="H548" s="2" t="s">
        <v>1644</v>
      </c>
      <c r="I548" t="s">
        <v>20</v>
      </c>
      <c r="J548" t="s">
        <v>1645</v>
      </c>
      <c r="K548" t="s">
        <v>209</v>
      </c>
      <c r="L548" t="s">
        <v>20</v>
      </c>
      <c r="M548" t="s">
        <v>88</v>
      </c>
    </row>
    <row r="549" spans="1:13" x14ac:dyDescent="0.3">
      <c r="A549">
        <v>1954</v>
      </c>
      <c r="B549" t="s">
        <v>29</v>
      </c>
      <c r="C549" t="s">
        <v>1646</v>
      </c>
      <c r="D549">
        <v>1</v>
      </c>
      <c r="E549">
        <v>217</v>
      </c>
      <c r="F549" t="s">
        <v>1536</v>
      </c>
      <c r="G549" t="s">
        <v>32</v>
      </c>
      <c r="H549" s="1">
        <v>425</v>
      </c>
      <c r="I549" t="s">
        <v>20</v>
      </c>
      <c r="J549" t="s">
        <v>1537</v>
      </c>
      <c r="K549" t="s">
        <v>245</v>
      </c>
      <c r="L549" t="s">
        <v>20</v>
      </c>
      <c r="M549" t="s">
        <v>93</v>
      </c>
    </row>
    <row r="550" spans="1:13" x14ac:dyDescent="0.3">
      <c r="A550">
        <v>1954</v>
      </c>
      <c r="B550" t="s">
        <v>39</v>
      </c>
      <c r="C550" t="s">
        <v>1647</v>
      </c>
      <c r="D550">
        <v>2</v>
      </c>
      <c r="E550">
        <v>62</v>
      </c>
      <c r="F550" t="s">
        <v>1648</v>
      </c>
      <c r="G550" t="s">
        <v>32</v>
      </c>
      <c r="H550" s="2" t="s">
        <v>1649</v>
      </c>
      <c r="I550" t="s">
        <v>68</v>
      </c>
      <c r="J550" t="s">
        <v>1650</v>
      </c>
      <c r="K550" t="s">
        <v>1228</v>
      </c>
      <c r="L550" t="s">
        <v>68</v>
      </c>
      <c r="M550" t="s">
        <v>567</v>
      </c>
    </row>
    <row r="551" spans="1:13" x14ac:dyDescent="0.3">
      <c r="A551">
        <v>1954</v>
      </c>
      <c r="B551" t="s">
        <v>39</v>
      </c>
      <c r="C551" t="s">
        <v>1651</v>
      </c>
      <c r="D551">
        <v>2</v>
      </c>
      <c r="E551">
        <v>61</v>
      </c>
      <c r="F551" t="s">
        <v>1652</v>
      </c>
      <c r="G551" t="s">
        <v>32</v>
      </c>
      <c r="H551" s="2" t="s">
        <v>1653</v>
      </c>
      <c r="I551" t="s">
        <v>784</v>
      </c>
      <c r="J551" t="s">
        <v>899</v>
      </c>
      <c r="K551" t="s">
        <v>1656</v>
      </c>
      <c r="L551" t="s">
        <v>122</v>
      </c>
      <c r="M551" t="s">
        <v>255</v>
      </c>
    </row>
    <row r="552" spans="1:13" x14ac:dyDescent="0.3">
      <c r="A552">
        <v>1953</v>
      </c>
      <c r="B552" t="s">
        <v>10</v>
      </c>
      <c r="C552" t="s">
        <v>1657</v>
      </c>
      <c r="D552">
        <v>2</v>
      </c>
      <c r="E552">
        <v>355</v>
      </c>
      <c r="F552" t="s">
        <v>1658</v>
      </c>
      <c r="G552" t="s">
        <v>32</v>
      </c>
      <c r="H552" s="2" t="s">
        <v>1659</v>
      </c>
      <c r="I552" t="s">
        <v>480</v>
      </c>
      <c r="J552" t="s">
        <v>1660</v>
      </c>
      <c r="K552" t="s">
        <v>209</v>
      </c>
      <c r="L552" t="s">
        <v>20</v>
      </c>
      <c r="M552" t="s">
        <v>88</v>
      </c>
    </row>
    <row r="553" spans="1:13" x14ac:dyDescent="0.3">
      <c r="A553">
        <v>1953</v>
      </c>
      <c r="B553" t="s">
        <v>10</v>
      </c>
      <c r="C553" t="s">
        <v>1661</v>
      </c>
      <c r="D553">
        <v>2</v>
      </c>
      <c r="E553">
        <v>354</v>
      </c>
      <c r="F553" t="s">
        <v>1662</v>
      </c>
      <c r="G553" t="s">
        <v>32</v>
      </c>
      <c r="H553" s="1">
        <v>238</v>
      </c>
      <c r="I553" t="s">
        <v>68</v>
      </c>
      <c r="J553" t="s">
        <v>1663</v>
      </c>
      <c r="K553" t="s">
        <v>1671</v>
      </c>
      <c r="L553" t="s">
        <v>122</v>
      </c>
      <c r="M553" t="s">
        <v>1672</v>
      </c>
    </row>
    <row r="554" spans="1:13" x14ac:dyDescent="0.3">
      <c r="A554">
        <v>1953</v>
      </c>
      <c r="B554" t="s">
        <v>29</v>
      </c>
      <c r="C554" t="s">
        <v>1664</v>
      </c>
      <c r="D554">
        <v>1</v>
      </c>
      <c r="E554">
        <v>216</v>
      </c>
      <c r="F554" t="s">
        <v>1665</v>
      </c>
      <c r="G554" t="s">
        <v>32</v>
      </c>
      <c r="H554" s="2" t="s">
        <v>1666</v>
      </c>
      <c r="I554" t="s">
        <v>68</v>
      </c>
      <c r="J554" t="s">
        <v>1667</v>
      </c>
      <c r="K554" t="s">
        <v>1673</v>
      </c>
      <c r="L554" t="s">
        <v>68</v>
      </c>
      <c r="M554" t="s">
        <v>1674</v>
      </c>
    </row>
    <row r="555" spans="1:13" x14ac:dyDescent="0.3">
      <c r="A555">
        <v>1953</v>
      </c>
      <c r="B555" t="s">
        <v>39</v>
      </c>
      <c r="C555" t="s">
        <v>1668</v>
      </c>
      <c r="D555">
        <v>1</v>
      </c>
      <c r="E555">
        <v>60</v>
      </c>
      <c r="F555" t="s">
        <v>1669</v>
      </c>
      <c r="G555" t="s">
        <v>32</v>
      </c>
      <c r="H555" s="2" t="s">
        <v>1670</v>
      </c>
      <c r="I555" t="s">
        <v>100</v>
      </c>
      <c r="J555" t="s">
        <v>868</v>
      </c>
      <c r="K555" t="s">
        <v>1675</v>
      </c>
      <c r="L555" t="s">
        <v>100</v>
      </c>
      <c r="M555" t="s">
        <v>298</v>
      </c>
    </row>
    <row r="556" spans="1:13" x14ac:dyDescent="0.3">
      <c r="A556">
        <v>1952</v>
      </c>
      <c r="B556" t="s">
        <v>10</v>
      </c>
      <c r="C556" t="s">
        <v>1676</v>
      </c>
      <c r="D556">
        <v>1</v>
      </c>
      <c r="E556">
        <v>353</v>
      </c>
      <c r="F556" t="s">
        <v>1677</v>
      </c>
      <c r="G556" t="s">
        <v>32</v>
      </c>
      <c r="H556" s="2" t="s">
        <v>1678</v>
      </c>
      <c r="I556" t="s">
        <v>1168</v>
      </c>
      <c r="J556" t="s">
        <v>1679</v>
      </c>
      <c r="K556" t="s">
        <v>1688</v>
      </c>
      <c r="L556" t="s">
        <v>20</v>
      </c>
      <c r="M556" t="s">
        <v>1689</v>
      </c>
    </row>
    <row r="557" spans="1:13" x14ac:dyDescent="0.3">
      <c r="A557">
        <v>1952</v>
      </c>
      <c r="B557" t="s">
        <v>29</v>
      </c>
      <c r="C557" t="s">
        <v>1680</v>
      </c>
      <c r="D557">
        <v>2</v>
      </c>
      <c r="E557">
        <v>215</v>
      </c>
      <c r="F557" t="s">
        <v>1681</v>
      </c>
      <c r="G557" t="s">
        <v>32</v>
      </c>
      <c r="H557" s="1">
        <v>5415</v>
      </c>
      <c r="I557" t="s">
        <v>122</v>
      </c>
      <c r="J557" t="s">
        <v>1682</v>
      </c>
      <c r="K557" t="s">
        <v>1690</v>
      </c>
      <c r="L557" t="s">
        <v>122</v>
      </c>
      <c r="M557" t="s">
        <v>1691</v>
      </c>
    </row>
    <row r="558" spans="1:13" x14ac:dyDescent="0.3">
      <c r="A558">
        <v>1952</v>
      </c>
      <c r="B558" t="s">
        <v>29</v>
      </c>
      <c r="C558" t="s">
        <v>1680</v>
      </c>
      <c r="D558">
        <v>2</v>
      </c>
      <c r="E558">
        <v>214</v>
      </c>
      <c r="F558" t="s">
        <v>1683</v>
      </c>
      <c r="G558" t="s">
        <v>32</v>
      </c>
      <c r="H558" s="1">
        <v>3713</v>
      </c>
      <c r="I558" t="s">
        <v>122</v>
      </c>
      <c r="J558" t="s">
        <v>277</v>
      </c>
      <c r="K558" t="s">
        <v>1692</v>
      </c>
      <c r="L558" t="s">
        <v>122</v>
      </c>
      <c r="M558" t="s">
        <v>277</v>
      </c>
    </row>
    <row r="559" spans="1:13" x14ac:dyDescent="0.3">
      <c r="A559">
        <v>1952</v>
      </c>
      <c r="B559" t="s">
        <v>39</v>
      </c>
      <c r="C559" t="s">
        <v>1684</v>
      </c>
      <c r="D559">
        <v>2</v>
      </c>
      <c r="E559">
        <v>59</v>
      </c>
      <c r="F559" t="s">
        <v>1685</v>
      </c>
      <c r="G559" t="s">
        <v>32</v>
      </c>
      <c r="H559" s="1">
        <v>4626</v>
      </c>
      <c r="I559" t="s">
        <v>20</v>
      </c>
      <c r="J559" t="s">
        <v>1686</v>
      </c>
      <c r="K559" t="s">
        <v>27</v>
      </c>
      <c r="L559" t="s">
        <v>20</v>
      </c>
      <c r="M559" t="s">
        <v>28</v>
      </c>
    </row>
    <row r="560" spans="1:13" x14ac:dyDescent="0.3">
      <c r="A560">
        <v>1952</v>
      </c>
      <c r="B560" t="s">
        <v>39</v>
      </c>
      <c r="C560" t="s">
        <v>1684</v>
      </c>
      <c r="D560">
        <v>2</v>
      </c>
      <c r="E560">
        <v>58</v>
      </c>
      <c r="F560" t="s">
        <v>1687</v>
      </c>
      <c r="G560" t="s">
        <v>32</v>
      </c>
      <c r="H560" s="1">
        <v>2123</v>
      </c>
      <c r="I560" t="s">
        <v>189</v>
      </c>
      <c r="J560" t="s">
        <v>687</v>
      </c>
      <c r="K560" t="s">
        <v>109</v>
      </c>
      <c r="L560" t="s">
        <v>20</v>
      </c>
      <c r="M560" t="s">
        <v>110</v>
      </c>
    </row>
    <row r="561" spans="1:13" x14ac:dyDescent="0.3">
      <c r="A561">
        <v>1951</v>
      </c>
      <c r="B561" t="s">
        <v>10</v>
      </c>
      <c r="C561" t="s">
        <v>1693</v>
      </c>
      <c r="D561">
        <v>1</v>
      </c>
      <c r="E561">
        <v>352</v>
      </c>
      <c r="F561" t="s">
        <v>1694</v>
      </c>
      <c r="G561" t="s">
        <v>32</v>
      </c>
      <c r="H561" s="2" t="s">
        <v>1695</v>
      </c>
      <c r="I561" t="s">
        <v>400</v>
      </c>
      <c r="J561" t="s">
        <v>401</v>
      </c>
      <c r="K561" t="s">
        <v>1709</v>
      </c>
      <c r="L561" t="s">
        <v>20</v>
      </c>
      <c r="M561" t="s">
        <v>21</v>
      </c>
    </row>
    <row r="562" spans="1:13" x14ac:dyDescent="0.3">
      <c r="A562">
        <v>1951</v>
      </c>
      <c r="B562" t="s">
        <v>29</v>
      </c>
      <c r="C562" t="s">
        <v>1696</v>
      </c>
      <c r="D562">
        <v>2</v>
      </c>
      <c r="E562">
        <v>213</v>
      </c>
      <c r="F562" t="s">
        <v>1697</v>
      </c>
      <c r="G562" t="s">
        <v>32</v>
      </c>
      <c r="H562" s="1">
        <v>4493</v>
      </c>
      <c r="I562" t="s">
        <v>20</v>
      </c>
      <c r="J562" t="s">
        <v>1698</v>
      </c>
      <c r="K562" t="s">
        <v>119</v>
      </c>
      <c r="L562" t="s">
        <v>20</v>
      </c>
      <c r="M562" t="s">
        <v>120</v>
      </c>
    </row>
    <row r="563" spans="1:13" x14ac:dyDescent="0.3">
      <c r="A563">
        <v>1951</v>
      </c>
      <c r="B563" t="s">
        <v>29</v>
      </c>
      <c r="C563" t="s">
        <v>1696</v>
      </c>
      <c r="D563">
        <v>2</v>
      </c>
      <c r="E563">
        <v>212</v>
      </c>
      <c r="F563" t="s">
        <v>1699</v>
      </c>
      <c r="G563" t="s">
        <v>32</v>
      </c>
      <c r="H563" s="1">
        <v>2818</v>
      </c>
      <c r="I563" t="s">
        <v>20</v>
      </c>
      <c r="J563" t="s">
        <v>1700</v>
      </c>
      <c r="K563" t="s">
        <v>119</v>
      </c>
      <c r="L563" t="s">
        <v>20</v>
      </c>
      <c r="M563" t="s">
        <v>120</v>
      </c>
    </row>
    <row r="564" spans="1:13" x14ac:dyDescent="0.3">
      <c r="A564">
        <v>1951</v>
      </c>
      <c r="B564" t="s">
        <v>39</v>
      </c>
      <c r="C564" t="s">
        <v>1701</v>
      </c>
      <c r="D564">
        <v>2</v>
      </c>
      <c r="E564">
        <v>57</v>
      </c>
      <c r="F564" t="s">
        <v>1702</v>
      </c>
      <c r="G564" t="s">
        <v>32</v>
      </c>
      <c r="H564" s="1">
        <v>1375</v>
      </c>
      <c r="I564" t="s">
        <v>326</v>
      </c>
      <c r="J564" t="s">
        <v>1703</v>
      </c>
      <c r="K564" t="s">
        <v>793</v>
      </c>
      <c r="L564" t="s">
        <v>326</v>
      </c>
      <c r="M564" t="s">
        <v>1710</v>
      </c>
    </row>
    <row r="565" spans="1:13" x14ac:dyDescent="0.3">
      <c r="A565">
        <v>1951</v>
      </c>
      <c r="B565" t="s">
        <v>39</v>
      </c>
      <c r="C565" t="s">
        <v>1701</v>
      </c>
      <c r="D565">
        <v>2</v>
      </c>
      <c r="E565">
        <v>56</v>
      </c>
      <c r="F565" t="s">
        <v>1704</v>
      </c>
      <c r="G565" t="s">
        <v>32</v>
      </c>
      <c r="H565" s="2" t="s">
        <v>1705</v>
      </c>
      <c r="I565" t="s">
        <v>122</v>
      </c>
      <c r="J565" t="s">
        <v>1346</v>
      </c>
      <c r="K565" t="s">
        <v>1711</v>
      </c>
      <c r="L565" t="s">
        <v>122</v>
      </c>
      <c r="M565" t="s">
        <v>1712</v>
      </c>
    </row>
    <row r="566" spans="1:13" x14ac:dyDescent="0.3">
      <c r="A566">
        <v>1950</v>
      </c>
      <c r="B566" t="s">
        <v>29</v>
      </c>
      <c r="C566" t="s">
        <v>1706</v>
      </c>
      <c r="D566">
        <v>2</v>
      </c>
      <c r="E566">
        <v>211</v>
      </c>
      <c r="F566" t="s">
        <v>1707</v>
      </c>
      <c r="G566" t="s">
        <v>32</v>
      </c>
      <c r="H566" s="1">
        <v>922</v>
      </c>
      <c r="I566" t="s">
        <v>784</v>
      </c>
      <c r="J566" t="s">
        <v>1708</v>
      </c>
      <c r="K566" t="s">
        <v>1713</v>
      </c>
      <c r="L566" t="s">
        <v>68</v>
      </c>
      <c r="M566" t="s">
        <v>1714</v>
      </c>
    </row>
    <row r="567" spans="1:13" x14ac:dyDescent="0.3">
      <c r="A567">
        <v>1950</v>
      </c>
      <c r="B567" t="s">
        <v>1534</v>
      </c>
      <c r="C567" t="s">
        <v>1715</v>
      </c>
      <c r="D567">
        <v>1</v>
      </c>
      <c r="E567">
        <v>511</v>
      </c>
      <c r="F567" t="s">
        <v>1716</v>
      </c>
      <c r="G567" t="s">
        <v>32</v>
      </c>
      <c r="H567" s="1">
        <v>1681</v>
      </c>
      <c r="I567" t="s">
        <v>20</v>
      </c>
      <c r="J567" t="s">
        <v>149</v>
      </c>
      <c r="K567" t="s">
        <v>27</v>
      </c>
      <c r="L567" t="s">
        <v>20</v>
      </c>
      <c r="M567" t="s">
        <v>28</v>
      </c>
    </row>
    <row r="568" spans="1:13" x14ac:dyDescent="0.3">
      <c r="A568">
        <v>1950</v>
      </c>
      <c r="B568" t="s">
        <v>10</v>
      </c>
      <c r="C568" t="s">
        <v>1717</v>
      </c>
      <c r="D568">
        <v>3</v>
      </c>
      <c r="E568">
        <v>351</v>
      </c>
      <c r="F568" t="s">
        <v>1718</v>
      </c>
      <c r="G568" t="s">
        <v>32</v>
      </c>
      <c r="H568" s="2" t="s">
        <v>1719</v>
      </c>
      <c r="I568" t="s">
        <v>20</v>
      </c>
      <c r="J568" t="s">
        <v>229</v>
      </c>
      <c r="K568" t="s">
        <v>1731</v>
      </c>
      <c r="L568" t="s">
        <v>20</v>
      </c>
      <c r="M568" t="s">
        <v>1732</v>
      </c>
    </row>
    <row r="569" spans="1:13" x14ac:dyDescent="0.3">
      <c r="A569">
        <v>1950</v>
      </c>
      <c r="B569" t="s">
        <v>10</v>
      </c>
      <c r="C569" t="s">
        <v>1717</v>
      </c>
      <c r="D569">
        <v>3</v>
      </c>
      <c r="E569">
        <v>350</v>
      </c>
      <c r="F569" t="s">
        <v>1720</v>
      </c>
      <c r="G569" t="s">
        <v>32</v>
      </c>
      <c r="H569" s="2" t="s">
        <v>1721</v>
      </c>
      <c r="I569" t="s">
        <v>784</v>
      </c>
      <c r="J569" t="s">
        <v>1722</v>
      </c>
      <c r="K569" t="s">
        <v>1733</v>
      </c>
      <c r="L569" t="s">
        <v>189</v>
      </c>
      <c r="M569" t="s">
        <v>848</v>
      </c>
    </row>
    <row r="570" spans="1:13" x14ac:dyDescent="0.3">
      <c r="A570">
        <v>1950</v>
      </c>
      <c r="B570" t="s">
        <v>10</v>
      </c>
      <c r="C570" t="s">
        <v>1717</v>
      </c>
      <c r="D570">
        <v>3</v>
      </c>
      <c r="E570">
        <v>349</v>
      </c>
      <c r="F570" t="s">
        <v>1723</v>
      </c>
      <c r="G570" t="s">
        <v>32</v>
      </c>
      <c r="H570" s="2" t="s">
        <v>1724</v>
      </c>
      <c r="I570" t="s">
        <v>20</v>
      </c>
      <c r="J570" t="s">
        <v>1725</v>
      </c>
      <c r="K570" t="s">
        <v>1731</v>
      </c>
      <c r="L570" t="s">
        <v>20</v>
      </c>
      <c r="M570" t="s">
        <v>1732</v>
      </c>
    </row>
    <row r="571" spans="1:13" x14ac:dyDescent="0.3">
      <c r="A571">
        <v>1950</v>
      </c>
      <c r="B571" t="s">
        <v>29</v>
      </c>
      <c r="C571" t="s">
        <v>1706</v>
      </c>
      <c r="D571">
        <v>2</v>
      </c>
      <c r="E571">
        <v>210</v>
      </c>
      <c r="F571" t="s">
        <v>1726</v>
      </c>
      <c r="G571" t="s">
        <v>32</v>
      </c>
      <c r="H571" s="2" t="s">
        <v>1727</v>
      </c>
      <c r="I571" t="s">
        <v>68</v>
      </c>
      <c r="J571" t="s">
        <v>130</v>
      </c>
      <c r="K571" t="s">
        <v>1734</v>
      </c>
      <c r="L571" t="s">
        <v>68</v>
      </c>
      <c r="M571" t="s">
        <v>1735</v>
      </c>
    </row>
    <row r="572" spans="1:13" x14ac:dyDescent="0.3">
      <c r="A572">
        <v>1950</v>
      </c>
      <c r="B572" t="s">
        <v>39</v>
      </c>
      <c r="C572" t="s">
        <v>1728</v>
      </c>
      <c r="D572">
        <v>1</v>
      </c>
      <c r="E572">
        <v>55</v>
      </c>
      <c r="F572" t="s">
        <v>1729</v>
      </c>
      <c r="G572" t="s">
        <v>32</v>
      </c>
      <c r="H572" s="1">
        <v>1435</v>
      </c>
      <c r="I572" t="s">
        <v>122</v>
      </c>
      <c r="J572" t="s">
        <v>1730</v>
      </c>
      <c r="K572" t="s">
        <v>1736</v>
      </c>
      <c r="L572" t="s">
        <v>122</v>
      </c>
      <c r="M572" t="s">
        <v>1737</v>
      </c>
    </row>
    <row r="573" spans="1:13" x14ac:dyDescent="0.3">
      <c r="A573">
        <v>1949</v>
      </c>
      <c r="B573" t="s">
        <v>10</v>
      </c>
      <c r="C573" t="s">
        <v>1738</v>
      </c>
      <c r="D573">
        <v>2</v>
      </c>
      <c r="E573">
        <v>348</v>
      </c>
      <c r="F573" t="s">
        <v>1739</v>
      </c>
      <c r="G573" t="s">
        <v>32</v>
      </c>
      <c r="H573" s="2" t="s">
        <v>1740</v>
      </c>
      <c r="I573" t="s">
        <v>1741</v>
      </c>
      <c r="J573" t="s">
        <v>1742</v>
      </c>
      <c r="K573" t="s">
        <v>1757</v>
      </c>
      <c r="L573" t="s">
        <v>1741</v>
      </c>
      <c r="M573" t="s">
        <v>1758</v>
      </c>
    </row>
    <row r="574" spans="1:13" x14ac:dyDescent="0.3">
      <c r="A574">
        <v>1949</v>
      </c>
      <c r="B574" t="s">
        <v>10</v>
      </c>
      <c r="C574" t="s">
        <v>1743</v>
      </c>
      <c r="D574">
        <v>2</v>
      </c>
      <c r="E574">
        <v>347</v>
      </c>
      <c r="F574" t="s">
        <v>1744</v>
      </c>
      <c r="G574" t="s">
        <v>32</v>
      </c>
      <c r="H574" s="2" t="s">
        <v>1745</v>
      </c>
      <c r="I574" t="s">
        <v>189</v>
      </c>
      <c r="J574" t="s">
        <v>1746</v>
      </c>
      <c r="K574" t="s">
        <v>1759</v>
      </c>
      <c r="L574" t="s">
        <v>189</v>
      </c>
      <c r="M574" t="s">
        <v>687</v>
      </c>
    </row>
    <row r="575" spans="1:13" x14ac:dyDescent="0.3">
      <c r="A575">
        <v>1949</v>
      </c>
      <c r="B575" t="s">
        <v>29</v>
      </c>
      <c r="C575" t="s">
        <v>1747</v>
      </c>
      <c r="D575">
        <v>1</v>
      </c>
      <c r="E575">
        <v>209</v>
      </c>
      <c r="F575" t="s">
        <v>1748</v>
      </c>
      <c r="G575" t="s">
        <v>32</v>
      </c>
      <c r="H575" s="2" t="s">
        <v>1749</v>
      </c>
      <c r="I575" t="s">
        <v>106</v>
      </c>
      <c r="J575" t="s">
        <v>1750</v>
      </c>
      <c r="K575" t="s">
        <v>119</v>
      </c>
      <c r="L575" t="s">
        <v>20</v>
      </c>
      <c r="M575" t="s">
        <v>120</v>
      </c>
    </row>
    <row r="576" spans="1:13" x14ac:dyDescent="0.3">
      <c r="A576">
        <v>1949</v>
      </c>
      <c r="B576" t="s">
        <v>39</v>
      </c>
      <c r="C576" t="s">
        <v>1751</v>
      </c>
      <c r="D576">
        <v>1</v>
      </c>
      <c r="E576">
        <v>54</v>
      </c>
      <c r="F576" t="s">
        <v>1752</v>
      </c>
      <c r="G576" t="s">
        <v>32</v>
      </c>
      <c r="H576" s="1">
        <v>2580</v>
      </c>
      <c r="I576" t="s">
        <v>132</v>
      </c>
      <c r="J576" t="s">
        <v>184</v>
      </c>
      <c r="K576" t="s">
        <v>63</v>
      </c>
      <c r="L576" t="s">
        <v>20</v>
      </c>
      <c r="M576" t="s">
        <v>21</v>
      </c>
    </row>
    <row r="577" spans="1:13" x14ac:dyDescent="0.3">
      <c r="A577">
        <v>1948</v>
      </c>
      <c r="B577" t="s">
        <v>10</v>
      </c>
      <c r="C577" t="s">
        <v>1753</v>
      </c>
      <c r="D577">
        <v>1</v>
      </c>
      <c r="E577">
        <v>346</v>
      </c>
      <c r="F577" t="s">
        <v>1754</v>
      </c>
      <c r="G577" t="s">
        <v>32</v>
      </c>
      <c r="H577" s="2" t="s">
        <v>1755</v>
      </c>
      <c r="I577" t="s">
        <v>189</v>
      </c>
      <c r="J577" t="s">
        <v>1756</v>
      </c>
      <c r="K577" t="s">
        <v>1760</v>
      </c>
      <c r="L577" t="s">
        <v>189</v>
      </c>
      <c r="M577" t="s">
        <v>848</v>
      </c>
    </row>
    <row r="578" spans="1:13" x14ac:dyDescent="0.3">
      <c r="A578">
        <v>1948</v>
      </c>
      <c r="B578" t="s">
        <v>29</v>
      </c>
      <c r="C578" t="s">
        <v>1761</v>
      </c>
      <c r="D578">
        <v>1</v>
      </c>
      <c r="E578">
        <v>208</v>
      </c>
      <c r="F578" t="s">
        <v>1762</v>
      </c>
      <c r="G578" t="s">
        <v>32</v>
      </c>
      <c r="H578" s="1">
        <v>953</v>
      </c>
      <c r="I578" t="s">
        <v>54</v>
      </c>
      <c r="J578" t="s">
        <v>55</v>
      </c>
      <c r="K578" t="s">
        <v>1159</v>
      </c>
      <c r="L578" t="s">
        <v>54</v>
      </c>
      <c r="M578" t="s">
        <v>743</v>
      </c>
    </row>
    <row r="579" spans="1:13" x14ac:dyDescent="0.3">
      <c r="A579">
        <v>1948</v>
      </c>
      <c r="B579" t="s">
        <v>39</v>
      </c>
      <c r="C579" t="s">
        <v>1763</v>
      </c>
      <c r="D579">
        <v>1</v>
      </c>
      <c r="E579">
        <v>53</v>
      </c>
      <c r="F579" t="s">
        <v>1764</v>
      </c>
      <c r="G579" t="s">
        <v>32</v>
      </c>
      <c r="H579" s="2" t="s">
        <v>1765</v>
      </c>
      <c r="I579" t="s">
        <v>122</v>
      </c>
      <c r="J579" t="s">
        <v>277</v>
      </c>
      <c r="K579" t="s">
        <v>1766</v>
      </c>
      <c r="L579" t="s">
        <v>122</v>
      </c>
      <c r="M579" t="s">
        <v>493</v>
      </c>
    </row>
    <row r="580" spans="1:13" x14ac:dyDescent="0.3">
      <c r="A580">
        <v>1947</v>
      </c>
      <c r="B580" t="s">
        <v>10</v>
      </c>
      <c r="C580" t="s">
        <v>1767</v>
      </c>
      <c r="D580">
        <v>2</v>
      </c>
      <c r="E580">
        <v>345</v>
      </c>
      <c r="F580" t="s">
        <v>1768</v>
      </c>
      <c r="G580" t="s">
        <v>32</v>
      </c>
      <c r="H580" s="2" t="s">
        <v>1769</v>
      </c>
      <c r="I580" t="s">
        <v>1108</v>
      </c>
      <c r="J580" t="s">
        <v>1415</v>
      </c>
      <c r="K580" t="s">
        <v>1783</v>
      </c>
      <c r="L580" t="s">
        <v>1108</v>
      </c>
      <c r="M580" t="s">
        <v>1415</v>
      </c>
    </row>
    <row r="581" spans="1:13" x14ac:dyDescent="0.3">
      <c r="A581">
        <v>1947</v>
      </c>
      <c r="B581" t="s">
        <v>10</v>
      </c>
      <c r="C581" t="s">
        <v>1770</v>
      </c>
      <c r="D581">
        <v>4</v>
      </c>
      <c r="E581">
        <v>344</v>
      </c>
      <c r="F581" t="s">
        <v>1771</v>
      </c>
      <c r="G581" t="s">
        <v>13</v>
      </c>
      <c r="H581" s="2" t="s">
        <v>1772</v>
      </c>
      <c r="I581" t="s">
        <v>549</v>
      </c>
      <c r="J581" t="s">
        <v>1573</v>
      </c>
      <c r="K581" t="s">
        <v>77</v>
      </c>
      <c r="L581" t="s">
        <v>20</v>
      </c>
      <c r="M581" t="s">
        <v>78</v>
      </c>
    </row>
    <row r="582" spans="1:13" x14ac:dyDescent="0.3">
      <c r="A582">
        <v>1947</v>
      </c>
      <c r="B582" t="s">
        <v>10</v>
      </c>
      <c r="C582" t="s">
        <v>1770</v>
      </c>
      <c r="D582">
        <v>4</v>
      </c>
      <c r="E582">
        <v>343</v>
      </c>
      <c r="F582" t="s">
        <v>1773</v>
      </c>
      <c r="G582" t="s">
        <v>32</v>
      </c>
      <c r="H582" s="2" t="s">
        <v>1774</v>
      </c>
      <c r="I582" t="s">
        <v>549</v>
      </c>
      <c r="J582" t="s">
        <v>1573</v>
      </c>
      <c r="K582" t="s">
        <v>77</v>
      </c>
      <c r="L582" t="s">
        <v>20</v>
      </c>
      <c r="M582" t="s">
        <v>78</v>
      </c>
    </row>
    <row r="583" spans="1:13" x14ac:dyDescent="0.3">
      <c r="A583">
        <v>1947</v>
      </c>
      <c r="B583" t="s">
        <v>29</v>
      </c>
      <c r="C583" t="s">
        <v>1775</v>
      </c>
      <c r="D583">
        <v>1</v>
      </c>
      <c r="E583">
        <v>207</v>
      </c>
      <c r="F583" t="s">
        <v>1776</v>
      </c>
      <c r="G583" t="s">
        <v>32</v>
      </c>
      <c r="H583" s="2" t="s">
        <v>1777</v>
      </c>
      <c r="I583" t="s">
        <v>122</v>
      </c>
      <c r="J583" t="s">
        <v>1778</v>
      </c>
      <c r="K583" t="s">
        <v>168</v>
      </c>
      <c r="L583" t="s">
        <v>122</v>
      </c>
      <c r="M583" t="s">
        <v>169</v>
      </c>
    </row>
    <row r="584" spans="1:13" x14ac:dyDescent="0.3">
      <c r="A584">
        <v>1947</v>
      </c>
      <c r="B584" t="s">
        <v>39</v>
      </c>
      <c r="C584" t="s">
        <v>1779</v>
      </c>
      <c r="D584">
        <v>1</v>
      </c>
      <c r="E584">
        <v>52</v>
      </c>
      <c r="F584" t="s">
        <v>1780</v>
      </c>
      <c r="G584" t="s">
        <v>32</v>
      </c>
      <c r="H584" s="2" t="s">
        <v>1781</v>
      </c>
      <c r="I584" t="s">
        <v>122</v>
      </c>
      <c r="J584" t="s">
        <v>1782</v>
      </c>
      <c r="K584" t="s">
        <v>1784</v>
      </c>
      <c r="L584" t="s">
        <v>122</v>
      </c>
      <c r="M584" t="s">
        <v>277</v>
      </c>
    </row>
    <row r="585" spans="1:13" x14ac:dyDescent="0.3">
      <c r="A585">
        <v>1946</v>
      </c>
      <c r="B585" t="s">
        <v>10</v>
      </c>
      <c r="C585" t="s">
        <v>1785</v>
      </c>
      <c r="D585">
        <v>1</v>
      </c>
      <c r="E585">
        <v>342</v>
      </c>
      <c r="F585" t="s">
        <v>1786</v>
      </c>
      <c r="G585" t="s">
        <v>32</v>
      </c>
      <c r="H585" s="2" t="s">
        <v>1787</v>
      </c>
      <c r="I585" t="s">
        <v>20</v>
      </c>
      <c r="J585" t="s">
        <v>21</v>
      </c>
      <c r="K585" t="s">
        <v>500</v>
      </c>
      <c r="L585" t="s">
        <v>20</v>
      </c>
      <c r="M585" t="s">
        <v>501</v>
      </c>
    </row>
    <row r="586" spans="1:13" x14ac:dyDescent="0.3">
      <c r="A586">
        <v>1946</v>
      </c>
      <c r="B586" t="s">
        <v>29</v>
      </c>
      <c r="C586" t="s">
        <v>1788</v>
      </c>
      <c r="D586">
        <v>4</v>
      </c>
      <c r="E586">
        <v>206</v>
      </c>
      <c r="F586" t="s">
        <v>1789</v>
      </c>
      <c r="G586" t="s">
        <v>32</v>
      </c>
      <c r="H586" s="1">
        <v>1690</v>
      </c>
      <c r="I586" t="s">
        <v>20</v>
      </c>
      <c r="J586" t="s">
        <v>1790</v>
      </c>
      <c r="K586" t="s">
        <v>1598</v>
      </c>
      <c r="L586" t="s">
        <v>20</v>
      </c>
      <c r="M586" t="s">
        <v>141</v>
      </c>
    </row>
    <row r="587" spans="1:13" x14ac:dyDescent="0.3">
      <c r="A587">
        <v>1946</v>
      </c>
      <c r="B587" t="s">
        <v>29</v>
      </c>
      <c r="C587" t="s">
        <v>1788</v>
      </c>
      <c r="D587">
        <v>4</v>
      </c>
      <c r="E587">
        <v>205</v>
      </c>
      <c r="F587" t="s">
        <v>1791</v>
      </c>
      <c r="G587" t="s">
        <v>32</v>
      </c>
      <c r="H587" s="2" t="s">
        <v>1792</v>
      </c>
      <c r="I587" t="s">
        <v>20</v>
      </c>
      <c r="J587" t="s">
        <v>1274</v>
      </c>
      <c r="K587" t="s">
        <v>1598</v>
      </c>
      <c r="L587" t="s">
        <v>20</v>
      </c>
      <c r="M587" t="s">
        <v>141</v>
      </c>
    </row>
    <row r="588" spans="1:13" x14ac:dyDescent="0.3">
      <c r="A588">
        <v>1946</v>
      </c>
      <c r="B588" t="s">
        <v>29</v>
      </c>
      <c r="C588" t="s">
        <v>1793</v>
      </c>
      <c r="D588">
        <v>2</v>
      </c>
      <c r="E588">
        <v>204</v>
      </c>
      <c r="F588" t="s">
        <v>1794</v>
      </c>
      <c r="G588" t="s">
        <v>32</v>
      </c>
      <c r="H588" s="2" t="s">
        <v>1795</v>
      </c>
      <c r="I588" t="s">
        <v>20</v>
      </c>
      <c r="J588" t="s">
        <v>1796</v>
      </c>
      <c r="K588" t="s">
        <v>875</v>
      </c>
      <c r="L588" t="s">
        <v>20</v>
      </c>
      <c r="M588" t="s">
        <v>876</v>
      </c>
    </row>
    <row r="589" spans="1:13" x14ac:dyDescent="0.3">
      <c r="A589">
        <v>1946</v>
      </c>
      <c r="B589" t="s">
        <v>39</v>
      </c>
      <c r="C589" t="s">
        <v>1797</v>
      </c>
      <c r="D589">
        <v>1</v>
      </c>
      <c r="E589">
        <v>51</v>
      </c>
      <c r="F589" t="s">
        <v>1798</v>
      </c>
      <c r="G589" t="s">
        <v>32</v>
      </c>
      <c r="H589" s="2" t="s">
        <v>1799</v>
      </c>
      <c r="I589" t="s">
        <v>20</v>
      </c>
      <c r="J589" t="s">
        <v>28</v>
      </c>
      <c r="K589" t="s">
        <v>27</v>
      </c>
      <c r="L589" t="s">
        <v>20</v>
      </c>
      <c r="M589" t="s">
        <v>28</v>
      </c>
    </row>
    <row r="590" spans="1:13" x14ac:dyDescent="0.3">
      <c r="A590">
        <v>1945</v>
      </c>
      <c r="B590" t="s">
        <v>10</v>
      </c>
      <c r="C590" t="s">
        <v>1800</v>
      </c>
      <c r="D590">
        <v>3</v>
      </c>
      <c r="E590">
        <v>341</v>
      </c>
      <c r="F590" t="s">
        <v>1801</v>
      </c>
      <c r="G590" t="s">
        <v>32</v>
      </c>
      <c r="H590" s="2" t="s">
        <v>1802</v>
      </c>
      <c r="I590" t="s">
        <v>465</v>
      </c>
      <c r="J590" t="s">
        <v>1803</v>
      </c>
      <c r="K590" t="s">
        <v>168</v>
      </c>
      <c r="L590" t="s">
        <v>122</v>
      </c>
      <c r="M590" t="s">
        <v>169</v>
      </c>
    </row>
    <row r="591" spans="1:13" x14ac:dyDescent="0.3">
      <c r="A591">
        <v>1945</v>
      </c>
      <c r="B591" t="s">
        <v>10</v>
      </c>
      <c r="C591" t="s">
        <v>1800</v>
      </c>
      <c r="D591">
        <v>3</v>
      </c>
      <c r="E591">
        <v>340</v>
      </c>
      <c r="F591" t="s">
        <v>1804</v>
      </c>
      <c r="G591" t="s">
        <v>32</v>
      </c>
      <c r="H591" s="1">
        <v>2362</v>
      </c>
      <c r="I591" t="s">
        <v>68</v>
      </c>
      <c r="J591" t="s">
        <v>165</v>
      </c>
      <c r="K591" t="s">
        <v>168</v>
      </c>
      <c r="L591" t="s">
        <v>122</v>
      </c>
      <c r="M591" t="s">
        <v>169</v>
      </c>
    </row>
    <row r="592" spans="1:13" x14ac:dyDescent="0.3">
      <c r="A592">
        <v>1945</v>
      </c>
      <c r="B592" t="s">
        <v>10</v>
      </c>
      <c r="C592" t="s">
        <v>1800</v>
      </c>
      <c r="D592">
        <v>3</v>
      </c>
      <c r="E592">
        <v>339</v>
      </c>
      <c r="F592" t="s">
        <v>1805</v>
      </c>
      <c r="G592" t="s">
        <v>32</v>
      </c>
      <c r="H592" s="2" t="s">
        <v>1806</v>
      </c>
      <c r="I592" t="s">
        <v>254</v>
      </c>
      <c r="J592" t="s">
        <v>1807</v>
      </c>
      <c r="K592" t="s">
        <v>1547</v>
      </c>
      <c r="L592" t="s">
        <v>122</v>
      </c>
      <c r="M592" t="s">
        <v>277</v>
      </c>
    </row>
    <row r="593" spans="1:13" x14ac:dyDescent="0.3">
      <c r="A593">
        <v>1945</v>
      </c>
      <c r="B593" t="s">
        <v>29</v>
      </c>
      <c r="C593" t="s">
        <v>1808</v>
      </c>
      <c r="D593">
        <v>1</v>
      </c>
      <c r="E593">
        <v>203</v>
      </c>
      <c r="F593" t="s">
        <v>1809</v>
      </c>
      <c r="G593" t="s">
        <v>32</v>
      </c>
      <c r="H593" s="2" t="s">
        <v>1810</v>
      </c>
      <c r="I593" t="s">
        <v>269</v>
      </c>
      <c r="J593" t="s">
        <v>270</v>
      </c>
      <c r="K593" t="s">
        <v>1816</v>
      </c>
      <c r="L593" t="s">
        <v>269</v>
      </c>
      <c r="M593" t="s">
        <v>270</v>
      </c>
    </row>
    <row r="594" spans="1:13" x14ac:dyDescent="0.3">
      <c r="A594">
        <v>1945</v>
      </c>
      <c r="B594" t="s">
        <v>39</v>
      </c>
      <c r="C594" t="s">
        <v>1811</v>
      </c>
      <c r="D594">
        <v>1</v>
      </c>
      <c r="E594">
        <v>50</v>
      </c>
      <c r="F594" t="s">
        <v>1812</v>
      </c>
      <c r="G594" t="s">
        <v>32</v>
      </c>
      <c r="H594" s="1">
        <v>116</v>
      </c>
      <c r="I594" t="s">
        <v>90</v>
      </c>
      <c r="J594" t="s">
        <v>112</v>
      </c>
      <c r="K594" t="s">
        <v>140</v>
      </c>
      <c r="L594" t="s">
        <v>20</v>
      </c>
      <c r="M594" t="s">
        <v>141</v>
      </c>
    </row>
    <row r="595" spans="1:13" x14ac:dyDescent="0.3">
      <c r="A595">
        <v>1944</v>
      </c>
      <c r="B595" t="s">
        <v>29</v>
      </c>
      <c r="C595" t="s">
        <v>1813</v>
      </c>
      <c r="D595">
        <v>1</v>
      </c>
      <c r="E595">
        <v>202</v>
      </c>
      <c r="F595" t="s">
        <v>1814</v>
      </c>
      <c r="G595" t="s">
        <v>32</v>
      </c>
      <c r="H595" s="2" t="s">
        <v>1815</v>
      </c>
      <c r="I595" t="s">
        <v>68</v>
      </c>
      <c r="J595" t="s">
        <v>97</v>
      </c>
      <c r="K595" t="s">
        <v>1817</v>
      </c>
      <c r="L595" t="s">
        <v>68</v>
      </c>
      <c r="M595" t="s">
        <v>1818</v>
      </c>
    </row>
    <row r="596" spans="1:13" x14ac:dyDescent="0.3">
      <c r="A596">
        <v>1944</v>
      </c>
      <c r="B596" t="s">
        <v>10</v>
      </c>
      <c r="C596" t="s">
        <v>1819</v>
      </c>
      <c r="D596">
        <v>2</v>
      </c>
      <c r="E596">
        <v>338</v>
      </c>
      <c r="F596" t="s">
        <v>1820</v>
      </c>
      <c r="G596" t="s">
        <v>32</v>
      </c>
      <c r="H596" s="2" t="s">
        <v>1821</v>
      </c>
      <c r="I596" t="s">
        <v>20</v>
      </c>
      <c r="J596" t="s">
        <v>1822</v>
      </c>
      <c r="K596" t="s">
        <v>1598</v>
      </c>
      <c r="L596" t="s">
        <v>20</v>
      </c>
      <c r="M596" t="s">
        <v>21</v>
      </c>
    </row>
    <row r="597" spans="1:13" x14ac:dyDescent="0.3">
      <c r="A597">
        <v>1944</v>
      </c>
      <c r="B597" t="s">
        <v>10</v>
      </c>
      <c r="C597" t="s">
        <v>1819</v>
      </c>
      <c r="D597">
        <v>2</v>
      </c>
      <c r="E597">
        <v>337</v>
      </c>
      <c r="F597" t="s">
        <v>1823</v>
      </c>
      <c r="G597" t="s">
        <v>32</v>
      </c>
      <c r="H597" s="2" t="s">
        <v>1824</v>
      </c>
      <c r="I597" t="s">
        <v>20</v>
      </c>
      <c r="J597" t="s">
        <v>144</v>
      </c>
      <c r="K597" t="s">
        <v>77</v>
      </c>
      <c r="L597" t="s">
        <v>20</v>
      </c>
      <c r="M597" t="s">
        <v>78</v>
      </c>
    </row>
    <row r="598" spans="1:13" x14ac:dyDescent="0.3">
      <c r="A598">
        <v>1944</v>
      </c>
      <c r="B598" t="s">
        <v>39</v>
      </c>
      <c r="C598" t="s">
        <v>1825</v>
      </c>
      <c r="D598">
        <v>1</v>
      </c>
      <c r="E598">
        <v>49</v>
      </c>
      <c r="F598" t="s">
        <v>1826</v>
      </c>
      <c r="G598" t="s">
        <v>32</v>
      </c>
      <c r="H598" s="2" t="s">
        <v>1827</v>
      </c>
      <c r="I598" t="s">
        <v>784</v>
      </c>
      <c r="J598" t="s">
        <v>1828</v>
      </c>
      <c r="K598" t="s">
        <v>63</v>
      </c>
      <c r="L598" t="s">
        <v>20</v>
      </c>
      <c r="M598" t="s">
        <v>21</v>
      </c>
    </row>
    <row r="599" spans="1:13" x14ac:dyDescent="0.3">
      <c r="A599">
        <v>1943</v>
      </c>
      <c r="B599" t="s">
        <v>10</v>
      </c>
      <c r="C599" t="s">
        <v>1829</v>
      </c>
      <c r="D599">
        <v>2</v>
      </c>
      <c r="E599">
        <v>336</v>
      </c>
      <c r="F599" t="s">
        <v>1830</v>
      </c>
      <c r="G599" t="s">
        <v>32</v>
      </c>
      <c r="H599" s="2" t="s">
        <v>1831</v>
      </c>
      <c r="I599" t="s">
        <v>20</v>
      </c>
      <c r="J599" t="s">
        <v>1832</v>
      </c>
      <c r="K599" t="s">
        <v>1851</v>
      </c>
      <c r="L599" t="s">
        <v>20</v>
      </c>
      <c r="M599" t="s">
        <v>78</v>
      </c>
    </row>
    <row r="600" spans="1:13" x14ac:dyDescent="0.3">
      <c r="A600">
        <v>1943</v>
      </c>
      <c r="B600" t="s">
        <v>10</v>
      </c>
      <c r="C600" t="s">
        <v>1833</v>
      </c>
      <c r="D600">
        <v>2</v>
      </c>
      <c r="E600">
        <v>335</v>
      </c>
      <c r="F600" t="s">
        <v>1834</v>
      </c>
      <c r="G600" t="s">
        <v>32</v>
      </c>
      <c r="H600" s="2" t="s">
        <v>1835</v>
      </c>
      <c r="I600" t="s">
        <v>85</v>
      </c>
      <c r="J600" t="s">
        <v>86</v>
      </c>
      <c r="K600" t="s">
        <v>1852</v>
      </c>
      <c r="L600" t="s">
        <v>85</v>
      </c>
      <c r="M600" t="s">
        <v>86</v>
      </c>
    </row>
    <row r="601" spans="1:13" x14ac:dyDescent="0.3">
      <c r="A601">
        <v>1943</v>
      </c>
      <c r="B601" t="s">
        <v>29</v>
      </c>
      <c r="C601" t="s">
        <v>1836</v>
      </c>
      <c r="D601">
        <v>1</v>
      </c>
      <c r="E601">
        <v>201</v>
      </c>
      <c r="F601" t="s">
        <v>1837</v>
      </c>
      <c r="G601" t="s">
        <v>32</v>
      </c>
      <c r="H601" s="2" t="s">
        <v>1838</v>
      </c>
      <c r="I601" t="s">
        <v>14</v>
      </c>
      <c r="J601" t="s">
        <v>903</v>
      </c>
      <c r="K601" t="s">
        <v>1853</v>
      </c>
      <c r="L601" t="s">
        <v>54</v>
      </c>
      <c r="M601" t="s">
        <v>55</v>
      </c>
    </row>
    <row r="602" spans="1:13" x14ac:dyDescent="0.3">
      <c r="A602">
        <v>1943</v>
      </c>
      <c r="B602" t="s">
        <v>39</v>
      </c>
      <c r="C602" t="s">
        <v>1839</v>
      </c>
      <c r="D602">
        <v>1</v>
      </c>
      <c r="E602">
        <v>48</v>
      </c>
      <c r="F602" t="s">
        <v>1840</v>
      </c>
      <c r="G602" t="s">
        <v>32</v>
      </c>
      <c r="H602" s="2" t="s">
        <v>1841</v>
      </c>
      <c r="I602" t="s">
        <v>784</v>
      </c>
      <c r="J602" t="s">
        <v>1842</v>
      </c>
      <c r="K602" t="s">
        <v>1854</v>
      </c>
      <c r="L602" t="s">
        <v>20</v>
      </c>
      <c r="M602" t="s">
        <v>229</v>
      </c>
    </row>
    <row r="603" spans="1:13" x14ac:dyDescent="0.3">
      <c r="A603">
        <v>1939</v>
      </c>
      <c r="B603" t="s">
        <v>29</v>
      </c>
      <c r="C603" t="s">
        <v>1843</v>
      </c>
      <c r="D603">
        <v>2</v>
      </c>
      <c r="E603">
        <v>200</v>
      </c>
      <c r="F603" t="s">
        <v>1844</v>
      </c>
      <c r="G603" t="s">
        <v>32</v>
      </c>
      <c r="H603" s="2" t="s">
        <v>1845</v>
      </c>
      <c r="I603" t="s">
        <v>1846</v>
      </c>
      <c r="J603" t="s">
        <v>1847</v>
      </c>
      <c r="K603" t="s">
        <v>966</v>
      </c>
      <c r="L603" t="s">
        <v>189</v>
      </c>
      <c r="M603" t="s">
        <v>687</v>
      </c>
    </row>
    <row r="604" spans="1:13" x14ac:dyDescent="0.3">
      <c r="A604">
        <v>1939</v>
      </c>
      <c r="B604" t="s">
        <v>29</v>
      </c>
      <c r="C604" t="s">
        <v>1848</v>
      </c>
      <c r="D604">
        <v>2</v>
      </c>
      <c r="E604">
        <v>199</v>
      </c>
      <c r="F604" t="s">
        <v>1849</v>
      </c>
      <c r="G604" t="s">
        <v>32</v>
      </c>
      <c r="H604" s="1">
        <v>1179</v>
      </c>
      <c r="I604" t="s">
        <v>68</v>
      </c>
      <c r="J604" t="s">
        <v>1850</v>
      </c>
      <c r="K604" t="s">
        <v>1855</v>
      </c>
      <c r="L604" t="s">
        <v>68</v>
      </c>
      <c r="M604" t="s">
        <v>1818</v>
      </c>
    </row>
    <row r="605" spans="1:13" x14ac:dyDescent="0.3">
      <c r="A605">
        <v>1939</v>
      </c>
      <c r="B605" t="s">
        <v>10</v>
      </c>
      <c r="C605" t="s">
        <v>1856</v>
      </c>
      <c r="D605">
        <v>1</v>
      </c>
      <c r="E605">
        <v>334</v>
      </c>
      <c r="F605" t="s">
        <v>1857</v>
      </c>
      <c r="G605" t="s">
        <v>32</v>
      </c>
      <c r="H605" s="2" t="s">
        <v>1609</v>
      </c>
      <c r="I605" t="s">
        <v>784</v>
      </c>
      <c r="J605" t="s">
        <v>1858</v>
      </c>
      <c r="K605" t="s">
        <v>1864</v>
      </c>
      <c r="L605" t="s">
        <v>68</v>
      </c>
      <c r="M605" t="s">
        <v>1865</v>
      </c>
    </row>
    <row r="606" spans="1:13" x14ac:dyDescent="0.3">
      <c r="A606">
        <v>1939</v>
      </c>
      <c r="B606" t="s">
        <v>39</v>
      </c>
      <c r="C606" t="s">
        <v>1859</v>
      </c>
      <c r="D606">
        <v>1</v>
      </c>
      <c r="E606">
        <v>47</v>
      </c>
      <c r="F606" t="s">
        <v>1860</v>
      </c>
      <c r="G606" t="s">
        <v>32</v>
      </c>
      <c r="H606" s="1">
        <v>586</v>
      </c>
      <c r="I606" t="s">
        <v>20</v>
      </c>
      <c r="J606" t="s">
        <v>1861</v>
      </c>
      <c r="K606" t="s">
        <v>119</v>
      </c>
      <c r="L606" t="s">
        <v>20</v>
      </c>
      <c r="M606" t="s">
        <v>120</v>
      </c>
    </row>
    <row r="607" spans="1:13" x14ac:dyDescent="0.3">
      <c r="A607">
        <v>1938</v>
      </c>
      <c r="B607" t="s">
        <v>29</v>
      </c>
      <c r="C607" t="s">
        <v>1862</v>
      </c>
      <c r="D607">
        <v>1</v>
      </c>
      <c r="E607">
        <v>198</v>
      </c>
      <c r="F607" t="s">
        <v>1863</v>
      </c>
      <c r="G607" t="s">
        <v>32</v>
      </c>
      <c r="H607" s="1">
        <v>338</v>
      </c>
      <c r="I607" t="s">
        <v>90</v>
      </c>
      <c r="J607" t="s">
        <v>112</v>
      </c>
      <c r="K607" t="s">
        <v>1866</v>
      </c>
      <c r="L607" t="s">
        <v>68</v>
      </c>
      <c r="M607" t="s">
        <v>567</v>
      </c>
    </row>
    <row r="608" spans="1:13" x14ac:dyDescent="0.3">
      <c r="A608">
        <v>1938</v>
      </c>
      <c r="B608" t="s">
        <v>10</v>
      </c>
      <c r="C608" t="s">
        <v>1867</v>
      </c>
      <c r="D608">
        <v>1</v>
      </c>
      <c r="E608">
        <v>333</v>
      </c>
      <c r="F608" t="s">
        <v>1868</v>
      </c>
      <c r="G608" t="s">
        <v>32</v>
      </c>
      <c r="H608" s="2" t="s">
        <v>1869</v>
      </c>
      <c r="I608" t="s">
        <v>379</v>
      </c>
      <c r="J608" t="s">
        <v>1870</v>
      </c>
      <c r="K608" t="s">
        <v>1873</v>
      </c>
      <c r="L608" t="s">
        <v>379</v>
      </c>
      <c r="M608" t="s">
        <v>1870</v>
      </c>
    </row>
    <row r="609" spans="1:13" x14ac:dyDescent="0.3">
      <c r="A609">
        <v>1938</v>
      </c>
      <c r="B609" t="s">
        <v>39</v>
      </c>
      <c r="C609" t="s">
        <v>1871</v>
      </c>
      <c r="D609">
        <v>1</v>
      </c>
      <c r="E609">
        <v>46</v>
      </c>
      <c r="F609" t="s">
        <v>1872</v>
      </c>
      <c r="G609" t="s">
        <v>32</v>
      </c>
      <c r="H609" s="1">
        <v>638</v>
      </c>
      <c r="I609" t="s">
        <v>126</v>
      </c>
      <c r="J609" t="s">
        <v>127</v>
      </c>
      <c r="K609" t="s">
        <v>1874</v>
      </c>
      <c r="L609" t="s">
        <v>126</v>
      </c>
      <c r="M609" t="s">
        <v>127</v>
      </c>
    </row>
    <row r="610" spans="1:13" x14ac:dyDescent="0.3">
      <c r="A610">
        <v>1937</v>
      </c>
      <c r="B610" t="s">
        <v>10</v>
      </c>
      <c r="C610" t="s">
        <v>1875</v>
      </c>
      <c r="D610">
        <v>1</v>
      </c>
      <c r="E610">
        <v>332</v>
      </c>
      <c r="F610" t="s">
        <v>1876</v>
      </c>
      <c r="G610" t="s">
        <v>32</v>
      </c>
      <c r="H610" s="2" t="s">
        <v>1877</v>
      </c>
      <c r="I610" t="s">
        <v>14</v>
      </c>
      <c r="J610" t="s">
        <v>903</v>
      </c>
      <c r="K610" t="s">
        <v>25</v>
      </c>
      <c r="L610" t="s">
        <v>14</v>
      </c>
      <c r="M610" t="s">
        <v>26</v>
      </c>
    </row>
    <row r="611" spans="1:13" x14ac:dyDescent="0.3">
      <c r="A611">
        <v>1937</v>
      </c>
      <c r="B611" t="s">
        <v>29</v>
      </c>
      <c r="C611" t="s">
        <v>1878</v>
      </c>
      <c r="D611">
        <v>2</v>
      </c>
      <c r="E611">
        <v>197</v>
      </c>
      <c r="F611" t="s">
        <v>1879</v>
      </c>
      <c r="G611" t="s">
        <v>32</v>
      </c>
      <c r="H611" s="2" t="s">
        <v>1880</v>
      </c>
      <c r="I611" t="s">
        <v>480</v>
      </c>
      <c r="J611" t="s">
        <v>557</v>
      </c>
      <c r="K611" t="s">
        <v>1759</v>
      </c>
      <c r="L611" t="s">
        <v>189</v>
      </c>
      <c r="M611" t="s">
        <v>687</v>
      </c>
    </row>
    <row r="612" spans="1:13" x14ac:dyDescent="0.3">
      <c r="A612">
        <v>1937</v>
      </c>
      <c r="B612" t="s">
        <v>29</v>
      </c>
      <c r="C612" t="s">
        <v>1881</v>
      </c>
      <c r="D612">
        <v>2</v>
      </c>
      <c r="E612">
        <v>196</v>
      </c>
      <c r="F612" t="s">
        <v>1882</v>
      </c>
      <c r="G612" t="s">
        <v>32</v>
      </c>
      <c r="H612" s="2" t="s">
        <v>1883</v>
      </c>
      <c r="I612" t="s">
        <v>122</v>
      </c>
      <c r="J612" t="s">
        <v>1884</v>
      </c>
      <c r="K612" t="s">
        <v>1891</v>
      </c>
      <c r="L612" t="s">
        <v>122</v>
      </c>
      <c r="M612" t="s">
        <v>1892</v>
      </c>
    </row>
    <row r="613" spans="1:13" x14ac:dyDescent="0.3">
      <c r="A613">
        <v>1937</v>
      </c>
      <c r="B613" t="s">
        <v>39</v>
      </c>
      <c r="C613" t="s">
        <v>1885</v>
      </c>
      <c r="D613">
        <v>2</v>
      </c>
      <c r="E613">
        <v>45</v>
      </c>
      <c r="F613" t="s">
        <v>1886</v>
      </c>
      <c r="G613" t="s">
        <v>32</v>
      </c>
      <c r="H613" s="2" t="s">
        <v>1887</v>
      </c>
      <c r="I613" t="s">
        <v>122</v>
      </c>
      <c r="J613" t="s">
        <v>242</v>
      </c>
      <c r="K613" t="s">
        <v>1547</v>
      </c>
      <c r="L613" t="s">
        <v>122</v>
      </c>
      <c r="M613" t="s">
        <v>277</v>
      </c>
    </row>
    <row r="614" spans="1:13" x14ac:dyDescent="0.3">
      <c r="A614">
        <v>1937</v>
      </c>
      <c r="B614" t="s">
        <v>39</v>
      </c>
      <c r="C614" t="s">
        <v>1885</v>
      </c>
      <c r="D614">
        <v>2</v>
      </c>
      <c r="E614">
        <v>44</v>
      </c>
      <c r="F614" t="s">
        <v>1888</v>
      </c>
      <c r="G614" t="s">
        <v>32</v>
      </c>
      <c r="H614" s="2" t="s">
        <v>1889</v>
      </c>
      <c r="I614" t="s">
        <v>20</v>
      </c>
      <c r="J614" t="s">
        <v>1890</v>
      </c>
      <c r="K614" t="s">
        <v>1281</v>
      </c>
      <c r="L614" t="s">
        <v>20</v>
      </c>
      <c r="M614" t="s">
        <v>21</v>
      </c>
    </row>
    <row r="615" spans="1:13" x14ac:dyDescent="0.3">
      <c r="A615">
        <v>1936</v>
      </c>
      <c r="B615" t="s">
        <v>10</v>
      </c>
      <c r="C615" t="s">
        <v>1893</v>
      </c>
      <c r="D615">
        <v>2</v>
      </c>
      <c r="E615">
        <v>331</v>
      </c>
      <c r="F615" t="s">
        <v>1894</v>
      </c>
      <c r="G615" t="s">
        <v>32</v>
      </c>
      <c r="H615" s="2" t="s">
        <v>1895</v>
      </c>
      <c r="I615" t="s">
        <v>68</v>
      </c>
      <c r="J615" t="s">
        <v>97</v>
      </c>
      <c r="K615" t="s">
        <v>1911</v>
      </c>
      <c r="L615" t="s">
        <v>90</v>
      </c>
      <c r="M615" t="s">
        <v>1912</v>
      </c>
    </row>
    <row r="616" spans="1:13" x14ac:dyDescent="0.3">
      <c r="A616">
        <v>1936</v>
      </c>
      <c r="B616" t="s">
        <v>10</v>
      </c>
      <c r="C616" t="s">
        <v>1893</v>
      </c>
      <c r="D616">
        <v>2</v>
      </c>
      <c r="E616">
        <v>330</v>
      </c>
      <c r="F616" t="s">
        <v>1896</v>
      </c>
      <c r="G616" t="s">
        <v>32</v>
      </c>
      <c r="H616" s="2" t="s">
        <v>1897</v>
      </c>
      <c r="I616" t="s">
        <v>122</v>
      </c>
      <c r="J616" t="s">
        <v>277</v>
      </c>
      <c r="K616" t="s">
        <v>1692</v>
      </c>
      <c r="L616" t="s">
        <v>122</v>
      </c>
      <c r="M616" t="s">
        <v>277</v>
      </c>
    </row>
    <row r="617" spans="1:13" x14ac:dyDescent="0.3">
      <c r="A617">
        <v>1936</v>
      </c>
      <c r="B617" t="s">
        <v>29</v>
      </c>
      <c r="C617" t="s">
        <v>1898</v>
      </c>
      <c r="D617">
        <v>1</v>
      </c>
      <c r="E617">
        <v>195</v>
      </c>
      <c r="F617" t="s">
        <v>1899</v>
      </c>
      <c r="G617" t="s">
        <v>32</v>
      </c>
      <c r="H617" s="2" t="s">
        <v>1900</v>
      </c>
      <c r="I617" t="s">
        <v>100</v>
      </c>
      <c r="J617" t="s">
        <v>1901</v>
      </c>
      <c r="K617" t="s">
        <v>1913</v>
      </c>
      <c r="L617" t="s">
        <v>68</v>
      </c>
      <c r="M617" t="s">
        <v>165</v>
      </c>
    </row>
    <row r="618" spans="1:13" x14ac:dyDescent="0.3">
      <c r="A618">
        <v>1936</v>
      </c>
      <c r="B618" t="s">
        <v>39</v>
      </c>
      <c r="C618" t="s">
        <v>1902</v>
      </c>
      <c r="D618">
        <v>2</v>
      </c>
      <c r="E618">
        <v>43</v>
      </c>
      <c r="F618" t="s">
        <v>1903</v>
      </c>
      <c r="G618" t="s">
        <v>32</v>
      </c>
      <c r="H618" s="1">
        <v>2073</v>
      </c>
      <c r="I618" t="s">
        <v>20</v>
      </c>
      <c r="J618" t="s">
        <v>21</v>
      </c>
      <c r="K618" t="s">
        <v>245</v>
      </c>
      <c r="L618" t="s">
        <v>20</v>
      </c>
      <c r="M618" t="s">
        <v>93</v>
      </c>
    </row>
    <row r="619" spans="1:13" x14ac:dyDescent="0.3">
      <c r="A619">
        <v>1936</v>
      </c>
      <c r="B619" t="s">
        <v>39</v>
      </c>
      <c r="C619" t="s">
        <v>1904</v>
      </c>
      <c r="D619">
        <v>2</v>
      </c>
      <c r="E619">
        <v>42</v>
      </c>
      <c r="F619" t="s">
        <v>1905</v>
      </c>
      <c r="G619" t="s">
        <v>32</v>
      </c>
      <c r="H619" s="2" t="s">
        <v>1906</v>
      </c>
      <c r="I619" t="s">
        <v>90</v>
      </c>
      <c r="J619" t="s">
        <v>1907</v>
      </c>
      <c r="K619" t="s">
        <v>1914</v>
      </c>
      <c r="L619" t="s">
        <v>90</v>
      </c>
      <c r="M619" t="s">
        <v>1915</v>
      </c>
    </row>
    <row r="620" spans="1:13" x14ac:dyDescent="0.3">
      <c r="A620">
        <v>1935</v>
      </c>
      <c r="B620" t="s">
        <v>29</v>
      </c>
      <c r="C620" t="s">
        <v>1908</v>
      </c>
      <c r="D620">
        <v>2</v>
      </c>
      <c r="E620">
        <v>194</v>
      </c>
      <c r="F620" t="s">
        <v>1909</v>
      </c>
      <c r="G620" t="s">
        <v>13</v>
      </c>
      <c r="H620" s="2" t="s">
        <v>1910</v>
      </c>
      <c r="I620" t="s">
        <v>37</v>
      </c>
      <c r="J620" t="s">
        <v>38</v>
      </c>
      <c r="K620" t="s">
        <v>1916</v>
      </c>
      <c r="L620" t="s">
        <v>37</v>
      </c>
      <c r="M620" t="s">
        <v>38</v>
      </c>
    </row>
    <row r="621" spans="1:13" x14ac:dyDescent="0.3">
      <c r="A621">
        <v>1935</v>
      </c>
      <c r="B621" t="s">
        <v>10</v>
      </c>
      <c r="C621" t="s">
        <v>1917</v>
      </c>
      <c r="D621">
        <v>1</v>
      </c>
      <c r="E621">
        <v>329</v>
      </c>
      <c r="F621" t="s">
        <v>1918</v>
      </c>
      <c r="G621" t="s">
        <v>32</v>
      </c>
      <c r="H621" s="2" t="s">
        <v>1919</v>
      </c>
      <c r="I621" t="s">
        <v>68</v>
      </c>
      <c r="J621" t="s">
        <v>956</v>
      </c>
      <c r="K621" t="s">
        <v>1924</v>
      </c>
      <c r="L621" t="s">
        <v>68</v>
      </c>
      <c r="M621" t="s">
        <v>1674</v>
      </c>
    </row>
    <row r="622" spans="1:13" x14ac:dyDescent="0.3">
      <c r="A622">
        <v>1935</v>
      </c>
      <c r="B622" t="s">
        <v>29</v>
      </c>
      <c r="C622" t="s">
        <v>1908</v>
      </c>
      <c r="D622">
        <v>2</v>
      </c>
      <c r="E622">
        <v>193</v>
      </c>
      <c r="F622" t="s">
        <v>1920</v>
      </c>
      <c r="G622" t="s">
        <v>32</v>
      </c>
      <c r="H622" s="1">
        <v>79</v>
      </c>
      <c r="I622" t="s">
        <v>37</v>
      </c>
      <c r="J622" t="s">
        <v>38</v>
      </c>
      <c r="K622" t="s">
        <v>1916</v>
      </c>
      <c r="L622" t="s">
        <v>37</v>
      </c>
      <c r="M622" t="s">
        <v>38</v>
      </c>
    </row>
    <row r="623" spans="1:13" x14ac:dyDescent="0.3">
      <c r="A623">
        <v>1935</v>
      </c>
      <c r="B623" t="s">
        <v>39</v>
      </c>
      <c r="C623" t="s">
        <v>1921</v>
      </c>
      <c r="D623">
        <v>1</v>
      </c>
      <c r="E623">
        <v>41</v>
      </c>
      <c r="F623" t="s">
        <v>1922</v>
      </c>
      <c r="G623" t="s">
        <v>32</v>
      </c>
      <c r="H623" s="2" t="s">
        <v>1923</v>
      </c>
      <c r="I623" t="s">
        <v>122</v>
      </c>
      <c r="J623" t="s">
        <v>493</v>
      </c>
      <c r="K623" t="s">
        <v>1925</v>
      </c>
      <c r="L623" t="s">
        <v>122</v>
      </c>
      <c r="M623" t="s">
        <v>1682</v>
      </c>
    </row>
    <row r="624" spans="1:13" x14ac:dyDescent="0.3">
      <c r="A624">
        <v>1934</v>
      </c>
      <c r="B624" t="s">
        <v>10</v>
      </c>
      <c r="C624" t="s">
        <v>1926</v>
      </c>
      <c r="D624">
        <v>3</v>
      </c>
      <c r="E624">
        <v>328</v>
      </c>
      <c r="F624" t="s">
        <v>1927</v>
      </c>
      <c r="G624" t="s">
        <v>32</v>
      </c>
      <c r="H624" s="2" t="s">
        <v>1928</v>
      </c>
      <c r="I624" t="s">
        <v>20</v>
      </c>
      <c r="J624" t="s">
        <v>1929</v>
      </c>
      <c r="K624" t="s">
        <v>27</v>
      </c>
      <c r="L624" t="s">
        <v>20</v>
      </c>
      <c r="M624" t="s">
        <v>28</v>
      </c>
    </row>
    <row r="625" spans="1:13" x14ac:dyDescent="0.3">
      <c r="A625">
        <v>1934</v>
      </c>
      <c r="B625" t="s">
        <v>10</v>
      </c>
      <c r="C625" t="s">
        <v>1926</v>
      </c>
      <c r="D625">
        <v>3</v>
      </c>
      <c r="E625">
        <v>327</v>
      </c>
      <c r="F625" t="s">
        <v>1930</v>
      </c>
      <c r="G625" t="s">
        <v>32</v>
      </c>
      <c r="H625" s="2" t="s">
        <v>1931</v>
      </c>
      <c r="I625" t="s">
        <v>20</v>
      </c>
      <c r="J625" t="s">
        <v>88</v>
      </c>
      <c r="K625" t="s">
        <v>27</v>
      </c>
      <c r="L625" t="s">
        <v>20</v>
      </c>
      <c r="M625" t="s">
        <v>28</v>
      </c>
    </row>
    <row r="626" spans="1:13" x14ac:dyDescent="0.3">
      <c r="A626">
        <v>1934</v>
      </c>
      <c r="B626" t="s">
        <v>10</v>
      </c>
      <c r="C626" t="s">
        <v>1926</v>
      </c>
      <c r="D626">
        <v>3</v>
      </c>
      <c r="E626">
        <v>326</v>
      </c>
      <c r="F626" t="s">
        <v>1932</v>
      </c>
      <c r="G626" t="s">
        <v>32</v>
      </c>
      <c r="H626" s="2" t="s">
        <v>1933</v>
      </c>
      <c r="I626" t="s">
        <v>20</v>
      </c>
      <c r="J626" t="s">
        <v>1934</v>
      </c>
      <c r="K626" t="s">
        <v>1939</v>
      </c>
      <c r="L626" t="s">
        <v>20</v>
      </c>
      <c r="M626" t="s">
        <v>1940</v>
      </c>
    </row>
    <row r="627" spans="1:13" x14ac:dyDescent="0.3">
      <c r="A627">
        <v>1934</v>
      </c>
      <c r="B627" t="s">
        <v>29</v>
      </c>
      <c r="C627" t="s">
        <v>1935</v>
      </c>
      <c r="D627">
        <v>1</v>
      </c>
      <c r="E627">
        <v>192</v>
      </c>
      <c r="F627" t="s">
        <v>1936</v>
      </c>
      <c r="G627" t="s">
        <v>32</v>
      </c>
      <c r="H627" s="2" t="s">
        <v>1937</v>
      </c>
      <c r="I627" t="s">
        <v>20</v>
      </c>
      <c r="J627" t="s">
        <v>1938</v>
      </c>
      <c r="K627" t="s">
        <v>63</v>
      </c>
      <c r="L627" t="s">
        <v>20</v>
      </c>
      <c r="M627" t="s">
        <v>21</v>
      </c>
    </row>
    <row r="628" spans="1:13" x14ac:dyDescent="0.3">
      <c r="A628">
        <v>1933</v>
      </c>
      <c r="B628" t="s">
        <v>10</v>
      </c>
      <c r="C628" t="s">
        <v>1941</v>
      </c>
      <c r="D628">
        <v>1</v>
      </c>
      <c r="E628">
        <v>325</v>
      </c>
      <c r="F628" t="s">
        <v>1942</v>
      </c>
      <c r="G628" t="s">
        <v>32</v>
      </c>
      <c r="H628" s="2" t="s">
        <v>1943</v>
      </c>
      <c r="I628" t="s">
        <v>20</v>
      </c>
      <c r="J628" t="s">
        <v>1944</v>
      </c>
      <c r="K628" t="s">
        <v>245</v>
      </c>
      <c r="L628" t="s">
        <v>20</v>
      </c>
      <c r="M628" t="s">
        <v>93</v>
      </c>
    </row>
    <row r="629" spans="1:13" x14ac:dyDescent="0.3">
      <c r="A629">
        <v>1933</v>
      </c>
      <c r="B629" t="s">
        <v>39</v>
      </c>
      <c r="C629" t="s">
        <v>1945</v>
      </c>
      <c r="D629">
        <v>2</v>
      </c>
      <c r="E629">
        <v>40</v>
      </c>
      <c r="F629" t="s">
        <v>1946</v>
      </c>
      <c r="G629" t="s">
        <v>32</v>
      </c>
      <c r="H629" s="1">
        <v>951</v>
      </c>
      <c r="I629" t="s">
        <v>122</v>
      </c>
      <c r="J629" t="s">
        <v>1737</v>
      </c>
      <c r="K629" t="s">
        <v>494</v>
      </c>
      <c r="L629" t="s">
        <v>122</v>
      </c>
      <c r="M629" t="s">
        <v>242</v>
      </c>
    </row>
    <row r="630" spans="1:13" x14ac:dyDescent="0.3">
      <c r="A630">
        <v>1933</v>
      </c>
      <c r="B630" t="s">
        <v>39</v>
      </c>
      <c r="C630" t="s">
        <v>1945</v>
      </c>
      <c r="D630">
        <v>2</v>
      </c>
      <c r="E630">
        <v>39</v>
      </c>
      <c r="F630" t="s">
        <v>1947</v>
      </c>
      <c r="G630" t="s">
        <v>32</v>
      </c>
      <c r="H630" s="2" t="s">
        <v>1948</v>
      </c>
      <c r="I630" t="s">
        <v>90</v>
      </c>
      <c r="J630" t="s">
        <v>112</v>
      </c>
      <c r="K630" t="s">
        <v>1913</v>
      </c>
      <c r="L630" t="s">
        <v>68</v>
      </c>
      <c r="M630" t="s">
        <v>165</v>
      </c>
    </row>
    <row r="631" spans="1:13" x14ac:dyDescent="0.3">
      <c r="A631">
        <v>1932</v>
      </c>
      <c r="B631" t="s">
        <v>39</v>
      </c>
      <c r="C631" t="s">
        <v>1949</v>
      </c>
      <c r="D631">
        <v>1</v>
      </c>
      <c r="E631">
        <v>38</v>
      </c>
      <c r="F631" t="s">
        <v>1950</v>
      </c>
      <c r="G631" t="s">
        <v>32</v>
      </c>
      <c r="H631" s="1">
        <v>705</v>
      </c>
      <c r="I631" t="s">
        <v>68</v>
      </c>
      <c r="J631" t="s">
        <v>1951</v>
      </c>
      <c r="K631" t="s">
        <v>1952</v>
      </c>
      <c r="L631" t="s">
        <v>68</v>
      </c>
      <c r="M631" t="s">
        <v>76</v>
      </c>
    </row>
    <row r="632" spans="1:13" x14ac:dyDescent="0.3">
      <c r="A632">
        <v>1932</v>
      </c>
      <c r="B632" t="s">
        <v>10</v>
      </c>
      <c r="C632" t="s">
        <v>1953</v>
      </c>
      <c r="D632">
        <v>2</v>
      </c>
      <c r="E632">
        <v>324</v>
      </c>
      <c r="F632" t="s">
        <v>1954</v>
      </c>
      <c r="G632" t="s">
        <v>32</v>
      </c>
      <c r="H632" s="2" t="s">
        <v>1955</v>
      </c>
      <c r="I632" t="s">
        <v>122</v>
      </c>
      <c r="J632" t="s">
        <v>277</v>
      </c>
      <c r="K632" t="s">
        <v>494</v>
      </c>
      <c r="L632" t="s">
        <v>122</v>
      </c>
      <c r="M632" t="s">
        <v>242</v>
      </c>
    </row>
    <row r="633" spans="1:13" x14ac:dyDescent="0.3">
      <c r="A633">
        <v>1932</v>
      </c>
      <c r="B633" t="s">
        <v>10</v>
      </c>
      <c r="C633" t="s">
        <v>1953</v>
      </c>
      <c r="D633">
        <v>2</v>
      </c>
      <c r="E633">
        <v>323</v>
      </c>
      <c r="F633" t="s">
        <v>1956</v>
      </c>
      <c r="G633" t="s">
        <v>32</v>
      </c>
      <c r="H633" s="2" t="s">
        <v>1957</v>
      </c>
      <c r="I633" t="s">
        <v>122</v>
      </c>
      <c r="J633" t="s">
        <v>277</v>
      </c>
      <c r="K633" t="s">
        <v>168</v>
      </c>
      <c r="L633" t="s">
        <v>122</v>
      </c>
      <c r="M633" t="s">
        <v>169</v>
      </c>
    </row>
    <row r="634" spans="1:13" x14ac:dyDescent="0.3">
      <c r="A634">
        <v>1932</v>
      </c>
      <c r="B634" t="s">
        <v>29</v>
      </c>
      <c r="C634" t="s">
        <v>1958</v>
      </c>
      <c r="D634">
        <v>1</v>
      </c>
      <c r="E634">
        <v>191</v>
      </c>
      <c r="F634" t="s">
        <v>1959</v>
      </c>
      <c r="G634" t="s">
        <v>32</v>
      </c>
      <c r="H634" s="2" t="s">
        <v>1960</v>
      </c>
      <c r="I634" t="s">
        <v>20</v>
      </c>
      <c r="J634" t="s">
        <v>643</v>
      </c>
      <c r="K634" t="s">
        <v>1356</v>
      </c>
      <c r="L634" t="s">
        <v>20</v>
      </c>
      <c r="M634" t="s">
        <v>1357</v>
      </c>
    </row>
    <row r="635" spans="1:13" x14ac:dyDescent="0.3">
      <c r="A635">
        <v>1931</v>
      </c>
      <c r="B635" t="s">
        <v>10</v>
      </c>
      <c r="C635" t="s">
        <v>1961</v>
      </c>
      <c r="D635">
        <v>1</v>
      </c>
      <c r="E635">
        <v>322</v>
      </c>
      <c r="F635" t="s">
        <v>1962</v>
      </c>
      <c r="G635" t="s">
        <v>32</v>
      </c>
      <c r="H635" s="2" t="s">
        <v>1963</v>
      </c>
      <c r="I635" t="s">
        <v>68</v>
      </c>
      <c r="J635" t="s">
        <v>1964</v>
      </c>
      <c r="K635" t="s">
        <v>1965</v>
      </c>
      <c r="L635" t="s">
        <v>68</v>
      </c>
      <c r="M635" t="s">
        <v>1818</v>
      </c>
    </row>
    <row r="636" spans="1:13" x14ac:dyDescent="0.3">
      <c r="A636">
        <v>1931</v>
      </c>
      <c r="B636" t="s">
        <v>1534</v>
      </c>
      <c r="C636" t="s">
        <v>1966</v>
      </c>
      <c r="D636">
        <v>2</v>
      </c>
      <c r="E636">
        <v>497</v>
      </c>
      <c r="F636" t="s">
        <v>1967</v>
      </c>
      <c r="G636" t="s">
        <v>32</v>
      </c>
      <c r="H636" s="2" t="s">
        <v>1968</v>
      </c>
      <c r="I636" t="s">
        <v>20</v>
      </c>
      <c r="J636" t="s">
        <v>1969</v>
      </c>
      <c r="K636" t="s">
        <v>63</v>
      </c>
      <c r="L636" t="s">
        <v>20</v>
      </c>
      <c r="M636" t="s">
        <v>21</v>
      </c>
    </row>
    <row r="637" spans="1:13" x14ac:dyDescent="0.3">
      <c r="A637">
        <v>1931</v>
      </c>
      <c r="B637" t="s">
        <v>29</v>
      </c>
      <c r="C637" t="s">
        <v>1970</v>
      </c>
      <c r="D637">
        <v>2</v>
      </c>
      <c r="E637">
        <v>190</v>
      </c>
      <c r="F637" t="s">
        <v>1971</v>
      </c>
      <c r="G637" t="s">
        <v>32</v>
      </c>
      <c r="H637" s="2" t="s">
        <v>1972</v>
      </c>
      <c r="I637" t="s">
        <v>784</v>
      </c>
      <c r="J637" t="s">
        <v>1973</v>
      </c>
      <c r="K637" t="s">
        <v>1228</v>
      </c>
      <c r="L637" t="s">
        <v>68</v>
      </c>
      <c r="M637" t="s">
        <v>567</v>
      </c>
    </row>
    <row r="638" spans="1:13" x14ac:dyDescent="0.3">
      <c r="A638">
        <v>1931</v>
      </c>
      <c r="B638" t="s">
        <v>29</v>
      </c>
      <c r="C638" t="s">
        <v>1970</v>
      </c>
      <c r="D638">
        <v>2</v>
      </c>
      <c r="E638">
        <v>189</v>
      </c>
      <c r="F638" t="s">
        <v>1974</v>
      </c>
      <c r="G638" t="s">
        <v>32</v>
      </c>
      <c r="H638" s="2" t="s">
        <v>1975</v>
      </c>
      <c r="I638" t="s">
        <v>68</v>
      </c>
      <c r="J638" t="s">
        <v>1714</v>
      </c>
      <c r="K638" t="s">
        <v>1228</v>
      </c>
      <c r="L638" t="s">
        <v>68</v>
      </c>
      <c r="M638" t="s">
        <v>567</v>
      </c>
    </row>
    <row r="639" spans="1:13" x14ac:dyDescent="0.3">
      <c r="A639">
        <v>1930</v>
      </c>
      <c r="B639" t="s">
        <v>10</v>
      </c>
      <c r="C639" t="s">
        <v>1976</v>
      </c>
      <c r="D639">
        <v>1</v>
      </c>
      <c r="E639">
        <v>321</v>
      </c>
      <c r="F639" t="s">
        <v>1977</v>
      </c>
      <c r="G639" t="s">
        <v>32</v>
      </c>
      <c r="H639" s="2" t="s">
        <v>1978</v>
      </c>
      <c r="I639" t="s">
        <v>90</v>
      </c>
      <c r="J639" t="s">
        <v>112</v>
      </c>
      <c r="K639" t="s">
        <v>1598</v>
      </c>
      <c r="L639" t="s">
        <v>20</v>
      </c>
      <c r="M639" t="s">
        <v>21</v>
      </c>
    </row>
    <row r="640" spans="1:13" x14ac:dyDescent="0.3">
      <c r="A640">
        <v>1930</v>
      </c>
      <c r="B640" t="s">
        <v>29</v>
      </c>
      <c r="C640" t="s">
        <v>1979</v>
      </c>
      <c r="D640">
        <v>1</v>
      </c>
      <c r="E640">
        <v>188</v>
      </c>
      <c r="F640" t="s">
        <v>1980</v>
      </c>
      <c r="G640" t="s">
        <v>32</v>
      </c>
      <c r="H640" s="2" t="s">
        <v>1981</v>
      </c>
      <c r="I640" t="s">
        <v>68</v>
      </c>
      <c r="J640" t="s">
        <v>1982</v>
      </c>
      <c r="K640" t="s">
        <v>1991</v>
      </c>
      <c r="L640" t="s">
        <v>68</v>
      </c>
      <c r="M640" t="s">
        <v>1010</v>
      </c>
    </row>
    <row r="641" spans="1:13" x14ac:dyDescent="0.3">
      <c r="A641">
        <v>1930</v>
      </c>
      <c r="B641" t="s">
        <v>39</v>
      </c>
      <c r="C641" t="s">
        <v>1983</v>
      </c>
      <c r="D641">
        <v>1</v>
      </c>
      <c r="E641">
        <v>37</v>
      </c>
      <c r="F641" t="s">
        <v>1984</v>
      </c>
      <c r="G641" t="s">
        <v>32</v>
      </c>
      <c r="H641" s="2" t="s">
        <v>1985</v>
      </c>
      <c r="I641" t="s">
        <v>176</v>
      </c>
      <c r="J641" t="s">
        <v>1986</v>
      </c>
      <c r="K641" t="s">
        <v>1992</v>
      </c>
      <c r="L641" t="s">
        <v>176</v>
      </c>
      <c r="M641" t="s">
        <v>1993</v>
      </c>
    </row>
    <row r="642" spans="1:13" x14ac:dyDescent="0.3">
      <c r="A642">
        <v>1929</v>
      </c>
      <c r="B642" t="s">
        <v>39</v>
      </c>
      <c r="C642" t="s">
        <v>1987</v>
      </c>
      <c r="D642">
        <v>1</v>
      </c>
      <c r="E642">
        <v>36</v>
      </c>
      <c r="F642" t="s">
        <v>1988</v>
      </c>
      <c r="G642" t="s">
        <v>32</v>
      </c>
      <c r="H642" s="2" t="s">
        <v>1989</v>
      </c>
      <c r="I642" t="s">
        <v>37</v>
      </c>
      <c r="J642" t="s">
        <v>1990</v>
      </c>
      <c r="K642" t="s">
        <v>1994</v>
      </c>
      <c r="L642" t="s">
        <v>37</v>
      </c>
      <c r="M642" t="s">
        <v>38</v>
      </c>
    </row>
    <row r="643" spans="1:13" x14ac:dyDescent="0.3">
      <c r="A643">
        <v>1929</v>
      </c>
      <c r="B643" t="s">
        <v>10</v>
      </c>
      <c r="C643" t="s">
        <v>1995</v>
      </c>
      <c r="D643">
        <v>2</v>
      </c>
      <c r="E643">
        <v>320</v>
      </c>
      <c r="F643" t="s">
        <v>1996</v>
      </c>
      <c r="G643" t="s">
        <v>32</v>
      </c>
      <c r="H643" s="2" t="s">
        <v>1997</v>
      </c>
      <c r="I643" t="s">
        <v>122</v>
      </c>
      <c r="J643" t="s">
        <v>1998</v>
      </c>
      <c r="K643" t="s">
        <v>494</v>
      </c>
      <c r="L643" t="s">
        <v>122</v>
      </c>
      <c r="M643" t="s">
        <v>242</v>
      </c>
    </row>
    <row r="644" spans="1:13" x14ac:dyDescent="0.3">
      <c r="A644">
        <v>1929</v>
      </c>
      <c r="B644" t="s">
        <v>10</v>
      </c>
      <c r="C644" t="s">
        <v>1999</v>
      </c>
      <c r="D644">
        <v>2</v>
      </c>
      <c r="E644">
        <v>319</v>
      </c>
      <c r="F644" t="s">
        <v>2000</v>
      </c>
      <c r="G644" t="s">
        <v>32</v>
      </c>
      <c r="H644" s="2" t="s">
        <v>2001</v>
      </c>
      <c r="I644" t="s">
        <v>100</v>
      </c>
      <c r="J644" t="s">
        <v>2002</v>
      </c>
      <c r="K644" t="s">
        <v>777</v>
      </c>
      <c r="L644" t="s">
        <v>100</v>
      </c>
      <c r="M644" t="s">
        <v>778</v>
      </c>
    </row>
    <row r="645" spans="1:13" x14ac:dyDescent="0.3">
      <c r="A645">
        <v>1929</v>
      </c>
      <c r="B645" t="s">
        <v>29</v>
      </c>
      <c r="C645" t="s">
        <v>2003</v>
      </c>
      <c r="D645">
        <v>2</v>
      </c>
      <c r="E645">
        <v>187</v>
      </c>
      <c r="F645" t="s">
        <v>2004</v>
      </c>
      <c r="G645" t="s">
        <v>32</v>
      </c>
      <c r="H645" s="2" t="s">
        <v>2005</v>
      </c>
      <c r="I645" t="s">
        <v>68</v>
      </c>
      <c r="J645" t="s">
        <v>2006</v>
      </c>
      <c r="K645" t="s">
        <v>1853</v>
      </c>
      <c r="L645" t="s">
        <v>54</v>
      </c>
      <c r="M645" t="s">
        <v>55</v>
      </c>
    </row>
    <row r="646" spans="1:13" x14ac:dyDescent="0.3">
      <c r="A646">
        <v>1929</v>
      </c>
      <c r="B646" t="s">
        <v>29</v>
      </c>
      <c r="C646" t="s">
        <v>2003</v>
      </c>
      <c r="D646">
        <v>2</v>
      </c>
      <c r="E646">
        <v>186</v>
      </c>
      <c r="F646" t="s">
        <v>2007</v>
      </c>
      <c r="G646" t="s">
        <v>32</v>
      </c>
      <c r="H646" s="2" t="s">
        <v>2008</v>
      </c>
      <c r="I646" t="s">
        <v>122</v>
      </c>
      <c r="J646" t="s">
        <v>493</v>
      </c>
      <c r="K646" t="s">
        <v>1547</v>
      </c>
      <c r="L646" t="s">
        <v>122</v>
      </c>
      <c r="M646" t="s">
        <v>277</v>
      </c>
    </row>
    <row r="647" spans="1:13" x14ac:dyDescent="0.3">
      <c r="A647">
        <v>1928</v>
      </c>
      <c r="B647" t="s">
        <v>29</v>
      </c>
      <c r="C647" t="s">
        <v>2009</v>
      </c>
      <c r="D647">
        <v>1</v>
      </c>
      <c r="E647">
        <v>185</v>
      </c>
      <c r="F647" t="s">
        <v>2010</v>
      </c>
      <c r="G647" t="s">
        <v>32</v>
      </c>
      <c r="H647" s="2" t="s">
        <v>2011</v>
      </c>
      <c r="I647" t="s">
        <v>68</v>
      </c>
      <c r="J647" t="s">
        <v>165</v>
      </c>
      <c r="K647" t="s">
        <v>2012</v>
      </c>
      <c r="L647" t="s">
        <v>68</v>
      </c>
      <c r="M647" t="s">
        <v>354</v>
      </c>
    </row>
    <row r="648" spans="1:13" x14ac:dyDescent="0.3">
      <c r="A648">
        <v>1928</v>
      </c>
      <c r="B648" t="s">
        <v>10</v>
      </c>
      <c r="C648" t="s">
        <v>2013</v>
      </c>
      <c r="D648">
        <v>1</v>
      </c>
      <c r="E648">
        <v>318</v>
      </c>
      <c r="F648" t="s">
        <v>2014</v>
      </c>
      <c r="G648" t="s">
        <v>32</v>
      </c>
      <c r="H648" s="2" t="s">
        <v>2015</v>
      </c>
      <c r="I648" t="s">
        <v>37</v>
      </c>
      <c r="J648" t="s">
        <v>2016</v>
      </c>
      <c r="K648" t="s">
        <v>1487</v>
      </c>
      <c r="L648" t="s">
        <v>45</v>
      </c>
      <c r="M648" t="s">
        <v>46</v>
      </c>
    </row>
    <row r="649" spans="1:13" x14ac:dyDescent="0.3">
      <c r="A649">
        <v>1928</v>
      </c>
      <c r="B649" t="s">
        <v>39</v>
      </c>
      <c r="C649" t="s">
        <v>2017</v>
      </c>
      <c r="D649">
        <v>1</v>
      </c>
      <c r="E649">
        <v>35</v>
      </c>
      <c r="F649" t="s">
        <v>2018</v>
      </c>
      <c r="G649" t="s">
        <v>32</v>
      </c>
      <c r="H649" s="2" t="s">
        <v>2019</v>
      </c>
      <c r="I649" t="s">
        <v>122</v>
      </c>
      <c r="J649" t="s">
        <v>2020</v>
      </c>
      <c r="K649" t="s">
        <v>1547</v>
      </c>
      <c r="L649" t="s">
        <v>122</v>
      </c>
      <c r="M649" t="s">
        <v>277</v>
      </c>
    </row>
    <row r="650" spans="1:13" x14ac:dyDescent="0.3">
      <c r="A650">
        <v>1927</v>
      </c>
      <c r="B650" t="s">
        <v>10</v>
      </c>
      <c r="C650" t="s">
        <v>2021</v>
      </c>
      <c r="D650">
        <v>1</v>
      </c>
      <c r="E650">
        <v>317</v>
      </c>
      <c r="F650" t="s">
        <v>2022</v>
      </c>
      <c r="G650" t="s">
        <v>32</v>
      </c>
      <c r="H650" s="2" t="s">
        <v>2023</v>
      </c>
      <c r="I650" t="s">
        <v>90</v>
      </c>
      <c r="J650" t="s">
        <v>2024</v>
      </c>
      <c r="K650" t="s">
        <v>2041</v>
      </c>
      <c r="L650" t="s">
        <v>90</v>
      </c>
      <c r="M650" t="s">
        <v>112</v>
      </c>
    </row>
    <row r="651" spans="1:13" x14ac:dyDescent="0.3">
      <c r="A651">
        <v>1927</v>
      </c>
      <c r="B651" t="s">
        <v>29</v>
      </c>
      <c r="C651" t="s">
        <v>2025</v>
      </c>
      <c r="D651">
        <v>1</v>
      </c>
      <c r="E651">
        <v>184</v>
      </c>
      <c r="F651" t="s">
        <v>2026</v>
      </c>
      <c r="G651" t="s">
        <v>32</v>
      </c>
      <c r="H651" s="2" t="s">
        <v>2027</v>
      </c>
      <c r="I651" t="s">
        <v>68</v>
      </c>
      <c r="J651" t="s">
        <v>2028</v>
      </c>
      <c r="K651" t="s">
        <v>2042</v>
      </c>
      <c r="L651" t="s">
        <v>68</v>
      </c>
      <c r="M651" t="s">
        <v>1010</v>
      </c>
    </row>
    <row r="652" spans="1:13" x14ac:dyDescent="0.3">
      <c r="A652">
        <v>1927</v>
      </c>
      <c r="B652" t="s">
        <v>39</v>
      </c>
      <c r="C652" t="s">
        <v>2029</v>
      </c>
      <c r="D652">
        <v>2</v>
      </c>
      <c r="E652">
        <v>34</v>
      </c>
      <c r="F652" t="s">
        <v>2030</v>
      </c>
      <c r="G652" t="s">
        <v>32</v>
      </c>
      <c r="H652" s="2" t="s">
        <v>2031</v>
      </c>
      <c r="I652" t="s">
        <v>254</v>
      </c>
      <c r="J652" t="s">
        <v>2032</v>
      </c>
      <c r="K652" t="s">
        <v>494</v>
      </c>
      <c r="L652" t="s">
        <v>122</v>
      </c>
      <c r="M652" t="s">
        <v>242</v>
      </c>
    </row>
    <row r="653" spans="1:13" x14ac:dyDescent="0.3">
      <c r="A653">
        <v>1927</v>
      </c>
      <c r="B653" t="s">
        <v>39</v>
      </c>
      <c r="C653" t="s">
        <v>2033</v>
      </c>
      <c r="D653">
        <v>2</v>
      </c>
      <c r="E653">
        <v>33</v>
      </c>
      <c r="F653" t="s">
        <v>2034</v>
      </c>
      <c r="G653" t="s">
        <v>32</v>
      </c>
      <c r="H653" s="2" t="s">
        <v>2035</v>
      </c>
      <c r="I653" t="s">
        <v>20</v>
      </c>
      <c r="J653" t="s">
        <v>2036</v>
      </c>
      <c r="K653" t="s">
        <v>79</v>
      </c>
      <c r="L653" t="s">
        <v>20</v>
      </c>
      <c r="M653" t="s">
        <v>60</v>
      </c>
    </row>
    <row r="654" spans="1:13" x14ac:dyDescent="0.3">
      <c r="A654">
        <v>1926</v>
      </c>
      <c r="B654" t="s">
        <v>29</v>
      </c>
      <c r="C654" t="s">
        <v>2037</v>
      </c>
      <c r="D654">
        <v>1</v>
      </c>
      <c r="E654">
        <v>183</v>
      </c>
      <c r="F654" t="s">
        <v>2038</v>
      </c>
      <c r="G654" t="s">
        <v>32</v>
      </c>
      <c r="H654" s="2" t="s">
        <v>2039</v>
      </c>
      <c r="I654" t="s">
        <v>54</v>
      </c>
      <c r="J654" t="s">
        <v>2040</v>
      </c>
      <c r="K654" t="s">
        <v>1159</v>
      </c>
      <c r="L654" t="s">
        <v>54</v>
      </c>
      <c r="M654" t="s">
        <v>743</v>
      </c>
    </row>
    <row r="655" spans="1:13" x14ac:dyDescent="0.3">
      <c r="A655">
        <v>1926</v>
      </c>
      <c r="B655" t="s">
        <v>10</v>
      </c>
      <c r="C655" t="s">
        <v>2043</v>
      </c>
      <c r="D655">
        <v>1</v>
      </c>
      <c r="E655">
        <v>316</v>
      </c>
      <c r="F655" t="s">
        <v>2044</v>
      </c>
      <c r="G655" t="s">
        <v>32</v>
      </c>
      <c r="H655" s="2" t="s">
        <v>2045</v>
      </c>
      <c r="I655" t="s">
        <v>85</v>
      </c>
      <c r="J655" t="s">
        <v>2046</v>
      </c>
      <c r="K655" t="s">
        <v>2057</v>
      </c>
      <c r="L655" t="s">
        <v>85</v>
      </c>
      <c r="M655" t="s">
        <v>86</v>
      </c>
    </row>
    <row r="656" spans="1:13" x14ac:dyDescent="0.3">
      <c r="A656">
        <v>1926</v>
      </c>
      <c r="B656" t="s">
        <v>39</v>
      </c>
      <c r="C656" t="s">
        <v>2047</v>
      </c>
      <c r="D656">
        <v>1</v>
      </c>
      <c r="E656">
        <v>32</v>
      </c>
      <c r="F656" t="s">
        <v>2048</v>
      </c>
      <c r="G656" t="s">
        <v>32</v>
      </c>
      <c r="H656" s="2" t="s">
        <v>2049</v>
      </c>
      <c r="I656" t="s">
        <v>37</v>
      </c>
      <c r="J656" t="s">
        <v>2050</v>
      </c>
      <c r="K656" t="s">
        <v>2058</v>
      </c>
      <c r="L656" t="s">
        <v>37</v>
      </c>
      <c r="M656" t="s">
        <v>38</v>
      </c>
    </row>
    <row r="657" spans="1:13" x14ac:dyDescent="0.3">
      <c r="A657">
        <v>1925</v>
      </c>
      <c r="B657" t="s">
        <v>29</v>
      </c>
      <c r="C657" t="s">
        <v>2051</v>
      </c>
      <c r="D657">
        <v>1</v>
      </c>
      <c r="E657">
        <v>182</v>
      </c>
      <c r="F657" t="s">
        <v>2052</v>
      </c>
      <c r="G657" t="s">
        <v>32</v>
      </c>
      <c r="H657" s="2" t="s">
        <v>2053</v>
      </c>
      <c r="I657" t="s">
        <v>90</v>
      </c>
      <c r="J657" t="s">
        <v>112</v>
      </c>
      <c r="K657" t="s">
        <v>2012</v>
      </c>
      <c r="L657" t="s">
        <v>68</v>
      </c>
      <c r="M657" t="s">
        <v>354</v>
      </c>
    </row>
    <row r="658" spans="1:13" x14ac:dyDescent="0.3">
      <c r="A658">
        <v>1925</v>
      </c>
      <c r="B658" t="s">
        <v>39</v>
      </c>
      <c r="C658" t="s">
        <v>2054</v>
      </c>
      <c r="D658">
        <v>2</v>
      </c>
      <c r="E658">
        <v>30</v>
      </c>
      <c r="F658" t="s">
        <v>2055</v>
      </c>
      <c r="G658" t="s">
        <v>32</v>
      </c>
      <c r="H658" s="2" t="s">
        <v>2056</v>
      </c>
      <c r="I658" t="s">
        <v>68</v>
      </c>
      <c r="J658" t="s">
        <v>130</v>
      </c>
      <c r="K658" t="s">
        <v>2012</v>
      </c>
      <c r="L658" t="s">
        <v>68</v>
      </c>
      <c r="M658" t="s">
        <v>354</v>
      </c>
    </row>
    <row r="659" spans="1:13" x14ac:dyDescent="0.3">
      <c r="A659">
        <v>1925</v>
      </c>
      <c r="B659" t="s">
        <v>39</v>
      </c>
      <c r="C659" t="s">
        <v>2054</v>
      </c>
      <c r="D659">
        <v>2</v>
      </c>
      <c r="E659">
        <v>31</v>
      </c>
      <c r="F659" t="s">
        <v>2059</v>
      </c>
      <c r="G659" t="s">
        <v>32</v>
      </c>
      <c r="H659" s="2" t="s">
        <v>2060</v>
      </c>
      <c r="I659" t="s">
        <v>68</v>
      </c>
      <c r="J659" t="s">
        <v>130</v>
      </c>
      <c r="K659" t="s">
        <v>2065</v>
      </c>
      <c r="L659" t="s">
        <v>68</v>
      </c>
      <c r="M659" t="s">
        <v>2066</v>
      </c>
    </row>
    <row r="660" spans="1:13" x14ac:dyDescent="0.3">
      <c r="A660">
        <v>1924</v>
      </c>
      <c r="B660" t="s">
        <v>39</v>
      </c>
      <c r="C660" t="s">
        <v>2061</v>
      </c>
      <c r="D660">
        <v>1</v>
      </c>
      <c r="E660">
        <v>29</v>
      </c>
      <c r="F660" t="s">
        <v>2062</v>
      </c>
      <c r="G660" t="s">
        <v>32</v>
      </c>
      <c r="H660" s="2" t="s">
        <v>2063</v>
      </c>
      <c r="I660" t="s">
        <v>54</v>
      </c>
      <c r="J660" t="s">
        <v>2064</v>
      </c>
      <c r="K660" t="s">
        <v>1159</v>
      </c>
      <c r="L660" t="s">
        <v>54</v>
      </c>
      <c r="M660" t="s">
        <v>743</v>
      </c>
    </row>
    <row r="661" spans="1:13" x14ac:dyDescent="0.3">
      <c r="A661">
        <v>1924</v>
      </c>
      <c r="B661" t="s">
        <v>10</v>
      </c>
      <c r="C661" t="s">
        <v>2067</v>
      </c>
      <c r="D661">
        <v>1</v>
      </c>
      <c r="E661">
        <v>315</v>
      </c>
      <c r="F661" t="s">
        <v>2068</v>
      </c>
      <c r="G661" t="s">
        <v>32</v>
      </c>
      <c r="H661" s="2" t="s">
        <v>2069</v>
      </c>
      <c r="I661" t="s">
        <v>2070</v>
      </c>
      <c r="J661" t="s">
        <v>2071</v>
      </c>
      <c r="K661" t="s">
        <v>2072</v>
      </c>
      <c r="L661" t="s">
        <v>100</v>
      </c>
      <c r="M661" t="s">
        <v>2073</v>
      </c>
    </row>
    <row r="662" spans="1:13" x14ac:dyDescent="0.3">
      <c r="A662">
        <v>1923</v>
      </c>
      <c r="B662" t="s">
        <v>10</v>
      </c>
      <c r="C662" t="s">
        <v>2074</v>
      </c>
      <c r="D662">
        <v>2</v>
      </c>
      <c r="E662">
        <v>314</v>
      </c>
      <c r="F662" t="s">
        <v>2075</v>
      </c>
      <c r="G662" t="s">
        <v>32</v>
      </c>
      <c r="H662" s="2" t="s">
        <v>2076</v>
      </c>
      <c r="I662" t="s">
        <v>254</v>
      </c>
      <c r="J662" t="s">
        <v>2077</v>
      </c>
      <c r="K662" t="s">
        <v>1089</v>
      </c>
      <c r="L662" t="s">
        <v>106</v>
      </c>
      <c r="M662" t="s">
        <v>1090</v>
      </c>
    </row>
    <row r="663" spans="1:13" x14ac:dyDescent="0.3">
      <c r="A663">
        <v>1923</v>
      </c>
      <c r="B663" t="s">
        <v>10</v>
      </c>
      <c r="C663" t="s">
        <v>2074</v>
      </c>
      <c r="D663">
        <v>2</v>
      </c>
      <c r="E663">
        <v>313</v>
      </c>
      <c r="F663" t="s">
        <v>2078</v>
      </c>
      <c r="G663" t="s">
        <v>32</v>
      </c>
      <c r="H663" s="2" t="s">
        <v>2079</v>
      </c>
      <c r="I663" t="s">
        <v>106</v>
      </c>
      <c r="J663" t="s">
        <v>2080</v>
      </c>
      <c r="K663" t="s">
        <v>1089</v>
      </c>
      <c r="L663" t="s">
        <v>106</v>
      </c>
      <c r="M663" t="s">
        <v>1090</v>
      </c>
    </row>
    <row r="664" spans="1:13" x14ac:dyDescent="0.3">
      <c r="A664">
        <v>1923</v>
      </c>
      <c r="B664" t="s">
        <v>29</v>
      </c>
      <c r="C664" t="s">
        <v>2081</v>
      </c>
      <c r="D664">
        <v>1</v>
      </c>
      <c r="E664">
        <v>181</v>
      </c>
      <c r="F664" t="s">
        <v>2082</v>
      </c>
      <c r="G664" t="s">
        <v>32</v>
      </c>
      <c r="H664" s="2" t="s">
        <v>2083</v>
      </c>
      <c r="I664" t="s">
        <v>2084</v>
      </c>
      <c r="J664" t="s">
        <v>2085</v>
      </c>
      <c r="K664" t="s">
        <v>1911</v>
      </c>
      <c r="L664" t="s">
        <v>90</v>
      </c>
      <c r="M664" t="s">
        <v>1912</v>
      </c>
    </row>
    <row r="665" spans="1:13" x14ac:dyDescent="0.3">
      <c r="A665">
        <v>1923</v>
      </c>
      <c r="B665" t="s">
        <v>39</v>
      </c>
      <c r="C665" t="s">
        <v>2086</v>
      </c>
      <c r="D665">
        <v>1</v>
      </c>
      <c r="E665">
        <v>28</v>
      </c>
      <c r="F665" t="s">
        <v>2087</v>
      </c>
      <c r="G665" t="s">
        <v>32</v>
      </c>
      <c r="H665" s="2" t="s">
        <v>2088</v>
      </c>
      <c r="I665" t="s">
        <v>20</v>
      </c>
      <c r="J665" t="s">
        <v>2089</v>
      </c>
      <c r="K665" t="s">
        <v>245</v>
      </c>
      <c r="L665" t="s">
        <v>20</v>
      </c>
      <c r="M665" t="s">
        <v>93</v>
      </c>
    </row>
    <row r="666" spans="1:13" x14ac:dyDescent="0.3">
      <c r="A666">
        <v>1922</v>
      </c>
      <c r="B666" t="s">
        <v>10</v>
      </c>
      <c r="C666" t="s">
        <v>2090</v>
      </c>
      <c r="D666">
        <v>2</v>
      </c>
      <c r="E666">
        <v>312</v>
      </c>
      <c r="F666" t="s">
        <v>2091</v>
      </c>
      <c r="G666" t="s">
        <v>32</v>
      </c>
      <c r="H666" s="2" t="s">
        <v>2092</v>
      </c>
      <c r="I666" t="s">
        <v>68</v>
      </c>
      <c r="J666" t="s">
        <v>2093</v>
      </c>
      <c r="K666" t="s">
        <v>1734</v>
      </c>
      <c r="L666" t="s">
        <v>68</v>
      </c>
      <c r="M666" t="s">
        <v>1735</v>
      </c>
    </row>
    <row r="667" spans="1:13" x14ac:dyDescent="0.3">
      <c r="A667">
        <v>1922</v>
      </c>
      <c r="B667" t="s">
        <v>10</v>
      </c>
      <c r="C667" t="s">
        <v>2094</v>
      </c>
      <c r="D667">
        <v>2</v>
      </c>
      <c r="E667">
        <v>311</v>
      </c>
      <c r="F667" t="s">
        <v>2095</v>
      </c>
      <c r="G667" t="s">
        <v>32</v>
      </c>
      <c r="H667" s="2" t="s">
        <v>2096</v>
      </c>
      <c r="I667" t="s">
        <v>122</v>
      </c>
      <c r="J667" t="s">
        <v>1737</v>
      </c>
      <c r="K667" t="s">
        <v>1547</v>
      </c>
      <c r="L667" t="s">
        <v>122</v>
      </c>
      <c r="M667" t="s">
        <v>277</v>
      </c>
    </row>
    <row r="668" spans="1:13" x14ac:dyDescent="0.3">
      <c r="A668">
        <v>1922</v>
      </c>
      <c r="B668" t="s">
        <v>29</v>
      </c>
      <c r="C668" t="s">
        <v>2097</v>
      </c>
      <c r="D668">
        <v>1</v>
      </c>
      <c r="E668">
        <v>180</v>
      </c>
      <c r="F668" t="s">
        <v>2098</v>
      </c>
      <c r="G668" t="s">
        <v>32</v>
      </c>
      <c r="H668" s="2" t="s">
        <v>2099</v>
      </c>
      <c r="I668" t="s">
        <v>122</v>
      </c>
      <c r="J668" t="s">
        <v>2100</v>
      </c>
      <c r="K668" t="s">
        <v>494</v>
      </c>
      <c r="L668" t="s">
        <v>122</v>
      </c>
      <c r="M668" t="s">
        <v>242</v>
      </c>
    </row>
    <row r="669" spans="1:13" x14ac:dyDescent="0.3">
      <c r="A669">
        <v>1922</v>
      </c>
      <c r="B669" t="s">
        <v>39</v>
      </c>
      <c r="C669" t="s">
        <v>2101</v>
      </c>
      <c r="D669">
        <v>1</v>
      </c>
      <c r="E669">
        <v>27</v>
      </c>
      <c r="F669" t="s">
        <v>2102</v>
      </c>
      <c r="G669" t="s">
        <v>32</v>
      </c>
      <c r="H669" s="2" t="s">
        <v>2103</v>
      </c>
      <c r="I669" t="s">
        <v>85</v>
      </c>
      <c r="J669" t="s">
        <v>86</v>
      </c>
      <c r="K669" t="s">
        <v>2057</v>
      </c>
      <c r="L669" t="s">
        <v>85</v>
      </c>
      <c r="M669" t="s">
        <v>86</v>
      </c>
    </row>
    <row r="670" spans="1:13" x14ac:dyDescent="0.3">
      <c r="A670">
        <v>1921</v>
      </c>
      <c r="B670" t="s">
        <v>39</v>
      </c>
      <c r="C670" t="s">
        <v>2104</v>
      </c>
      <c r="D670">
        <v>1</v>
      </c>
      <c r="E670">
        <v>26</v>
      </c>
      <c r="F670" t="s">
        <v>2105</v>
      </c>
      <c r="G670" t="s">
        <v>32</v>
      </c>
      <c r="H670" s="2" t="s">
        <v>2106</v>
      </c>
      <c r="I670" t="s">
        <v>68</v>
      </c>
      <c r="J670" t="s">
        <v>2107</v>
      </c>
      <c r="K670" t="s">
        <v>2108</v>
      </c>
      <c r="L670" t="s">
        <v>68</v>
      </c>
      <c r="M670" t="s">
        <v>165</v>
      </c>
    </row>
    <row r="671" spans="1:13" x14ac:dyDescent="0.3">
      <c r="A671">
        <v>1921</v>
      </c>
      <c r="B671" t="s">
        <v>29</v>
      </c>
      <c r="C671" t="s">
        <v>2109</v>
      </c>
      <c r="D671">
        <v>1</v>
      </c>
      <c r="E671">
        <v>179</v>
      </c>
      <c r="F671" t="s">
        <v>2110</v>
      </c>
      <c r="G671" t="s">
        <v>32</v>
      </c>
      <c r="H671" s="2" t="s">
        <v>2111</v>
      </c>
      <c r="I671" t="s">
        <v>122</v>
      </c>
      <c r="J671" t="s">
        <v>1998</v>
      </c>
      <c r="K671" t="s">
        <v>168</v>
      </c>
      <c r="L671" t="s">
        <v>122</v>
      </c>
      <c r="M671" t="s">
        <v>169</v>
      </c>
    </row>
    <row r="672" spans="1:13" x14ac:dyDescent="0.3">
      <c r="A672">
        <v>1920</v>
      </c>
      <c r="B672" t="s">
        <v>39</v>
      </c>
      <c r="C672" t="s">
        <v>2112</v>
      </c>
      <c r="D672">
        <v>1</v>
      </c>
      <c r="E672">
        <v>25</v>
      </c>
      <c r="F672" t="s">
        <v>2113</v>
      </c>
      <c r="G672" t="s">
        <v>32</v>
      </c>
      <c r="H672" s="2" t="s">
        <v>2114</v>
      </c>
      <c r="I672" t="s">
        <v>189</v>
      </c>
      <c r="J672" t="s">
        <v>2115</v>
      </c>
      <c r="K672" t="s">
        <v>2124</v>
      </c>
      <c r="L672" t="s">
        <v>37</v>
      </c>
      <c r="M672" t="s">
        <v>2125</v>
      </c>
    </row>
    <row r="673" spans="1:13" x14ac:dyDescent="0.3">
      <c r="A673">
        <v>1920</v>
      </c>
      <c r="B673" t="s">
        <v>10</v>
      </c>
      <c r="C673" t="s">
        <v>2116</v>
      </c>
      <c r="D673">
        <v>1</v>
      </c>
      <c r="E673">
        <v>310</v>
      </c>
      <c r="F673" t="s">
        <v>2117</v>
      </c>
      <c r="G673" t="s">
        <v>32</v>
      </c>
      <c r="H673" s="2" t="s">
        <v>2118</v>
      </c>
      <c r="I673" t="s">
        <v>85</v>
      </c>
      <c r="J673" t="s">
        <v>2119</v>
      </c>
      <c r="K673" t="s">
        <v>2057</v>
      </c>
      <c r="L673" t="s">
        <v>85</v>
      </c>
      <c r="M673" t="s">
        <v>86</v>
      </c>
    </row>
    <row r="674" spans="1:13" x14ac:dyDescent="0.3">
      <c r="A674">
        <v>1920</v>
      </c>
      <c r="B674" t="s">
        <v>29</v>
      </c>
      <c r="C674" t="s">
        <v>2120</v>
      </c>
      <c r="D674">
        <v>1</v>
      </c>
      <c r="E674">
        <v>178</v>
      </c>
      <c r="F674" t="s">
        <v>2121</v>
      </c>
      <c r="G674" t="s">
        <v>32</v>
      </c>
      <c r="H674" s="2" t="s">
        <v>2122</v>
      </c>
      <c r="I674" t="s">
        <v>784</v>
      </c>
      <c r="J674" t="s">
        <v>2123</v>
      </c>
      <c r="K674" t="s">
        <v>1913</v>
      </c>
      <c r="L674" t="s">
        <v>68</v>
      </c>
      <c r="M674" t="s">
        <v>165</v>
      </c>
    </row>
    <row r="675" spans="1:13" x14ac:dyDescent="0.3">
      <c r="A675">
        <v>1919</v>
      </c>
      <c r="B675" t="s">
        <v>10</v>
      </c>
      <c r="C675" t="s">
        <v>2126</v>
      </c>
      <c r="D675">
        <v>1</v>
      </c>
      <c r="E675">
        <v>309</v>
      </c>
      <c r="F675" t="s">
        <v>2127</v>
      </c>
      <c r="G675" t="s">
        <v>32</v>
      </c>
      <c r="H675" s="2" t="s">
        <v>2128</v>
      </c>
      <c r="I675" t="s">
        <v>379</v>
      </c>
      <c r="J675" t="s">
        <v>2129</v>
      </c>
      <c r="K675" t="s">
        <v>2140</v>
      </c>
      <c r="L675" t="s">
        <v>379</v>
      </c>
      <c r="M675" t="s">
        <v>395</v>
      </c>
    </row>
    <row r="676" spans="1:13" x14ac:dyDescent="0.3">
      <c r="A676">
        <v>1919</v>
      </c>
      <c r="B676" t="s">
        <v>39</v>
      </c>
      <c r="C676" t="s">
        <v>2130</v>
      </c>
      <c r="D676">
        <v>1</v>
      </c>
      <c r="E676">
        <v>24</v>
      </c>
      <c r="F676" t="s">
        <v>2131</v>
      </c>
      <c r="G676" t="s">
        <v>32</v>
      </c>
      <c r="H676" s="2" t="s">
        <v>2132</v>
      </c>
      <c r="I676" t="s">
        <v>68</v>
      </c>
      <c r="J676" t="s">
        <v>2133</v>
      </c>
      <c r="K676" t="s">
        <v>2141</v>
      </c>
      <c r="L676" t="s">
        <v>68</v>
      </c>
      <c r="M676" t="s">
        <v>2142</v>
      </c>
    </row>
    <row r="677" spans="1:13" x14ac:dyDescent="0.3">
      <c r="A677">
        <v>1918</v>
      </c>
      <c r="B677" t="s">
        <v>29</v>
      </c>
      <c r="C677" t="s">
        <v>2134</v>
      </c>
      <c r="D677">
        <v>1</v>
      </c>
      <c r="E677">
        <v>177</v>
      </c>
      <c r="F677" t="s">
        <v>2135</v>
      </c>
      <c r="G677" t="s">
        <v>32</v>
      </c>
      <c r="H677" s="2" t="s">
        <v>2136</v>
      </c>
      <c r="I677" t="s">
        <v>784</v>
      </c>
      <c r="J677" t="s">
        <v>899</v>
      </c>
      <c r="K677" t="s">
        <v>2143</v>
      </c>
      <c r="L677" t="s">
        <v>68</v>
      </c>
      <c r="M677" t="s">
        <v>1818</v>
      </c>
    </row>
    <row r="678" spans="1:13" x14ac:dyDescent="0.3">
      <c r="A678">
        <v>1918</v>
      </c>
      <c r="B678" t="s">
        <v>39</v>
      </c>
      <c r="C678" t="s">
        <v>2137</v>
      </c>
      <c r="D678">
        <v>1</v>
      </c>
      <c r="E678">
        <v>23</v>
      </c>
      <c r="F678" t="s">
        <v>2138</v>
      </c>
      <c r="G678" t="s">
        <v>32</v>
      </c>
      <c r="H678" s="2" t="s">
        <v>2139</v>
      </c>
      <c r="I678" t="s">
        <v>68</v>
      </c>
      <c r="J678" t="s">
        <v>1735</v>
      </c>
      <c r="K678" t="s">
        <v>1913</v>
      </c>
      <c r="L678" t="s">
        <v>68</v>
      </c>
      <c r="M678" t="s">
        <v>165</v>
      </c>
    </row>
    <row r="679" spans="1:13" x14ac:dyDescent="0.3">
      <c r="A679">
        <v>1917</v>
      </c>
      <c r="B679" t="s">
        <v>39</v>
      </c>
      <c r="C679" t="s">
        <v>2144</v>
      </c>
      <c r="D679">
        <v>1</v>
      </c>
      <c r="E679">
        <v>22</v>
      </c>
      <c r="F679" t="s">
        <v>2145</v>
      </c>
      <c r="G679" t="s">
        <v>32</v>
      </c>
      <c r="H679" s="2" t="s">
        <v>2146</v>
      </c>
      <c r="I679" t="s">
        <v>122</v>
      </c>
      <c r="J679" t="s">
        <v>2147</v>
      </c>
      <c r="K679" t="s">
        <v>1656</v>
      </c>
      <c r="L679" t="s">
        <v>122</v>
      </c>
      <c r="M679" t="s">
        <v>255</v>
      </c>
    </row>
    <row r="680" spans="1:13" x14ac:dyDescent="0.3">
      <c r="A680">
        <v>1915</v>
      </c>
      <c r="B680" t="s">
        <v>29</v>
      </c>
      <c r="C680" t="s">
        <v>2148</v>
      </c>
      <c r="D680">
        <v>1</v>
      </c>
      <c r="E680">
        <v>176</v>
      </c>
      <c r="F680" t="s">
        <v>2149</v>
      </c>
      <c r="G680" t="s">
        <v>32</v>
      </c>
      <c r="H680" s="2" t="s">
        <v>2150</v>
      </c>
      <c r="I680" t="s">
        <v>68</v>
      </c>
      <c r="J680" t="s">
        <v>2151</v>
      </c>
      <c r="K680" t="s">
        <v>1817</v>
      </c>
      <c r="L680" t="s">
        <v>68</v>
      </c>
      <c r="M680" t="s">
        <v>1818</v>
      </c>
    </row>
    <row r="681" spans="1:13" x14ac:dyDescent="0.3">
      <c r="A681">
        <v>1915</v>
      </c>
      <c r="B681" t="s">
        <v>39</v>
      </c>
      <c r="C681" t="s">
        <v>2152</v>
      </c>
      <c r="D681">
        <v>2</v>
      </c>
      <c r="E681">
        <v>21</v>
      </c>
      <c r="F681" t="s">
        <v>2153</v>
      </c>
      <c r="G681" t="s">
        <v>32</v>
      </c>
      <c r="H681" s="2" t="s">
        <v>2154</v>
      </c>
      <c r="I681" t="s">
        <v>465</v>
      </c>
      <c r="J681" t="s">
        <v>1803</v>
      </c>
      <c r="K681" t="s">
        <v>1766</v>
      </c>
      <c r="L681" t="s">
        <v>122</v>
      </c>
      <c r="M681" t="s">
        <v>493</v>
      </c>
    </row>
    <row r="682" spans="1:13" x14ac:dyDescent="0.3">
      <c r="A682">
        <v>1915</v>
      </c>
      <c r="B682" t="s">
        <v>39</v>
      </c>
      <c r="C682" t="s">
        <v>2152</v>
      </c>
      <c r="D682">
        <v>2</v>
      </c>
      <c r="E682">
        <v>20</v>
      </c>
      <c r="F682" t="s">
        <v>2155</v>
      </c>
      <c r="G682" t="s">
        <v>32</v>
      </c>
      <c r="H682" s="2" t="s">
        <v>2156</v>
      </c>
      <c r="I682" t="s">
        <v>122</v>
      </c>
      <c r="J682" t="s">
        <v>2157</v>
      </c>
      <c r="K682" t="s">
        <v>392</v>
      </c>
      <c r="L682" t="s">
        <v>122</v>
      </c>
      <c r="M682" t="s">
        <v>277</v>
      </c>
    </row>
    <row r="683" spans="1:13" x14ac:dyDescent="0.3">
      <c r="A683">
        <v>1914</v>
      </c>
      <c r="B683" t="s">
        <v>10</v>
      </c>
      <c r="C683" t="s">
        <v>2158</v>
      </c>
      <c r="D683">
        <v>1</v>
      </c>
      <c r="E683">
        <v>308</v>
      </c>
      <c r="F683" t="s">
        <v>2159</v>
      </c>
      <c r="G683" t="s">
        <v>32</v>
      </c>
      <c r="H683" s="2" t="s">
        <v>2160</v>
      </c>
      <c r="I683" t="s">
        <v>90</v>
      </c>
      <c r="J683" t="s">
        <v>112</v>
      </c>
      <c r="K683" t="s">
        <v>2041</v>
      </c>
      <c r="L683" t="s">
        <v>90</v>
      </c>
      <c r="M683" t="s">
        <v>112</v>
      </c>
    </row>
    <row r="684" spans="1:13" x14ac:dyDescent="0.3">
      <c r="A684">
        <v>1914</v>
      </c>
      <c r="B684" t="s">
        <v>29</v>
      </c>
      <c r="C684" t="s">
        <v>2161</v>
      </c>
      <c r="D684">
        <v>1</v>
      </c>
      <c r="E684">
        <v>175</v>
      </c>
      <c r="F684" t="s">
        <v>2162</v>
      </c>
      <c r="G684" t="s">
        <v>32</v>
      </c>
      <c r="H684" s="2" t="s">
        <v>2163</v>
      </c>
      <c r="I684" t="s">
        <v>20</v>
      </c>
      <c r="J684" t="s">
        <v>2164</v>
      </c>
      <c r="K684" t="s">
        <v>27</v>
      </c>
      <c r="L684" t="s">
        <v>20</v>
      </c>
      <c r="M684" t="s">
        <v>28</v>
      </c>
    </row>
    <row r="685" spans="1:13" x14ac:dyDescent="0.3">
      <c r="A685">
        <v>1914</v>
      </c>
      <c r="B685" t="s">
        <v>39</v>
      </c>
      <c r="C685" t="s">
        <v>2165</v>
      </c>
      <c r="D685">
        <v>1</v>
      </c>
      <c r="E685">
        <v>19</v>
      </c>
      <c r="F685" t="s">
        <v>2166</v>
      </c>
      <c r="G685" t="s">
        <v>32</v>
      </c>
      <c r="H685" s="2" t="s">
        <v>2167</v>
      </c>
      <c r="I685" t="s">
        <v>68</v>
      </c>
      <c r="J685" t="s">
        <v>2168</v>
      </c>
      <c r="K685" t="s">
        <v>2169</v>
      </c>
      <c r="L685" t="s">
        <v>68</v>
      </c>
      <c r="M685" t="s">
        <v>97</v>
      </c>
    </row>
    <row r="686" spans="1:13" x14ac:dyDescent="0.3">
      <c r="A686">
        <v>1913</v>
      </c>
      <c r="B686" t="s">
        <v>10</v>
      </c>
      <c r="C686" t="s">
        <v>2170</v>
      </c>
      <c r="D686">
        <v>1</v>
      </c>
      <c r="E686">
        <v>307</v>
      </c>
      <c r="F686" t="s">
        <v>2171</v>
      </c>
      <c r="G686" t="s">
        <v>32</v>
      </c>
      <c r="H686" s="2" t="s">
        <v>2172</v>
      </c>
      <c r="I686" t="s">
        <v>37</v>
      </c>
      <c r="J686" t="s">
        <v>38</v>
      </c>
      <c r="K686" t="s">
        <v>2058</v>
      </c>
      <c r="L686" t="s">
        <v>37</v>
      </c>
      <c r="M686" t="s">
        <v>38</v>
      </c>
    </row>
    <row r="687" spans="1:13" x14ac:dyDescent="0.3">
      <c r="A687">
        <v>1913</v>
      </c>
      <c r="B687" t="s">
        <v>29</v>
      </c>
      <c r="C687" t="s">
        <v>2173</v>
      </c>
      <c r="D687">
        <v>1</v>
      </c>
      <c r="E687">
        <v>174</v>
      </c>
      <c r="F687" t="s">
        <v>2174</v>
      </c>
      <c r="G687" t="s">
        <v>32</v>
      </c>
      <c r="H687" s="2" t="s">
        <v>2175</v>
      </c>
      <c r="I687" t="s">
        <v>37</v>
      </c>
      <c r="J687" t="s">
        <v>2176</v>
      </c>
      <c r="K687" t="s">
        <v>1759</v>
      </c>
      <c r="L687" t="s">
        <v>189</v>
      </c>
      <c r="M687" t="s">
        <v>687</v>
      </c>
    </row>
    <row r="688" spans="1:13" x14ac:dyDescent="0.3">
      <c r="A688">
        <v>1913</v>
      </c>
      <c r="B688" t="s">
        <v>39</v>
      </c>
      <c r="C688" t="s">
        <v>2177</v>
      </c>
      <c r="D688">
        <v>1</v>
      </c>
      <c r="E688">
        <v>18</v>
      </c>
      <c r="F688" t="s">
        <v>2178</v>
      </c>
      <c r="G688" t="s">
        <v>32</v>
      </c>
      <c r="H688" s="2" t="s">
        <v>2179</v>
      </c>
      <c r="I688" t="s">
        <v>100</v>
      </c>
      <c r="J688" t="s">
        <v>298</v>
      </c>
      <c r="K688" t="s">
        <v>2072</v>
      </c>
      <c r="L688" t="s">
        <v>100</v>
      </c>
      <c r="M688" t="s">
        <v>2073</v>
      </c>
    </row>
    <row r="689" spans="1:13" x14ac:dyDescent="0.3">
      <c r="A689">
        <v>1912</v>
      </c>
      <c r="B689" t="s">
        <v>39</v>
      </c>
      <c r="C689" t="s">
        <v>2180</v>
      </c>
      <c r="D689">
        <v>1</v>
      </c>
      <c r="E689">
        <v>17</v>
      </c>
      <c r="F689" t="s">
        <v>2181</v>
      </c>
      <c r="G689" t="s">
        <v>32</v>
      </c>
      <c r="H689" s="2" t="s">
        <v>2182</v>
      </c>
      <c r="I689" t="s">
        <v>54</v>
      </c>
      <c r="J689" t="s">
        <v>2183</v>
      </c>
      <c r="K689" t="s">
        <v>2188</v>
      </c>
      <c r="L689" t="s">
        <v>54</v>
      </c>
      <c r="M689" t="s">
        <v>2189</v>
      </c>
    </row>
    <row r="690" spans="1:13" x14ac:dyDescent="0.3">
      <c r="A690">
        <v>1912</v>
      </c>
      <c r="B690" t="s">
        <v>10</v>
      </c>
      <c r="C690" t="s">
        <v>2184</v>
      </c>
      <c r="D690">
        <v>1</v>
      </c>
      <c r="E690">
        <v>306</v>
      </c>
      <c r="F690" t="s">
        <v>2185</v>
      </c>
      <c r="G690" t="s">
        <v>32</v>
      </c>
      <c r="H690" s="2" t="s">
        <v>2186</v>
      </c>
      <c r="I690" t="s">
        <v>37</v>
      </c>
      <c r="J690" t="s">
        <v>2187</v>
      </c>
      <c r="K690" t="s">
        <v>1598</v>
      </c>
      <c r="L690" t="s">
        <v>20</v>
      </c>
      <c r="M690" t="s">
        <v>21</v>
      </c>
    </row>
    <row r="691" spans="1:13" x14ac:dyDescent="0.3">
      <c r="A691">
        <v>1912</v>
      </c>
      <c r="B691" t="s">
        <v>29</v>
      </c>
      <c r="C691" t="s">
        <v>2190</v>
      </c>
      <c r="D691">
        <v>2</v>
      </c>
      <c r="E691">
        <v>173</v>
      </c>
      <c r="F691" t="s">
        <v>2191</v>
      </c>
      <c r="G691" t="s">
        <v>32</v>
      </c>
      <c r="H691" s="2" t="s">
        <v>2192</v>
      </c>
      <c r="I691" t="s">
        <v>37</v>
      </c>
      <c r="J691" t="s">
        <v>552</v>
      </c>
      <c r="K691" t="s">
        <v>2201</v>
      </c>
      <c r="L691" t="s">
        <v>37</v>
      </c>
      <c r="M691" t="s">
        <v>358</v>
      </c>
    </row>
    <row r="692" spans="1:13" x14ac:dyDescent="0.3">
      <c r="A692">
        <v>1912</v>
      </c>
      <c r="B692" t="s">
        <v>29</v>
      </c>
      <c r="C692" t="s">
        <v>2193</v>
      </c>
      <c r="D692">
        <v>2</v>
      </c>
      <c r="E692">
        <v>172</v>
      </c>
      <c r="F692" t="s">
        <v>2194</v>
      </c>
      <c r="G692" t="s">
        <v>32</v>
      </c>
      <c r="H692" s="2" t="s">
        <v>2195</v>
      </c>
      <c r="I692" t="s">
        <v>37</v>
      </c>
      <c r="J692" t="s">
        <v>2196</v>
      </c>
      <c r="K692" t="s">
        <v>2202</v>
      </c>
      <c r="L692" t="s">
        <v>37</v>
      </c>
      <c r="M692" t="s">
        <v>1478</v>
      </c>
    </row>
    <row r="693" spans="1:13" x14ac:dyDescent="0.3">
      <c r="A693">
        <v>1911</v>
      </c>
      <c r="B693" t="s">
        <v>39</v>
      </c>
      <c r="C693" t="s">
        <v>2197</v>
      </c>
      <c r="D693">
        <v>1</v>
      </c>
      <c r="E693">
        <v>16</v>
      </c>
      <c r="F693" t="s">
        <v>2198</v>
      </c>
      <c r="G693" t="s">
        <v>32</v>
      </c>
      <c r="H693" s="2" t="s">
        <v>2199</v>
      </c>
      <c r="I693" t="s">
        <v>480</v>
      </c>
      <c r="J693" t="s">
        <v>2200</v>
      </c>
      <c r="K693" t="s">
        <v>2203</v>
      </c>
      <c r="L693" t="s">
        <v>68</v>
      </c>
      <c r="M693" t="s">
        <v>1951</v>
      </c>
    </row>
    <row r="694" spans="1:13" x14ac:dyDescent="0.3">
      <c r="A694">
        <v>1911</v>
      </c>
      <c r="B694" t="s">
        <v>10</v>
      </c>
      <c r="C694" t="s">
        <v>2204</v>
      </c>
      <c r="D694">
        <v>1</v>
      </c>
      <c r="E694">
        <v>305</v>
      </c>
      <c r="F694" t="s">
        <v>2205</v>
      </c>
      <c r="G694" t="s">
        <v>32</v>
      </c>
      <c r="H694" s="2" t="s">
        <v>2206</v>
      </c>
      <c r="I694" t="s">
        <v>54</v>
      </c>
      <c r="J694" t="s">
        <v>2207</v>
      </c>
      <c r="K694" t="s">
        <v>1159</v>
      </c>
      <c r="L694" t="s">
        <v>54</v>
      </c>
      <c r="M694" t="s">
        <v>743</v>
      </c>
    </row>
    <row r="695" spans="1:13" x14ac:dyDescent="0.3">
      <c r="A695">
        <v>1911</v>
      </c>
      <c r="B695" t="s">
        <v>29</v>
      </c>
      <c r="C695" t="s">
        <v>2208</v>
      </c>
      <c r="D695">
        <v>1</v>
      </c>
      <c r="E695">
        <v>6</v>
      </c>
      <c r="F695" t="s">
        <v>2209</v>
      </c>
      <c r="G695" t="s">
        <v>13</v>
      </c>
      <c r="H695" s="2" t="s">
        <v>2210</v>
      </c>
      <c r="I695" t="s">
        <v>784</v>
      </c>
      <c r="J695" t="s">
        <v>2211</v>
      </c>
      <c r="K695" t="s">
        <v>2058</v>
      </c>
      <c r="L695" t="s">
        <v>37</v>
      </c>
      <c r="M695" t="s">
        <v>38</v>
      </c>
    </row>
    <row r="696" spans="1:13" x14ac:dyDescent="0.3">
      <c r="A696">
        <v>1910</v>
      </c>
      <c r="B696" t="s">
        <v>29</v>
      </c>
      <c r="C696" t="s">
        <v>2212</v>
      </c>
      <c r="D696">
        <v>1</v>
      </c>
      <c r="E696">
        <v>169</v>
      </c>
      <c r="F696" t="s">
        <v>2213</v>
      </c>
      <c r="G696" t="s">
        <v>32</v>
      </c>
      <c r="H696" s="2" t="s">
        <v>2214</v>
      </c>
      <c r="I696" t="s">
        <v>480</v>
      </c>
      <c r="J696" t="s">
        <v>1660</v>
      </c>
      <c r="K696" t="s">
        <v>2012</v>
      </c>
      <c r="L696" t="s">
        <v>68</v>
      </c>
      <c r="M696" t="s">
        <v>354</v>
      </c>
    </row>
    <row r="697" spans="1:13" x14ac:dyDescent="0.3">
      <c r="A697">
        <v>1910</v>
      </c>
      <c r="B697" t="s">
        <v>10</v>
      </c>
      <c r="C697" t="s">
        <v>2215</v>
      </c>
      <c r="D697">
        <v>1</v>
      </c>
      <c r="E697">
        <v>304</v>
      </c>
      <c r="F697" t="s">
        <v>2216</v>
      </c>
      <c r="G697" t="s">
        <v>32</v>
      </c>
      <c r="H697" s="2" t="s">
        <v>2217</v>
      </c>
      <c r="I697" t="s">
        <v>68</v>
      </c>
      <c r="J697" t="s">
        <v>2218</v>
      </c>
      <c r="K697" t="s">
        <v>1228</v>
      </c>
      <c r="L697" t="s">
        <v>68</v>
      </c>
      <c r="M697" t="s">
        <v>567</v>
      </c>
    </row>
    <row r="698" spans="1:13" x14ac:dyDescent="0.3">
      <c r="A698">
        <v>1910</v>
      </c>
      <c r="B698" t="s">
        <v>39</v>
      </c>
      <c r="C698" t="s">
        <v>2219</v>
      </c>
      <c r="D698">
        <v>1</v>
      </c>
      <c r="E698">
        <v>15</v>
      </c>
      <c r="F698" t="s">
        <v>2220</v>
      </c>
      <c r="G698" t="s">
        <v>32</v>
      </c>
      <c r="H698" s="2" t="s">
        <v>2221</v>
      </c>
      <c r="I698" t="s">
        <v>100</v>
      </c>
      <c r="J698" t="s">
        <v>2073</v>
      </c>
      <c r="K698" t="s">
        <v>2222</v>
      </c>
      <c r="L698" t="s">
        <v>100</v>
      </c>
      <c r="M698" t="s">
        <v>868</v>
      </c>
    </row>
    <row r="699" spans="1:13" x14ac:dyDescent="0.3">
      <c r="A699">
        <v>1909</v>
      </c>
      <c r="B699" t="s">
        <v>10</v>
      </c>
      <c r="C699" t="s">
        <v>2223</v>
      </c>
      <c r="D699">
        <v>1</v>
      </c>
      <c r="E699">
        <v>303</v>
      </c>
      <c r="F699" t="s">
        <v>2224</v>
      </c>
      <c r="G699" t="s">
        <v>32</v>
      </c>
      <c r="H699" s="2" t="s">
        <v>2225</v>
      </c>
      <c r="I699" t="s">
        <v>189</v>
      </c>
      <c r="J699" t="s">
        <v>2226</v>
      </c>
      <c r="K699" t="s">
        <v>2243</v>
      </c>
      <c r="L699" t="s">
        <v>189</v>
      </c>
      <c r="M699" t="s">
        <v>2226</v>
      </c>
    </row>
    <row r="700" spans="1:13" x14ac:dyDescent="0.3">
      <c r="A700">
        <v>1909</v>
      </c>
      <c r="B700" t="s">
        <v>29</v>
      </c>
      <c r="C700" t="s">
        <v>2227</v>
      </c>
      <c r="D700">
        <v>1</v>
      </c>
      <c r="E700">
        <v>168</v>
      </c>
      <c r="F700" t="s">
        <v>2228</v>
      </c>
      <c r="G700" t="s">
        <v>32</v>
      </c>
      <c r="H700" s="2" t="s">
        <v>2229</v>
      </c>
      <c r="I700" t="s">
        <v>2230</v>
      </c>
      <c r="J700" t="s">
        <v>2231</v>
      </c>
      <c r="K700" t="s">
        <v>1952</v>
      </c>
      <c r="L700" t="s">
        <v>68</v>
      </c>
      <c r="M700" t="s">
        <v>76</v>
      </c>
    </row>
    <row r="701" spans="1:13" x14ac:dyDescent="0.3">
      <c r="A701">
        <v>1909</v>
      </c>
      <c r="B701" t="s">
        <v>39</v>
      </c>
      <c r="C701" t="s">
        <v>2232</v>
      </c>
      <c r="D701">
        <v>2</v>
      </c>
      <c r="E701">
        <v>14</v>
      </c>
      <c r="F701" t="s">
        <v>2233</v>
      </c>
      <c r="G701" t="s">
        <v>32</v>
      </c>
      <c r="H701" s="2" t="s">
        <v>2234</v>
      </c>
      <c r="I701" t="s">
        <v>68</v>
      </c>
      <c r="J701" t="s">
        <v>2235</v>
      </c>
      <c r="K701" t="s">
        <v>2244</v>
      </c>
      <c r="L701" t="s">
        <v>37</v>
      </c>
      <c r="M701" t="s">
        <v>302</v>
      </c>
    </row>
    <row r="702" spans="1:13" x14ac:dyDescent="0.3">
      <c r="A702">
        <v>1909</v>
      </c>
      <c r="B702" t="s">
        <v>39</v>
      </c>
      <c r="C702" t="s">
        <v>2232</v>
      </c>
      <c r="D702">
        <v>2</v>
      </c>
      <c r="E702">
        <v>13</v>
      </c>
      <c r="F702" t="s">
        <v>2236</v>
      </c>
      <c r="G702" t="s">
        <v>32</v>
      </c>
      <c r="H702" s="2" t="s">
        <v>2237</v>
      </c>
      <c r="I702" t="s">
        <v>126</v>
      </c>
      <c r="J702" t="s">
        <v>2238</v>
      </c>
      <c r="K702" t="s">
        <v>2245</v>
      </c>
      <c r="L702" t="s">
        <v>122</v>
      </c>
      <c r="M702" t="s">
        <v>277</v>
      </c>
    </row>
    <row r="703" spans="1:13" x14ac:dyDescent="0.3">
      <c r="A703">
        <v>1908</v>
      </c>
      <c r="B703" t="s">
        <v>10</v>
      </c>
      <c r="C703" t="s">
        <v>2239</v>
      </c>
      <c r="D703">
        <v>2</v>
      </c>
      <c r="E703">
        <v>302</v>
      </c>
      <c r="F703" t="s">
        <v>2240</v>
      </c>
      <c r="G703" t="s">
        <v>32</v>
      </c>
      <c r="H703" s="2" t="s">
        <v>2241</v>
      </c>
      <c r="I703" t="s">
        <v>784</v>
      </c>
      <c r="J703" t="s">
        <v>2242</v>
      </c>
      <c r="K703" t="s">
        <v>2012</v>
      </c>
      <c r="L703" t="s">
        <v>68</v>
      </c>
      <c r="M703" t="s">
        <v>354</v>
      </c>
    </row>
    <row r="704" spans="1:13" x14ac:dyDescent="0.3">
      <c r="A704">
        <v>1908</v>
      </c>
      <c r="B704" t="s">
        <v>10</v>
      </c>
      <c r="C704" t="s">
        <v>2239</v>
      </c>
      <c r="D704">
        <v>2</v>
      </c>
      <c r="E704">
        <v>301</v>
      </c>
      <c r="F704" t="s">
        <v>2246</v>
      </c>
      <c r="G704" t="s">
        <v>32</v>
      </c>
      <c r="H704" s="2" t="s">
        <v>2247</v>
      </c>
      <c r="I704" t="s">
        <v>1168</v>
      </c>
      <c r="J704" t="s">
        <v>2248</v>
      </c>
      <c r="K704" t="s">
        <v>1487</v>
      </c>
      <c r="L704" t="s">
        <v>37</v>
      </c>
      <c r="M704" t="s">
        <v>38</v>
      </c>
    </row>
    <row r="705" spans="1:13" x14ac:dyDescent="0.3">
      <c r="A705">
        <v>1908</v>
      </c>
      <c r="B705" t="s">
        <v>29</v>
      </c>
      <c r="C705" t="s">
        <v>2249</v>
      </c>
      <c r="D705">
        <v>1</v>
      </c>
      <c r="E705">
        <v>167</v>
      </c>
      <c r="F705" t="s">
        <v>2250</v>
      </c>
      <c r="G705" t="s">
        <v>32</v>
      </c>
      <c r="H705" s="2" t="s">
        <v>2251</v>
      </c>
      <c r="I705" t="s">
        <v>755</v>
      </c>
      <c r="J705" t="s">
        <v>2252</v>
      </c>
      <c r="K705" t="s">
        <v>1766</v>
      </c>
      <c r="L705" t="s">
        <v>122</v>
      </c>
      <c r="M705" t="s">
        <v>493</v>
      </c>
    </row>
    <row r="706" spans="1:13" x14ac:dyDescent="0.3">
      <c r="A706">
        <v>1908</v>
      </c>
      <c r="B706" t="s">
        <v>39</v>
      </c>
      <c r="C706" t="s">
        <v>2253</v>
      </c>
      <c r="D706">
        <v>1</v>
      </c>
      <c r="E706">
        <v>12</v>
      </c>
      <c r="F706" t="s">
        <v>2254</v>
      </c>
      <c r="G706" t="s">
        <v>32</v>
      </c>
      <c r="H706" s="2" t="s">
        <v>2255</v>
      </c>
      <c r="I706" t="s">
        <v>452</v>
      </c>
      <c r="J706" t="s">
        <v>2256</v>
      </c>
      <c r="K706" t="s">
        <v>2058</v>
      </c>
      <c r="L706" t="s">
        <v>37</v>
      </c>
      <c r="M706" t="s">
        <v>38</v>
      </c>
    </row>
    <row r="707" spans="1:13" x14ac:dyDescent="0.3">
      <c r="A707">
        <v>1907</v>
      </c>
      <c r="B707" t="s">
        <v>1534</v>
      </c>
      <c r="C707" t="s">
        <v>2257</v>
      </c>
      <c r="D707">
        <v>2</v>
      </c>
      <c r="E707">
        <v>472</v>
      </c>
      <c r="F707" t="s">
        <v>2258</v>
      </c>
      <c r="G707" t="s">
        <v>32</v>
      </c>
      <c r="H707" s="2" t="s">
        <v>2259</v>
      </c>
      <c r="I707" t="s">
        <v>37</v>
      </c>
      <c r="J707" t="s">
        <v>2260</v>
      </c>
      <c r="K707" t="s">
        <v>2058</v>
      </c>
      <c r="L707" t="s">
        <v>37</v>
      </c>
      <c r="M707" t="s">
        <v>38</v>
      </c>
    </row>
    <row r="708" spans="1:13" x14ac:dyDescent="0.3">
      <c r="A708">
        <v>1907</v>
      </c>
      <c r="B708" t="s">
        <v>10</v>
      </c>
      <c r="C708" t="s">
        <v>2261</v>
      </c>
      <c r="D708">
        <v>1</v>
      </c>
      <c r="E708">
        <v>300</v>
      </c>
      <c r="F708" t="s">
        <v>2262</v>
      </c>
      <c r="G708" t="s">
        <v>32</v>
      </c>
      <c r="H708" s="2" t="s">
        <v>2263</v>
      </c>
      <c r="I708" t="s">
        <v>37</v>
      </c>
      <c r="J708" t="s">
        <v>38</v>
      </c>
      <c r="K708" t="s">
        <v>1487</v>
      </c>
      <c r="L708" t="s">
        <v>37</v>
      </c>
      <c r="M708" t="s">
        <v>38</v>
      </c>
    </row>
    <row r="709" spans="1:13" x14ac:dyDescent="0.3">
      <c r="A709">
        <v>1907</v>
      </c>
      <c r="B709" t="s">
        <v>29</v>
      </c>
      <c r="C709" t="s">
        <v>2264</v>
      </c>
      <c r="D709">
        <v>1</v>
      </c>
      <c r="E709">
        <v>166</v>
      </c>
      <c r="F709" t="s">
        <v>2265</v>
      </c>
      <c r="G709" t="s">
        <v>32</v>
      </c>
      <c r="H709" s="2" t="s">
        <v>2266</v>
      </c>
      <c r="I709" t="s">
        <v>68</v>
      </c>
      <c r="J709" t="s">
        <v>1010</v>
      </c>
      <c r="K709" t="s">
        <v>2275</v>
      </c>
      <c r="L709" t="s">
        <v>68</v>
      </c>
      <c r="M709" t="s">
        <v>165</v>
      </c>
    </row>
    <row r="710" spans="1:13" x14ac:dyDescent="0.3">
      <c r="A710">
        <v>1907</v>
      </c>
      <c r="B710" t="s">
        <v>39</v>
      </c>
      <c r="C710" t="s">
        <v>2267</v>
      </c>
      <c r="D710">
        <v>1</v>
      </c>
      <c r="E710">
        <v>11</v>
      </c>
      <c r="F710" t="s">
        <v>2268</v>
      </c>
      <c r="G710" t="s">
        <v>32</v>
      </c>
      <c r="H710" s="2" t="s">
        <v>2269</v>
      </c>
      <c r="I710" t="s">
        <v>784</v>
      </c>
      <c r="J710" t="s">
        <v>2270</v>
      </c>
      <c r="K710" t="s">
        <v>79</v>
      </c>
      <c r="L710" t="s">
        <v>20</v>
      </c>
      <c r="M710" t="s">
        <v>60</v>
      </c>
    </row>
    <row r="711" spans="1:13" x14ac:dyDescent="0.3">
      <c r="A711">
        <v>1906</v>
      </c>
      <c r="B711" t="s">
        <v>10</v>
      </c>
      <c r="C711" t="s">
        <v>2271</v>
      </c>
      <c r="D711">
        <v>2</v>
      </c>
      <c r="E711">
        <v>299</v>
      </c>
      <c r="F711" t="s">
        <v>2272</v>
      </c>
      <c r="G711" t="s">
        <v>32</v>
      </c>
      <c r="H711" s="2" t="s">
        <v>2273</v>
      </c>
      <c r="I711" t="s">
        <v>1568</v>
      </c>
      <c r="J711" t="s">
        <v>2274</v>
      </c>
      <c r="K711" t="s">
        <v>2276</v>
      </c>
      <c r="L711" t="s">
        <v>1568</v>
      </c>
      <c r="M711" t="s">
        <v>2277</v>
      </c>
    </row>
    <row r="712" spans="1:13" x14ac:dyDescent="0.3">
      <c r="A712">
        <v>1906</v>
      </c>
      <c r="B712" t="s">
        <v>10</v>
      </c>
      <c r="C712" t="s">
        <v>2271</v>
      </c>
      <c r="D712">
        <v>2</v>
      </c>
      <c r="E712">
        <v>298</v>
      </c>
      <c r="F712" t="s">
        <v>2278</v>
      </c>
      <c r="G712" t="s">
        <v>32</v>
      </c>
      <c r="H712" s="2" t="s">
        <v>2279</v>
      </c>
      <c r="I712" t="s">
        <v>126</v>
      </c>
      <c r="J712" t="s">
        <v>2280</v>
      </c>
      <c r="K712" t="s">
        <v>2288</v>
      </c>
      <c r="L712" t="s">
        <v>126</v>
      </c>
      <c r="M712" t="s">
        <v>2289</v>
      </c>
    </row>
    <row r="713" spans="1:13" x14ac:dyDescent="0.3">
      <c r="A713">
        <v>1906</v>
      </c>
      <c r="B713" t="s">
        <v>29</v>
      </c>
      <c r="C713" t="s">
        <v>2281</v>
      </c>
      <c r="D713">
        <v>1</v>
      </c>
      <c r="E713">
        <v>165</v>
      </c>
      <c r="F713" t="s">
        <v>2282</v>
      </c>
      <c r="G713" t="s">
        <v>32</v>
      </c>
      <c r="H713" s="2" t="s">
        <v>2283</v>
      </c>
      <c r="I713" t="s">
        <v>37</v>
      </c>
      <c r="J713" t="s">
        <v>38</v>
      </c>
      <c r="K713" t="s">
        <v>2058</v>
      </c>
      <c r="L713" t="s">
        <v>37</v>
      </c>
      <c r="M713" t="s">
        <v>38</v>
      </c>
    </row>
    <row r="714" spans="1:13" x14ac:dyDescent="0.3">
      <c r="A714">
        <v>1906</v>
      </c>
      <c r="B714" t="s">
        <v>39</v>
      </c>
      <c r="C714" t="s">
        <v>2284</v>
      </c>
      <c r="D714">
        <v>1</v>
      </c>
      <c r="E714">
        <v>10</v>
      </c>
      <c r="F714" t="s">
        <v>2285</v>
      </c>
      <c r="G714" t="s">
        <v>32</v>
      </c>
      <c r="H714" s="2" t="s">
        <v>2286</v>
      </c>
      <c r="I714" t="s">
        <v>122</v>
      </c>
      <c r="J714" t="s">
        <v>2287</v>
      </c>
      <c r="K714" t="s">
        <v>494</v>
      </c>
      <c r="L714" t="s">
        <v>122</v>
      </c>
      <c r="M714" t="s">
        <v>242</v>
      </c>
    </row>
    <row r="715" spans="1:13" x14ac:dyDescent="0.3">
      <c r="A715">
        <v>1905</v>
      </c>
      <c r="B715" t="s">
        <v>10</v>
      </c>
      <c r="C715" t="s">
        <v>2290</v>
      </c>
      <c r="D715">
        <v>1</v>
      </c>
      <c r="E715">
        <v>297</v>
      </c>
      <c r="F715" t="s">
        <v>2291</v>
      </c>
      <c r="G715" t="s">
        <v>32</v>
      </c>
      <c r="H715" s="2" t="s">
        <v>2292</v>
      </c>
      <c r="I715" t="s">
        <v>68</v>
      </c>
      <c r="J715" t="s">
        <v>2293</v>
      </c>
      <c r="K715" t="s">
        <v>2302</v>
      </c>
      <c r="L715" t="s">
        <v>68</v>
      </c>
      <c r="M715" t="s">
        <v>165</v>
      </c>
    </row>
    <row r="716" spans="1:13" x14ac:dyDescent="0.3">
      <c r="A716">
        <v>1905</v>
      </c>
      <c r="B716" t="s">
        <v>29</v>
      </c>
      <c r="C716" t="s">
        <v>2294</v>
      </c>
      <c r="D716">
        <v>1</v>
      </c>
      <c r="E716">
        <v>164</v>
      </c>
      <c r="F716" t="s">
        <v>2295</v>
      </c>
      <c r="G716" t="s">
        <v>32</v>
      </c>
      <c r="H716" s="2" t="s">
        <v>2296</v>
      </c>
      <c r="I716" t="s">
        <v>68</v>
      </c>
      <c r="J716" t="s">
        <v>165</v>
      </c>
      <c r="K716" t="s">
        <v>2042</v>
      </c>
      <c r="L716" t="s">
        <v>68</v>
      </c>
      <c r="M716" t="s">
        <v>1010</v>
      </c>
    </row>
    <row r="717" spans="1:13" x14ac:dyDescent="0.3">
      <c r="A717">
        <v>1905</v>
      </c>
      <c r="B717" t="s">
        <v>39</v>
      </c>
      <c r="C717" t="s">
        <v>2297</v>
      </c>
      <c r="D717">
        <v>1</v>
      </c>
      <c r="E717">
        <v>9</v>
      </c>
      <c r="F717" t="s">
        <v>2298</v>
      </c>
      <c r="G717" t="s">
        <v>32</v>
      </c>
      <c r="H717" s="2" t="s">
        <v>2299</v>
      </c>
      <c r="I717" t="s">
        <v>2300</v>
      </c>
      <c r="J717" t="s">
        <v>2301</v>
      </c>
      <c r="K717" t="s">
        <v>1734</v>
      </c>
      <c r="L717" t="s">
        <v>68</v>
      </c>
      <c r="M717" t="s">
        <v>1735</v>
      </c>
    </row>
    <row r="718" spans="1:13" x14ac:dyDescent="0.3">
      <c r="A718">
        <v>1904</v>
      </c>
      <c r="B718" t="s">
        <v>10</v>
      </c>
      <c r="C718" t="s">
        <v>2303</v>
      </c>
      <c r="D718">
        <v>1</v>
      </c>
      <c r="E718">
        <v>296</v>
      </c>
      <c r="F718" t="s">
        <v>2304</v>
      </c>
      <c r="G718" t="s">
        <v>32</v>
      </c>
      <c r="H718" s="2" t="s">
        <v>2305</v>
      </c>
      <c r="I718" t="s">
        <v>480</v>
      </c>
      <c r="J718" t="s">
        <v>2306</v>
      </c>
      <c r="K718" t="s">
        <v>2314</v>
      </c>
      <c r="L718" t="s">
        <v>480</v>
      </c>
      <c r="M718" t="s">
        <v>771</v>
      </c>
    </row>
    <row r="719" spans="1:13" x14ac:dyDescent="0.3">
      <c r="A719">
        <v>1904</v>
      </c>
      <c r="B719" t="s">
        <v>29</v>
      </c>
      <c r="C719" t="s">
        <v>2307</v>
      </c>
      <c r="D719">
        <v>1</v>
      </c>
      <c r="E719">
        <v>163</v>
      </c>
      <c r="F719" t="s">
        <v>2308</v>
      </c>
      <c r="G719" t="s">
        <v>32</v>
      </c>
      <c r="H719" s="2" t="s">
        <v>2309</v>
      </c>
      <c r="I719" t="s">
        <v>254</v>
      </c>
      <c r="J719" t="s">
        <v>1602</v>
      </c>
      <c r="K719" t="s">
        <v>392</v>
      </c>
      <c r="L719" t="s">
        <v>122</v>
      </c>
      <c r="M719" t="s">
        <v>277</v>
      </c>
    </row>
    <row r="720" spans="1:13" x14ac:dyDescent="0.3">
      <c r="A720">
        <v>1904</v>
      </c>
      <c r="B720" t="s">
        <v>39</v>
      </c>
      <c r="C720" t="s">
        <v>2310</v>
      </c>
      <c r="D720">
        <v>1</v>
      </c>
      <c r="E720">
        <v>8</v>
      </c>
      <c r="F720" t="s">
        <v>2311</v>
      </c>
      <c r="G720" t="s">
        <v>32</v>
      </c>
      <c r="H720" s="2" t="s">
        <v>2312</v>
      </c>
      <c r="I720" t="s">
        <v>122</v>
      </c>
      <c r="J720" t="s">
        <v>2313</v>
      </c>
      <c r="K720" t="s">
        <v>1459</v>
      </c>
      <c r="L720" t="s">
        <v>122</v>
      </c>
      <c r="M720" t="s">
        <v>277</v>
      </c>
    </row>
    <row r="721" spans="1:13" x14ac:dyDescent="0.3">
      <c r="A721">
        <v>1903</v>
      </c>
      <c r="B721" t="s">
        <v>39</v>
      </c>
      <c r="C721" t="s">
        <v>2315</v>
      </c>
      <c r="D721">
        <v>4</v>
      </c>
      <c r="E721">
        <v>5</v>
      </c>
      <c r="F721" t="s">
        <v>2316</v>
      </c>
      <c r="G721" t="s">
        <v>32</v>
      </c>
      <c r="H721" s="2" t="s">
        <v>2317</v>
      </c>
      <c r="I721" t="s">
        <v>37</v>
      </c>
      <c r="J721" t="s">
        <v>38</v>
      </c>
      <c r="K721" t="s">
        <v>2321</v>
      </c>
      <c r="L721" t="s">
        <v>37</v>
      </c>
      <c r="M721" t="s">
        <v>38</v>
      </c>
    </row>
    <row r="722" spans="1:13" x14ac:dyDescent="0.3">
      <c r="A722">
        <v>1903</v>
      </c>
      <c r="B722" t="s">
        <v>39</v>
      </c>
      <c r="C722" t="s">
        <v>2318</v>
      </c>
      <c r="D722">
        <v>2</v>
      </c>
      <c r="E722">
        <v>4</v>
      </c>
      <c r="F722" t="s">
        <v>2319</v>
      </c>
      <c r="G722" t="s">
        <v>32</v>
      </c>
      <c r="H722" s="2" t="s">
        <v>2320</v>
      </c>
      <c r="I722" t="s">
        <v>37</v>
      </c>
      <c r="J722" t="s">
        <v>38</v>
      </c>
      <c r="K722" t="s">
        <v>210</v>
      </c>
      <c r="L722" t="s">
        <v>37</v>
      </c>
      <c r="M722" t="s">
        <v>38</v>
      </c>
    </row>
    <row r="723" spans="1:13" x14ac:dyDescent="0.3">
      <c r="A723">
        <v>1903</v>
      </c>
      <c r="B723" t="s">
        <v>10</v>
      </c>
      <c r="C723" t="s">
        <v>2322</v>
      </c>
      <c r="D723">
        <v>1</v>
      </c>
      <c r="E723">
        <v>295</v>
      </c>
      <c r="F723" t="s">
        <v>2323</v>
      </c>
      <c r="G723" t="s">
        <v>32</v>
      </c>
      <c r="H723" s="2" t="s">
        <v>2324</v>
      </c>
      <c r="I723" t="s">
        <v>2325</v>
      </c>
      <c r="J723" t="s">
        <v>2326</v>
      </c>
      <c r="K723" t="s">
        <v>2331</v>
      </c>
      <c r="L723" t="s">
        <v>85</v>
      </c>
      <c r="M723" t="s">
        <v>86</v>
      </c>
    </row>
    <row r="724" spans="1:13" x14ac:dyDescent="0.3">
      <c r="A724">
        <v>1903</v>
      </c>
      <c r="B724" t="s">
        <v>29</v>
      </c>
      <c r="C724" t="s">
        <v>2327</v>
      </c>
      <c r="D724">
        <v>1</v>
      </c>
      <c r="E724">
        <v>162</v>
      </c>
      <c r="F724" t="s">
        <v>2328</v>
      </c>
      <c r="G724" t="s">
        <v>32</v>
      </c>
      <c r="H724" s="2" t="s">
        <v>2329</v>
      </c>
      <c r="I724" t="s">
        <v>54</v>
      </c>
      <c r="J724" t="s">
        <v>2330</v>
      </c>
      <c r="K724" t="s">
        <v>1853</v>
      </c>
      <c r="L724" t="s">
        <v>54</v>
      </c>
      <c r="M724" t="s">
        <v>55</v>
      </c>
    </row>
    <row r="725" spans="1:13" x14ac:dyDescent="0.3">
      <c r="A725">
        <v>1902</v>
      </c>
      <c r="B725" t="s">
        <v>10</v>
      </c>
      <c r="C725" t="s">
        <v>2332</v>
      </c>
      <c r="D725">
        <v>1</v>
      </c>
      <c r="E725">
        <v>294</v>
      </c>
      <c r="F725" t="s">
        <v>2333</v>
      </c>
      <c r="G725" t="s">
        <v>32</v>
      </c>
      <c r="H725" s="2" t="s">
        <v>2334</v>
      </c>
      <c r="I725" t="s">
        <v>176</v>
      </c>
      <c r="J725" t="s">
        <v>2335</v>
      </c>
      <c r="K725" t="s">
        <v>392</v>
      </c>
      <c r="L725" t="s">
        <v>122</v>
      </c>
      <c r="M725" t="s">
        <v>1682</v>
      </c>
    </row>
    <row r="726" spans="1:13" x14ac:dyDescent="0.3">
      <c r="A726">
        <v>1902</v>
      </c>
      <c r="B726" t="s">
        <v>29</v>
      </c>
      <c r="C726" t="s">
        <v>2336</v>
      </c>
      <c r="D726">
        <v>1</v>
      </c>
      <c r="E726">
        <v>161</v>
      </c>
      <c r="F726" t="s">
        <v>2337</v>
      </c>
      <c r="G726" t="s">
        <v>32</v>
      </c>
      <c r="H726" s="2" t="s">
        <v>2338</v>
      </c>
      <c r="I726" t="s">
        <v>68</v>
      </c>
      <c r="J726" t="s">
        <v>2339</v>
      </c>
      <c r="K726" t="s">
        <v>1913</v>
      </c>
      <c r="L726" t="s">
        <v>68</v>
      </c>
      <c r="M726" t="s">
        <v>165</v>
      </c>
    </row>
    <row r="727" spans="1:13" x14ac:dyDescent="0.3">
      <c r="A727">
        <v>1902</v>
      </c>
      <c r="B727" t="s">
        <v>39</v>
      </c>
      <c r="C727" t="s">
        <v>2340</v>
      </c>
      <c r="D727">
        <v>2</v>
      </c>
      <c r="E727">
        <v>3</v>
      </c>
      <c r="F727" t="s">
        <v>2341</v>
      </c>
      <c r="G727" t="s">
        <v>32</v>
      </c>
      <c r="H727" s="2" t="s">
        <v>2342</v>
      </c>
      <c r="I727" t="s">
        <v>100</v>
      </c>
      <c r="J727" t="s">
        <v>2343</v>
      </c>
      <c r="K727" t="s">
        <v>2222</v>
      </c>
      <c r="L727" t="s">
        <v>100</v>
      </c>
      <c r="M727" t="s">
        <v>868</v>
      </c>
    </row>
    <row r="728" spans="1:13" x14ac:dyDescent="0.3">
      <c r="A728">
        <v>1902</v>
      </c>
      <c r="B728" t="s">
        <v>39</v>
      </c>
      <c r="C728" t="s">
        <v>2340</v>
      </c>
      <c r="D728">
        <v>2</v>
      </c>
      <c r="E728">
        <v>2</v>
      </c>
      <c r="F728" t="s">
        <v>2344</v>
      </c>
      <c r="G728" t="s">
        <v>32</v>
      </c>
      <c r="H728" s="2" t="s">
        <v>2345</v>
      </c>
      <c r="I728" t="s">
        <v>100</v>
      </c>
      <c r="J728" t="s">
        <v>2346</v>
      </c>
      <c r="K728" t="s">
        <v>2072</v>
      </c>
      <c r="L728" t="s">
        <v>100</v>
      </c>
      <c r="M728" t="s">
        <v>2073</v>
      </c>
    </row>
    <row r="729" spans="1:13" x14ac:dyDescent="0.3">
      <c r="D729">
        <f>SUM(D2:D728)</f>
        <v>1644</v>
      </c>
      <c r="E729">
        <f>SUM(COUNT(E2:E728))</f>
        <v>727</v>
      </c>
      <c r="H729"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1198B-365D-471A-81EE-A83878981D98}">
  <dimension ref="A3:P15"/>
  <sheetViews>
    <sheetView workbookViewId="0">
      <selection activeCell="K21" sqref="K21"/>
    </sheetView>
  </sheetViews>
  <sheetFormatPr defaultRowHeight="14.4" x14ac:dyDescent="0.3"/>
  <cols>
    <col min="1" max="1" width="18.21875" bestFit="1" customWidth="1"/>
    <col min="2" max="2" width="16.21875" bestFit="1" customWidth="1"/>
    <col min="8" max="8" width="33" customWidth="1"/>
  </cols>
  <sheetData>
    <row r="3" spans="1:16" x14ac:dyDescent="0.3">
      <c r="A3" t="s">
        <v>2350</v>
      </c>
    </row>
    <row r="4" spans="1:16" x14ac:dyDescent="0.3">
      <c r="A4" s="14">
        <v>727</v>
      </c>
    </row>
    <row r="6" spans="1:16" x14ac:dyDescent="0.3">
      <c r="F6" s="4"/>
    </row>
    <row r="7" spans="1:16" x14ac:dyDescent="0.3">
      <c r="F7" s="5"/>
      <c r="G7" s="5"/>
    </row>
    <row r="8" spans="1:16" x14ac:dyDescent="0.3">
      <c r="A8" t="s">
        <v>2349</v>
      </c>
      <c r="B8" t="s">
        <v>2356</v>
      </c>
      <c r="F8" s="5"/>
      <c r="G8" s="5"/>
      <c r="H8" s="5"/>
      <c r="I8" s="5"/>
      <c r="J8" s="7"/>
      <c r="K8" s="5"/>
      <c r="L8" s="5"/>
      <c r="M8" s="5"/>
      <c r="O8" s="5"/>
      <c r="P8" s="6"/>
    </row>
    <row r="9" spans="1:16" x14ac:dyDescent="0.3">
      <c r="A9" s="14">
        <v>1644</v>
      </c>
      <c r="B9">
        <f>GETPIVOTDATA("prizeShare",$A$8)</f>
        <v>1644</v>
      </c>
    </row>
    <row r="11" spans="1:16" x14ac:dyDescent="0.3">
      <c r="A11" t="s">
        <v>2351</v>
      </c>
      <c r="B11" t="s">
        <v>2357</v>
      </c>
    </row>
    <row r="12" spans="1:16" x14ac:dyDescent="0.3">
      <c r="A12" s="14">
        <v>727</v>
      </c>
      <c r="B12">
        <f>GETPIVOTDATA("laureateID",$A$11)</f>
        <v>727</v>
      </c>
    </row>
    <row r="14" spans="1:16" x14ac:dyDescent="0.3">
      <c r="A14" t="s">
        <v>2370</v>
      </c>
    </row>
    <row r="15" spans="1:16" x14ac:dyDescent="0.3">
      <c r="A15" s="14">
        <v>727</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544B0-D89F-47CF-825A-88E478A10F4A}">
  <dimension ref="A3:B9"/>
  <sheetViews>
    <sheetView topLeftCell="A3" workbookViewId="0">
      <selection activeCell="L22" sqref="L22"/>
    </sheetView>
  </sheetViews>
  <sheetFormatPr defaultRowHeight="14.4" x14ac:dyDescent="0.3"/>
  <cols>
    <col min="1" max="1" width="12.5546875" bestFit="1" customWidth="1"/>
    <col min="2" max="2" width="16.33203125" bestFit="1" customWidth="1"/>
    <col min="4" max="4" width="11.109375" customWidth="1"/>
    <col min="5" max="5" width="11.6640625" customWidth="1"/>
  </cols>
  <sheetData>
    <row r="3" spans="1:2" x14ac:dyDescent="0.3">
      <c r="A3" s="3" t="s">
        <v>2347</v>
      </c>
      <c r="B3" t="s">
        <v>2349</v>
      </c>
    </row>
    <row r="4" spans="1:2" x14ac:dyDescent="0.3">
      <c r="A4" s="2" t="s">
        <v>29</v>
      </c>
      <c r="B4" s="14">
        <v>401</v>
      </c>
    </row>
    <row r="5" spans="1:2" x14ac:dyDescent="0.3">
      <c r="A5" s="2" t="s">
        <v>16</v>
      </c>
      <c r="B5" s="14">
        <v>184</v>
      </c>
    </row>
    <row r="6" spans="1:2" x14ac:dyDescent="0.3">
      <c r="A6" s="2" t="s">
        <v>10</v>
      </c>
      <c r="B6" s="14">
        <v>533</v>
      </c>
    </row>
    <row r="7" spans="1:2" x14ac:dyDescent="0.3">
      <c r="A7" s="2" t="s">
        <v>1534</v>
      </c>
      <c r="B7" s="14">
        <v>6</v>
      </c>
    </row>
    <row r="8" spans="1:2" x14ac:dyDescent="0.3">
      <c r="A8" s="2" t="s">
        <v>39</v>
      </c>
      <c r="B8" s="14">
        <v>520</v>
      </c>
    </row>
    <row r="9" spans="1:2" x14ac:dyDescent="0.3">
      <c r="A9" s="2" t="s">
        <v>2348</v>
      </c>
      <c r="B9" s="14">
        <v>1644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CFBAC-6AA3-43EC-978D-918D50373D37}">
  <dimension ref="A3:E61"/>
  <sheetViews>
    <sheetView zoomScale="105" workbookViewId="0">
      <selection activeCell="L22" sqref="L22"/>
    </sheetView>
  </sheetViews>
  <sheetFormatPr defaultRowHeight="14.4" x14ac:dyDescent="0.3"/>
  <cols>
    <col min="1" max="1" width="14.109375" bestFit="1" customWidth="1"/>
    <col min="2" max="2" width="17.77734375" bestFit="1" customWidth="1"/>
    <col min="4" max="4" width="20.44140625" customWidth="1"/>
    <col min="5" max="5" width="16.88671875" customWidth="1"/>
  </cols>
  <sheetData>
    <row r="3" spans="1:5" x14ac:dyDescent="0.3">
      <c r="A3" s="3" t="s">
        <v>2347</v>
      </c>
      <c r="B3" t="s">
        <v>2350</v>
      </c>
      <c r="D3" s="8" t="s">
        <v>2347</v>
      </c>
      <c r="E3" s="8" t="s">
        <v>2350</v>
      </c>
    </row>
    <row r="4" spans="1:5" x14ac:dyDescent="0.3">
      <c r="A4" s="2" t="s">
        <v>90</v>
      </c>
      <c r="B4" s="14">
        <v>15</v>
      </c>
      <c r="D4" s="2" t="str" cm="1">
        <f t="array" ref="D4:D15">A4:A15</f>
        <v>Austria</v>
      </c>
      <c r="E4" cm="1">
        <f t="array" ref="E4:E15">B4:B15</f>
        <v>15</v>
      </c>
    </row>
    <row r="5" spans="1:5" x14ac:dyDescent="0.3">
      <c r="A5" s="2" t="s">
        <v>106</v>
      </c>
      <c r="B5" s="14">
        <v>18</v>
      </c>
      <c r="D5" s="2" t="str">
        <v>Canada</v>
      </c>
      <c r="E5">
        <v>18</v>
      </c>
    </row>
    <row r="6" spans="1:5" x14ac:dyDescent="0.3">
      <c r="A6" s="2" t="s">
        <v>37</v>
      </c>
      <c r="B6" s="14">
        <v>40</v>
      </c>
      <c r="D6" s="2" t="str">
        <v>France</v>
      </c>
      <c r="E6">
        <v>40</v>
      </c>
    </row>
    <row r="7" spans="1:5" x14ac:dyDescent="0.3">
      <c r="A7" s="2" t="s">
        <v>68</v>
      </c>
      <c r="B7" s="14">
        <v>70</v>
      </c>
      <c r="D7" s="2" t="str">
        <v>Germany</v>
      </c>
      <c r="E7">
        <v>70</v>
      </c>
    </row>
    <row r="8" spans="1:5" x14ac:dyDescent="0.3">
      <c r="A8" s="2" t="s">
        <v>132</v>
      </c>
      <c r="B8" s="14">
        <v>24</v>
      </c>
      <c r="D8" s="2" t="str">
        <v>Japan</v>
      </c>
      <c r="E8">
        <v>24</v>
      </c>
    </row>
    <row r="9" spans="1:5" x14ac:dyDescent="0.3">
      <c r="A9" s="2" t="s">
        <v>784</v>
      </c>
      <c r="B9" s="14">
        <v>18</v>
      </c>
      <c r="D9" s="2" t="str">
        <v>Poland</v>
      </c>
      <c r="E9">
        <v>18</v>
      </c>
    </row>
    <row r="10" spans="1:5" x14ac:dyDescent="0.3">
      <c r="A10" s="2" t="s">
        <v>480</v>
      </c>
      <c r="B10" s="14">
        <v>19</v>
      </c>
      <c r="D10" s="2" t="str">
        <v>Russia</v>
      </c>
      <c r="E10">
        <v>19</v>
      </c>
    </row>
    <row r="11" spans="1:5" x14ac:dyDescent="0.3">
      <c r="A11" s="2" t="s">
        <v>54</v>
      </c>
      <c r="B11" s="14">
        <v>17</v>
      </c>
      <c r="D11" s="2" t="str">
        <v>Sweden</v>
      </c>
      <c r="E11">
        <v>17</v>
      </c>
    </row>
    <row r="12" spans="1:5" x14ac:dyDescent="0.3">
      <c r="A12" s="2" t="s">
        <v>189</v>
      </c>
      <c r="B12" s="14">
        <v>15</v>
      </c>
      <c r="D12" s="2" t="str">
        <v>Switzerland</v>
      </c>
      <c r="E12">
        <v>15</v>
      </c>
    </row>
    <row r="13" spans="1:5" x14ac:dyDescent="0.3">
      <c r="A13" s="2" t="s">
        <v>100</v>
      </c>
      <c r="B13" s="14">
        <v>15</v>
      </c>
      <c r="D13" s="2" t="str">
        <v>the Netherlands</v>
      </c>
      <c r="E13">
        <v>15</v>
      </c>
    </row>
    <row r="14" spans="1:5" x14ac:dyDescent="0.3">
      <c r="A14" s="2" t="s">
        <v>122</v>
      </c>
      <c r="B14" s="14">
        <v>77</v>
      </c>
      <c r="D14" s="2" t="str">
        <v>United Kingdom</v>
      </c>
      <c r="E14">
        <v>77</v>
      </c>
    </row>
    <row r="15" spans="1:5" x14ac:dyDescent="0.3">
      <c r="A15" s="2" t="s">
        <v>20</v>
      </c>
      <c r="B15" s="14">
        <v>262</v>
      </c>
      <c r="D15" s="2" t="str">
        <v>USA</v>
      </c>
      <c r="E15">
        <v>262</v>
      </c>
    </row>
    <row r="16" spans="1:5" x14ac:dyDescent="0.3">
      <c r="A16" s="2" t="s">
        <v>2348</v>
      </c>
      <c r="B16" s="14">
        <v>590</v>
      </c>
      <c r="D16" s="2"/>
    </row>
    <row r="17" spans="4:4" x14ac:dyDescent="0.3">
      <c r="D17" s="2"/>
    </row>
    <row r="18" spans="4:4" x14ac:dyDescent="0.3">
      <c r="D18" s="2"/>
    </row>
    <row r="19" spans="4:4" x14ac:dyDescent="0.3">
      <c r="D19" s="2"/>
    </row>
    <row r="20" spans="4:4" x14ac:dyDescent="0.3">
      <c r="D20" s="2"/>
    </row>
    <row r="21" spans="4:4" x14ac:dyDescent="0.3">
      <c r="D21" s="2"/>
    </row>
    <row r="22" spans="4:4" x14ac:dyDescent="0.3">
      <c r="D22" s="2"/>
    </row>
    <row r="23" spans="4:4" x14ac:dyDescent="0.3">
      <c r="D23" s="2"/>
    </row>
    <row r="24" spans="4:4" x14ac:dyDescent="0.3">
      <c r="D24" s="2"/>
    </row>
    <row r="25" spans="4:4" x14ac:dyDescent="0.3">
      <c r="D25" s="2"/>
    </row>
    <row r="26" spans="4:4" x14ac:dyDescent="0.3">
      <c r="D26" s="2"/>
    </row>
    <row r="27" spans="4:4" x14ac:dyDescent="0.3">
      <c r="D27" s="2"/>
    </row>
    <row r="28" spans="4:4" x14ac:dyDescent="0.3">
      <c r="D28" s="2"/>
    </row>
    <row r="29" spans="4:4" x14ac:dyDescent="0.3">
      <c r="D29" s="2"/>
    </row>
    <row r="30" spans="4:4" x14ac:dyDescent="0.3">
      <c r="D30" s="2"/>
    </row>
    <row r="31" spans="4:4" x14ac:dyDescent="0.3">
      <c r="D31" s="2"/>
    </row>
    <row r="32" spans="4:4" x14ac:dyDescent="0.3">
      <c r="D32" s="2"/>
    </row>
    <row r="33" spans="4:4" x14ac:dyDescent="0.3">
      <c r="D33" s="2"/>
    </row>
    <row r="34" spans="4:4" x14ac:dyDescent="0.3">
      <c r="D34" s="2"/>
    </row>
    <row r="35" spans="4:4" x14ac:dyDescent="0.3">
      <c r="D35" s="2"/>
    </row>
    <row r="36" spans="4:4" x14ac:dyDescent="0.3">
      <c r="D36" s="2"/>
    </row>
    <row r="37" spans="4:4" x14ac:dyDescent="0.3">
      <c r="D37" s="2"/>
    </row>
    <row r="38" spans="4:4" x14ac:dyDescent="0.3">
      <c r="D38" s="2"/>
    </row>
    <row r="39" spans="4:4" x14ac:dyDescent="0.3">
      <c r="D39" s="2"/>
    </row>
    <row r="40" spans="4:4" x14ac:dyDescent="0.3">
      <c r="D40" s="2"/>
    </row>
    <row r="41" spans="4:4" x14ac:dyDescent="0.3">
      <c r="D41" s="2"/>
    </row>
    <row r="42" spans="4:4" x14ac:dyDescent="0.3">
      <c r="D42" s="2"/>
    </row>
    <row r="43" spans="4:4" x14ac:dyDescent="0.3">
      <c r="D43" s="2"/>
    </row>
    <row r="44" spans="4:4" x14ac:dyDescent="0.3">
      <c r="D44" s="2"/>
    </row>
    <row r="45" spans="4:4" x14ac:dyDescent="0.3">
      <c r="D45" s="2"/>
    </row>
    <row r="46" spans="4:4" x14ac:dyDescent="0.3">
      <c r="D46" s="2"/>
    </row>
    <row r="47" spans="4:4" x14ac:dyDescent="0.3">
      <c r="D47" s="2"/>
    </row>
    <row r="48" spans="4:4" x14ac:dyDescent="0.3">
      <c r="D48" s="2"/>
    </row>
    <row r="49" spans="4:4" x14ac:dyDescent="0.3">
      <c r="D49" s="2"/>
    </row>
    <row r="50" spans="4:4" x14ac:dyDescent="0.3">
      <c r="D50" s="2"/>
    </row>
    <row r="51" spans="4:4" x14ac:dyDescent="0.3">
      <c r="D51" s="2"/>
    </row>
    <row r="52" spans="4:4" x14ac:dyDescent="0.3">
      <c r="D52" s="2"/>
    </row>
    <row r="53" spans="4:4" x14ac:dyDescent="0.3">
      <c r="D53" s="2"/>
    </row>
    <row r="54" spans="4:4" x14ac:dyDescent="0.3">
      <c r="D54" s="2"/>
    </row>
    <row r="55" spans="4:4" x14ac:dyDescent="0.3">
      <c r="D55" s="2"/>
    </row>
    <row r="56" spans="4:4" x14ac:dyDescent="0.3">
      <c r="D56" s="2"/>
    </row>
    <row r="57" spans="4:4" x14ac:dyDescent="0.3">
      <c r="D57" s="2"/>
    </row>
    <row r="58" spans="4:4" x14ac:dyDescent="0.3">
      <c r="D58" s="2"/>
    </row>
    <row r="59" spans="4:4" x14ac:dyDescent="0.3">
      <c r="D59" s="2"/>
    </row>
    <row r="60" spans="4:4" x14ac:dyDescent="0.3">
      <c r="D60" s="2"/>
    </row>
    <row r="61" spans="4:4" x14ac:dyDescent="0.3">
      <c r="D61" s="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19BEE-4479-4EFD-83EA-9653479AB589}">
  <dimension ref="A2:P31"/>
  <sheetViews>
    <sheetView topLeftCell="A2" workbookViewId="0">
      <selection activeCell="O22" sqref="O22"/>
    </sheetView>
  </sheetViews>
  <sheetFormatPr defaultRowHeight="14.4" x14ac:dyDescent="0.3"/>
  <cols>
    <col min="1" max="1" width="12.5546875" bestFit="1" customWidth="1"/>
    <col min="2" max="2" width="17.77734375" bestFit="1" customWidth="1"/>
    <col min="9" max="9" width="12.21875" customWidth="1"/>
    <col min="10" max="10" width="20.44140625" customWidth="1"/>
    <col min="15" max="15" width="11" customWidth="1"/>
    <col min="16" max="16" width="10.5546875" customWidth="1"/>
  </cols>
  <sheetData>
    <row r="2" spans="1:16" x14ac:dyDescent="0.3">
      <c r="O2" t="s">
        <v>0</v>
      </c>
      <c r="P2" t="s">
        <v>2354</v>
      </c>
    </row>
    <row r="3" spans="1:16" x14ac:dyDescent="0.3">
      <c r="A3" s="3" t="s">
        <v>2347</v>
      </c>
      <c r="I3" s="2"/>
      <c r="O3" t="str" cm="1">
        <f t="array" ref="O3:O15">A4:A16</f>
        <v>1902-1911</v>
      </c>
      <c r="P3" cm="1">
        <f t="array" ref="P3:P15">B19:B31</f>
        <v>36</v>
      </c>
    </row>
    <row r="4" spans="1:16" x14ac:dyDescent="0.3">
      <c r="A4" s="2" t="s">
        <v>2358</v>
      </c>
      <c r="I4" s="2"/>
      <c r="O4" t="str">
        <v>1912-1921</v>
      </c>
      <c r="P4">
        <v>23</v>
      </c>
    </row>
    <row r="5" spans="1:16" x14ac:dyDescent="0.3">
      <c r="A5" s="2" t="s">
        <v>2352</v>
      </c>
      <c r="I5" s="2"/>
      <c r="O5" t="str">
        <v>1922-1931</v>
      </c>
      <c r="P5">
        <v>35</v>
      </c>
    </row>
    <row r="6" spans="1:16" x14ac:dyDescent="0.3">
      <c r="A6" s="2" t="s">
        <v>2359</v>
      </c>
      <c r="I6" s="2"/>
      <c r="O6" t="str">
        <v>1932-1941</v>
      </c>
      <c r="P6">
        <v>32</v>
      </c>
    </row>
    <row r="7" spans="1:16" x14ac:dyDescent="0.3">
      <c r="A7" s="2" t="s">
        <v>2360</v>
      </c>
      <c r="I7" s="2"/>
      <c r="O7" t="str">
        <v>1942-1951</v>
      </c>
      <c r="P7">
        <v>42</v>
      </c>
    </row>
    <row r="8" spans="1:16" x14ac:dyDescent="0.3">
      <c r="A8" s="2" t="s">
        <v>2361</v>
      </c>
      <c r="I8" s="2"/>
      <c r="O8" t="str">
        <v>1952-1961</v>
      </c>
      <c r="P8">
        <v>51</v>
      </c>
    </row>
    <row r="9" spans="1:16" x14ac:dyDescent="0.3">
      <c r="A9" s="2" t="s">
        <v>2362</v>
      </c>
      <c r="I9" s="2"/>
      <c r="O9" t="str">
        <v>1962-1971</v>
      </c>
      <c r="P9">
        <v>63</v>
      </c>
    </row>
    <row r="10" spans="1:16" x14ac:dyDescent="0.3">
      <c r="A10" s="2" t="s">
        <v>2363</v>
      </c>
      <c r="I10" s="2"/>
      <c r="O10" t="str">
        <v>1972-1981</v>
      </c>
      <c r="P10">
        <v>85</v>
      </c>
    </row>
    <row r="11" spans="1:16" x14ac:dyDescent="0.3">
      <c r="A11" s="2" t="s">
        <v>2364</v>
      </c>
      <c r="I11" s="2"/>
      <c r="O11" t="str">
        <v>1982-1991</v>
      </c>
      <c r="P11">
        <v>72</v>
      </c>
    </row>
    <row r="12" spans="1:16" x14ac:dyDescent="0.3">
      <c r="A12" s="2" t="s">
        <v>2365</v>
      </c>
      <c r="I12" s="2"/>
      <c r="O12" t="str">
        <v>1992-2001</v>
      </c>
      <c r="P12">
        <v>83</v>
      </c>
    </row>
    <row r="13" spans="1:16" x14ac:dyDescent="0.3">
      <c r="A13" s="2" t="s">
        <v>2366</v>
      </c>
      <c r="I13" s="2"/>
      <c r="O13" t="str">
        <v>2002-2011</v>
      </c>
      <c r="P13">
        <v>93</v>
      </c>
    </row>
    <row r="14" spans="1:16" x14ac:dyDescent="0.3">
      <c r="A14" s="2" t="s">
        <v>2367</v>
      </c>
      <c r="I14" s="2"/>
      <c r="O14" t="str">
        <v>2012-2021</v>
      </c>
      <c r="P14">
        <v>94</v>
      </c>
    </row>
    <row r="15" spans="1:16" x14ac:dyDescent="0.3">
      <c r="A15" s="2" t="s">
        <v>2368</v>
      </c>
      <c r="I15" s="2"/>
      <c r="O15" t="str">
        <v>2022-2031</v>
      </c>
      <c r="P15">
        <v>18</v>
      </c>
    </row>
    <row r="16" spans="1:16" x14ac:dyDescent="0.3">
      <c r="A16" s="2" t="s">
        <v>2369</v>
      </c>
      <c r="M16">
        <f>94+85+72+51+42+93+83+63+36+35+32+23+18</f>
        <v>727</v>
      </c>
    </row>
    <row r="18" spans="1:2" x14ac:dyDescent="0.3">
      <c r="A18" s="3" t="s">
        <v>2347</v>
      </c>
      <c r="B18" t="s">
        <v>2350</v>
      </c>
    </row>
    <row r="19" spans="1:2" x14ac:dyDescent="0.3">
      <c r="A19" s="2" t="s">
        <v>2358</v>
      </c>
      <c r="B19" s="14">
        <v>36</v>
      </c>
    </row>
    <row r="20" spans="1:2" x14ac:dyDescent="0.3">
      <c r="A20" s="2" t="s">
        <v>2352</v>
      </c>
      <c r="B20" s="14">
        <v>23</v>
      </c>
    </row>
    <row r="21" spans="1:2" x14ac:dyDescent="0.3">
      <c r="A21" s="2" t="s">
        <v>2359</v>
      </c>
      <c r="B21" s="14">
        <v>35</v>
      </c>
    </row>
    <row r="22" spans="1:2" x14ac:dyDescent="0.3">
      <c r="A22" s="2" t="s">
        <v>2360</v>
      </c>
      <c r="B22" s="14">
        <v>32</v>
      </c>
    </row>
    <row r="23" spans="1:2" x14ac:dyDescent="0.3">
      <c r="A23" s="2" t="s">
        <v>2361</v>
      </c>
      <c r="B23" s="14">
        <v>42</v>
      </c>
    </row>
    <row r="24" spans="1:2" x14ac:dyDescent="0.3">
      <c r="A24" s="2" t="s">
        <v>2362</v>
      </c>
      <c r="B24" s="14">
        <v>51</v>
      </c>
    </row>
    <row r="25" spans="1:2" x14ac:dyDescent="0.3">
      <c r="A25" s="2" t="s">
        <v>2363</v>
      </c>
      <c r="B25" s="14">
        <v>63</v>
      </c>
    </row>
    <row r="26" spans="1:2" x14ac:dyDescent="0.3">
      <c r="A26" s="2" t="s">
        <v>2364</v>
      </c>
      <c r="B26" s="14">
        <v>85</v>
      </c>
    </row>
    <row r="27" spans="1:2" x14ac:dyDescent="0.3">
      <c r="A27" s="2" t="s">
        <v>2365</v>
      </c>
      <c r="B27" s="14">
        <v>72</v>
      </c>
    </row>
    <row r="28" spans="1:2" x14ac:dyDescent="0.3">
      <c r="A28" s="2" t="s">
        <v>2366</v>
      </c>
      <c r="B28" s="14">
        <v>83</v>
      </c>
    </row>
    <row r="29" spans="1:2" x14ac:dyDescent="0.3">
      <c r="A29" s="2" t="s">
        <v>2367</v>
      </c>
      <c r="B29" s="14">
        <v>93</v>
      </c>
    </row>
    <row r="30" spans="1:2" x14ac:dyDescent="0.3">
      <c r="A30" s="2" t="s">
        <v>2368</v>
      </c>
      <c r="B30" s="14">
        <v>94</v>
      </c>
    </row>
    <row r="31" spans="1:2" x14ac:dyDescent="0.3">
      <c r="A31" s="2" t="s">
        <v>2369</v>
      </c>
      <c r="B31" s="14">
        <v>18</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BCBB4-4787-4AC5-AAA6-F391B0711405}">
  <dimension ref="A3:E13"/>
  <sheetViews>
    <sheetView workbookViewId="0">
      <selection activeCell="H10" sqref="H10"/>
    </sheetView>
  </sheetViews>
  <sheetFormatPr defaultRowHeight="14.4" x14ac:dyDescent="0.3"/>
  <cols>
    <col min="1" max="1" width="14.109375" bestFit="1" customWidth="1"/>
    <col min="2" max="2" width="17.77734375" bestFit="1" customWidth="1"/>
    <col min="4" max="4" width="17.88671875" customWidth="1"/>
    <col min="5" max="5" width="16.88671875" customWidth="1"/>
  </cols>
  <sheetData>
    <row r="3" spans="1:5" x14ac:dyDescent="0.3">
      <c r="A3" s="3" t="s">
        <v>2347</v>
      </c>
      <c r="B3" t="s">
        <v>2350</v>
      </c>
      <c r="D3" t="s">
        <v>2353</v>
      </c>
      <c r="E3" s="9" t="s">
        <v>2354</v>
      </c>
    </row>
    <row r="4" spans="1:5" x14ac:dyDescent="0.3">
      <c r="A4" s="2" t="s">
        <v>85</v>
      </c>
      <c r="B4" s="14">
        <v>9</v>
      </c>
      <c r="D4" s="2" t="str" cm="1">
        <f t="array" ref="D4:D13">A4:A13</f>
        <v>Denmark</v>
      </c>
      <c r="E4" cm="1">
        <f t="array" ref="E4:E13">B4:B13</f>
        <v>9</v>
      </c>
    </row>
    <row r="5" spans="1:5" x14ac:dyDescent="0.3">
      <c r="A5" s="2" t="s">
        <v>37</v>
      </c>
      <c r="B5" s="14">
        <v>39</v>
      </c>
      <c r="D5" s="2" t="str">
        <v>France</v>
      </c>
      <c r="E5">
        <v>39</v>
      </c>
    </row>
    <row r="6" spans="1:5" x14ac:dyDescent="0.3">
      <c r="A6" s="2" t="s">
        <v>68</v>
      </c>
      <c r="B6" s="14">
        <v>69</v>
      </c>
      <c r="D6" s="2" t="str">
        <v>Germany</v>
      </c>
      <c r="E6">
        <v>69</v>
      </c>
    </row>
    <row r="7" spans="1:5" x14ac:dyDescent="0.3">
      <c r="A7" s="2" t="s">
        <v>132</v>
      </c>
      <c r="B7" s="14">
        <v>17</v>
      </c>
      <c r="D7" s="2" t="str">
        <v>Japan</v>
      </c>
      <c r="E7">
        <v>17</v>
      </c>
    </row>
    <row r="8" spans="1:5" x14ac:dyDescent="0.3">
      <c r="A8" s="2" t="s">
        <v>480</v>
      </c>
      <c r="B8" s="14">
        <v>12</v>
      </c>
      <c r="D8" s="2" t="str">
        <v>Russia</v>
      </c>
      <c r="E8">
        <v>12</v>
      </c>
    </row>
    <row r="9" spans="1:5" x14ac:dyDescent="0.3">
      <c r="A9" s="2" t="s">
        <v>54</v>
      </c>
      <c r="B9" s="14">
        <v>18</v>
      </c>
      <c r="D9" s="2" t="str">
        <v>Sweden</v>
      </c>
      <c r="E9">
        <v>18</v>
      </c>
    </row>
    <row r="10" spans="1:5" x14ac:dyDescent="0.3">
      <c r="A10" s="2" t="s">
        <v>189</v>
      </c>
      <c r="B10" s="14">
        <v>24</v>
      </c>
      <c r="D10" s="2" t="str">
        <v>Switzerland</v>
      </c>
      <c r="E10">
        <v>24</v>
      </c>
    </row>
    <row r="11" spans="1:5" x14ac:dyDescent="0.3">
      <c r="A11" s="2" t="s">
        <v>100</v>
      </c>
      <c r="B11" s="14">
        <v>10</v>
      </c>
      <c r="D11" s="2" t="str">
        <v>the Netherlands</v>
      </c>
      <c r="E11">
        <v>10</v>
      </c>
    </row>
    <row r="12" spans="1:5" x14ac:dyDescent="0.3">
      <c r="A12" s="2" t="s">
        <v>122</v>
      </c>
      <c r="B12" s="14">
        <v>93</v>
      </c>
      <c r="D12" s="2" t="str">
        <v>United Kingdom</v>
      </c>
      <c r="E12">
        <v>93</v>
      </c>
    </row>
    <row r="13" spans="1:5" x14ac:dyDescent="0.3">
      <c r="A13" s="2" t="s">
        <v>20</v>
      </c>
      <c r="B13" s="14">
        <v>383</v>
      </c>
      <c r="D13" s="2" t="str">
        <v>USA</v>
      </c>
      <c r="E13">
        <v>383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F68CF-49FC-43E8-B1C7-9A69625DAB1B}">
  <dimension ref="A3:B6"/>
  <sheetViews>
    <sheetView workbookViewId="0">
      <selection activeCell="B5" sqref="B5"/>
    </sheetView>
  </sheetViews>
  <sheetFormatPr defaultRowHeight="14.4" x14ac:dyDescent="0.3"/>
  <cols>
    <col min="1" max="1" width="12.5546875" bestFit="1" customWidth="1"/>
    <col min="2" max="4" width="16.33203125" bestFit="1" customWidth="1"/>
    <col min="5" max="5" width="6" bestFit="1" customWidth="1"/>
    <col min="6" max="6" width="7.109375" bestFit="1" customWidth="1"/>
    <col min="7" max="7" width="10.77734375" bestFit="1" customWidth="1"/>
  </cols>
  <sheetData>
    <row r="3" spans="1:2" x14ac:dyDescent="0.3">
      <c r="A3" s="3" t="s">
        <v>2347</v>
      </c>
      <c r="B3" t="s">
        <v>2349</v>
      </c>
    </row>
    <row r="4" spans="1:2" x14ac:dyDescent="0.3">
      <c r="A4" s="2" t="s">
        <v>13</v>
      </c>
      <c r="B4" s="14">
        <v>72</v>
      </c>
    </row>
    <row r="5" spans="1:2" x14ac:dyDescent="0.3">
      <c r="A5" s="2" t="s">
        <v>32</v>
      </c>
      <c r="B5" s="14">
        <v>1572</v>
      </c>
    </row>
    <row r="6" spans="1:2" x14ac:dyDescent="0.3">
      <c r="A6" s="2" t="s">
        <v>2348</v>
      </c>
      <c r="B6" s="14">
        <v>1644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ABD37-B5A9-4F0C-B5E6-EA85A739045A}">
  <dimension ref="A3:C14"/>
  <sheetViews>
    <sheetView workbookViewId="0">
      <selection activeCell="A4" sqref="A4"/>
    </sheetView>
  </sheetViews>
  <sheetFormatPr defaultRowHeight="14.4" x14ac:dyDescent="0.3"/>
  <cols>
    <col min="1" max="1" width="14.109375" bestFit="1" customWidth="1"/>
    <col min="2" max="2" width="17.6640625" bestFit="1" customWidth="1"/>
    <col min="3" max="3" width="16.33203125" bestFit="1" customWidth="1"/>
  </cols>
  <sheetData>
    <row r="3" spans="1:3" x14ac:dyDescent="0.3">
      <c r="A3" s="3" t="s">
        <v>2347</v>
      </c>
      <c r="B3" t="s">
        <v>2351</v>
      </c>
      <c r="C3" t="s">
        <v>2349</v>
      </c>
    </row>
    <row r="4" spans="1:3" x14ac:dyDescent="0.3">
      <c r="A4" s="2" t="s">
        <v>85</v>
      </c>
      <c r="B4" s="14">
        <v>9</v>
      </c>
      <c r="C4" s="14">
        <v>17</v>
      </c>
    </row>
    <row r="5" spans="1:3" x14ac:dyDescent="0.3">
      <c r="A5" s="2" t="s">
        <v>37</v>
      </c>
      <c r="B5" s="14">
        <v>39</v>
      </c>
      <c r="C5" s="14">
        <v>85</v>
      </c>
    </row>
    <row r="6" spans="1:3" x14ac:dyDescent="0.3">
      <c r="A6" s="2" t="s">
        <v>68</v>
      </c>
      <c r="B6" s="14">
        <v>69</v>
      </c>
      <c r="C6" s="14">
        <v>126</v>
      </c>
    </row>
    <row r="7" spans="1:3" x14ac:dyDescent="0.3">
      <c r="A7" s="2" t="s">
        <v>132</v>
      </c>
      <c r="B7" s="14">
        <v>17</v>
      </c>
      <c r="C7" s="14">
        <v>51</v>
      </c>
    </row>
    <row r="8" spans="1:3" x14ac:dyDescent="0.3">
      <c r="A8" s="2" t="s">
        <v>480</v>
      </c>
      <c r="B8" s="14">
        <v>12</v>
      </c>
      <c r="C8" s="14">
        <v>32</v>
      </c>
    </row>
    <row r="9" spans="1:3" x14ac:dyDescent="0.3">
      <c r="A9" s="2" t="s">
        <v>54</v>
      </c>
      <c r="B9" s="14">
        <v>18</v>
      </c>
      <c r="C9" s="14">
        <v>34</v>
      </c>
    </row>
    <row r="10" spans="1:3" x14ac:dyDescent="0.3">
      <c r="A10" s="2" t="s">
        <v>189</v>
      </c>
      <c r="B10" s="14">
        <v>24</v>
      </c>
      <c r="C10" s="14">
        <v>58</v>
      </c>
    </row>
    <row r="11" spans="1:3" x14ac:dyDescent="0.3">
      <c r="A11" s="2" t="s">
        <v>100</v>
      </c>
      <c r="B11" s="14">
        <v>10</v>
      </c>
      <c r="C11" s="14">
        <v>17</v>
      </c>
    </row>
    <row r="12" spans="1:3" x14ac:dyDescent="0.3">
      <c r="A12" s="2" t="s">
        <v>122</v>
      </c>
      <c r="B12" s="14">
        <v>93</v>
      </c>
      <c r="C12" s="14">
        <v>197</v>
      </c>
    </row>
    <row r="13" spans="1:3" x14ac:dyDescent="0.3">
      <c r="A13" s="2" t="s">
        <v>20</v>
      </c>
      <c r="B13" s="14">
        <v>383</v>
      </c>
      <c r="C13" s="14">
        <v>921</v>
      </c>
    </row>
    <row r="14" spans="1:3" x14ac:dyDescent="0.3">
      <c r="A14" s="2" t="s">
        <v>2348</v>
      </c>
      <c r="B14" s="14">
        <v>674</v>
      </c>
      <c r="C14" s="14">
        <v>1538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A6E0B-7A71-4DA0-9F37-66C437196F98}">
  <dimension ref="A1:AB41"/>
  <sheetViews>
    <sheetView showGridLines="0" tabSelected="1" workbookViewId="0">
      <selection activeCell="N35" sqref="N35"/>
    </sheetView>
  </sheetViews>
  <sheetFormatPr defaultRowHeight="14.4" x14ac:dyDescent="0.3"/>
  <cols>
    <col min="25" max="25" width="17.109375" customWidth="1"/>
    <col min="26" max="26" width="15" customWidth="1"/>
  </cols>
  <sheetData>
    <row r="1" spans="1:28" x14ac:dyDescent="0.3">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x14ac:dyDescent="0.3">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row>
    <row r="4" spans="1:28" x14ac:dyDescent="0.3">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row>
    <row r="5" spans="1:28" x14ac:dyDescent="0.3">
      <c r="A5" s="10"/>
      <c r="B5" s="10"/>
      <c r="C5" s="10"/>
      <c r="D5" s="10"/>
      <c r="E5" s="10"/>
      <c r="F5" s="10"/>
      <c r="G5" s="10"/>
      <c r="H5" s="10"/>
      <c r="I5" s="10"/>
      <c r="J5" s="10"/>
      <c r="K5" s="10"/>
      <c r="L5" s="10"/>
      <c r="M5" s="10"/>
      <c r="N5" s="10"/>
      <c r="O5" s="10"/>
      <c r="P5" s="10"/>
      <c r="Q5" s="10"/>
      <c r="R5" s="10"/>
      <c r="S5" s="10"/>
      <c r="T5" s="10"/>
      <c r="U5" s="10"/>
      <c r="V5" s="10"/>
      <c r="W5" s="10"/>
      <c r="X5" s="10"/>
      <c r="Y5" s="12"/>
      <c r="Z5" s="13"/>
      <c r="AA5" s="10"/>
      <c r="AB5" s="10"/>
    </row>
    <row r="6" spans="1:28" x14ac:dyDescent="0.3">
      <c r="A6" s="10"/>
      <c r="B6" s="10"/>
      <c r="C6" s="10"/>
      <c r="D6" s="10"/>
      <c r="E6" s="10"/>
      <c r="F6" s="10"/>
      <c r="G6" s="10"/>
      <c r="H6" s="10"/>
      <c r="I6" s="10"/>
      <c r="J6" s="10"/>
      <c r="K6" s="10"/>
      <c r="L6" s="10"/>
      <c r="M6" s="10"/>
      <c r="N6" s="10"/>
      <c r="O6" s="10"/>
      <c r="P6" s="10"/>
      <c r="Q6" s="10"/>
      <c r="R6" s="10"/>
      <c r="S6" s="10"/>
      <c r="T6" s="10"/>
      <c r="U6" s="10"/>
      <c r="V6" s="10"/>
      <c r="W6" s="10"/>
      <c r="X6" s="10"/>
      <c r="Y6" s="12"/>
      <c r="Z6" s="13"/>
      <c r="AA6" s="10"/>
      <c r="AB6" s="10"/>
    </row>
    <row r="7" spans="1:28" x14ac:dyDescent="0.3">
      <c r="A7" s="10"/>
      <c r="B7" s="10"/>
      <c r="C7" s="10"/>
      <c r="D7" s="11"/>
      <c r="E7" s="11"/>
      <c r="F7" s="11"/>
      <c r="G7" s="11"/>
      <c r="H7" s="11"/>
      <c r="I7" s="11"/>
      <c r="J7" s="11"/>
      <c r="K7" s="11"/>
      <c r="L7" s="11"/>
      <c r="M7" s="11"/>
      <c r="N7" s="11"/>
      <c r="O7" s="11"/>
      <c r="P7" s="11"/>
      <c r="Q7" s="11"/>
      <c r="R7" s="11"/>
      <c r="S7" s="11"/>
      <c r="T7" s="11"/>
      <c r="U7" s="11"/>
      <c r="V7" s="11"/>
      <c r="W7" s="11"/>
      <c r="X7" s="10"/>
      <c r="Y7" s="12"/>
      <c r="Z7" s="13"/>
      <c r="AA7" s="10"/>
      <c r="AB7" s="10"/>
    </row>
    <row r="8" spans="1:28" x14ac:dyDescent="0.3">
      <c r="A8" s="10"/>
      <c r="B8" s="10"/>
      <c r="C8" s="10"/>
      <c r="D8" s="11"/>
      <c r="E8" s="11"/>
      <c r="F8" s="11"/>
      <c r="G8" s="11"/>
      <c r="H8" s="11"/>
      <c r="I8" s="11"/>
      <c r="J8" s="11"/>
      <c r="K8" s="11"/>
      <c r="L8" s="11"/>
      <c r="M8" s="11"/>
      <c r="N8" s="11"/>
      <c r="O8" s="11"/>
      <c r="P8" s="11"/>
      <c r="Q8" s="11"/>
      <c r="R8" s="11"/>
      <c r="S8" s="11"/>
      <c r="T8" s="11"/>
      <c r="U8" s="11"/>
      <c r="V8" s="11"/>
      <c r="W8" s="11"/>
      <c r="X8" s="10"/>
      <c r="Y8" s="12"/>
      <c r="Z8" s="13"/>
      <c r="AA8" s="10"/>
      <c r="AB8" s="10"/>
    </row>
    <row r="9" spans="1:28" x14ac:dyDescent="0.3">
      <c r="A9" s="10"/>
      <c r="B9" s="10"/>
      <c r="C9" s="10"/>
      <c r="D9" s="11"/>
      <c r="E9" s="11"/>
      <c r="F9" s="11"/>
      <c r="G9" s="11"/>
      <c r="H9" s="11"/>
      <c r="I9" s="11"/>
      <c r="J9" s="11"/>
      <c r="K9" s="11"/>
      <c r="L9" s="11"/>
      <c r="M9" s="11"/>
      <c r="N9" s="11"/>
      <c r="O9" s="11"/>
      <c r="P9" s="11"/>
      <c r="Q9" s="11"/>
      <c r="R9" s="11"/>
      <c r="S9" s="11"/>
      <c r="T9" s="11"/>
      <c r="U9" s="11"/>
      <c r="V9" s="11"/>
      <c r="W9" s="11"/>
      <c r="X9" s="10"/>
      <c r="Y9" s="12"/>
      <c r="Z9" s="13"/>
      <c r="AA9" s="10"/>
      <c r="AB9" s="10"/>
    </row>
    <row r="10" spans="1:28" x14ac:dyDescent="0.3">
      <c r="A10" s="10"/>
      <c r="B10" s="10"/>
      <c r="C10" s="10"/>
      <c r="D10" s="11"/>
      <c r="E10" s="11"/>
      <c r="F10" s="11"/>
      <c r="G10" s="11"/>
      <c r="H10" s="11"/>
      <c r="I10" s="11"/>
      <c r="J10" s="11"/>
      <c r="K10" s="11"/>
      <c r="L10" s="11"/>
      <c r="M10" s="11"/>
      <c r="N10" s="11"/>
      <c r="O10" s="11"/>
      <c r="P10" s="11"/>
      <c r="Q10" s="11"/>
      <c r="R10" s="11"/>
      <c r="S10" s="11"/>
      <c r="T10" s="11"/>
      <c r="U10" s="11"/>
      <c r="V10" s="11"/>
      <c r="W10" s="11"/>
      <c r="X10" s="10"/>
      <c r="Y10" s="12"/>
      <c r="Z10" s="13"/>
      <c r="AA10" s="10"/>
      <c r="AB10" s="10"/>
    </row>
    <row r="11" spans="1:28" x14ac:dyDescent="0.3">
      <c r="A11" s="10"/>
      <c r="B11" s="10"/>
      <c r="C11" s="10"/>
      <c r="D11" s="11"/>
      <c r="E11" s="11"/>
      <c r="F11" s="11"/>
      <c r="G11" s="11"/>
      <c r="H11" s="11"/>
      <c r="I11" s="11"/>
      <c r="J11" s="11"/>
      <c r="K11" s="11"/>
      <c r="L11" s="11"/>
      <c r="M11" s="11"/>
      <c r="N11" s="11"/>
      <c r="O11" s="11"/>
      <c r="P11" s="11"/>
      <c r="Q11" s="11"/>
      <c r="R11" s="11"/>
      <c r="S11" s="11"/>
      <c r="T11" s="11"/>
      <c r="U11" s="11"/>
      <c r="V11" s="11"/>
      <c r="W11" s="11"/>
      <c r="X11" s="10"/>
      <c r="Y11" s="10"/>
      <c r="Z11" s="10"/>
      <c r="AA11" s="10"/>
      <c r="AB11" s="10"/>
    </row>
    <row r="12" spans="1:28" x14ac:dyDescent="0.3">
      <c r="A12" s="10"/>
      <c r="B12" s="10"/>
      <c r="C12" s="10"/>
      <c r="D12" s="11"/>
      <c r="E12" s="11"/>
      <c r="F12" s="11"/>
      <c r="G12" s="11"/>
      <c r="H12" s="11"/>
      <c r="I12" s="11"/>
      <c r="J12" s="11"/>
      <c r="K12" s="11"/>
      <c r="L12" s="11"/>
      <c r="M12" s="11"/>
      <c r="N12" s="11"/>
      <c r="O12" s="11"/>
      <c r="P12" s="11"/>
      <c r="Q12" s="11"/>
      <c r="R12" s="11"/>
      <c r="S12" s="11"/>
      <c r="T12" s="11"/>
      <c r="U12" s="11"/>
      <c r="V12" s="11"/>
      <c r="W12" s="11"/>
      <c r="X12" s="10"/>
      <c r="Y12" s="10"/>
      <c r="Z12" s="10"/>
      <c r="AA12" s="10"/>
      <c r="AB12" s="10"/>
    </row>
    <row r="13" spans="1:28" x14ac:dyDescent="0.3">
      <c r="A13" s="10"/>
      <c r="B13" s="10"/>
      <c r="C13" s="10"/>
      <c r="D13" s="11"/>
      <c r="E13" s="11"/>
      <c r="F13" s="11"/>
      <c r="G13" s="11"/>
      <c r="H13" s="11"/>
      <c r="I13" s="11"/>
      <c r="J13" s="11"/>
      <c r="K13" s="11"/>
      <c r="L13" s="11"/>
      <c r="M13" s="11"/>
      <c r="N13" s="11"/>
      <c r="O13" s="10"/>
      <c r="P13" s="11"/>
      <c r="Q13" s="11"/>
      <c r="R13" s="11"/>
      <c r="S13" s="11"/>
      <c r="T13" s="11"/>
      <c r="U13" s="11"/>
      <c r="V13" s="11"/>
      <c r="W13" s="11"/>
      <c r="X13" s="10"/>
      <c r="Y13" s="10"/>
      <c r="Z13" s="10"/>
      <c r="AA13" s="10"/>
      <c r="AB13" s="10"/>
    </row>
    <row r="14" spans="1:28" x14ac:dyDescent="0.3">
      <c r="A14" s="10"/>
      <c r="B14" s="10"/>
      <c r="C14" s="10"/>
      <c r="D14" s="11"/>
      <c r="E14" s="11"/>
      <c r="F14" s="11"/>
      <c r="G14" s="11"/>
      <c r="H14" s="11"/>
      <c r="I14" s="11"/>
      <c r="J14" s="11"/>
      <c r="K14" s="11"/>
      <c r="L14" s="11"/>
      <c r="M14" s="11"/>
      <c r="N14" s="11"/>
      <c r="O14" s="11"/>
      <c r="P14" s="11"/>
      <c r="Q14" s="11"/>
      <c r="R14" s="11"/>
      <c r="S14" s="11"/>
      <c r="T14" s="11"/>
      <c r="U14" s="11"/>
      <c r="V14" s="11"/>
      <c r="W14" s="11"/>
      <c r="X14" s="10"/>
      <c r="Y14" s="10"/>
      <c r="Z14" s="10"/>
      <c r="AA14" s="10"/>
      <c r="AB14" s="10"/>
    </row>
    <row r="15" spans="1:28" x14ac:dyDescent="0.3">
      <c r="A15" s="10"/>
      <c r="B15" s="10"/>
      <c r="C15" s="10"/>
      <c r="D15" s="11"/>
      <c r="E15" s="11"/>
      <c r="F15" s="11"/>
      <c r="G15" s="11"/>
      <c r="H15" s="11"/>
      <c r="I15" s="11"/>
      <c r="J15" s="11"/>
      <c r="K15" s="11"/>
      <c r="L15" s="11"/>
      <c r="M15" s="11"/>
      <c r="N15" s="11"/>
      <c r="O15" s="11"/>
      <c r="P15" s="11"/>
      <c r="Q15" s="11"/>
      <c r="R15" s="11"/>
      <c r="S15" s="11"/>
      <c r="T15" s="11"/>
      <c r="U15" s="11"/>
      <c r="V15" s="11"/>
      <c r="W15" s="11"/>
      <c r="X15" s="10"/>
      <c r="Y15" s="10"/>
      <c r="Z15" s="10"/>
      <c r="AA15" s="10"/>
      <c r="AB15" s="10"/>
    </row>
    <row r="16" spans="1:28" x14ac:dyDescent="0.3">
      <c r="A16" s="10"/>
      <c r="B16" s="10"/>
      <c r="C16" s="10"/>
      <c r="D16" s="11"/>
      <c r="E16" s="11"/>
      <c r="F16" s="11"/>
      <c r="G16" s="11"/>
      <c r="H16" s="11"/>
      <c r="I16" s="11"/>
      <c r="J16" s="11"/>
      <c r="K16" s="11"/>
      <c r="L16" s="11"/>
      <c r="M16" s="11"/>
      <c r="N16" s="11"/>
      <c r="O16" s="11"/>
      <c r="P16" s="11"/>
      <c r="Q16" s="11"/>
      <c r="R16" s="11"/>
      <c r="S16" s="11"/>
      <c r="T16" s="11"/>
      <c r="U16" s="11"/>
      <c r="V16" s="11"/>
      <c r="W16" s="11"/>
      <c r="X16" s="10"/>
      <c r="Y16" s="10"/>
      <c r="Z16" s="10"/>
      <c r="AA16" s="10"/>
      <c r="AB16" s="10"/>
    </row>
    <row r="17" spans="1:28" x14ac:dyDescent="0.3">
      <c r="A17" s="10"/>
      <c r="B17" s="10"/>
      <c r="C17" s="10"/>
      <c r="D17" s="11"/>
      <c r="E17" s="11"/>
      <c r="F17" s="11"/>
      <c r="G17" s="11"/>
      <c r="H17" s="11"/>
      <c r="I17" s="11"/>
      <c r="J17" s="11"/>
      <c r="K17" s="11"/>
      <c r="L17" s="11"/>
      <c r="M17" s="11"/>
      <c r="N17" s="11"/>
      <c r="O17" s="11"/>
      <c r="P17" s="11"/>
      <c r="Q17" s="11"/>
      <c r="R17" s="11"/>
      <c r="S17" s="11"/>
      <c r="T17" s="11"/>
      <c r="U17" s="11"/>
      <c r="V17" s="11"/>
      <c r="W17" s="11"/>
      <c r="X17" s="10"/>
      <c r="Y17" s="10"/>
      <c r="Z17" s="10"/>
      <c r="AA17" s="10"/>
      <c r="AB17" s="10"/>
    </row>
    <row r="18" spans="1:28" x14ac:dyDescent="0.3">
      <c r="A18" s="10"/>
      <c r="B18" s="10"/>
      <c r="C18" s="10"/>
      <c r="D18" s="11"/>
      <c r="E18" s="11"/>
      <c r="F18" s="11"/>
      <c r="G18" s="11"/>
      <c r="H18" s="11"/>
      <c r="I18" s="11"/>
      <c r="J18" s="11"/>
      <c r="K18" s="11"/>
      <c r="L18" s="11"/>
      <c r="M18" s="11"/>
      <c r="N18" s="11"/>
      <c r="O18" s="11"/>
      <c r="P18" s="11"/>
      <c r="Q18" s="11"/>
      <c r="R18" s="11"/>
      <c r="S18" s="11"/>
      <c r="T18" s="11"/>
      <c r="U18" s="11"/>
      <c r="V18" s="11"/>
      <c r="W18" s="11"/>
      <c r="X18" s="10"/>
      <c r="Y18" s="10"/>
      <c r="Z18" s="10"/>
      <c r="AA18" s="10"/>
      <c r="AB18" s="10"/>
    </row>
    <row r="19" spans="1:28" x14ac:dyDescent="0.3">
      <c r="A19" s="10"/>
      <c r="B19" s="10"/>
      <c r="C19" s="10"/>
      <c r="D19" s="11"/>
      <c r="E19" s="11"/>
      <c r="F19" s="11"/>
      <c r="G19" s="11"/>
      <c r="H19" s="11"/>
      <c r="I19" s="11"/>
      <c r="J19" s="11"/>
      <c r="K19" s="11"/>
      <c r="L19" s="11"/>
      <c r="M19" s="11"/>
      <c r="N19" s="11"/>
      <c r="O19" s="11"/>
      <c r="P19" s="11"/>
      <c r="Q19" s="11"/>
      <c r="R19" s="11"/>
      <c r="S19" s="11"/>
      <c r="T19" s="11"/>
      <c r="U19" s="11"/>
      <c r="V19" s="11"/>
      <c r="W19" s="11"/>
      <c r="X19" s="10"/>
      <c r="Y19" s="10"/>
      <c r="Z19" s="10"/>
      <c r="AA19" s="10"/>
      <c r="AB19" s="10"/>
    </row>
    <row r="20" spans="1:28" x14ac:dyDescent="0.3">
      <c r="A20" s="10"/>
      <c r="B20" s="10"/>
      <c r="C20" s="10"/>
      <c r="D20" s="11"/>
      <c r="E20" s="11"/>
      <c r="F20" s="11"/>
      <c r="G20" s="11"/>
      <c r="H20" s="11"/>
      <c r="I20" s="11"/>
      <c r="J20" s="11"/>
      <c r="K20" s="11"/>
      <c r="L20" s="11"/>
      <c r="M20" s="11"/>
      <c r="N20" s="11"/>
      <c r="O20" s="11"/>
      <c r="P20" s="11"/>
      <c r="Q20" s="11"/>
      <c r="R20" s="11"/>
      <c r="S20" s="11"/>
      <c r="T20" s="11"/>
      <c r="U20" s="11"/>
      <c r="V20" s="11"/>
      <c r="W20" s="11"/>
      <c r="X20" s="10"/>
      <c r="Y20" s="10"/>
      <c r="Z20" s="10"/>
      <c r="AA20" s="10"/>
      <c r="AB20" s="10"/>
    </row>
    <row r="21" spans="1:28" x14ac:dyDescent="0.3">
      <c r="A21" s="10"/>
      <c r="B21" s="10"/>
      <c r="C21" s="10"/>
      <c r="D21" s="11"/>
      <c r="E21" s="11"/>
      <c r="F21" s="11"/>
      <c r="G21" s="11"/>
      <c r="H21" s="11"/>
      <c r="I21" s="11"/>
      <c r="J21" s="11"/>
      <c r="K21" s="11"/>
      <c r="L21" s="11"/>
      <c r="M21" s="11"/>
      <c r="N21" s="11"/>
      <c r="O21" s="11"/>
      <c r="P21" s="11"/>
      <c r="Q21" s="11"/>
      <c r="R21" s="11"/>
      <c r="S21" s="11"/>
      <c r="T21" s="11"/>
      <c r="U21" s="11"/>
      <c r="V21" s="11"/>
      <c r="W21" s="11"/>
      <c r="X21" s="10"/>
      <c r="Y21" s="10"/>
      <c r="Z21" s="10"/>
      <c r="AA21" s="10"/>
      <c r="AB21" s="10"/>
    </row>
    <row r="22" spans="1:28" x14ac:dyDescent="0.3">
      <c r="A22" s="10"/>
      <c r="B22" s="10"/>
      <c r="C22" s="10"/>
      <c r="D22" s="11"/>
      <c r="E22" s="11"/>
      <c r="F22" s="11"/>
      <c r="G22" s="11"/>
      <c r="H22" s="11"/>
      <c r="I22" s="11"/>
      <c r="J22" s="11"/>
      <c r="K22" s="11"/>
      <c r="L22" s="11"/>
      <c r="M22" s="11"/>
      <c r="N22" s="11"/>
      <c r="O22" s="11"/>
      <c r="P22" s="11"/>
      <c r="Q22" s="11"/>
      <c r="R22" s="11"/>
      <c r="S22" s="11"/>
      <c r="T22" s="11"/>
      <c r="U22" s="11"/>
      <c r="V22" s="11"/>
      <c r="W22" s="11"/>
      <c r="X22" s="10"/>
      <c r="Y22" s="10"/>
      <c r="Z22" s="10"/>
      <c r="AA22" s="10"/>
      <c r="AB22" s="10"/>
    </row>
    <row r="23" spans="1:28" x14ac:dyDescent="0.3">
      <c r="A23" s="10"/>
      <c r="B23" s="10"/>
      <c r="C23" s="10"/>
      <c r="D23" s="11"/>
      <c r="E23" s="11"/>
      <c r="F23" s="11"/>
      <c r="G23" s="11"/>
      <c r="H23" s="11"/>
      <c r="I23" s="11"/>
      <c r="J23" s="11"/>
      <c r="K23" s="11"/>
      <c r="L23" s="11"/>
      <c r="M23" s="11"/>
      <c r="N23" s="11"/>
      <c r="O23" s="11"/>
      <c r="P23" s="11"/>
      <c r="Q23" s="11"/>
      <c r="R23" s="11"/>
      <c r="S23" s="11"/>
      <c r="T23" s="11"/>
      <c r="U23" s="11"/>
      <c r="V23" s="11"/>
      <c r="W23" s="11"/>
      <c r="X23" s="10"/>
      <c r="Y23" s="10"/>
      <c r="Z23" s="10"/>
      <c r="AA23" s="10"/>
      <c r="AB23" s="10"/>
    </row>
    <row r="24" spans="1:28" x14ac:dyDescent="0.3">
      <c r="A24" s="10"/>
      <c r="B24" s="10"/>
      <c r="C24" s="10"/>
      <c r="D24" s="11"/>
      <c r="E24" s="11"/>
      <c r="F24" s="11"/>
      <c r="G24" s="11"/>
      <c r="H24" s="11"/>
      <c r="I24" s="11"/>
      <c r="J24" s="11"/>
      <c r="K24" s="11"/>
      <c r="L24" s="11"/>
      <c r="M24" s="11"/>
      <c r="N24" s="11"/>
      <c r="O24" s="11"/>
      <c r="P24" s="11"/>
      <c r="Q24" s="11"/>
      <c r="R24" s="11"/>
      <c r="S24" s="11"/>
      <c r="T24" s="11"/>
      <c r="U24" s="11"/>
      <c r="V24" s="11"/>
      <c r="W24" s="11"/>
      <c r="X24" s="10"/>
      <c r="Y24" s="10"/>
      <c r="Z24" s="10"/>
      <c r="AA24" s="10"/>
      <c r="AB24" s="10"/>
    </row>
    <row r="25" spans="1:28" x14ac:dyDescent="0.3">
      <c r="A25" s="10"/>
      <c r="B25" s="10"/>
      <c r="C25" s="10"/>
      <c r="D25" s="11"/>
      <c r="E25" s="11"/>
      <c r="F25" s="11"/>
      <c r="G25" s="11"/>
      <c r="H25" s="11"/>
      <c r="I25" s="11"/>
      <c r="J25" s="11"/>
      <c r="K25" s="11"/>
      <c r="L25" s="11"/>
      <c r="M25" s="11"/>
      <c r="N25" s="11"/>
      <c r="O25" s="11"/>
      <c r="P25" s="11"/>
      <c r="Q25" s="11"/>
      <c r="R25" s="11"/>
      <c r="S25" s="11"/>
      <c r="T25" s="11"/>
      <c r="U25" s="11"/>
      <c r="V25" s="11"/>
      <c r="W25" s="11"/>
      <c r="X25" s="10"/>
      <c r="Y25" s="10"/>
      <c r="Z25" s="10"/>
      <c r="AA25" s="10"/>
      <c r="AB25" s="10"/>
    </row>
    <row r="26" spans="1:28" x14ac:dyDescent="0.3">
      <c r="A26" s="10"/>
      <c r="B26" s="10"/>
      <c r="C26" s="10"/>
      <c r="D26" s="11"/>
      <c r="E26" s="11"/>
      <c r="F26" s="11"/>
      <c r="G26" s="11"/>
      <c r="H26" s="11"/>
      <c r="I26" s="11"/>
      <c r="J26" s="11"/>
      <c r="K26" s="11"/>
      <c r="L26" s="11"/>
      <c r="M26" s="11"/>
      <c r="N26" s="11"/>
      <c r="O26" s="11"/>
      <c r="P26" s="11"/>
      <c r="Q26" s="11"/>
      <c r="R26" s="11"/>
      <c r="S26" s="11"/>
      <c r="T26" s="11"/>
      <c r="U26" s="11"/>
      <c r="V26" s="11"/>
      <c r="W26" s="11"/>
      <c r="X26" s="10"/>
      <c r="Y26" s="10"/>
      <c r="Z26" s="10"/>
      <c r="AA26" s="10"/>
      <c r="AB26" s="10"/>
    </row>
    <row r="27" spans="1:28" x14ac:dyDescent="0.3">
      <c r="A27" s="10"/>
      <c r="B27" s="10"/>
      <c r="C27" s="10"/>
      <c r="D27" s="11"/>
      <c r="E27" s="11"/>
      <c r="F27" s="11"/>
      <c r="G27" s="11"/>
      <c r="H27" s="11"/>
      <c r="I27" s="11"/>
      <c r="J27" s="11"/>
      <c r="K27" s="11"/>
      <c r="L27" s="11"/>
      <c r="M27" s="11"/>
      <c r="N27" s="11"/>
      <c r="O27" s="11"/>
      <c r="P27" s="11"/>
      <c r="Q27" s="11"/>
      <c r="R27" s="11"/>
      <c r="S27" s="11"/>
      <c r="T27" s="11"/>
      <c r="U27" s="11"/>
      <c r="V27" s="11"/>
      <c r="W27" s="11"/>
      <c r="X27" s="10"/>
      <c r="Y27" s="10"/>
      <c r="Z27" s="10"/>
      <c r="AA27" s="10"/>
      <c r="AB27" s="10"/>
    </row>
    <row r="28" spans="1:28" x14ac:dyDescent="0.3">
      <c r="A28" s="10"/>
      <c r="B28" s="10"/>
      <c r="C28" s="10"/>
      <c r="D28" s="11"/>
      <c r="E28" s="11"/>
      <c r="F28" s="11"/>
      <c r="G28" s="11"/>
      <c r="H28" s="11"/>
      <c r="I28" s="11"/>
      <c r="J28" s="11"/>
      <c r="K28" s="11"/>
      <c r="L28" s="11"/>
      <c r="M28" s="11"/>
      <c r="N28" s="11"/>
      <c r="O28" s="11"/>
      <c r="P28" s="11"/>
      <c r="Q28" s="11"/>
      <c r="R28" s="11"/>
      <c r="S28" s="11"/>
      <c r="T28" s="11"/>
      <c r="U28" s="11"/>
      <c r="V28" s="11"/>
      <c r="W28" s="11"/>
      <c r="X28" s="10"/>
      <c r="Y28" s="10"/>
      <c r="Z28" s="10"/>
      <c r="AA28" s="10"/>
      <c r="AB28" s="10"/>
    </row>
    <row r="29" spans="1:28" x14ac:dyDescent="0.3">
      <c r="A29" s="10"/>
      <c r="B29" s="10"/>
      <c r="C29" s="10"/>
      <c r="D29" s="11"/>
      <c r="E29" s="11"/>
      <c r="F29" s="11"/>
      <c r="G29" s="11"/>
      <c r="H29" s="11"/>
      <c r="I29" s="11"/>
      <c r="J29" s="11"/>
      <c r="K29" s="11"/>
      <c r="L29" s="11"/>
      <c r="M29" s="11"/>
      <c r="N29" s="11"/>
      <c r="O29" s="11"/>
      <c r="P29" s="11"/>
      <c r="Q29" s="11"/>
      <c r="R29" s="11"/>
      <c r="S29" s="11"/>
      <c r="T29" s="11"/>
      <c r="U29" s="11"/>
      <c r="V29" s="11"/>
      <c r="W29" s="11"/>
      <c r="X29" s="10"/>
      <c r="Y29" s="10"/>
      <c r="Z29" s="10"/>
      <c r="AA29" s="10"/>
      <c r="AB29" s="10"/>
    </row>
    <row r="30" spans="1:28" x14ac:dyDescent="0.3">
      <c r="A30" s="10"/>
      <c r="B30" s="10"/>
      <c r="C30" s="10"/>
      <c r="D30" s="11"/>
      <c r="E30" s="11"/>
      <c r="F30" s="11"/>
      <c r="G30" s="11"/>
      <c r="H30" s="11"/>
      <c r="I30" s="11"/>
      <c r="J30" s="11"/>
      <c r="K30" s="11"/>
      <c r="L30" s="11"/>
      <c r="M30" s="11"/>
      <c r="N30" s="11"/>
      <c r="O30" s="11"/>
      <c r="P30" s="11"/>
      <c r="Q30" s="11"/>
      <c r="R30" s="11"/>
      <c r="S30" s="11"/>
      <c r="T30" s="11"/>
      <c r="U30" s="11"/>
      <c r="V30" s="11"/>
      <c r="W30" s="11"/>
      <c r="X30" s="10"/>
      <c r="Y30" s="10"/>
      <c r="Z30" s="10"/>
      <c r="AA30" s="10"/>
      <c r="AB30" s="10"/>
    </row>
    <row r="31" spans="1:28" x14ac:dyDescent="0.3">
      <c r="A31" s="10"/>
      <c r="B31" s="10"/>
      <c r="C31" s="10"/>
      <c r="D31" s="11"/>
      <c r="E31" s="11"/>
      <c r="F31" s="11"/>
      <c r="G31" s="11"/>
      <c r="H31" s="11"/>
      <c r="I31" s="11"/>
      <c r="J31" s="11"/>
      <c r="K31" s="11"/>
      <c r="L31" s="11"/>
      <c r="M31" s="11"/>
      <c r="N31" s="11"/>
      <c r="O31" s="11"/>
      <c r="P31" s="11"/>
      <c r="Q31" s="11"/>
      <c r="R31" s="11"/>
      <c r="S31" s="11"/>
      <c r="T31" s="11"/>
      <c r="U31" s="11"/>
      <c r="V31" s="11"/>
      <c r="W31" s="11"/>
      <c r="X31" s="10"/>
      <c r="Y31" s="10"/>
      <c r="Z31" s="10"/>
      <c r="AA31" s="10"/>
      <c r="AB31" s="10"/>
    </row>
    <row r="32" spans="1:28" x14ac:dyDescent="0.3">
      <c r="A32" s="10"/>
      <c r="B32" s="10"/>
      <c r="C32" s="10"/>
      <c r="D32" s="11"/>
      <c r="E32" s="11"/>
      <c r="F32" s="11"/>
      <c r="G32" s="11"/>
      <c r="H32" s="11"/>
      <c r="I32" s="11"/>
      <c r="J32" s="11"/>
      <c r="K32" s="11"/>
      <c r="L32" s="11"/>
      <c r="M32" s="11"/>
      <c r="N32" s="11"/>
      <c r="O32" s="11"/>
      <c r="P32" s="11"/>
      <c r="Q32" s="11"/>
      <c r="R32" s="11"/>
      <c r="S32" s="11"/>
      <c r="T32" s="11"/>
      <c r="U32" s="11"/>
      <c r="V32" s="11"/>
      <c r="W32" s="11"/>
      <c r="X32" s="10"/>
      <c r="Y32" s="10"/>
      <c r="Z32" s="10"/>
      <c r="AA32" s="10"/>
      <c r="AB32" s="10"/>
    </row>
    <row r="33" spans="1:28"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row>
    <row r="34" spans="1:28"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row>
    <row r="35" spans="1:28"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row>
    <row r="36" spans="1:28"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row>
    <row r="37" spans="1:28"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row>
    <row r="38" spans="1:28"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row>
    <row r="39" spans="1:28"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row>
    <row r="40" spans="1:28"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row>
    <row r="41" spans="1:28"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Study</vt:lpstr>
      <vt:lpstr>category Vs Prize share</vt:lpstr>
      <vt:lpstr>Top Born country Vs Prize Share</vt:lpstr>
      <vt:lpstr>prize Share By Years</vt:lpstr>
      <vt:lpstr>Top 10 Org. country vs prize </vt:lpstr>
      <vt:lpstr>Gender Vs Sum of PrizeShare</vt:lpstr>
      <vt:lpstr>OrgCountry Vs Lau ID&amp; prize </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lembhe</dc:creator>
  <cp:lastModifiedBy>gaurav lembhe</cp:lastModifiedBy>
  <dcterms:created xsi:type="dcterms:W3CDTF">2015-06-05T18:17:20Z</dcterms:created>
  <dcterms:modified xsi:type="dcterms:W3CDTF">2024-01-23T21:58:54Z</dcterms:modified>
</cp:coreProperties>
</file>