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E:\Curso de programacion\Módulo1\Subir de módulo (1)\"/>
    </mc:Choice>
  </mc:AlternateContent>
  <xr:revisionPtr revIDLastSave="0" documentId="13_ncr:1_{85D59F84-9027-45A6-8D82-1BEEC56B055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ficar hs de Estudio 1" sheetId="2" r:id="rId1"/>
    <sheet name="planificar hs de Estudio 2 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M17" i="2" l="1"/>
  <c r="L17" i="2"/>
  <c r="D194" i="2"/>
  <c r="D193" i="2"/>
  <c r="D192" i="2"/>
  <c r="D191" i="2"/>
  <c r="D190" i="2"/>
  <c r="D189" i="2"/>
  <c r="D188" i="2"/>
  <c r="K17" i="2"/>
  <c r="J17" i="2"/>
  <c r="I17" i="2"/>
  <c r="H17" i="2"/>
  <c r="G17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F17" i="2"/>
  <c r="D69" i="2"/>
  <c r="D70" i="2"/>
  <c r="D71" i="2"/>
  <c r="D72" i="2"/>
  <c r="D73" i="2"/>
  <c r="D74" i="2"/>
  <c r="D75" i="2"/>
  <c r="D62" i="2"/>
  <c r="D63" i="2"/>
  <c r="D64" i="2"/>
  <c r="D65" i="2"/>
  <c r="D66" i="2"/>
  <c r="D67" i="2"/>
  <c r="D68" i="2"/>
  <c r="I9" i="3"/>
  <c r="H9" i="3"/>
  <c r="G9" i="3"/>
  <c r="F9" i="3"/>
  <c r="J9" i="3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E25" i="3" l="1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N9" i="3"/>
  <c r="M9" i="3"/>
  <c r="L9" i="3"/>
  <c r="N8" i="3"/>
  <c r="M8" i="3"/>
  <c r="L8" i="3"/>
  <c r="K9" i="3"/>
  <c r="J8" i="3"/>
  <c r="K8" i="3"/>
  <c r="C21" i="3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2" i="3"/>
  <c r="E24" i="3"/>
  <c r="E23" i="3"/>
  <c r="E22" i="3"/>
  <c r="E18" i="3"/>
  <c r="E17" i="3"/>
  <c r="E16" i="3"/>
  <c r="E15" i="3"/>
  <c r="E14" i="3"/>
  <c r="E13" i="3"/>
  <c r="E12" i="3"/>
  <c r="I8" i="3"/>
  <c r="H8" i="3"/>
  <c r="G8" i="3"/>
  <c r="F8" i="3"/>
  <c r="F7" i="2" l="1"/>
  <c r="C56" i="2" l="1"/>
  <c r="C55" i="2"/>
  <c r="C20" i="2"/>
  <c r="C21" i="2"/>
  <c r="C60" i="2"/>
  <c r="C52" i="2"/>
  <c r="C48" i="2"/>
  <c r="C44" i="2"/>
  <c r="C40" i="2"/>
  <c r="C36" i="2"/>
  <c r="C32" i="2"/>
  <c r="C28" i="2"/>
  <c r="C24" i="2"/>
  <c r="C59" i="2"/>
  <c r="C51" i="2"/>
  <c r="C47" i="2"/>
  <c r="C43" i="2"/>
  <c r="C39" i="2"/>
  <c r="C35" i="2"/>
  <c r="C31" i="2"/>
  <c r="C27" i="2"/>
  <c r="C23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E17" i="2"/>
  <c r="D20" i="2"/>
  <c r="D21" i="2"/>
  <c r="D22" i="2"/>
  <c r="D23" i="2"/>
  <c r="D24" i="2"/>
  <c r="D25" i="2"/>
  <c r="D26" i="2"/>
  <c r="D27" i="2"/>
  <c r="D28" i="2"/>
  <c r="D32" i="2"/>
  <c r="D31" i="2"/>
  <c r="D30" i="2"/>
  <c r="D29" i="2"/>
  <c r="M16" i="2"/>
  <c r="L16" i="2"/>
  <c r="K16" i="2"/>
  <c r="J16" i="2"/>
  <c r="I16" i="2"/>
  <c r="H16" i="2"/>
  <c r="G16" i="2"/>
  <c r="F16" i="2"/>
  <c r="E16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cardozo</author>
  </authors>
  <commentList>
    <comment ref="E20" authorId="0" shapeId="0" xr:uid="{A17A8778-5F33-4FCD-8A46-253E6A8AECDC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25/10/22</t>
        </r>
      </text>
    </comment>
    <comment ref="E27" authorId="0" shapeId="0" xr:uid="{A64FEBF0-7C44-41CC-8DA9-F42C51D0A39F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01/11/22</t>
        </r>
      </text>
    </comment>
    <comment ref="E34" authorId="0" shapeId="0" xr:uid="{AAB33E75-724A-4A2E-8E9D-6782FDE906FB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07/11/22</t>
        </r>
      </text>
    </comment>
    <comment ref="F41" authorId="0" shapeId="0" xr:uid="{6B5D8151-02A8-40BF-9DDE-A0E01BB0AE80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14/11/22</t>
        </r>
      </text>
    </comment>
    <comment ref="E42" authorId="0" shapeId="0" xr:uid="{367AAC9D-4F9F-4AB8-8B29-9E8D69EE46B6}">
      <text>
        <r>
          <rPr>
            <b/>
            <sz val="9"/>
            <color indexed="81"/>
            <rFont val="Tahoma"/>
            <family val="2"/>
          </rPr>
          <t>rodrigo cardozo:15/11/22</t>
        </r>
        <r>
          <rPr>
            <sz val="9"/>
            <color indexed="81"/>
            <rFont val="Tahoma"/>
            <family val="2"/>
          </rPr>
          <t xml:space="preserve">
Resolución Módulo</t>
        </r>
      </text>
    </comment>
    <comment ref="F48" authorId="0" shapeId="0" xr:uid="{9BDFA757-0160-4F91-813B-E3A861FA58CA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21/11/22</t>
        </r>
      </text>
    </comment>
    <comment ref="F55" authorId="0" shapeId="0" xr:uid="{E7AE18D3-1ACD-4AEA-9DA0-2B09B1031FCD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28/11/22</t>
        </r>
      </text>
    </comment>
    <comment ref="F62" authorId="0" shapeId="0" xr:uid="{964E7E3C-6028-42EB-BE70-37F2A7733342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05/12/22</t>
        </r>
      </text>
    </comment>
    <comment ref="F69" authorId="0" shapeId="0" xr:uid="{4EEF3A57-D915-4B2C-A0AC-64F80FC9BBED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12/12/22</t>
        </r>
      </text>
    </comment>
    <comment ref="G69" authorId="0" shapeId="0" xr:uid="{B58F460C-CCCB-4B6A-A391-D27433231B36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12/12/22</t>
        </r>
      </text>
    </comment>
    <comment ref="H69" authorId="0" shapeId="0" xr:uid="{7005303B-793E-44CB-AF9B-B8328A575788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12/12/22</t>
        </r>
      </text>
    </comment>
    <comment ref="I69" authorId="0" shapeId="0" xr:uid="{CA57EF31-F7AC-40A1-A877-9F34A44C0AF8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12/12/22</t>
        </r>
      </text>
    </comment>
    <comment ref="J69" authorId="0" shapeId="0" xr:uid="{01C8FFE6-95E8-42EE-8601-4CAE5174FDE8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12/12/22</t>
        </r>
      </text>
    </comment>
    <comment ref="K69" authorId="0" shapeId="0" xr:uid="{E5B762EC-47BF-46AA-BC8F-ACF24475231E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12/12/22</t>
        </r>
      </text>
    </comment>
    <comment ref="L69" authorId="0" shapeId="0" xr:uid="{26D230D4-6F75-437B-8474-A891BED3ED2E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12/12/22</t>
        </r>
      </text>
    </comment>
    <comment ref="M69" authorId="0" shapeId="0" xr:uid="{867916A4-3814-4336-AA53-C8C3D5058B77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12/12/22</t>
        </r>
      </text>
    </comment>
    <comment ref="F72" authorId="0" shapeId="0" xr:uid="{69B5174E-2CA0-4741-98D7-DB0FCF76F5D6}">
      <text>
        <r>
          <rPr>
            <b/>
            <sz val="9"/>
            <color indexed="81"/>
            <rFont val="Tahoma"/>
            <family val="2"/>
          </rPr>
          <t>rodrigo cardozo: 15/12/23</t>
        </r>
        <r>
          <rPr>
            <sz val="9"/>
            <color indexed="81"/>
            <rFont val="Tahoma"/>
            <family val="2"/>
          </rPr>
          <t xml:space="preserve">
Resolucion mod2
</t>
        </r>
      </text>
    </comment>
    <comment ref="G90" authorId="0" shapeId="0" xr:uid="{CE68615D-3199-4DEF-8D40-E8E8C5B96AF1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2/01/23</t>
        </r>
      </text>
    </comment>
    <comment ref="G97" authorId="0" shapeId="0" xr:uid="{B1B37E2F-0C16-452C-BEE4-27784BC2B786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09/01/23</t>
        </r>
      </text>
    </comment>
    <comment ref="G104" authorId="0" shapeId="0" xr:uid="{3F311932-44AE-41AD-9AE7-3C54B9A2A7EB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16/01/22
Resolución módulo 3
</t>
        </r>
      </text>
    </comment>
    <comment ref="H104" authorId="0" shapeId="0" xr:uid="{303DD278-C158-40F3-941D-7183682C7726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16/01/22</t>
        </r>
      </text>
    </comment>
    <comment ref="I104" authorId="0" shapeId="0" xr:uid="{F3507243-6784-4EF7-93C3-843B6BC9CEBE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16/01/22</t>
        </r>
      </text>
    </comment>
    <comment ref="J104" authorId="0" shapeId="0" xr:uid="{83E8E999-D2F7-4ED7-9E5B-694297D74075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16/01/22</t>
        </r>
      </text>
    </comment>
    <comment ref="K104" authorId="0" shapeId="0" xr:uid="{79113C44-C3A9-459A-AB3D-412384EE0D4A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16/01/22</t>
        </r>
      </text>
    </comment>
    <comment ref="L104" authorId="0" shapeId="0" xr:uid="{23ADEAAF-3AFC-4798-B603-9472C448E97C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16/01/22</t>
        </r>
      </text>
    </comment>
    <comment ref="M104" authorId="0" shapeId="0" xr:uid="{9EDF078E-7FDF-4520-ACBE-D181D877EB76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16/01/22</t>
        </r>
      </text>
    </comment>
    <comment ref="G111" authorId="0" shapeId="0" xr:uid="{6408BC1D-16E2-4BAB-A2BE-A9E49BBDFC32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23/01</t>
        </r>
      </text>
    </comment>
    <comment ref="H111" authorId="0" shapeId="0" xr:uid="{D4D999FF-4D04-4160-A9D2-592D0994FCAD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23/01</t>
        </r>
      </text>
    </comment>
    <comment ref="I111" authorId="0" shapeId="0" xr:uid="{E753E63F-FA5F-4FB7-83AB-CBA7A87712D0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23/01</t>
        </r>
      </text>
    </comment>
    <comment ref="J111" authorId="0" shapeId="0" xr:uid="{B04A104B-750A-4ABB-96FA-B0766D281F83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23/01</t>
        </r>
      </text>
    </comment>
    <comment ref="K111" authorId="0" shapeId="0" xr:uid="{8B9DC03A-97C2-4423-B0FE-78E977641251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23/01</t>
        </r>
      </text>
    </comment>
    <comment ref="L111" authorId="0" shapeId="0" xr:uid="{F08DE8EC-F867-4BCA-A014-214665984615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23/01</t>
        </r>
      </text>
    </comment>
    <comment ref="M111" authorId="0" shapeId="0" xr:uid="{E5CF1A22-5C6A-459A-9C72-AFA0667B9616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23/01</t>
        </r>
      </text>
    </comment>
    <comment ref="G118" authorId="0" shapeId="0" xr:uid="{30B5EED8-3F77-4AB4-B17B-7142C62C5BBF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30/01
</t>
        </r>
      </text>
    </comment>
    <comment ref="H118" authorId="0" shapeId="0" xr:uid="{C0449DFB-4AEB-4A21-B3D8-3C30938E3E29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30/01
</t>
        </r>
      </text>
    </comment>
    <comment ref="I118" authorId="0" shapeId="0" xr:uid="{2BF40AB6-72C8-41A5-A54F-7BEF616883B4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30/01
</t>
        </r>
      </text>
    </comment>
    <comment ref="J118" authorId="0" shapeId="0" xr:uid="{196AF24D-FB85-48F9-A06F-A04CD70E7EFE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30/01
</t>
        </r>
      </text>
    </comment>
    <comment ref="K118" authorId="0" shapeId="0" xr:uid="{8B72A5F3-787A-4FF3-A63E-9AA1D41F4C85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30/01
</t>
        </r>
      </text>
    </comment>
    <comment ref="L118" authorId="0" shapeId="0" xr:uid="{E5460030-70DE-4387-BD4C-1A6ED90188F5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30/01
</t>
        </r>
      </text>
    </comment>
    <comment ref="M118" authorId="0" shapeId="0" xr:uid="{8B71D8A1-F059-4D6E-B24F-C1E8BF22D6F1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30/01
</t>
        </r>
      </text>
    </comment>
    <comment ref="H125" authorId="0" shapeId="0" xr:uid="{59B803C2-88BD-40D3-A292-5DDE95E5DD80}">
      <text>
        <r>
          <rPr>
            <b/>
            <sz val="9"/>
            <color indexed="81"/>
            <rFont val="Tahoma"/>
            <family val="2"/>
          </rPr>
          <t>rodrigo cardozo:</t>
        </r>
        <r>
          <rPr>
            <sz val="9"/>
            <color indexed="81"/>
            <rFont val="Tahoma"/>
            <family val="2"/>
          </rPr>
          <t xml:space="preserve">
06/02/23
</t>
        </r>
      </text>
    </comment>
    <comment ref="H132" authorId="0" shapeId="0" xr:uid="{54218143-52D4-452A-A4CB-7ECDB158852B}">
      <text>
        <r>
          <rPr>
            <b/>
            <sz val="9"/>
            <color indexed="81"/>
            <rFont val="Tahoma"/>
            <family val="2"/>
          </rPr>
          <t>rodrigo cardozo:</t>
        </r>
        <r>
          <rPr>
            <sz val="9"/>
            <color indexed="81"/>
            <rFont val="Tahoma"/>
            <family val="2"/>
          </rPr>
          <t xml:space="preserve">
13/02/23</t>
        </r>
      </text>
    </comment>
    <comment ref="H133" authorId="0" shapeId="0" xr:uid="{393701F4-B3FC-4232-A3EB-616F1FB9D5FF}">
      <text>
        <r>
          <rPr>
            <b/>
            <sz val="9"/>
            <color indexed="81"/>
            <rFont val="Tahoma"/>
            <family val="2"/>
          </rPr>
          <t>rodrigo cardozo: 14/02/23</t>
        </r>
        <r>
          <rPr>
            <sz val="9"/>
            <color indexed="81"/>
            <rFont val="Tahoma"/>
            <family val="2"/>
          </rPr>
          <t xml:space="preserve">
Resolución módulo 4
</t>
        </r>
      </text>
    </comment>
    <comment ref="H139" authorId="0" shapeId="0" xr:uid="{5CB51276-6649-46A3-9C06-66AEA29498B4}">
      <text>
        <r>
          <rPr>
            <b/>
            <sz val="9"/>
            <color indexed="81"/>
            <rFont val="Tahoma"/>
            <family val="2"/>
          </rPr>
          <t>rodrigo cardozo:</t>
        </r>
        <r>
          <rPr>
            <sz val="9"/>
            <color indexed="81"/>
            <rFont val="Tahoma"/>
            <family val="2"/>
          </rPr>
          <t xml:space="preserve">
20/02/23</t>
        </r>
      </text>
    </comment>
    <comment ref="I139" authorId="0" shapeId="0" xr:uid="{CF571214-6C34-44B3-A4AD-A7B03C6E91EB}">
      <text>
        <r>
          <rPr>
            <b/>
            <sz val="9"/>
            <color indexed="81"/>
            <rFont val="Tahoma"/>
            <family val="2"/>
          </rPr>
          <t>rodrigo cardozo:</t>
        </r>
        <r>
          <rPr>
            <sz val="9"/>
            <color indexed="81"/>
            <rFont val="Tahoma"/>
            <family val="2"/>
          </rPr>
          <t xml:space="preserve">
20/02/23</t>
        </r>
      </text>
    </comment>
    <comment ref="J139" authorId="0" shapeId="0" xr:uid="{66EDE842-31D3-427A-9BE5-B34B1CA85F9C}">
      <text>
        <r>
          <rPr>
            <b/>
            <sz val="9"/>
            <color indexed="81"/>
            <rFont val="Tahoma"/>
            <family val="2"/>
          </rPr>
          <t>rodrigo cardozo:</t>
        </r>
        <r>
          <rPr>
            <sz val="9"/>
            <color indexed="81"/>
            <rFont val="Tahoma"/>
            <family val="2"/>
          </rPr>
          <t xml:space="preserve">
20/02/23</t>
        </r>
      </text>
    </comment>
    <comment ref="K139" authorId="0" shapeId="0" xr:uid="{9331E3D3-4096-446E-B6E0-942CED5B954A}">
      <text>
        <r>
          <rPr>
            <b/>
            <sz val="9"/>
            <color indexed="81"/>
            <rFont val="Tahoma"/>
            <family val="2"/>
          </rPr>
          <t>rodrigo cardozo:</t>
        </r>
        <r>
          <rPr>
            <sz val="9"/>
            <color indexed="81"/>
            <rFont val="Tahoma"/>
            <family val="2"/>
          </rPr>
          <t xml:space="preserve">
20/02/23</t>
        </r>
      </text>
    </comment>
    <comment ref="L139" authorId="0" shapeId="0" xr:uid="{391B406F-2717-477F-9115-4DD7D0839FB9}">
      <text>
        <r>
          <rPr>
            <b/>
            <sz val="9"/>
            <color indexed="81"/>
            <rFont val="Tahoma"/>
            <family val="2"/>
          </rPr>
          <t>rodrigo cardozo:</t>
        </r>
        <r>
          <rPr>
            <sz val="9"/>
            <color indexed="81"/>
            <rFont val="Tahoma"/>
            <family val="2"/>
          </rPr>
          <t xml:space="preserve">
20/02/23</t>
        </r>
      </text>
    </comment>
    <comment ref="M139" authorId="0" shapeId="0" xr:uid="{F8FBD5F4-2348-443C-AFAE-D5AB45B91C3D}">
      <text>
        <r>
          <rPr>
            <b/>
            <sz val="9"/>
            <color indexed="81"/>
            <rFont val="Tahoma"/>
            <family val="2"/>
          </rPr>
          <t>rodrigo cardozo:</t>
        </r>
        <r>
          <rPr>
            <sz val="9"/>
            <color indexed="81"/>
            <rFont val="Tahoma"/>
            <family val="2"/>
          </rPr>
          <t xml:space="preserve">
20/02/23</t>
        </r>
      </text>
    </comment>
    <comment ref="I146" authorId="0" shapeId="0" xr:uid="{0B037E6A-E867-45D6-A033-C13812114CC9}">
      <text>
        <r>
          <rPr>
            <b/>
            <sz val="9"/>
            <color indexed="81"/>
            <rFont val="Tahoma"/>
            <family val="2"/>
          </rPr>
          <t>rodrigo cardozo:</t>
        </r>
        <r>
          <rPr>
            <sz val="9"/>
            <color indexed="81"/>
            <rFont val="Tahoma"/>
            <family val="2"/>
          </rPr>
          <t xml:space="preserve">
27/02/23</t>
        </r>
      </text>
    </comment>
    <comment ref="I147" authorId="0" shapeId="0" xr:uid="{D16380FB-BACE-46A9-8001-CB3A26756727}">
      <text>
        <r>
          <rPr>
            <b/>
            <sz val="9"/>
            <color indexed="81"/>
            <rFont val="Tahoma"/>
            <charset val="1"/>
          </rPr>
          <t>rodrigo cardozo: 28/02/23</t>
        </r>
        <r>
          <rPr>
            <sz val="9"/>
            <color indexed="81"/>
            <rFont val="Tahoma"/>
            <charset val="1"/>
          </rPr>
          <t xml:space="preserve">
Resulución examen modulo 5
</t>
        </r>
      </text>
    </comment>
    <comment ref="J153" authorId="0" shapeId="0" xr:uid="{759C8702-147D-44F4-833D-5F345D095B01}">
      <text>
        <r>
          <rPr>
            <b/>
            <sz val="9"/>
            <color indexed="81"/>
            <rFont val="Tahoma"/>
            <family val="2"/>
          </rPr>
          <t>rodrigo cardozo:</t>
        </r>
        <r>
          <rPr>
            <sz val="9"/>
            <color indexed="81"/>
            <rFont val="Tahoma"/>
            <family val="2"/>
          </rPr>
          <t xml:space="preserve">
06/03/23</t>
        </r>
      </text>
    </comment>
    <comment ref="J160" authorId="0" shapeId="0" xr:uid="{89238A07-2B3F-45A1-AB5A-14F4323B504D}">
      <text>
        <r>
          <rPr>
            <b/>
            <sz val="9"/>
            <color indexed="81"/>
            <rFont val="Tahoma"/>
            <family val="2"/>
          </rPr>
          <t>rodrigo cardozo:</t>
        </r>
        <r>
          <rPr>
            <sz val="9"/>
            <color indexed="81"/>
            <rFont val="Tahoma"/>
            <family val="2"/>
          </rPr>
          <t xml:space="preserve">
13/03/23</t>
        </r>
      </text>
    </comment>
    <comment ref="J161" authorId="0" shapeId="0" xr:uid="{D1E114EA-5767-41C6-8D51-8F61B8D59FAD}">
      <text>
        <r>
          <rPr>
            <b/>
            <sz val="9"/>
            <color indexed="81"/>
            <rFont val="Tahoma"/>
            <charset val="1"/>
          </rPr>
          <t>rodrigo cardozo: 14/03/23</t>
        </r>
        <r>
          <rPr>
            <sz val="9"/>
            <color indexed="81"/>
            <rFont val="Tahoma"/>
            <charset val="1"/>
          </rPr>
          <t xml:space="preserve">
Resolución módulo 6</t>
        </r>
      </text>
    </comment>
    <comment ref="J167" authorId="0" shapeId="0" xr:uid="{E2A91874-CC72-48AC-9D8C-FE9D33E2BCE6}">
      <text>
        <r>
          <rPr>
            <b/>
            <sz val="9"/>
            <color indexed="81"/>
            <rFont val="Tahoma"/>
            <family val="2"/>
          </rPr>
          <t>rodrigo cardozo:</t>
        </r>
        <r>
          <rPr>
            <sz val="9"/>
            <color indexed="81"/>
            <rFont val="Tahoma"/>
            <family val="2"/>
          </rPr>
          <t xml:space="preserve">
20/03/23
</t>
        </r>
      </text>
    </comment>
    <comment ref="K167" authorId="0" shapeId="0" xr:uid="{76BCC263-30BE-495B-A649-23C56FB8AC7B}">
      <text>
        <r>
          <rPr>
            <b/>
            <sz val="9"/>
            <color indexed="81"/>
            <rFont val="Tahoma"/>
            <family val="2"/>
          </rPr>
          <t>rodrigo cardozo:</t>
        </r>
        <r>
          <rPr>
            <sz val="9"/>
            <color indexed="81"/>
            <rFont val="Tahoma"/>
            <family val="2"/>
          </rPr>
          <t xml:space="preserve">
20/03/23
</t>
        </r>
      </text>
    </comment>
    <comment ref="J174" authorId="0" shapeId="0" xr:uid="{9FA42F1C-A339-47F2-92B3-14AB809AADFE}">
      <text>
        <r>
          <rPr>
            <b/>
            <sz val="9"/>
            <color indexed="81"/>
            <rFont val="Tahoma"/>
            <family val="2"/>
          </rPr>
          <t>rodrigo cardozo:</t>
        </r>
        <r>
          <rPr>
            <sz val="9"/>
            <color indexed="81"/>
            <rFont val="Tahoma"/>
            <family val="2"/>
          </rPr>
          <t xml:space="preserve">
27/03/23
</t>
        </r>
      </text>
    </comment>
    <comment ref="K174" authorId="0" shapeId="0" xr:uid="{D3F58276-DA8E-4F6F-A023-BB49E5DD04E5}">
      <text>
        <r>
          <rPr>
            <b/>
            <sz val="9"/>
            <color indexed="81"/>
            <rFont val="Tahoma"/>
            <family val="2"/>
          </rPr>
          <t>rodrigo cardozo:</t>
        </r>
        <r>
          <rPr>
            <sz val="9"/>
            <color indexed="81"/>
            <rFont val="Tahoma"/>
            <family val="2"/>
          </rPr>
          <t xml:space="preserve">
27/03/23
</t>
        </r>
      </text>
    </comment>
    <comment ref="K178" authorId="0" shapeId="0" xr:uid="{226B26F6-7435-4A39-8CAD-4A80429AFC93}">
      <text>
        <r>
          <rPr>
            <b/>
            <sz val="9"/>
            <color indexed="81"/>
            <rFont val="Tahoma"/>
            <charset val="1"/>
          </rPr>
          <t xml:space="preserve">rodrigo cardozo:
31/03/23
</t>
        </r>
        <r>
          <rPr>
            <sz val="9"/>
            <color indexed="81"/>
            <rFont val="Tahoma"/>
            <charset val="1"/>
          </rPr>
          <t>Resolución módulo 7</t>
        </r>
      </text>
    </comment>
    <comment ref="L181" authorId="0" shapeId="0" xr:uid="{40FCFF38-A869-4510-A8A5-61D9758A6C3A}">
      <text>
        <r>
          <rPr>
            <b/>
            <sz val="9"/>
            <color indexed="81"/>
            <rFont val="Tahoma"/>
            <charset val="1"/>
          </rPr>
          <t xml:space="preserve">rodrigo cardozo:03/04/23
</t>
        </r>
      </text>
    </comment>
    <comment ref="L191" authorId="0" shapeId="0" xr:uid="{1A7C75BD-1E68-455E-BB03-28173DFD5ED3}">
      <text>
        <r>
          <rPr>
            <b/>
            <sz val="9"/>
            <color indexed="81"/>
            <rFont val="Tahoma"/>
            <charset val="1"/>
          </rPr>
          <t>rodrigo cardozo:
13/04/23</t>
        </r>
        <r>
          <rPr>
            <sz val="9"/>
            <color indexed="81"/>
            <rFont val="Tahoma"/>
            <charset val="1"/>
          </rPr>
          <t xml:space="preserve">
Resolución examen módulo 8</t>
        </r>
      </text>
    </comment>
    <comment ref="M195" authorId="0" shapeId="0" xr:uid="{A8CBE7D8-D84A-4778-B546-B2BB539714B4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17/04/23
</t>
        </r>
      </text>
    </comment>
    <comment ref="M206" authorId="0" shapeId="0" xr:uid="{E04570C2-0093-4993-85E2-FA70696AB211}">
      <text>
        <r>
          <rPr>
            <b/>
            <sz val="9"/>
            <color indexed="81"/>
            <rFont val="Tahoma"/>
            <charset val="1"/>
          </rPr>
          <t>rodrigo cardozo:</t>
        </r>
        <r>
          <rPr>
            <sz val="9"/>
            <color indexed="81"/>
            <rFont val="Tahoma"/>
            <charset val="1"/>
          </rPr>
          <t xml:space="preserve">
28/04/23 resolución módulo 
</t>
        </r>
      </text>
    </comment>
  </commentList>
</comments>
</file>

<file path=xl/sharedStrings.xml><?xml version="1.0" encoding="utf-8"?>
<sst xmlns="http://schemas.openxmlformats.org/spreadsheetml/2006/main" count="463" uniqueCount="83">
  <si>
    <t>Lunes</t>
  </si>
  <si>
    <t>Martes</t>
  </si>
  <si>
    <t>Miercoles</t>
  </si>
  <si>
    <t>Jueves</t>
  </si>
  <si>
    <t>Viernes</t>
  </si>
  <si>
    <t>Sabados</t>
  </si>
  <si>
    <t>Domingo</t>
  </si>
  <si>
    <t>Ingles</t>
  </si>
  <si>
    <t>Solr</t>
  </si>
  <si>
    <t>Laravel</t>
  </si>
  <si>
    <t>Spring boot</t>
  </si>
  <si>
    <t>AWS + Spring</t>
  </si>
  <si>
    <t>Horas de tu día:</t>
  </si>
  <si>
    <t>x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</si>
  <si>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</si>
  <si>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</si>
  <si>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</si>
  <si>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</si>
  <si>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</si>
  <si>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</si>
  <si>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</si>
  <si>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</si>
  <si>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</si>
  <si>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</si>
  <si>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</si>
  <si>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</si>
  <si>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</si>
  <si>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</si>
  <si>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</si>
  <si>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</si>
  <si>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</si>
  <si>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(*) Marca con una x las horas que tengas libre</t>
  </si>
  <si>
    <t>Tus horas libres en el día son:</t>
  </si>
  <si>
    <t>(*) Modifica los valores según secesites o corresponda</t>
  </si>
  <si>
    <t>Día y horas libres</t>
  </si>
  <si>
    <t>Planifica tus horas de estudio</t>
  </si>
  <si>
    <t>Java</t>
  </si>
  <si>
    <t xml:space="preserve">1. Define cuantas horas tenes libre por día </t>
  </si>
  <si>
    <t xml:space="preserve">Te falta planear estas hs </t>
  </si>
  <si>
    <t>Horas para estudiar</t>
  </si>
  <si>
    <t>Horas estudiando</t>
  </si>
  <si>
    <t>(*) Modifica los valores según necesites o corresponda</t>
  </si>
  <si>
    <t>Modulo 1</t>
  </si>
  <si>
    <t>Modulo 2</t>
  </si>
  <si>
    <t>modulo 3</t>
  </si>
  <si>
    <t>Semana 7</t>
  </si>
  <si>
    <t>Sábado</t>
  </si>
  <si>
    <t>Miércoles</t>
  </si>
  <si>
    <t>Semana 9</t>
  </si>
  <si>
    <t>Semana 10</t>
  </si>
  <si>
    <t>Semana 11</t>
  </si>
  <si>
    <t>Semana 12</t>
  </si>
  <si>
    <t>Semana 13</t>
  </si>
  <si>
    <t>Lunes      3hs libres</t>
  </si>
  <si>
    <t>Martes      3hs libres</t>
  </si>
  <si>
    <t>Miércoles      3hs libres</t>
  </si>
  <si>
    <t>Jueves      3hs libres</t>
  </si>
  <si>
    <t>Viernes      3hs libres</t>
  </si>
  <si>
    <t>Domingo      3hs libres</t>
  </si>
  <si>
    <t>Sabados      3hs libres</t>
  </si>
  <si>
    <t>DebOps</t>
  </si>
  <si>
    <t>Spring Boot</t>
  </si>
  <si>
    <t>Web Java</t>
  </si>
  <si>
    <t>POO</t>
  </si>
  <si>
    <t>Base de datos</t>
  </si>
  <si>
    <t>Frontend Dinámico</t>
  </si>
  <si>
    <t>Frontend estático</t>
  </si>
  <si>
    <t>Intro desarr. Web y app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</si>
  <si>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</si>
  <si>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</si>
  <si>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</si>
  <si>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</si>
  <si>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</si>
  <si>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</si>
  <si>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</si>
  <si>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</si>
  <si>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</si>
  <si>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</si>
  <si>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</si>
  <si>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</si>
  <si>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</si>
  <si>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.</t>
  </si>
  <si>
    <t>Hs. de estudio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</si>
</sst>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0" borderId="0" xfId="0" applyFont="1"/>
    <xf numFmtId="0" fontId="1" fillId="0" borderId="0" xfId="0" applyFont="1"/>
    <xf numFmtId="0" fontId="6" fillId="0" borderId="0" xfId="0" applyFont="1"/>
    <xf numFmtId="0" fontId="3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4" fillId="0" borderId="0" xfId="0" applyFont="1"/>
    <xf numFmtId="0" fontId="14" fillId="0" borderId="0" xfId="0" applyFont="1" applyAlignment="1">
      <alignment horizontal="right"/>
    </xf>
    <xf numFmtId="0" fontId="9" fillId="0" borderId="17" xfId="0" applyFont="1" applyBorder="1"/>
    <xf numFmtId="0" fontId="18" fillId="0" borderId="0" xfId="0" applyFont="1"/>
    <xf numFmtId="0" fontId="17" fillId="0" borderId="0" xfId="0" applyFont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12" fillId="2" borderId="35" xfId="0" applyFont="1" applyFill="1" applyBorder="1"/>
    <xf numFmtId="0" fontId="15" fillId="2" borderId="36" xfId="0" applyFont="1" applyFill="1" applyBorder="1"/>
    <xf numFmtId="0" fontId="12" fillId="2" borderId="36" xfId="0" applyFont="1" applyFill="1" applyBorder="1"/>
    <xf numFmtId="0" fontId="2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12" fillId="2" borderId="40" xfId="0" applyFont="1" applyFill="1" applyBorder="1"/>
    <xf numFmtId="0" fontId="4" fillId="0" borderId="37" xfId="0" applyFont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51" xfId="0" applyFont="1" applyBorder="1"/>
    <xf numFmtId="0" fontId="24" fillId="0" borderId="52" xfId="0" applyFont="1" applyBorder="1"/>
    <xf numFmtId="0" fontId="10" fillId="0" borderId="54" xfId="0" applyFont="1" applyBorder="1"/>
    <xf numFmtId="0" fontId="9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0" xfId="0" applyFill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0" fillId="0" borderId="58" xfId="0" applyFont="1" applyBorder="1"/>
    <xf numFmtId="0" fontId="1" fillId="2" borderId="1" xfId="0" applyFont="1" applyFill="1" applyBorder="1"/>
    <xf numFmtId="0" fontId="0" fillId="0" borderId="59" xfId="0" applyBorder="1"/>
    <xf numFmtId="0" fontId="10" fillId="0" borderId="62" xfId="0" applyFont="1" applyBorder="1"/>
    <xf numFmtId="0" fontId="3" fillId="0" borderId="63" xfId="0" applyFont="1" applyBorder="1" applyAlignment="1">
      <alignment horizontal="center"/>
    </xf>
    <xf numFmtId="0" fontId="10" fillId="0" borderId="64" xfId="0" applyFont="1" applyBorder="1"/>
    <xf numFmtId="0" fontId="10" fillId="0" borderId="65" xfId="0" applyFont="1" applyBorder="1"/>
    <xf numFmtId="0" fontId="3" fillId="0" borderId="66" xfId="0" applyFont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2" fillId="2" borderId="42" xfId="0" applyNumberFormat="1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2" fillId="5" borderId="42" xfId="0" applyFont="1" applyFill="1" applyBorder="1" applyAlignment="1">
      <alignment horizontal="center"/>
    </xf>
    <xf numFmtId="0" fontId="9" fillId="0" borderId="0" xfId="0" applyFont="1"/>
    <xf numFmtId="0" fontId="36" fillId="2" borderId="42" xfId="0" applyFont="1" applyFill="1" applyBorder="1" applyAlignment="1">
      <alignment horizontal="center"/>
    </xf>
    <xf numFmtId="0" fontId="14" fillId="0" borderId="47" xfId="0" applyFont="1" applyBorder="1" applyAlignment="1">
      <alignment horizontal="center" vertical="center" textRotation="90"/>
    </xf>
    <xf numFmtId="0" fontId="14" fillId="0" borderId="0" xfId="0" applyFont="1" applyAlignment="1">
      <alignment horizontal="center" vertical="center" textRotation="90"/>
    </xf>
    <xf numFmtId="0" fontId="14" fillId="0" borderId="53" xfId="0" applyFont="1" applyBorder="1" applyAlignment="1">
      <alignment horizontal="center" vertical="center" textRotation="90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43" xfId="0" applyBorder="1" applyAlignment="1">
      <alignment horizontal="center" vertical="center" textRotation="90"/>
    </xf>
    <xf numFmtId="0" fontId="26" fillId="0" borderId="0" xfId="0" applyFont="1" applyAlignment="1">
      <alignment horizontal="left"/>
    </xf>
    <xf numFmtId="0" fontId="27" fillId="0" borderId="0" xfId="0" applyFont="1"/>
    <xf numFmtId="0" fontId="1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/>
    <xf numFmtId="0" fontId="20" fillId="2" borderId="7" xfId="0" applyFont="1" applyFill="1" applyBorder="1" applyAlignment="1">
      <alignment horizontal="left"/>
    </xf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5" fillId="0" borderId="2" xfId="0" applyNumberFormat="1" applyFont="1" applyBorder="1" applyAlignment="1">
      <alignment horizontal="center"/>
    </xf>
    <xf numFmtId="20" fontId="25" fillId="0" borderId="3" xfId="0" applyNumberFormat="1" applyFont="1" applyBorder="1" applyAlignment="1">
      <alignment horizontal="center"/>
    </xf>
    <xf numFmtId="20" fontId="25" fillId="0" borderId="4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3" fillId="0" borderId="47" xfId="0" applyFont="1" applyBorder="1" applyAlignment="1">
      <alignment horizontal="center" vertical="center" textRotation="90"/>
    </xf>
    <xf numFmtId="0" fontId="9" fillId="2" borderId="55" xfId="0" applyFont="1" applyFill="1" applyBorder="1" applyAlignment="1">
      <alignment horizontal="center" vertical="center" textRotation="18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/>
    </xf>
    <xf numFmtId="0" fontId="19" fillId="0" borderId="56" xfId="0" applyFont="1" applyBorder="1" applyAlignment="1">
      <alignment horizontal="right" vertical="center"/>
    </xf>
    <xf numFmtId="0" fontId="1" fillId="0" borderId="57" xfId="0" applyFont="1" applyBorder="1" applyAlignment="1">
      <alignment horizontal="right" vertical="center"/>
    </xf>
    <xf numFmtId="0" fontId="15" fillId="0" borderId="57" xfId="0" applyFont="1" applyBorder="1" applyAlignment="1">
      <alignment horizontal="right" vertical="center"/>
    </xf>
    <xf numFmtId="0" fontId="17" fillId="0" borderId="47" xfId="0" applyFont="1" applyBorder="1" applyAlignment="1">
      <alignment horizontal="right" vertical="center"/>
    </xf>
    <xf numFmtId="0" fontId="18" fillId="0" borderId="16" xfId="0" applyFont="1" applyBorder="1" applyAlignment="1">
      <alignment vertical="center"/>
    </xf>
    <xf numFmtId="0" fontId="9" fillId="0" borderId="60" xfId="0" applyFont="1" applyBorder="1" applyAlignment="1">
      <alignment horizontal="justify" vertical="justify"/>
    </xf>
    <xf numFmtId="0" fontId="9" fillId="0" borderId="61" xfId="0" applyFont="1" applyBorder="1" applyAlignment="1">
      <alignment horizontal="justify" vertical="justify"/>
    </xf>
    <xf numFmtId="0" fontId="9" fillId="0" borderId="67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726"/>
  <sheetViews>
    <sheetView showGridLines="0" tabSelected="1" zoomScale="85" zoomScaleNormal="85" workbookViewId="0">
      <pane xSplit="1" ySplit="19" topLeftCell="B198" activePane="bottomRight" state="frozen"/>
      <selection pane="topRight" activeCell="B1" sqref="B1"/>
      <selection pane="bottomLeft" activeCell="A20" sqref="A20"/>
      <selection pane="bottomRight" activeCell="R204" sqref="R204"/>
    </sheetView>
  </sheetViews>
  <sheetFormatPr defaultColWidth="12.59765625" defaultRowHeight="15" customHeight="1" x14ac:dyDescent="0.25"/>
  <cols>
    <col min="1" max="1" width="3.69921875" customWidth="1"/>
    <col min="2" max="2" width="1.3984375" style="32" customWidth="1"/>
    <col min="3" max="3" width="20.59765625" customWidth="1"/>
    <col min="4" max="4" width="15.69921875" customWidth="1"/>
    <col min="5" max="15" width="9.3984375" customWidth="1"/>
    <col min="16" max="16" width="11.09765625" customWidth="1"/>
    <col min="17" max="18" width="6.19921875" customWidth="1"/>
    <col min="19" max="29" width="9.3984375" customWidth="1"/>
  </cols>
  <sheetData>
    <row r="1" spans="1:23" ht="21" customHeight="1" thickBot="1" x14ac:dyDescent="0.5">
      <c r="A1" s="3"/>
      <c r="B1" s="31"/>
      <c r="C1" s="93" t="s">
        <v>30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</row>
    <row r="2" spans="1:23" thickBot="1" x14ac:dyDescent="0.35">
      <c r="A2" s="2"/>
      <c r="B2" s="31"/>
      <c r="C2" s="104"/>
      <c r="D2" s="105"/>
      <c r="E2" s="101" t="s">
        <v>20</v>
      </c>
      <c r="F2" s="102"/>
      <c r="G2" s="102"/>
      <c r="H2" s="102"/>
      <c r="I2" s="102"/>
      <c r="J2" s="102"/>
      <c r="K2" s="103"/>
      <c r="L2" s="106" t="s">
        <v>22</v>
      </c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8"/>
    </row>
    <row r="3" spans="1:23" thickBot="1" x14ac:dyDescent="0.35">
      <c r="C3" s="99" t="s">
        <v>12</v>
      </c>
      <c r="D3" s="100"/>
      <c r="E3" s="26">
        <v>6</v>
      </c>
      <c r="F3" s="27">
        <f t="shared" ref="F3:W3" si="0">E3+1</f>
        <v>7</v>
      </c>
      <c r="G3" s="27">
        <f t="shared" si="0"/>
        <v>8</v>
      </c>
      <c r="H3" s="27">
        <f t="shared" si="0"/>
        <v>9</v>
      </c>
      <c r="I3" s="27">
        <f t="shared" si="0"/>
        <v>10</v>
      </c>
      <c r="J3" s="27">
        <f t="shared" si="0"/>
        <v>11</v>
      </c>
      <c r="K3" s="28">
        <f t="shared" si="0"/>
        <v>12</v>
      </c>
      <c r="L3" s="30">
        <f t="shared" si="0"/>
        <v>13</v>
      </c>
      <c r="M3" s="27">
        <f t="shared" si="0"/>
        <v>14</v>
      </c>
      <c r="N3" s="27">
        <f t="shared" si="0"/>
        <v>15</v>
      </c>
      <c r="O3" s="27">
        <f t="shared" si="0"/>
        <v>16</v>
      </c>
      <c r="P3" s="27">
        <f t="shared" si="0"/>
        <v>17</v>
      </c>
      <c r="Q3" s="27">
        <f t="shared" si="0"/>
        <v>18</v>
      </c>
      <c r="R3" s="27">
        <f t="shared" si="0"/>
        <v>19</v>
      </c>
      <c r="S3" s="27">
        <f t="shared" si="0"/>
        <v>20</v>
      </c>
      <c r="T3" s="27">
        <f t="shared" si="0"/>
        <v>21</v>
      </c>
      <c r="U3" s="27">
        <f t="shared" si="0"/>
        <v>22</v>
      </c>
      <c r="V3" s="27">
        <f t="shared" si="0"/>
        <v>23</v>
      </c>
      <c r="W3" s="28">
        <f t="shared" si="0"/>
        <v>24</v>
      </c>
    </row>
    <row r="4" spans="1:23" ht="18.600000000000001" thickBot="1" x14ac:dyDescent="0.4">
      <c r="C4" s="99" t="s">
        <v>21</v>
      </c>
      <c r="D4" s="100"/>
      <c r="E4" s="23"/>
      <c r="F4" s="24"/>
      <c r="G4" s="24"/>
      <c r="H4" s="24"/>
      <c r="I4" s="24"/>
      <c r="J4" s="24"/>
      <c r="K4" s="25"/>
      <c r="L4" s="25"/>
      <c r="M4" s="25"/>
      <c r="N4" s="25"/>
      <c r="O4" s="25"/>
      <c r="P4" s="25"/>
      <c r="Q4" s="25"/>
      <c r="R4" s="25" t="s">
        <v>13</v>
      </c>
      <c r="S4" s="25" t="s">
        <v>13</v>
      </c>
      <c r="T4" s="25" t="s">
        <v>13</v>
      </c>
      <c r="U4" s="25"/>
      <c r="V4" s="25"/>
      <c r="W4" s="29"/>
    </row>
    <row r="5" spans="1:23" ht="15" customHeight="1" x14ac:dyDescent="0.3">
      <c r="C5" s="7"/>
      <c r="D5" s="7"/>
      <c r="E5" s="98" t="s">
        <v>31</v>
      </c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</row>
    <row r="6" spans="1:23" thickBot="1" x14ac:dyDescent="0.35">
      <c r="C6" s="7"/>
      <c r="D6" s="7"/>
      <c r="F6" s="2"/>
      <c r="G6" s="6"/>
      <c r="H6" s="6"/>
      <c r="I6" s="6"/>
      <c r="J6" s="6"/>
    </row>
    <row r="7" spans="1:23" ht="16.5" customHeight="1" x14ac:dyDescent="0.25">
      <c r="C7" s="87" t="s">
        <v>32</v>
      </c>
      <c r="D7" s="88"/>
      <c r="E7" s="88"/>
      <c r="F7" s="85">
        <f>COUNTIF(E4:W4,UPPER("x"))</f>
        <v>3</v>
      </c>
      <c r="G7" s="5"/>
      <c r="H7" s="5"/>
      <c r="I7" s="5"/>
      <c r="J7" s="5"/>
      <c r="K7" s="5"/>
      <c r="L7" s="5"/>
      <c r="M7" s="5"/>
      <c r="N7" s="5"/>
      <c r="O7" s="5"/>
      <c r="P7" s="5"/>
    </row>
    <row r="8" spans="1:23" ht="15" customHeight="1" thickBot="1" x14ac:dyDescent="0.3">
      <c r="C8" s="89"/>
      <c r="D8" s="90"/>
      <c r="E8" s="90"/>
      <c r="F8" s="86"/>
    </row>
    <row r="10" spans="1:23" ht="23.4" x14ac:dyDescent="0.45">
      <c r="C10" s="93" t="s">
        <v>14</v>
      </c>
      <c r="D10" s="94"/>
      <c r="E10" s="94"/>
      <c r="F10" s="94"/>
      <c r="G10" s="94"/>
      <c r="H10" s="94"/>
      <c r="I10" s="94"/>
      <c r="J10" s="94"/>
      <c r="K10" s="94"/>
    </row>
    <row r="11" spans="1:23" ht="16.5" customHeight="1" thickBot="1" x14ac:dyDescent="0.35">
      <c r="A11" s="4"/>
      <c r="B11" s="33"/>
      <c r="C11" s="4"/>
      <c r="D11" s="4"/>
      <c r="E11" s="63" t="s">
        <v>41</v>
      </c>
      <c r="F11" s="63"/>
      <c r="G11" s="63"/>
      <c r="H11" s="63"/>
      <c r="I11" s="63"/>
      <c r="J11" s="63"/>
      <c r="K11" s="63"/>
      <c r="L11" s="63"/>
      <c r="M11" s="63"/>
      <c r="N11" s="2"/>
      <c r="O11" s="2"/>
      <c r="P11" s="2"/>
    </row>
    <row r="12" spans="1:23" ht="16.2" thickTop="1" x14ac:dyDescent="0.3">
      <c r="A12" s="4"/>
      <c r="B12" s="33"/>
      <c r="C12" s="109" t="s">
        <v>15</v>
      </c>
      <c r="D12" s="110"/>
      <c r="E12" s="57">
        <v>1</v>
      </c>
      <c r="F12" s="58">
        <v>2</v>
      </c>
      <c r="G12" s="57">
        <v>3</v>
      </c>
      <c r="H12" s="58">
        <v>4</v>
      </c>
      <c r="I12" s="57">
        <v>5</v>
      </c>
      <c r="J12" s="58">
        <v>6</v>
      </c>
      <c r="K12" s="57">
        <v>7</v>
      </c>
      <c r="L12" s="58">
        <v>8</v>
      </c>
      <c r="M12" s="57">
        <v>9</v>
      </c>
    </row>
    <row r="13" spans="1:23" s="75" customFormat="1" ht="55.2" customHeight="1" x14ac:dyDescent="0.25">
      <c r="A13" s="72"/>
      <c r="B13" s="73"/>
      <c r="C13" s="95" t="s">
        <v>16</v>
      </c>
      <c r="D13" s="96"/>
      <c r="E13" s="74" t="s">
        <v>67</v>
      </c>
      <c r="F13" s="74" t="s">
        <v>66</v>
      </c>
      <c r="G13" s="74" t="s">
        <v>65</v>
      </c>
      <c r="H13" s="74" t="s">
        <v>64</v>
      </c>
      <c r="I13" s="74" t="s">
        <v>63</v>
      </c>
      <c r="J13" s="74" t="s">
        <v>36</v>
      </c>
      <c r="K13" s="74" t="s">
        <v>62</v>
      </c>
      <c r="L13" s="74" t="s">
        <v>61</v>
      </c>
      <c r="M13" s="74" t="s">
        <v>60</v>
      </c>
    </row>
    <row r="14" spans="1:23" ht="14.4" x14ac:dyDescent="0.3">
      <c r="A14" s="4"/>
      <c r="B14" s="33"/>
      <c r="C14" s="95" t="s">
        <v>17</v>
      </c>
      <c r="D14" s="97"/>
      <c r="E14" s="12">
        <v>13</v>
      </c>
      <c r="F14" s="13">
        <v>13</v>
      </c>
      <c r="G14" s="13">
        <v>6</v>
      </c>
      <c r="H14" s="13">
        <v>2.5</v>
      </c>
      <c r="I14" s="13">
        <v>3</v>
      </c>
      <c r="J14" s="13">
        <v>16</v>
      </c>
      <c r="K14" s="13">
        <v>13</v>
      </c>
      <c r="L14" s="13">
        <v>11</v>
      </c>
      <c r="M14" s="13">
        <v>6</v>
      </c>
    </row>
    <row r="15" spans="1:23" ht="18" x14ac:dyDescent="0.3">
      <c r="A15" s="4"/>
      <c r="B15" s="33"/>
      <c r="C15" s="115" t="s">
        <v>23</v>
      </c>
      <c r="D15" s="116"/>
      <c r="E15" s="14">
        <v>1.5</v>
      </c>
      <c r="F15" s="13">
        <v>1.5</v>
      </c>
      <c r="G15" s="13">
        <v>1</v>
      </c>
      <c r="H15" s="13">
        <v>1</v>
      </c>
      <c r="I15" s="13">
        <v>1</v>
      </c>
      <c r="J15" s="13">
        <v>2</v>
      </c>
      <c r="K15" s="13">
        <v>2</v>
      </c>
      <c r="L15" s="13">
        <v>2</v>
      </c>
      <c r="M15" s="13">
        <v>1</v>
      </c>
    </row>
    <row r="16" spans="1:23" ht="14.4" x14ac:dyDescent="0.25">
      <c r="A16" s="4"/>
      <c r="B16" s="33"/>
      <c r="C16" s="95" t="s">
        <v>18</v>
      </c>
      <c r="D16" s="97"/>
      <c r="E16" s="15">
        <f t="shared" ref="E16:M16" si="1">ROUND(E14/E15,1)</f>
        <v>8.6999999999999993</v>
      </c>
      <c r="F16" s="16">
        <f t="shared" si="1"/>
        <v>8.6999999999999993</v>
      </c>
      <c r="G16" s="16">
        <f t="shared" si="1"/>
        <v>6</v>
      </c>
      <c r="H16" s="16">
        <f t="shared" si="1"/>
        <v>2.5</v>
      </c>
      <c r="I16" s="16">
        <f t="shared" si="1"/>
        <v>3</v>
      </c>
      <c r="J16" s="16">
        <f t="shared" si="1"/>
        <v>8</v>
      </c>
      <c r="K16" s="16">
        <f t="shared" si="1"/>
        <v>6.5</v>
      </c>
      <c r="L16" s="16">
        <f t="shared" si="1"/>
        <v>5.5</v>
      </c>
      <c r="M16" s="16">
        <f t="shared" si="1"/>
        <v>6</v>
      </c>
    </row>
    <row r="17" spans="1:14" ht="18.600000000000001" thickBot="1" x14ac:dyDescent="0.35">
      <c r="A17" s="4"/>
      <c r="B17" s="33"/>
      <c r="C17" s="111" t="s">
        <v>19</v>
      </c>
      <c r="D17" s="112"/>
      <c r="E17" s="17">
        <f>E14-SUM(E20:E61)</f>
        <v>-0.5</v>
      </c>
      <c r="F17" s="18">
        <f>F14-SUM(F20:F75)</f>
        <v>-1</v>
      </c>
      <c r="G17" s="18">
        <f>G14-SUM(G20:G103)</f>
        <v>-3</v>
      </c>
      <c r="H17" s="18">
        <f>H14-SUM(H20:H132)</f>
        <v>-7.5</v>
      </c>
      <c r="I17" s="18">
        <f>I14-SUM(I20:I146)</f>
        <v>-2</v>
      </c>
      <c r="J17" s="18">
        <f>J14-SUM(J148:J161)</f>
        <v>0</v>
      </c>
      <c r="K17" s="18">
        <f>K14-SUM(K162:K178)</f>
        <v>0</v>
      </c>
      <c r="L17" s="18">
        <f>L14-SUM(L179:L190)</f>
        <v>0</v>
      </c>
      <c r="M17" s="18">
        <f>M14-SUM(M192:M206)</f>
        <v>0</v>
      </c>
    </row>
    <row r="18" spans="1:14" ht="9" customHeight="1" thickTop="1" thickBot="1" x14ac:dyDescent="0.35">
      <c r="A18" s="4"/>
      <c r="B18" s="33"/>
      <c r="C18" s="10"/>
      <c r="D18" s="9"/>
      <c r="E18" s="19"/>
      <c r="F18" s="20"/>
      <c r="G18" s="20"/>
      <c r="H18" s="20"/>
      <c r="I18" s="20"/>
      <c r="J18" s="20"/>
      <c r="K18" s="20"/>
      <c r="L18" s="20"/>
      <c r="M18" s="20"/>
    </row>
    <row r="19" spans="1:14" thickBot="1" x14ac:dyDescent="0.35">
      <c r="A19" s="1"/>
      <c r="B19" s="34"/>
      <c r="C19" s="8" t="s">
        <v>34</v>
      </c>
      <c r="D19" s="39" t="s">
        <v>82</v>
      </c>
      <c r="E19" s="21"/>
      <c r="F19" s="22"/>
      <c r="G19" s="22"/>
      <c r="H19" s="22"/>
      <c r="I19" s="22"/>
      <c r="J19" s="22"/>
      <c r="K19" s="22"/>
      <c r="L19" s="22"/>
      <c r="M19" s="22"/>
    </row>
    <row r="20" spans="1:14" ht="15" customHeight="1" x14ac:dyDescent="0.3">
      <c r="A20" s="83" t="s">
        <v>24</v>
      </c>
      <c r="B20" s="35" t="s">
        <v>0</v>
      </c>
      <c r="C20" s="36" t="str">
        <f>CONCATENATE(B20, "      ",$F$7, "hs libres")</f>
        <v>Lunes      3hs libres</v>
      </c>
      <c r="D20" s="40">
        <f t="shared" ref="D20:D61" si="2">SUM(E20:M20)</f>
        <v>1.5</v>
      </c>
      <c r="E20" s="44">
        <v>1.5</v>
      </c>
      <c r="F20" s="45"/>
      <c r="G20" s="45"/>
      <c r="H20" s="45"/>
      <c r="I20" s="45"/>
      <c r="J20" s="45"/>
      <c r="K20" s="45"/>
      <c r="L20" s="45"/>
      <c r="M20" s="45"/>
      <c r="N20" s="114" t="s">
        <v>35</v>
      </c>
    </row>
    <row r="21" spans="1:14" ht="14.4" x14ac:dyDescent="0.3">
      <c r="A21" s="91"/>
      <c r="B21" s="35" t="s">
        <v>1</v>
      </c>
      <c r="C21" s="36" t="str">
        <f t="shared" ref="C21:C61" si="3">CONCATENATE(B21, "      ",$F$7, "hs libres")</f>
        <v>Martes      3hs libres</v>
      </c>
      <c r="D21" s="41">
        <f t="shared" si="2"/>
        <v>1.5</v>
      </c>
      <c r="E21" s="47">
        <v>1.5</v>
      </c>
      <c r="F21" s="48"/>
      <c r="G21" s="48"/>
      <c r="H21" s="48"/>
      <c r="I21" s="48"/>
      <c r="J21" s="48"/>
      <c r="K21" s="48"/>
      <c r="L21" s="48"/>
      <c r="M21" s="48"/>
      <c r="N21" s="114"/>
    </row>
    <row r="22" spans="1:14" ht="14.4" x14ac:dyDescent="0.3">
      <c r="A22" s="91"/>
      <c r="B22" s="35" t="s">
        <v>2</v>
      </c>
      <c r="C22" s="36" t="str">
        <f t="shared" si="3"/>
        <v>Miercoles      3hs libres</v>
      </c>
      <c r="D22" s="41">
        <f t="shared" si="2"/>
        <v>0</v>
      </c>
      <c r="E22" s="47"/>
      <c r="F22" s="48"/>
      <c r="G22" s="48"/>
      <c r="H22" s="48"/>
      <c r="I22" s="48"/>
      <c r="J22" s="48"/>
      <c r="K22" s="48"/>
      <c r="L22" s="48"/>
      <c r="M22" s="48"/>
      <c r="N22" s="114"/>
    </row>
    <row r="23" spans="1:14" ht="14.4" x14ac:dyDescent="0.3">
      <c r="A23" s="91"/>
      <c r="B23" s="35" t="s">
        <v>3</v>
      </c>
      <c r="C23" s="36" t="str">
        <f t="shared" si="3"/>
        <v>Jueves      3hs libres</v>
      </c>
      <c r="D23" s="41">
        <f t="shared" si="2"/>
        <v>1.5</v>
      </c>
      <c r="E23" s="47">
        <v>1.5</v>
      </c>
      <c r="F23" s="48"/>
      <c r="G23" s="48"/>
      <c r="H23" s="48"/>
      <c r="I23" s="48"/>
      <c r="J23" s="48"/>
      <c r="K23" s="48"/>
      <c r="L23" s="48"/>
      <c r="M23" s="48"/>
      <c r="N23" s="114"/>
    </row>
    <row r="24" spans="1:14" ht="14.4" x14ac:dyDescent="0.3">
      <c r="A24" s="91"/>
      <c r="B24" s="35" t="s">
        <v>4</v>
      </c>
      <c r="C24" s="36" t="str">
        <f t="shared" si="3"/>
        <v>Viernes      3hs libres</v>
      </c>
      <c r="D24" s="41">
        <f t="shared" si="2"/>
        <v>1</v>
      </c>
      <c r="E24" s="47">
        <v>1</v>
      </c>
      <c r="F24" s="48"/>
      <c r="G24" s="48"/>
      <c r="H24" s="48"/>
      <c r="I24" s="48"/>
      <c r="J24" s="48"/>
      <c r="K24" s="48"/>
      <c r="L24" s="48"/>
      <c r="M24" s="48"/>
      <c r="N24" s="114"/>
    </row>
    <row r="25" spans="1:14" ht="14.4" x14ac:dyDescent="0.3">
      <c r="A25" s="91"/>
      <c r="B25" s="35" t="s">
        <v>5</v>
      </c>
      <c r="C25" s="36" t="str">
        <f t="shared" si="3"/>
        <v>Sabados      3hs libres</v>
      </c>
      <c r="D25" s="41">
        <f t="shared" si="2"/>
        <v>0</v>
      </c>
      <c r="E25" s="47"/>
      <c r="F25" s="48"/>
      <c r="G25" s="48"/>
      <c r="H25" s="48"/>
      <c r="I25" s="48"/>
      <c r="J25" s="48"/>
      <c r="K25" s="48"/>
      <c r="L25" s="48"/>
      <c r="M25" s="48"/>
      <c r="N25" s="114"/>
    </row>
    <row r="26" spans="1:14" ht="14.4" x14ac:dyDescent="0.3">
      <c r="A26" s="92"/>
      <c r="B26" s="37" t="s">
        <v>6</v>
      </c>
      <c r="C26" s="38" t="str">
        <f t="shared" si="3"/>
        <v>Domingo      3hs libres</v>
      </c>
      <c r="D26" s="42">
        <f t="shared" si="2"/>
        <v>0</v>
      </c>
      <c r="E26" s="49"/>
      <c r="F26" s="50"/>
      <c r="G26" s="50"/>
      <c r="H26" s="50"/>
      <c r="I26" s="50"/>
      <c r="J26" s="50"/>
      <c r="K26" s="50"/>
      <c r="L26" s="50"/>
      <c r="M26" s="50"/>
      <c r="N26" s="114"/>
    </row>
    <row r="27" spans="1:14" ht="14.4" x14ac:dyDescent="0.3">
      <c r="A27" s="82" t="s">
        <v>25</v>
      </c>
      <c r="B27" s="35" t="s">
        <v>0</v>
      </c>
      <c r="C27" s="36" t="str">
        <f t="shared" si="3"/>
        <v>Lunes      3hs libres</v>
      </c>
      <c r="D27" s="43">
        <f t="shared" si="2"/>
        <v>1</v>
      </c>
      <c r="E27" s="51">
        <v>1</v>
      </c>
      <c r="F27" s="52"/>
      <c r="G27" s="52"/>
      <c r="H27" s="52"/>
      <c r="I27" s="52"/>
      <c r="J27" s="52"/>
      <c r="K27" s="52"/>
      <c r="L27" s="52"/>
      <c r="M27" s="52"/>
      <c r="N27" s="114"/>
    </row>
    <row r="28" spans="1:14" ht="14.4" x14ac:dyDescent="0.3">
      <c r="A28" s="91"/>
      <c r="B28" s="35" t="s">
        <v>1</v>
      </c>
      <c r="C28" s="36" t="str">
        <f t="shared" si="3"/>
        <v>Martes      3hs libres</v>
      </c>
      <c r="D28" s="41">
        <f t="shared" si="2"/>
        <v>1</v>
      </c>
      <c r="E28" s="51">
        <v>1</v>
      </c>
      <c r="F28" s="48"/>
      <c r="G28" s="48"/>
      <c r="H28" s="48"/>
      <c r="I28" s="48"/>
      <c r="J28" s="48"/>
      <c r="K28" s="48"/>
      <c r="L28" s="48"/>
      <c r="M28" s="48"/>
      <c r="N28" s="114"/>
    </row>
    <row r="29" spans="1:14" ht="14.4" x14ac:dyDescent="0.3">
      <c r="A29" s="91"/>
      <c r="B29" s="35" t="s">
        <v>2</v>
      </c>
      <c r="C29" s="36" t="str">
        <f t="shared" si="3"/>
        <v>Miercoles      3hs libres</v>
      </c>
      <c r="D29" s="41">
        <f t="shared" si="2"/>
        <v>0</v>
      </c>
      <c r="E29" s="47"/>
      <c r="F29" s="48"/>
      <c r="G29" s="48"/>
      <c r="H29" s="48"/>
      <c r="I29" s="48"/>
      <c r="J29" s="48"/>
      <c r="K29" s="48"/>
      <c r="L29" s="48"/>
      <c r="M29" s="48"/>
      <c r="N29" s="114"/>
    </row>
    <row r="30" spans="1:14" ht="14.4" x14ac:dyDescent="0.3">
      <c r="A30" s="91"/>
      <c r="B30" s="35" t="s">
        <v>3</v>
      </c>
      <c r="C30" s="36" t="str">
        <f t="shared" si="3"/>
        <v>Jueves      3hs libres</v>
      </c>
      <c r="D30" s="41">
        <f t="shared" si="2"/>
        <v>1</v>
      </c>
      <c r="E30" s="47">
        <v>1</v>
      </c>
      <c r="F30" s="48"/>
      <c r="G30" s="48"/>
      <c r="H30" s="48"/>
      <c r="I30" s="48"/>
      <c r="J30" s="48"/>
      <c r="K30" s="48"/>
      <c r="L30" s="48"/>
      <c r="M30" s="48"/>
      <c r="N30" s="114"/>
    </row>
    <row r="31" spans="1:14" ht="15.75" customHeight="1" x14ac:dyDescent="0.3">
      <c r="A31" s="91"/>
      <c r="B31" s="35" t="s">
        <v>4</v>
      </c>
      <c r="C31" s="36" t="str">
        <f t="shared" si="3"/>
        <v>Viernes      3hs libres</v>
      </c>
      <c r="D31" s="41">
        <f t="shared" si="2"/>
        <v>1</v>
      </c>
      <c r="E31" s="47">
        <v>1</v>
      </c>
      <c r="F31" s="48"/>
      <c r="G31" s="48"/>
      <c r="H31" s="48"/>
      <c r="I31" s="48"/>
      <c r="J31" s="48"/>
      <c r="K31" s="48"/>
      <c r="L31" s="48"/>
      <c r="M31" s="48"/>
      <c r="N31" s="114"/>
    </row>
    <row r="32" spans="1:14" ht="15.75" customHeight="1" x14ac:dyDescent="0.3">
      <c r="A32" s="91"/>
      <c r="B32" s="35" t="s">
        <v>5</v>
      </c>
      <c r="C32" s="36" t="str">
        <f t="shared" si="3"/>
        <v>Sabados      3hs libres</v>
      </c>
      <c r="D32" s="41">
        <f t="shared" si="2"/>
        <v>0</v>
      </c>
      <c r="E32" s="47"/>
      <c r="F32" s="48"/>
      <c r="G32" s="48"/>
      <c r="H32" s="48"/>
      <c r="I32" s="48"/>
      <c r="J32" s="48"/>
      <c r="K32" s="48"/>
      <c r="L32" s="48"/>
      <c r="M32" s="48"/>
      <c r="N32" s="114"/>
    </row>
    <row r="33" spans="1:14" ht="15.75" customHeight="1" x14ac:dyDescent="0.3">
      <c r="A33" s="92"/>
      <c r="B33" s="37" t="s">
        <v>6</v>
      </c>
      <c r="C33" s="38" t="str">
        <f t="shared" si="3"/>
        <v>Domingo      3hs libres</v>
      </c>
      <c r="D33" s="41">
        <f t="shared" si="2"/>
        <v>0</v>
      </c>
      <c r="E33" s="49"/>
      <c r="F33" s="50"/>
      <c r="G33" s="50"/>
      <c r="H33" s="50"/>
      <c r="I33" s="50"/>
      <c r="J33" s="50"/>
      <c r="K33" s="50"/>
      <c r="L33" s="50"/>
      <c r="M33" s="50"/>
      <c r="N33" s="114"/>
    </row>
    <row r="34" spans="1:14" ht="15.75" customHeight="1" x14ac:dyDescent="0.3">
      <c r="A34" s="82" t="s">
        <v>26</v>
      </c>
      <c r="B34" s="35" t="s">
        <v>0</v>
      </c>
      <c r="C34" s="36" t="str">
        <f t="shared" si="3"/>
        <v>Lunes      3hs libres</v>
      </c>
      <c r="D34" s="41">
        <f t="shared" si="2"/>
        <v>1</v>
      </c>
      <c r="E34" s="51">
        <v>1</v>
      </c>
      <c r="F34" s="52"/>
      <c r="G34" s="52"/>
      <c r="H34" s="52"/>
      <c r="I34" s="52"/>
      <c r="J34" s="52"/>
      <c r="K34" s="52"/>
      <c r="L34" s="52"/>
      <c r="M34" s="52"/>
      <c r="N34" s="114"/>
    </row>
    <row r="35" spans="1:14" ht="15.75" customHeight="1" x14ac:dyDescent="0.3">
      <c r="A35" s="91"/>
      <c r="B35" s="35" t="s">
        <v>1</v>
      </c>
      <c r="C35" s="36" t="str">
        <f t="shared" si="3"/>
        <v>Martes      3hs libres</v>
      </c>
      <c r="D35" s="41">
        <f t="shared" si="2"/>
        <v>0</v>
      </c>
      <c r="E35" s="47"/>
      <c r="F35" s="48"/>
      <c r="G35" s="48"/>
      <c r="H35" s="48"/>
      <c r="I35" s="48"/>
      <c r="J35" s="48"/>
      <c r="K35" s="48"/>
      <c r="L35" s="48"/>
      <c r="M35" s="48"/>
      <c r="N35" s="114"/>
    </row>
    <row r="36" spans="1:14" ht="15.75" customHeight="1" x14ac:dyDescent="0.3">
      <c r="A36" s="91"/>
      <c r="B36" s="35" t="s">
        <v>2</v>
      </c>
      <c r="C36" s="36" t="str">
        <f t="shared" si="3"/>
        <v>Miercoles      3hs libres</v>
      </c>
      <c r="D36" s="41">
        <f t="shared" si="2"/>
        <v>1</v>
      </c>
      <c r="E36" s="47">
        <v>1</v>
      </c>
      <c r="F36" s="48"/>
      <c r="G36" s="48"/>
      <c r="H36" s="48"/>
      <c r="I36" s="48"/>
      <c r="J36" s="48"/>
      <c r="K36" s="48"/>
      <c r="L36" s="48"/>
      <c r="M36" s="48"/>
      <c r="N36" s="114"/>
    </row>
    <row r="37" spans="1:14" ht="15.75" customHeight="1" x14ac:dyDescent="0.3">
      <c r="A37" s="91"/>
      <c r="B37" s="35" t="s">
        <v>3</v>
      </c>
      <c r="C37" s="36" t="str">
        <f t="shared" si="3"/>
        <v>Jueves      3hs libres</v>
      </c>
      <c r="D37" s="41">
        <f t="shared" si="2"/>
        <v>1</v>
      </c>
      <c r="E37" s="47">
        <v>1</v>
      </c>
      <c r="F37" s="48"/>
      <c r="G37" s="48"/>
      <c r="H37" s="48"/>
      <c r="I37" s="48"/>
      <c r="J37" s="48"/>
      <c r="K37" s="48"/>
      <c r="L37" s="48"/>
      <c r="M37" s="48"/>
      <c r="N37" s="114"/>
    </row>
    <row r="38" spans="1:14" ht="15.75" customHeight="1" x14ac:dyDescent="0.3">
      <c r="A38" s="91"/>
      <c r="B38" s="35" t="s">
        <v>4</v>
      </c>
      <c r="C38" s="36" t="str">
        <f t="shared" si="3"/>
        <v>Viernes      3hs libres</v>
      </c>
      <c r="D38" s="41">
        <f t="shared" si="2"/>
        <v>0</v>
      </c>
      <c r="E38" s="47"/>
      <c r="F38" s="48"/>
      <c r="G38" s="48"/>
      <c r="H38" s="48"/>
      <c r="I38" s="48"/>
      <c r="J38" s="48"/>
      <c r="K38" s="48"/>
      <c r="L38" s="48"/>
      <c r="M38" s="48"/>
      <c r="N38" s="114"/>
    </row>
    <row r="39" spans="1:14" ht="15.75" customHeight="1" x14ac:dyDescent="0.3">
      <c r="A39" s="91"/>
      <c r="B39" s="35" t="s">
        <v>5</v>
      </c>
      <c r="C39" s="36" t="str">
        <f t="shared" si="3"/>
        <v>Sabados      3hs libres</v>
      </c>
      <c r="D39" s="41">
        <f t="shared" si="2"/>
        <v>0</v>
      </c>
      <c r="E39" s="47"/>
      <c r="F39" s="48"/>
      <c r="G39" s="48"/>
      <c r="H39" s="48"/>
      <c r="I39" s="48"/>
      <c r="J39" s="48"/>
      <c r="K39" s="48"/>
      <c r="L39" s="48"/>
      <c r="M39" s="48"/>
      <c r="N39" s="114"/>
    </row>
    <row r="40" spans="1:14" ht="15.75" customHeight="1" x14ac:dyDescent="0.3">
      <c r="A40" s="92"/>
      <c r="B40" s="37" t="s">
        <v>6</v>
      </c>
      <c r="C40" s="38" t="str">
        <f t="shared" si="3"/>
        <v>Domingo      3hs libres</v>
      </c>
      <c r="D40" s="41">
        <f t="shared" si="2"/>
        <v>0</v>
      </c>
      <c r="E40" s="49"/>
      <c r="F40" s="50"/>
      <c r="G40" s="50"/>
      <c r="H40" s="50"/>
      <c r="I40" s="50"/>
      <c r="J40" s="50"/>
      <c r="K40" s="50"/>
      <c r="L40" s="50"/>
      <c r="M40" s="50"/>
      <c r="N40" s="114"/>
    </row>
    <row r="41" spans="1:14" ht="15.75" customHeight="1" x14ac:dyDescent="0.3">
      <c r="A41" s="82" t="s">
        <v>27</v>
      </c>
      <c r="B41" s="35" t="s">
        <v>0</v>
      </c>
      <c r="C41" s="36" t="str">
        <f t="shared" si="3"/>
        <v>Lunes      3hs libres</v>
      </c>
      <c r="D41" s="41">
        <f t="shared" si="2"/>
        <v>1</v>
      </c>
      <c r="E41" s="51">
        <v>1</v>
      </c>
      <c r="F41" s="52"/>
      <c r="G41" s="52"/>
      <c r="H41" s="52"/>
      <c r="I41" s="52"/>
      <c r="J41" s="52"/>
      <c r="K41" s="52"/>
      <c r="L41" s="52"/>
      <c r="M41" s="52"/>
      <c r="N41" s="114"/>
    </row>
    <row r="42" spans="1:14" ht="15.75" customHeight="1" x14ac:dyDescent="0.3">
      <c r="A42" s="91"/>
      <c r="B42" s="35" t="s">
        <v>1</v>
      </c>
      <c r="C42" s="36" t="str">
        <f t="shared" si="3"/>
        <v>Martes      3hs libres</v>
      </c>
      <c r="D42" s="41">
        <f t="shared" si="2"/>
        <v>0</v>
      </c>
      <c r="E42" s="78"/>
      <c r="F42" s="48"/>
      <c r="G42" s="48"/>
      <c r="H42" s="48"/>
      <c r="I42" s="48"/>
      <c r="J42" s="48"/>
      <c r="K42" s="48"/>
      <c r="L42" s="48"/>
      <c r="M42" s="48"/>
      <c r="N42" s="114"/>
    </row>
    <row r="43" spans="1:14" ht="15.75" customHeight="1" x14ac:dyDescent="0.3">
      <c r="A43" s="91"/>
      <c r="B43" s="35" t="s">
        <v>2</v>
      </c>
      <c r="C43" s="36" t="str">
        <f t="shared" si="3"/>
        <v>Miercoles      3hs libres</v>
      </c>
      <c r="D43" s="41">
        <f t="shared" si="2"/>
        <v>0</v>
      </c>
      <c r="E43" s="47"/>
      <c r="F43" s="48"/>
      <c r="G43" s="48"/>
      <c r="H43" s="48"/>
      <c r="I43" s="48"/>
      <c r="J43" s="48"/>
      <c r="K43" s="48"/>
      <c r="L43" s="48"/>
      <c r="M43" s="48"/>
      <c r="N43" s="46"/>
    </row>
    <row r="44" spans="1:14" ht="15.75" customHeight="1" x14ac:dyDescent="0.3">
      <c r="A44" s="91"/>
      <c r="B44" s="35" t="s">
        <v>3</v>
      </c>
      <c r="C44" s="36" t="str">
        <f t="shared" si="3"/>
        <v>Jueves      3hs libres</v>
      </c>
      <c r="D44" s="41">
        <f t="shared" si="2"/>
        <v>1</v>
      </c>
      <c r="E44" s="47"/>
      <c r="F44" s="48">
        <v>1</v>
      </c>
      <c r="G44" s="48"/>
      <c r="H44" s="48"/>
      <c r="I44" s="48"/>
      <c r="J44" s="48"/>
      <c r="K44" s="48"/>
      <c r="L44" s="48"/>
      <c r="M44" s="48"/>
      <c r="N44" s="46"/>
    </row>
    <row r="45" spans="1:14" ht="15.75" customHeight="1" x14ac:dyDescent="0.3">
      <c r="A45" s="91"/>
      <c r="B45" s="35" t="s">
        <v>4</v>
      </c>
      <c r="C45" s="36" t="str">
        <f t="shared" si="3"/>
        <v>Viernes      3hs libres</v>
      </c>
      <c r="D45" s="41">
        <f t="shared" si="2"/>
        <v>1</v>
      </c>
      <c r="E45" s="47"/>
      <c r="F45" s="48">
        <v>1</v>
      </c>
      <c r="G45" s="48"/>
      <c r="H45" s="48"/>
      <c r="I45" s="48"/>
      <c r="J45" s="48"/>
      <c r="K45" s="48"/>
      <c r="L45" s="48"/>
      <c r="M45" s="48"/>
      <c r="N45" s="46"/>
    </row>
    <row r="46" spans="1:14" ht="15.75" customHeight="1" x14ac:dyDescent="0.3">
      <c r="A46" s="91"/>
      <c r="B46" s="35" t="s">
        <v>5</v>
      </c>
      <c r="C46" s="36" t="str">
        <f t="shared" si="3"/>
        <v>Sabados      3hs libres</v>
      </c>
      <c r="D46" s="41">
        <f t="shared" si="2"/>
        <v>0</v>
      </c>
      <c r="E46" s="47"/>
      <c r="F46" s="48"/>
      <c r="G46" s="48"/>
      <c r="H46" s="48"/>
      <c r="I46" s="48"/>
      <c r="J46" s="48"/>
      <c r="K46" s="48"/>
      <c r="L46" s="48"/>
      <c r="M46" s="48"/>
      <c r="N46" s="46"/>
    </row>
    <row r="47" spans="1:14" ht="15.75" customHeight="1" x14ac:dyDescent="0.3">
      <c r="A47" s="92"/>
      <c r="B47" s="37" t="s">
        <v>6</v>
      </c>
      <c r="C47" s="38" t="str">
        <f t="shared" si="3"/>
        <v>Domingo      3hs libres</v>
      </c>
      <c r="D47" s="41">
        <f t="shared" si="2"/>
        <v>0</v>
      </c>
      <c r="E47" s="49"/>
      <c r="F47" s="50"/>
      <c r="G47" s="50"/>
      <c r="H47" s="50"/>
      <c r="I47" s="50"/>
      <c r="J47" s="50"/>
      <c r="K47" s="50"/>
      <c r="L47" s="50"/>
      <c r="M47" s="50"/>
      <c r="N47" s="46"/>
    </row>
    <row r="48" spans="1:14" ht="15.75" customHeight="1" x14ac:dyDescent="0.3">
      <c r="A48" s="82" t="s">
        <v>28</v>
      </c>
      <c r="B48" s="35" t="s">
        <v>0</v>
      </c>
      <c r="C48" s="36" t="str">
        <f t="shared" si="3"/>
        <v>Lunes      3hs libres</v>
      </c>
      <c r="D48" s="41">
        <f t="shared" si="2"/>
        <v>1</v>
      </c>
      <c r="E48" s="51"/>
      <c r="F48" s="52">
        <v>1</v>
      </c>
      <c r="G48" s="52"/>
      <c r="H48" s="52"/>
      <c r="I48" s="52"/>
      <c r="J48" s="52"/>
      <c r="K48" s="52"/>
      <c r="L48" s="52"/>
      <c r="M48" s="52"/>
      <c r="N48" s="46"/>
    </row>
    <row r="49" spans="1:14" ht="15.75" customHeight="1" x14ac:dyDescent="0.3">
      <c r="A49" s="91"/>
      <c r="B49" s="35" t="s">
        <v>1</v>
      </c>
      <c r="C49" s="36" t="str">
        <f t="shared" si="3"/>
        <v>Martes      3hs libres</v>
      </c>
      <c r="D49" s="41">
        <f t="shared" si="2"/>
        <v>0</v>
      </c>
      <c r="E49" s="47"/>
      <c r="F49" s="48"/>
      <c r="G49" s="48"/>
      <c r="H49" s="48"/>
      <c r="I49" s="48"/>
      <c r="J49" s="48"/>
      <c r="K49" s="48"/>
      <c r="L49" s="48"/>
      <c r="M49" s="48"/>
      <c r="N49" s="46"/>
    </row>
    <row r="50" spans="1:14" ht="15.75" customHeight="1" x14ac:dyDescent="0.3">
      <c r="A50" s="91"/>
      <c r="B50" s="35" t="s">
        <v>2</v>
      </c>
      <c r="C50" s="36" t="str">
        <f t="shared" si="3"/>
        <v>Miercoles      3hs libres</v>
      </c>
      <c r="D50" s="41">
        <f t="shared" si="2"/>
        <v>1</v>
      </c>
      <c r="E50" s="47"/>
      <c r="F50" s="48">
        <v>1</v>
      </c>
      <c r="G50" s="48"/>
      <c r="H50" s="48"/>
      <c r="I50" s="48"/>
      <c r="J50" s="48"/>
      <c r="K50" s="48"/>
      <c r="L50" s="48"/>
      <c r="M50" s="48"/>
      <c r="N50" s="46"/>
    </row>
    <row r="51" spans="1:14" ht="15.75" customHeight="1" x14ac:dyDescent="0.3">
      <c r="A51" s="91"/>
      <c r="B51" s="35" t="s">
        <v>3</v>
      </c>
      <c r="C51" s="36" t="str">
        <f t="shared" si="3"/>
        <v>Jueves      3hs libres</v>
      </c>
      <c r="D51" s="41">
        <f t="shared" si="2"/>
        <v>1</v>
      </c>
      <c r="E51" s="47"/>
      <c r="F51" s="48">
        <v>1</v>
      </c>
      <c r="G51" s="48"/>
      <c r="H51" s="48"/>
      <c r="I51" s="48"/>
      <c r="J51" s="48"/>
      <c r="K51" s="48"/>
      <c r="L51" s="48"/>
      <c r="M51" s="48"/>
      <c r="N51" s="46"/>
    </row>
    <row r="52" spans="1:14" ht="15.75" customHeight="1" x14ac:dyDescent="0.3">
      <c r="A52" s="91"/>
      <c r="B52" s="35" t="s">
        <v>4</v>
      </c>
      <c r="C52" s="36" t="str">
        <f t="shared" si="3"/>
        <v>Viernes      3hs libres</v>
      </c>
      <c r="D52" s="41">
        <f t="shared" si="2"/>
        <v>1</v>
      </c>
      <c r="E52" s="47"/>
      <c r="F52" s="48">
        <v>1</v>
      </c>
      <c r="G52" s="48"/>
      <c r="H52" s="48"/>
      <c r="I52" s="48"/>
      <c r="J52" s="48"/>
      <c r="K52" s="48"/>
      <c r="L52" s="48"/>
      <c r="M52" s="48"/>
      <c r="N52" s="46"/>
    </row>
    <row r="53" spans="1:14" ht="15.75" customHeight="1" x14ac:dyDescent="0.3">
      <c r="A53" s="91"/>
      <c r="B53" s="35" t="s">
        <v>5</v>
      </c>
      <c r="C53" s="36" t="str">
        <f t="shared" si="3"/>
        <v>Sabados      3hs libres</v>
      </c>
      <c r="D53" s="41">
        <f t="shared" si="2"/>
        <v>0</v>
      </c>
      <c r="E53" s="47"/>
      <c r="F53" s="48"/>
      <c r="G53" s="48"/>
      <c r="H53" s="48"/>
      <c r="I53" s="48"/>
      <c r="J53" s="48"/>
      <c r="K53" s="48"/>
      <c r="L53" s="48"/>
      <c r="M53" s="48"/>
      <c r="N53" s="46"/>
    </row>
    <row r="54" spans="1:14" ht="15.75" customHeight="1" x14ac:dyDescent="0.3">
      <c r="A54" s="92"/>
      <c r="B54" s="37" t="s">
        <v>6</v>
      </c>
      <c r="C54" s="38" t="str">
        <f t="shared" si="3"/>
        <v>Domingo      3hs libres</v>
      </c>
      <c r="D54" s="41">
        <f t="shared" si="2"/>
        <v>0</v>
      </c>
      <c r="E54" s="49"/>
      <c r="F54" s="50"/>
      <c r="G54" s="50"/>
      <c r="H54" s="50"/>
      <c r="I54" s="50"/>
      <c r="J54" s="50"/>
      <c r="K54" s="50"/>
      <c r="L54" s="50"/>
      <c r="M54" s="50"/>
      <c r="N54" s="46"/>
    </row>
    <row r="55" spans="1:14" ht="15.75" customHeight="1" x14ac:dyDescent="0.3">
      <c r="A55" s="82" t="s">
        <v>29</v>
      </c>
      <c r="B55" s="35" t="s">
        <v>0</v>
      </c>
      <c r="C55" s="36" t="str">
        <f>CONCATENATE(B55, "      ",$F$7, "hs libres")</f>
        <v>Lunes      3hs libres</v>
      </c>
      <c r="D55" s="41">
        <f t="shared" si="2"/>
        <v>1</v>
      </c>
      <c r="E55" s="53"/>
      <c r="F55" s="54">
        <v>1</v>
      </c>
      <c r="G55" s="54"/>
      <c r="H55" s="54"/>
      <c r="I55" s="54"/>
      <c r="J55" s="54"/>
      <c r="K55" s="54"/>
      <c r="L55" s="54"/>
      <c r="M55" s="54"/>
      <c r="N55" s="46"/>
    </row>
    <row r="56" spans="1:14" ht="15.75" customHeight="1" x14ac:dyDescent="0.3">
      <c r="A56" s="83"/>
      <c r="B56" s="35" t="s">
        <v>1</v>
      </c>
      <c r="C56" s="36" t="str">
        <f>CONCATENATE(B56, "      ",$F$7, "hs libres")</f>
        <v>Martes      3hs libres</v>
      </c>
      <c r="D56" s="41">
        <f t="shared" si="2"/>
        <v>0</v>
      </c>
      <c r="E56" s="47"/>
      <c r="F56" s="48"/>
      <c r="G56" s="48"/>
      <c r="H56" s="48"/>
      <c r="I56" s="48"/>
      <c r="J56" s="48"/>
      <c r="K56" s="48"/>
      <c r="L56" s="48"/>
      <c r="M56" s="48"/>
      <c r="N56" s="46"/>
    </row>
    <row r="57" spans="1:14" ht="15.75" customHeight="1" x14ac:dyDescent="0.3">
      <c r="A57" s="83"/>
      <c r="B57" s="35" t="s">
        <v>2</v>
      </c>
      <c r="C57" s="36" t="str">
        <f t="shared" si="3"/>
        <v>Miercoles      3hs libres</v>
      </c>
      <c r="D57" s="41">
        <f t="shared" si="2"/>
        <v>1</v>
      </c>
      <c r="E57" s="47"/>
      <c r="F57" s="48">
        <v>1</v>
      </c>
      <c r="G57" s="48"/>
      <c r="H57" s="48"/>
      <c r="I57" s="48"/>
      <c r="J57" s="48"/>
      <c r="K57" s="48"/>
      <c r="L57" s="48"/>
      <c r="M57" s="48"/>
      <c r="N57" s="46"/>
    </row>
    <row r="58" spans="1:14" ht="15.75" customHeight="1" x14ac:dyDescent="0.3">
      <c r="A58" s="83"/>
      <c r="B58" s="35" t="s">
        <v>3</v>
      </c>
      <c r="C58" s="36" t="str">
        <f t="shared" si="3"/>
        <v>Jueves      3hs libres</v>
      </c>
      <c r="D58" s="41">
        <f t="shared" si="2"/>
        <v>1</v>
      </c>
      <c r="E58" s="47"/>
      <c r="F58" s="48">
        <v>1</v>
      </c>
      <c r="G58" s="48"/>
      <c r="H58" s="48"/>
      <c r="I58" s="48"/>
      <c r="J58" s="48"/>
      <c r="K58" s="48"/>
      <c r="L58" s="48"/>
      <c r="M58" s="48"/>
      <c r="N58" s="46"/>
    </row>
    <row r="59" spans="1:14" ht="15.75" customHeight="1" x14ac:dyDescent="0.3">
      <c r="A59" s="83"/>
      <c r="B59" s="35" t="s">
        <v>4</v>
      </c>
      <c r="C59" s="36" t="str">
        <f t="shared" si="3"/>
        <v>Viernes      3hs libres</v>
      </c>
      <c r="D59" s="41">
        <f t="shared" si="2"/>
        <v>1</v>
      </c>
      <c r="E59" s="47"/>
      <c r="F59" s="48">
        <v>1</v>
      </c>
      <c r="G59" s="48"/>
      <c r="H59" s="48"/>
      <c r="I59" s="48"/>
      <c r="J59" s="48"/>
      <c r="K59" s="48"/>
      <c r="L59" s="48"/>
      <c r="M59" s="48"/>
      <c r="N59" s="46"/>
    </row>
    <row r="60" spans="1:14" ht="15.75" customHeight="1" x14ac:dyDescent="0.3">
      <c r="A60" s="83"/>
      <c r="B60" s="35" t="s">
        <v>5</v>
      </c>
      <c r="C60" s="36" t="str">
        <f t="shared" si="3"/>
        <v>Sabados      3hs libres</v>
      </c>
      <c r="D60" s="41">
        <f t="shared" si="2"/>
        <v>0</v>
      </c>
      <c r="E60" s="47"/>
      <c r="F60" s="48"/>
      <c r="G60" s="48"/>
      <c r="H60" s="48"/>
      <c r="I60" s="48"/>
      <c r="J60" s="48"/>
      <c r="K60" s="48"/>
      <c r="L60" s="48"/>
      <c r="M60" s="48"/>
      <c r="N60" s="46"/>
    </row>
    <row r="61" spans="1:14" ht="15.75" customHeight="1" thickBot="1" x14ac:dyDescent="0.35">
      <c r="A61" s="84"/>
      <c r="B61" s="37" t="s">
        <v>6</v>
      </c>
      <c r="C61" s="38" t="str">
        <f t="shared" si="3"/>
        <v>Domingo      3hs libres</v>
      </c>
      <c r="D61" s="41">
        <f t="shared" si="2"/>
        <v>0</v>
      </c>
      <c r="E61" s="55"/>
      <c r="F61" s="56"/>
      <c r="G61" s="56"/>
      <c r="H61" s="56"/>
      <c r="I61" s="56"/>
      <c r="J61" s="56"/>
      <c r="K61" s="56"/>
      <c r="L61" s="56"/>
      <c r="M61" s="56"/>
      <c r="N61" s="46"/>
    </row>
    <row r="62" spans="1:14" ht="15.75" customHeight="1" thickTop="1" x14ac:dyDescent="0.3">
      <c r="A62" s="82" t="s">
        <v>45</v>
      </c>
      <c r="B62" s="35" t="s">
        <v>46</v>
      </c>
      <c r="C62" s="36" t="s">
        <v>53</v>
      </c>
      <c r="D62" s="41">
        <f t="shared" ref="D62:D68" si="4">SUM(E62:M62)</f>
        <v>1</v>
      </c>
      <c r="E62" s="53"/>
      <c r="F62" s="54">
        <v>1</v>
      </c>
      <c r="G62" s="54"/>
      <c r="H62" s="54"/>
      <c r="I62" s="54"/>
      <c r="J62" s="54"/>
      <c r="K62" s="54"/>
      <c r="L62" s="54"/>
      <c r="M62" s="54"/>
      <c r="N62" s="46"/>
    </row>
    <row r="63" spans="1:14" ht="15.75" customHeight="1" x14ac:dyDescent="0.3">
      <c r="A63" s="83"/>
      <c r="B63" s="35" t="s">
        <v>6</v>
      </c>
      <c r="C63" s="36" t="s">
        <v>54</v>
      </c>
      <c r="D63" s="41">
        <f t="shared" si="4"/>
        <v>0</v>
      </c>
      <c r="E63" s="47"/>
      <c r="F63" s="48"/>
      <c r="G63" s="48"/>
      <c r="H63" s="48"/>
      <c r="I63" s="48"/>
      <c r="J63" s="48"/>
      <c r="K63" s="48"/>
      <c r="L63" s="48"/>
      <c r="M63" s="48"/>
      <c r="N63" s="46"/>
    </row>
    <row r="64" spans="1:14" ht="15.75" customHeight="1" x14ac:dyDescent="0.3">
      <c r="A64" s="83"/>
      <c r="B64" s="35" t="s">
        <v>0</v>
      </c>
      <c r="C64" s="36" t="s">
        <v>55</v>
      </c>
      <c r="D64" s="41">
        <f t="shared" si="4"/>
        <v>1</v>
      </c>
      <c r="E64" s="47"/>
      <c r="F64" s="48">
        <v>1</v>
      </c>
      <c r="G64" s="48"/>
      <c r="H64" s="48"/>
      <c r="I64" s="48"/>
      <c r="J64" s="48"/>
      <c r="K64" s="48"/>
      <c r="L64" s="48"/>
      <c r="M64" s="48"/>
      <c r="N64" s="46"/>
    </row>
    <row r="65" spans="1:14" ht="15.75" customHeight="1" x14ac:dyDescent="0.3">
      <c r="A65" s="83"/>
      <c r="B65" s="35" t="s">
        <v>1</v>
      </c>
      <c r="C65" s="36" t="s">
        <v>56</v>
      </c>
      <c r="D65" s="41">
        <f t="shared" si="4"/>
        <v>0</v>
      </c>
      <c r="E65" s="47"/>
      <c r="F65" s="48"/>
      <c r="G65" s="48"/>
      <c r="H65" s="48"/>
      <c r="I65" s="48"/>
      <c r="J65" s="48"/>
      <c r="K65" s="48"/>
      <c r="L65" s="48"/>
      <c r="M65" s="48"/>
      <c r="N65" s="46"/>
    </row>
    <row r="66" spans="1:14" ht="15.75" customHeight="1" x14ac:dyDescent="0.3">
      <c r="A66" s="83"/>
      <c r="B66" s="35" t="s">
        <v>47</v>
      </c>
      <c r="C66" s="36" t="s">
        <v>57</v>
      </c>
      <c r="D66" s="41">
        <f t="shared" si="4"/>
        <v>0</v>
      </c>
      <c r="E66" s="47"/>
      <c r="F66" s="48"/>
      <c r="G66" s="48"/>
      <c r="H66" s="48"/>
      <c r="I66" s="48"/>
      <c r="J66" s="48"/>
      <c r="K66" s="48"/>
      <c r="L66" s="48"/>
      <c r="M66" s="48"/>
      <c r="N66" s="46"/>
    </row>
    <row r="67" spans="1:14" ht="15.75" customHeight="1" x14ac:dyDescent="0.3">
      <c r="A67" s="83"/>
      <c r="B67" s="35" t="s">
        <v>5</v>
      </c>
      <c r="C67" s="36" t="s">
        <v>59</v>
      </c>
      <c r="D67" s="41">
        <f t="shared" si="4"/>
        <v>0</v>
      </c>
      <c r="E67" s="47"/>
      <c r="F67" s="48"/>
      <c r="G67" s="48"/>
      <c r="H67" s="48"/>
      <c r="I67" s="48"/>
      <c r="J67" s="48"/>
      <c r="K67" s="48"/>
      <c r="L67" s="48"/>
      <c r="M67" s="48"/>
      <c r="N67" s="46"/>
    </row>
    <row r="68" spans="1:14" ht="15.75" customHeight="1" thickBot="1" x14ac:dyDescent="0.35">
      <c r="A68" s="84"/>
      <c r="B68" s="37" t="s">
        <v>0</v>
      </c>
      <c r="C68" s="38" t="s">
        <v>58</v>
      </c>
      <c r="D68" s="41">
        <f t="shared" si="4"/>
        <v>0</v>
      </c>
      <c r="E68" s="55"/>
      <c r="F68" s="56"/>
      <c r="G68" s="56"/>
      <c r="H68" s="56"/>
      <c r="I68" s="56"/>
      <c r="J68" s="56"/>
      <c r="K68" s="56"/>
      <c r="L68" s="56"/>
      <c r="M68" s="56"/>
      <c r="N68" s="46"/>
    </row>
    <row r="69" spans="1:14" ht="15.75" customHeight="1" thickTop="1" x14ac:dyDescent="0.3">
      <c r="A69" s="113" t="s">
        <v>81</v>
      </c>
      <c r="B69" s="35" t="s">
        <v>3</v>
      </c>
      <c r="C69" s="36" t="s">
        <v>53</v>
      </c>
      <c r="D69" s="41">
        <f t="shared" ref="D69:D75" si="5">SUM(E69:M69)</f>
        <v>1</v>
      </c>
      <c r="E69" s="53"/>
      <c r="F69" s="54">
        <v>1</v>
      </c>
      <c r="G69" s="54"/>
      <c r="H69" s="54"/>
      <c r="I69" s="54"/>
      <c r="J69" s="54"/>
      <c r="K69" s="54"/>
      <c r="L69" s="54"/>
      <c r="M69" s="54"/>
      <c r="N69" s="46"/>
    </row>
    <row r="70" spans="1:14" ht="15.75" customHeight="1" x14ac:dyDescent="0.3">
      <c r="A70" s="83"/>
      <c r="B70" s="35" t="s">
        <v>4</v>
      </c>
      <c r="C70" s="36" t="s">
        <v>54</v>
      </c>
      <c r="D70" s="41">
        <f t="shared" si="5"/>
        <v>0</v>
      </c>
      <c r="E70" s="47"/>
      <c r="F70" s="48"/>
      <c r="G70" s="48"/>
      <c r="H70" s="48"/>
      <c r="I70" s="48"/>
      <c r="J70" s="48"/>
      <c r="K70" s="48"/>
      <c r="L70" s="48"/>
      <c r="M70" s="48"/>
      <c r="N70" s="46"/>
    </row>
    <row r="71" spans="1:14" ht="15.75" customHeight="1" x14ac:dyDescent="0.3">
      <c r="A71" s="83"/>
      <c r="B71" s="35" t="s">
        <v>46</v>
      </c>
      <c r="C71" s="36" t="s">
        <v>55</v>
      </c>
      <c r="D71" s="41">
        <f t="shared" si="5"/>
        <v>1</v>
      </c>
      <c r="E71" s="47"/>
      <c r="F71" s="48">
        <v>1</v>
      </c>
      <c r="G71" s="48"/>
      <c r="H71" s="48"/>
      <c r="I71" s="48"/>
      <c r="J71" s="48"/>
      <c r="K71" s="48"/>
      <c r="L71" s="48"/>
      <c r="M71" s="48"/>
      <c r="N71" s="46"/>
    </row>
    <row r="72" spans="1:14" ht="15.75" customHeight="1" x14ac:dyDescent="0.3">
      <c r="A72" s="83"/>
      <c r="B72" s="35" t="s">
        <v>6</v>
      </c>
      <c r="C72" s="36" t="s">
        <v>56</v>
      </c>
      <c r="D72" s="41">
        <f t="shared" si="5"/>
        <v>0</v>
      </c>
      <c r="E72" s="47"/>
      <c r="F72" s="77"/>
      <c r="G72" s="48"/>
      <c r="H72" s="48"/>
      <c r="I72" s="48"/>
      <c r="J72" s="48"/>
      <c r="K72" s="48"/>
      <c r="L72" s="48"/>
      <c r="M72" s="48"/>
      <c r="N72" s="46"/>
    </row>
    <row r="73" spans="1:14" ht="15.75" customHeight="1" x14ac:dyDescent="0.3">
      <c r="A73" s="83"/>
      <c r="B73" s="35" t="s">
        <v>0</v>
      </c>
      <c r="C73" s="36" t="s">
        <v>57</v>
      </c>
      <c r="D73" s="41">
        <f t="shared" si="5"/>
        <v>1</v>
      </c>
      <c r="E73" s="47"/>
      <c r="F73" s="48"/>
      <c r="G73" s="48">
        <v>1</v>
      </c>
      <c r="H73" s="48"/>
      <c r="I73" s="48"/>
      <c r="J73" s="48"/>
      <c r="K73" s="48"/>
      <c r="L73" s="48"/>
      <c r="M73" s="48"/>
      <c r="N73" s="46"/>
    </row>
    <row r="74" spans="1:14" ht="15.75" customHeight="1" x14ac:dyDescent="0.3">
      <c r="A74" s="83"/>
      <c r="B74" s="35" t="s">
        <v>5</v>
      </c>
      <c r="C74" s="36" t="s">
        <v>59</v>
      </c>
      <c r="D74" s="41">
        <f t="shared" si="5"/>
        <v>0</v>
      </c>
      <c r="E74" s="47"/>
      <c r="F74" s="48"/>
      <c r="G74" s="48"/>
      <c r="H74" s="48"/>
      <c r="I74" s="48"/>
      <c r="J74" s="48"/>
      <c r="K74" s="48"/>
      <c r="L74" s="48"/>
      <c r="M74" s="48"/>
      <c r="N74" s="46"/>
    </row>
    <row r="75" spans="1:14" ht="15.75" customHeight="1" thickBot="1" x14ac:dyDescent="0.35">
      <c r="A75" s="84"/>
      <c r="B75" s="37" t="s">
        <v>1</v>
      </c>
      <c r="C75" s="38" t="s">
        <v>58</v>
      </c>
      <c r="D75" s="41">
        <f t="shared" si="5"/>
        <v>0</v>
      </c>
      <c r="E75" s="55"/>
      <c r="F75" s="56"/>
      <c r="G75" s="56"/>
      <c r="H75" s="56"/>
      <c r="I75" s="56"/>
      <c r="J75" s="56"/>
      <c r="K75" s="56"/>
      <c r="L75" s="56"/>
      <c r="M75" s="56"/>
      <c r="N75" s="46"/>
    </row>
    <row r="76" spans="1:14" ht="15.75" customHeight="1" thickTop="1" x14ac:dyDescent="0.3">
      <c r="A76" s="82" t="s">
        <v>48</v>
      </c>
      <c r="B76" s="35" t="s">
        <v>1</v>
      </c>
      <c r="C76" s="36" t="s">
        <v>53</v>
      </c>
      <c r="D76" s="41">
        <f t="shared" ref="D76:D110" si="6">SUM(E76:M76)</f>
        <v>1</v>
      </c>
      <c r="E76" s="53"/>
      <c r="F76" s="54"/>
      <c r="G76" s="48">
        <v>1</v>
      </c>
      <c r="H76" s="54"/>
      <c r="I76" s="54"/>
      <c r="J76" s="54"/>
      <c r="K76" s="54"/>
      <c r="L76" s="54"/>
      <c r="M76" s="54"/>
      <c r="N76" s="46"/>
    </row>
    <row r="77" spans="1:14" ht="15.75" customHeight="1" x14ac:dyDescent="0.3">
      <c r="A77" s="83"/>
      <c r="B77" s="35" t="s">
        <v>47</v>
      </c>
      <c r="C77" s="36" t="s">
        <v>54</v>
      </c>
      <c r="D77" s="41">
        <f t="shared" si="6"/>
        <v>0</v>
      </c>
      <c r="E77" s="47"/>
      <c r="F77" s="48"/>
      <c r="G77" s="48"/>
      <c r="H77" s="48"/>
      <c r="I77" s="48"/>
      <c r="J77" s="48"/>
      <c r="K77" s="48"/>
      <c r="L77" s="48"/>
      <c r="M77" s="48"/>
      <c r="N77" s="46"/>
    </row>
    <row r="78" spans="1:14" ht="15.75" customHeight="1" x14ac:dyDescent="0.3">
      <c r="A78" s="83"/>
      <c r="B78" s="35" t="s">
        <v>3</v>
      </c>
      <c r="C78" s="36" t="s">
        <v>55</v>
      </c>
      <c r="D78" s="41">
        <f t="shared" si="6"/>
        <v>1</v>
      </c>
      <c r="E78" s="47"/>
      <c r="F78" s="48"/>
      <c r="G78" s="48">
        <v>1</v>
      </c>
      <c r="H78" s="48"/>
      <c r="I78" s="48"/>
      <c r="J78" s="48"/>
      <c r="K78" s="48"/>
      <c r="L78" s="48"/>
      <c r="M78" s="48"/>
      <c r="N78" s="46"/>
    </row>
    <row r="79" spans="1:14" ht="15.75" customHeight="1" x14ac:dyDescent="0.3">
      <c r="A79" s="83"/>
      <c r="B79" s="35" t="s">
        <v>4</v>
      </c>
      <c r="C79" s="36" t="s">
        <v>56</v>
      </c>
      <c r="D79" s="41">
        <f t="shared" si="6"/>
        <v>0</v>
      </c>
      <c r="E79" s="47"/>
      <c r="F79" s="48"/>
      <c r="G79" s="48"/>
      <c r="H79" s="48"/>
      <c r="I79" s="48"/>
      <c r="J79" s="48"/>
      <c r="K79" s="48"/>
      <c r="L79" s="48"/>
      <c r="M79" s="48"/>
      <c r="N79" s="46"/>
    </row>
    <row r="80" spans="1:14" ht="15.75" customHeight="1" x14ac:dyDescent="0.3">
      <c r="A80" s="83"/>
      <c r="B80" s="35" t="s">
        <v>46</v>
      </c>
      <c r="C80" s="36" t="s">
        <v>57</v>
      </c>
      <c r="D80" s="41">
        <f t="shared" si="6"/>
        <v>0</v>
      </c>
      <c r="E80" s="47"/>
      <c r="F80" s="48"/>
      <c r="G80" s="48"/>
      <c r="H80" s="48"/>
      <c r="I80" s="48"/>
      <c r="J80" s="48"/>
      <c r="K80" s="48"/>
      <c r="L80" s="48"/>
      <c r="M80" s="48"/>
      <c r="N80" s="46"/>
    </row>
    <row r="81" spans="1:14" ht="15.75" customHeight="1" x14ac:dyDescent="0.3">
      <c r="A81" s="83"/>
      <c r="B81" s="35" t="s">
        <v>5</v>
      </c>
      <c r="C81" s="36" t="s">
        <v>59</v>
      </c>
      <c r="D81" s="41">
        <f t="shared" si="6"/>
        <v>0</v>
      </c>
      <c r="E81" s="47"/>
      <c r="F81" s="48"/>
      <c r="G81" s="48"/>
      <c r="H81" s="48"/>
      <c r="I81" s="48"/>
      <c r="J81" s="48"/>
      <c r="K81" s="48"/>
      <c r="L81" s="48"/>
      <c r="M81" s="48"/>
      <c r="N81" s="46"/>
    </row>
    <row r="82" spans="1:14" ht="15.75" customHeight="1" thickBot="1" x14ac:dyDescent="0.35">
      <c r="A82" s="84"/>
      <c r="B82" s="37" t="s">
        <v>47</v>
      </c>
      <c r="C82" s="38" t="s">
        <v>58</v>
      </c>
      <c r="D82" s="41">
        <f t="shared" si="6"/>
        <v>0</v>
      </c>
      <c r="E82" s="55"/>
      <c r="F82" s="56"/>
      <c r="G82" s="56"/>
      <c r="H82" s="56"/>
      <c r="I82" s="56"/>
      <c r="J82" s="56"/>
      <c r="K82" s="56"/>
      <c r="L82" s="56"/>
      <c r="M82" s="56"/>
      <c r="N82" s="46"/>
    </row>
    <row r="83" spans="1:14" ht="15.75" customHeight="1" thickTop="1" x14ac:dyDescent="0.3">
      <c r="A83" s="82" t="s">
        <v>49</v>
      </c>
      <c r="B83" s="35" t="s">
        <v>6</v>
      </c>
      <c r="C83" s="36" t="s">
        <v>53</v>
      </c>
      <c r="D83" s="41">
        <f t="shared" si="6"/>
        <v>1</v>
      </c>
      <c r="E83" s="53"/>
      <c r="F83" s="54"/>
      <c r="G83" s="48">
        <v>1</v>
      </c>
      <c r="H83" s="54"/>
      <c r="I83" s="54"/>
      <c r="J83" s="54"/>
      <c r="K83" s="54"/>
      <c r="L83" s="54"/>
      <c r="M83" s="54"/>
      <c r="N83" s="46"/>
    </row>
    <row r="84" spans="1:14" ht="15.75" customHeight="1" x14ac:dyDescent="0.3">
      <c r="A84" s="83"/>
      <c r="B84" s="35" t="s">
        <v>0</v>
      </c>
      <c r="C84" s="36" t="s">
        <v>54</v>
      </c>
      <c r="D84" s="41">
        <f t="shared" si="6"/>
        <v>0</v>
      </c>
      <c r="E84" s="47"/>
      <c r="F84" s="48"/>
      <c r="G84" s="48"/>
      <c r="H84" s="48"/>
      <c r="I84" s="48"/>
      <c r="J84" s="48"/>
      <c r="K84" s="48"/>
      <c r="L84" s="48"/>
      <c r="M84" s="48"/>
      <c r="N84" s="46"/>
    </row>
    <row r="85" spans="1:14" ht="15.75" customHeight="1" x14ac:dyDescent="0.3">
      <c r="A85" s="83"/>
      <c r="B85" s="35" t="s">
        <v>1</v>
      </c>
      <c r="C85" s="36" t="s">
        <v>55</v>
      </c>
      <c r="D85" s="41">
        <f t="shared" si="6"/>
        <v>1</v>
      </c>
      <c r="E85" s="47"/>
      <c r="F85" s="48"/>
      <c r="G85" s="48">
        <v>1</v>
      </c>
      <c r="H85" s="48"/>
      <c r="I85" s="48"/>
      <c r="J85" s="48"/>
      <c r="K85" s="48"/>
      <c r="L85" s="48"/>
      <c r="M85" s="48"/>
      <c r="N85" s="46"/>
    </row>
    <row r="86" spans="1:14" ht="15.75" customHeight="1" x14ac:dyDescent="0.3">
      <c r="A86" s="83"/>
      <c r="B86" s="35" t="s">
        <v>47</v>
      </c>
      <c r="C86" s="36" t="s">
        <v>56</v>
      </c>
      <c r="D86" s="41">
        <f t="shared" si="6"/>
        <v>0</v>
      </c>
      <c r="E86" s="47"/>
      <c r="F86" s="48"/>
      <c r="G86" s="48"/>
      <c r="H86" s="48"/>
      <c r="I86" s="48"/>
      <c r="J86" s="48"/>
      <c r="K86" s="48"/>
      <c r="L86" s="48"/>
      <c r="M86" s="48"/>
      <c r="N86" s="46"/>
    </row>
    <row r="87" spans="1:14" ht="15.75" customHeight="1" x14ac:dyDescent="0.3">
      <c r="A87" s="83"/>
      <c r="B87" s="35" t="s">
        <v>3</v>
      </c>
      <c r="C87" s="36" t="s">
        <v>57</v>
      </c>
      <c r="D87" s="41">
        <f t="shared" si="6"/>
        <v>0</v>
      </c>
      <c r="E87" s="47"/>
      <c r="F87" s="48"/>
      <c r="G87" s="48"/>
      <c r="H87" s="48"/>
      <c r="I87" s="48"/>
      <c r="J87" s="48"/>
      <c r="K87" s="48"/>
      <c r="L87" s="48"/>
      <c r="M87" s="48"/>
      <c r="N87" s="46"/>
    </row>
    <row r="88" spans="1:14" ht="15.75" customHeight="1" x14ac:dyDescent="0.3">
      <c r="A88" s="83"/>
      <c r="B88" s="35" t="s">
        <v>5</v>
      </c>
      <c r="C88" s="36" t="s">
        <v>59</v>
      </c>
      <c r="D88" s="41">
        <f t="shared" si="6"/>
        <v>0</v>
      </c>
      <c r="E88" s="47"/>
      <c r="F88" s="48"/>
      <c r="G88" s="48"/>
      <c r="H88" s="48"/>
      <c r="I88" s="48"/>
      <c r="J88" s="48"/>
      <c r="K88" s="48"/>
      <c r="L88" s="48"/>
      <c r="M88" s="48"/>
      <c r="N88" s="46"/>
    </row>
    <row r="89" spans="1:14" ht="15.75" customHeight="1" thickBot="1" x14ac:dyDescent="0.35">
      <c r="A89" s="84"/>
      <c r="B89" s="37" t="s">
        <v>3</v>
      </c>
      <c r="C89" s="38" t="s">
        <v>58</v>
      </c>
      <c r="D89" s="41">
        <f t="shared" si="6"/>
        <v>0</v>
      </c>
      <c r="E89" s="55"/>
      <c r="F89" s="56"/>
      <c r="G89" s="56"/>
      <c r="H89" s="56"/>
      <c r="I89" s="56"/>
      <c r="J89" s="56"/>
      <c r="K89" s="56"/>
      <c r="L89" s="56"/>
      <c r="M89" s="56"/>
      <c r="N89" s="46"/>
    </row>
    <row r="90" spans="1:14" ht="15.75" customHeight="1" thickTop="1" x14ac:dyDescent="0.3">
      <c r="A90" s="82" t="s">
        <v>50</v>
      </c>
      <c r="B90" s="35" t="s">
        <v>4</v>
      </c>
      <c r="C90" s="36" t="s">
        <v>53</v>
      </c>
      <c r="D90" s="41">
        <f t="shared" si="6"/>
        <v>1</v>
      </c>
      <c r="E90" s="53"/>
      <c r="F90" s="54"/>
      <c r="G90" s="54">
        <v>1</v>
      </c>
      <c r="H90" s="54"/>
      <c r="I90" s="54"/>
      <c r="J90" s="54"/>
      <c r="K90" s="54"/>
      <c r="L90" s="54"/>
      <c r="M90" s="54"/>
      <c r="N90" s="46"/>
    </row>
    <row r="91" spans="1:14" ht="15.75" customHeight="1" x14ac:dyDescent="0.3">
      <c r="A91" s="83"/>
      <c r="B91" s="35" t="s">
        <v>46</v>
      </c>
      <c r="C91" s="36" t="s">
        <v>54</v>
      </c>
      <c r="D91" s="41">
        <f t="shared" si="6"/>
        <v>0</v>
      </c>
      <c r="E91" s="47"/>
      <c r="F91" s="48"/>
      <c r="G91" s="48"/>
      <c r="H91" s="48"/>
      <c r="I91" s="48"/>
      <c r="J91" s="48"/>
      <c r="K91" s="48"/>
      <c r="L91" s="48"/>
      <c r="M91" s="48"/>
      <c r="N91" s="46"/>
    </row>
    <row r="92" spans="1:14" ht="15.75" customHeight="1" x14ac:dyDescent="0.3">
      <c r="A92" s="83"/>
      <c r="B92" s="35" t="s">
        <v>6</v>
      </c>
      <c r="C92" s="36" t="s">
        <v>55</v>
      </c>
      <c r="D92" s="41">
        <f t="shared" si="6"/>
        <v>1</v>
      </c>
      <c r="E92" s="47"/>
      <c r="F92" s="48"/>
      <c r="G92" s="48">
        <v>1</v>
      </c>
      <c r="H92" s="48"/>
      <c r="I92" s="48"/>
      <c r="J92" s="48"/>
      <c r="K92" s="48"/>
      <c r="L92" s="48"/>
      <c r="M92" s="48"/>
      <c r="N92" s="46"/>
    </row>
    <row r="93" spans="1:14" ht="15.75" customHeight="1" x14ac:dyDescent="0.3">
      <c r="A93" s="83"/>
      <c r="B93" s="35" t="s">
        <v>0</v>
      </c>
      <c r="C93" s="36" t="s">
        <v>56</v>
      </c>
      <c r="D93" s="41">
        <f t="shared" si="6"/>
        <v>0</v>
      </c>
      <c r="E93" s="47"/>
      <c r="F93" s="48"/>
      <c r="G93" s="48"/>
      <c r="H93" s="48"/>
      <c r="I93" s="48"/>
      <c r="J93" s="48"/>
      <c r="K93" s="48"/>
      <c r="L93" s="48"/>
      <c r="M93" s="48"/>
      <c r="N93" s="46"/>
    </row>
    <row r="94" spans="1:14" ht="15.75" customHeight="1" x14ac:dyDescent="0.3">
      <c r="A94" s="83"/>
      <c r="B94" s="35" t="s">
        <v>1</v>
      </c>
      <c r="C94" s="36" t="s">
        <v>57</v>
      </c>
      <c r="D94" s="41">
        <f t="shared" si="6"/>
        <v>0</v>
      </c>
      <c r="E94" s="47"/>
      <c r="F94" s="48"/>
      <c r="G94" s="48"/>
      <c r="H94" s="48"/>
      <c r="I94" s="48"/>
      <c r="J94" s="48"/>
      <c r="K94" s="48"/>
      <c r="L94" s="48"/>
      <c r="M94" s="48"/>
      <c r="N94" s="46"/>
    </row>
    <row r="95" spans="1:14" ht="15.75" customHeight="1" x14ac:dyDescent="0.3">
      <c r="A95" s="83"/>
      <c r="B95" s="35" t="s">
        <v>5</v>
      </c>
      <c r="C95" s="36" t="s">
        <v>59</v>
      </c>
      <c r="D95" s="41">
        <f t="shared" si="6"/>
        <v>0</v>
      </c>
      <c r="E95" s="47"/>
      <c r="F95" s="48"/>
      <c r="G95" s="48"/>
      <c r="H95" s="48"/>
      <c r="I95" s="48"/>
      <c r="J95" s="48"/>
      <c r="K95" s="48"/>
      <c r="L95" s="48"/>
      <c r="M95" s="48"/>
      <c r="N95" s="46"/>
    </row>
    <row r="96" spans="1:14" ht="15.75" customHeight="1" thickBot="1" x14ac:dyDescent="0.35">
      <c r="A96" s="84"/>
      <c r="B96" s="37" t="s">
        <v>4</v>
      </c>
      <c r="C96" s="38" t="s">
        <v>58</v>
      </c>
      <c r="D96" s="41">
        <f t="shared" si="6"/>
        <v>0</v>
      </c>
      <c r="E96" s="55"/>
      <c r="F96" s="56"/>
      <c r="G96" s="56"/>
      <c r="H96" s="56"/>
      <c r="I96" s="56"/>
      <c r="J96" s="56"/>
      <c r="K96" s="56"/>
      <c r="L96" s="56"/>
      <c r="M96" s="56"/>
      <c r="N96" s="46"/>
    </row>
    <row r="97" spans="1:14 16384:16384" ht="15.75" customHeight="1" thickTop="1" x14ac:dyDescent="0.3">
      <c r="A97" s="82" t="s">
        <v>51</v>
      </c>
      <c r="B97" s="35" t="s">
        <v>47</v>
      </c>
      <c r="C97" s="36" t="s">
        <v>53</v>
      </c>
      <c r="D97" s="41">
        <f t="shared" si="6"/>
        <v>1</v>
      </c>
      <c r="E97" s="53"/>
      <c r="F97" s="54"/>
      <c r="G97" s="54">
        <v>1</v>
      </c>
      <c r="H97" s="54"/>
      <c r="I97" s="54"/>
      <c r="J97" s="54"/>
      <c r="K97" s="54"/>
      <c r="L97" s="54"/>
      <c r="M97" s="54"/>
      <c r="N97" s="46"/>
    </row>
    <row r="98" spans="1:14 16384:16384" ht="15.75" customHeight="1" x14ac:dyDescent="0.3">
      <c r="A98" s="83"/>
      <c r="B98" s="35" t="s">
        <v>3</v>
      </c>
      <c r="C98" s="36" t="s">
        <v>54</v>
      </c>
      <c r="D98" s="41">
        <f t="shared" si="6"/>
        <v>0</v>
      </c>
      <c r="E98" s="47"/>
      <c r="F98" s="48"/>
      <c r="G98" s="48"/>
      <c r="H98" s="48"/>
      <c r="I98" s="48"/>
      <c r="J98" s="48"/>
      <c r="K98" s="48"/>
      <c r="L98" s="48"/>
      <c r="M98" s="48"/>
      <c r="N98" s="46"/>
    </row>
    <row r="99" spans="1:14 16384:16384" ht="15.75" customHeight="1" x14ac:dyDescent="0.3">
      <c r="A99" s="83"/>
      <c r="B99" s="35" t="s">
        <v>4</v>
      </c>
      <c r="C99" s="36" t="s">
        <v>55</v>
      </c>
      <c r="D99" s="41">
        <f t="shared" si="6"/>
        <v>1</v>
      </c>
      <c r="E99" s="47"/>
      <c r="F99" s="48"/>
      <c r="G99" s="48">
        <v>1</v>
      </c>
      <c r="H99" s="48"/>
      <c r="I99" s="48"/>
      <c r="J99" s="48"/>
      <c r="K99" s="48"/>
      <c r="L99" s="48"/>
      <c r="M99" s="48"/>
      <c r="N99" s="46"/>
    </row>
    <row r="100" spans="1:14 16384:16384" ht="15.75" customHeight="1" x14ac:dyDescent="0.3">
      <c r="A100" s="83"/>
      <c r="B100" s="35" t="s">
        <v>46</v>
      </c>
      <c r="C100" s="36" t="s">
        <v>56</v>
      </c>
      <c r="D100" s="41">
        <f t="shared" si="6"/>
        <v>0</v>
      </c>
      <c r="E100" s="47"/>
      <c r="F100" s="48"/>
      <c r="G100" s="48"/>
      <c r="H100" s="48"/>
      <c r="I100" s="48"/>
      <c r="J100" s="48"/>
      <c r="K100" s="48"/>
      <c r="L100" s="48"/>
      <c r="M100" s="48"/>
      <c r="N100" s="46"/>
    </row>
    <row r="101" spans="1:14 16384:16384" ht="15.75" customHeight="1" x14ac:dyDescent="0.3">
      <c r="A101" s="83"/>
      <c r="B101" s="35" t="s">
        <v>6</v>
      </c>
      <c r="C101" s="36" t="s">
        <v>57</v>
      </c>
      <c r="D101" s="41">
        <f t="shared" si="6"/>
        <v>0</v>
      </c>
      <c r="E101" s="47"/>
      <c r="F101" s="48"/>
      <c r="G101" s="48"/>
      <c r="H101" s="48"/>
      <c r="I101" s="48"/>
      <c r="J101" s="48"/>
      <c r="K101" s="48"/>
      <c r="L101" s="48"/>
      <c r="M101" s="48"/>
      <c r="N101" s="46"/>
    </row>
    <row r="102" spans="1:14 16384:16384" ht="15.75" customHeight="1" x14ac:dyDescent="0.3">
      <c r="A102" s="83"/>
      <c r="B102" s="35" t="s">
        <v>5</v>
      </c>
      <c r="C102" s="36" t="s">
        <v>59</v>
      </c>
      <c r="D102" s="41">
        <f t="shared" si="6"/>
        <v>0</v>
      </c>
      <c r="E102" s="47"/>
      <c r="F102" s="48"/>
      <c r="G102" s="48"/>
      <c r="H102" s="48"/>
      <c r="I102" s="48"/>
      <c r="J102" s="48"/>
      <c r="K102" s="48"/>
      <c r="L102" s="48"/>
      <c r="M102" s="48"/>
      <c r="N102" s="46"/>
    </row>
    <row r="103" spans="1:14 16384:16384" ht="15.75" customHeight="1" thickBot="1" x14ac:dyDescent="0.35">
      <c r="A103" s="84"/>
      <c r="B103" s="37" t="s">
        <v>46</v>
      </c>
      <c r="C103" s="38" t="s">
        <v>58</v>
      </c>
      <c r="D103" s="41">
        <f t="shared" si="6"/>
        <v>0</v>
      </c>
      <c r="E103" s="55"/>
      <c r="F103" s="56"/>
      <c r="G103" s="56"/>
      <c r="H103" s="56"/>
      <c r="I103" s="56"/>
      <c r="J103" s="56"/>
      <c r="K103" s="56"/>
      <c r="L103" s="56"/>
      <c r="M103" s="56"/>
      <c r="N103" s="46"/>
    </row>
    <row r="104" spans="1:14 16384:16384" ht="15.75" customHeight="1" thickTop="1" x14ac:dyDescent="0.3">
      <c r="A104" s="82" t="s">
        <v>52</v>
      </c>
      <c r="B104" s="35" t="s">
        <v>0</v>
      </c>
      <c r="C104" s="36" t="s">
        <v>53</v>
      </c>
      <c r="D104" s="41">
        <f t="shared" si="6"/>
        <v>0</v>
      </c>
      <c r="E104" s="53"/>
      <c r="F104" s="54"/>
      <c r="G104" s="79"/>
      <c r="H104" s="81"/>
      <c r="I104" s="81"/>
      <c r="J104" s="81"/>
      <c r="K104" s="81"/>
      <c r="L104" s="81"/>
      <c r="M104" s="81"/>
      <c r="N104" s="46"/>
    </row>
    <row r="105" spans="1:14 16384:16384" ht="15.75" customHeight="1" x14ac:dyDescent="0.3">
      <c r="A105" s="83"/>
      <c r="B105" s="35" t="s">
        <v>1</v>
      </c>
      <c r="C105" s="36" t="s">
        <v>54</v>
      </c>
      <c r="D105" s="41">
        <f t="shared" si="6"/>
        <v>1</v>
      </c>
      <c r="E105" s="47"/>
      <c r="F105" s="48"/>
      <c r="G105" s="48"/>
      <c r="H105" s="48">
        <v>1</v>
      </c>
      <c r="I105" s="48"/>
      <c r="J105" s="48"/>
      <c r="K105" s="48"/>
      <c r="L105" s="48"/>
      <c r="M105" s="48"/>
      <c r="N105" s="46"/>
    </row>
    <row r="106" spans="1:14 16384:16384" ht="15.75" customHeight="1" x14ac:dyDescent="0.3">
      <c r="A106" s="83"/>
      <c r="B106" s="35" t="s">
        <v>47</v>
      </c>
      <c r="C106" s="36" t="s">
        <v>55</v>
      </c>
      <c r="D106" s="41">
        <f t="shared" si="6"/>
        <v>0</v>
      </c>
      <c r="E106" s="47"/>
      <c r="F106" s="48"/>
      <c r="G106" s="48"/>
      <c r="H106" s="48"/>
      <c r="I106" s="48"/>
      <c r="J106" s="48"/>
      <c r="K106" s="48"/>
      <c r="L106" s="48"/>
      <c r="M106" s="48"/>
      <c r="N106" s="46"/>
    </row>
    <row r="107" spans="1:14 16384:16384" ht="15.75" customHeight="1" x14ac:dyDescent="0.3">
      <c r="A107" s="83"/>
      <c r="B107" s="35" t="s">
        <v>3</v>
      </c>
      <c r="C107" s="36" t="s">
        <v>56</v>
      </c>
      <c r="D107" s="41">
        <f t="shared" si="6"/>
        <v>1</v>
      </c>
      <c r="E107" s="47"/>
      <c r="F107" s="48"/>
      <c r="G107" s="48"/>
      <c r="H107" s="48">
        <v>1</v>
      </c>
      <c r="I107" s="48"/>
      <c r="J107" s="48"/>
      <c r="K107" s="48"/>
      <c r="L107" s="48"/>
      <c r="M107" s="48"/>
      <c r="N107" s="46"/>
    </row>
    <row r="108" spans="1:14 16384:16384" ht="15.75" customHeight="1" x14ac:dyDescent="0.3">
      <c r="A108" s="83"/>
      <c r="B108" s="35" t="s">
        <v>4</v>
      </c>
      <c r="C108" s="36" t="s">
        <v>57</v>
      </c>
      <c r="D108" s="41">
        <f t="shared" si="6"/>
        <v>0</v>
      </c>
      <c r="E108" s="47"/>
      <c r="F108" s="48"/>
      <c r="G108" s="48"/>
      <c r="H108" s="48"/>
      <c r="I108" s="48"/>
      <c r="J108" s="48"/>
      <c r="K108" s="48"/>
      <c r="L108" s="48"/>
      <c r="M108" s="48"/>
      <c r="N108" s="46"/>
    </row>
    <row r="109" spans="1:14 16384:16384" ht="15.75" customHeight="1" x14ac:dyDescent="0.3">
      <c r="A109" s="83"/>
      <c r="B109" s="35" t="s">
        <v>5</v>
      </c>
      <c r="C109" s="36" t="s">
        <v>59</v>
      </c>
      <c r="D109" s="41">
        <f t="shared" si="6"/>
        <v>0</v>
      </c>
      <c r="E109" s="47"/>
      <c r="F109" s="48"/>
      <c r="G109" s="48"/>
      <c r="H109" s="48"/>
      <c r="I109" s="48"/>
      <c r="J109" s="48"/>
      <c r="K109" s="48"/>
      <c r="L109" s="48"/>
      <c r="M109" s="48"/>
      <c r="N109" s="46"/>
    </row>
    <row r="110" spans="1:14 16384:16384" ht="15.75" customHeight="1" thickBot="1" x14ac:dyDescent="0.35">
      <c r="A110" s="84"/>
      <c r="B110" s="37" t="s">
        <v>6</v>
      </c>
      <c r="C110" s="38" t="s">
        <v>58</v>
      </c>
      <c r="D110" s="41">
        <f t="shared" si="6"/>
        <v>0</v>
      </c>
      <c r="E110" s="55"/>
      <c r="F110" s="56"/>
      <c r="G110" s="56"/>
      <c r="H110" s="56"/>
      <c r="I110" s="56"/>
      <c r="J110" s="56"/>
      <c r="K110" s="56"/>
      <c r="L110" s="56"/>
      <c r="M110" s="56"/>
      <c r="N110" s="46"/>
    </row>
    <row r="111" spans="1:14 16384:16384" ht="15.75" customHeight="1" thickTop="1" x14ac:dyDescent="0.3">
      <c r="A111" s="82" t="s">
        <v>68</v>
      </c>
      <c r="B111" s="35" t="s">
        <v>46</v>
      </c>
      <c r="C111" s="36" t="s">
        <v>53</v>
      </c>
      <c r="D111" s="41">
        <f t="shared" ref="D111:D174" si="7">SUM(E111:M111)</f>
        <v>1</v>
      </c>
      <c r="E111" s="53"/>
      <c r="F111" s="54"/>
      <c r="G111" s="54"/>
      <c r="H111" s="54">
        <v>1</v>
      </c>
      <c r="I111" s="54"/>
      <c r="J111" s="54"/>
      <c r="K111" s="54"/>
      <c r="L111" s="54"/>
      <c r="M111" s="54"/>
      <c r="N111" s="46"/>
      <c r="XFD111" s="80"/>
    </row>
    <row r="112" spans="1:14 16384:16384" ht="15.75" customHeight="1" x14ac:dyDescent="0.3">
      <c r="A112" s="83"/>
      <c r="B112" s="35" t="s">
        <v>6</v>
      </c>
      <c r="C112" s="36" t="s">
        <v>54</v>
      </c>
      <c r="D112" s="41">
        <f t="shared" si="7"/>
        <v>0</v>
      </c>
      <c r="E112" s="47"/>
      <c r="F112" s="48"/>
      <c r="G112" s="48"/>
      <c r="H112" s="48"/>
      <c r="I112" s="48"/>
      <c r="J112" s="48"/>
      <c r="K112" s="48"/>
      <c r="L112" s="48"/>
      <c r="M112" s="48"/>
      <c r="N112" s="46"/>
    </row>
    <row r="113" spans="1:14" ht="15.75" customHeight="1" x14ac:dyDescent="0.3">
      <c r="A113" s="83"/>
      <c r="B113" s="35" t="s">
        <v>0</v>
      </c>
      <c r="C113" s="36" t="s">
        <v>55</v>
      </c>
      <c r="D113" s="41">
        <f t="shared" si="7"/>
        <v>1</v>
      </c>
      <c r="E113" s="47"/>
      <c r="F113" s="48"/>
      <c r="G113" s="48"/>
      <c r="H113" s="48">
        <v>1</v>
      </c>
      <c r="I113" s="48"/>
      <c r="J113" s="48"/>
      <c r="K113" s="48"/>
      <c r="L113" s="48"/>
      <c r="M113" s="48"/>
      <c r="N113" s="46"/>
    </row>
    <row r="114" spans="1:14" ht="15.75" customHeight="1" x14ac:dyDescent="0.3">
      <c r="A114" s="83"/>
      <c r="B114" s="35" t="s">
        <v>1</v>
      </c>
      <c r="C114" s="36" t="s">
        <v>56</v>
      </c>
      <c r="D114" s="41">
        <f t="shared" si="7"/>
        <v>0</v>
      </c>
      <c r="E114" s="47"/>
      <c r="F114" s="48"/>
      <c r="G114" s="48"/>
      <c r="H114" s="48"/>
      <c r="I114" s="48"/>
      <c r="J114" s="48"/>
      <c r="K114" s="48"/>
      <c r="L114" s="48"/>
      <c r="M114" s="48"/>
      <c r="N114" s="46"/>
    </row>
    <row r="115" spans="1:14" ht="15.75" customHeight="1" x14ac:dyDescent="0.3">
      <c r="A115" s="83"/>
      <c r="B115" s="35" t="s">
        <v>47</v>
      </c>
      <c r="C115" s="36" t="s">
        <v>57</v>
      </c>
      <c r="D115" s="41">
        <f t="shared" si="7"/>
        <v>0</v>
      </c>
      <c r="E115" s="47"/>
      <c r="F115" s="48"/>
      <c r="G115" s="48"/>
      <c r="H115" s="48"/>
      <c r="I115" s="48"/>
      <c r="J115" s="48"/>
      <c r="K115" s="48"/>
      <c r="L115" s="48"/>
      <c r="M115" s="48"/>
      <c r="N115" s="46"/>
    </row>
    <row r="116" spans="1:14" ht="15.75" customHeight="1" x14ac:dyDescent="0.3">
      <c r="A116" s="83"/>
      <c r="B116" s="35" t="s">
        <v>5</v>
      </c>
      <c r="C116" s="36" t="s">
        <v>59</v>
      </c>
      <c r="D116" s="41">
        <f t="shared" si="7"/>
        <v>0</v>
      </c>
      <c r="E116" s="47"/>
      <c r="F116" s="48"/>
      <c r="G116" s="48"/>
      <c r="H116" s="48"/>
      <c r="I116" s="48"/>
      <c r="J116" s="48"/>
      <c r="K116" s="48"/>
      <c r="L116" s="48"/>
      <c r="M116" s="48"/>
      <c r="N116" s="46"/>
    </row>
    <row r="117" spans="1:14" ht="15.75" customHeight="1" thickBot="1" x14ac:dyDescent="0.35">
      <c r="A117" s="84"/>
      <c r="B117" s="37" t="s">
        <v>0</v>
      </c>
      <c r="C117" s="38" t="s">
        <v>58</v>
      </c>
      <c r="D117" s="41">
        <f t="shared" si="7"/>
        <v>0</v>
      </c>
      <c r="E117" s="55"/>
      <c r="F117" s="56"/>
      <c r="G117" s="56"/>
      <c r="H117" s="56"/>
      <c r="I117" s="56"/>
      <c r="J117" s="56"/>
      <c r="K117" s="56"/>
      <c r="L117" s="56"/>
      <c r="M117" s="56"/>
      <c r="N117" s="46"/>
    </row>
    <row r="118" spans="1:14" ht="15.75" customHeight="1" thickTop="1" x14ac:dyDescent="0.3">
      <c r="A118" s="82" t="s">
        <v>69</v>
      </c>
      <c r="B118" s="35" t="s">
        <v>3</v>
      </c>
      <c r="C118" s="36" t="s">
        <v>53</v>
      </c>
      <c r="D118" s="41">
        <f t="shared" si="7"/>
        <v>1</v>
      </c>
      <c r="E118" s="53"/>
      <c r="F118" s="54"/>
      <c r="G118" s="76"/>
      <c r="H118" s="48">
        <v>1</v>
      </c>
      <c r="I118" s="76"/>
      <c r="J118" s="76"/>
      <c r="K118" s="76"/>
      <c r="L118" s="76"/>
      <c r="M118" s="76"/>
      <c r="N118" s="46"/>
    </row>
    <row r="119" spans="1:14" ht="15.75" customHeight="1" x14ac:dyDescent="0.3">
      <c r="A119" s="83"/>
      <c r="B119" s="35" t="s">
        <v>4</v>
      </c>
      <c r="C119" s="36" t="s">
        <v>54</v>
      </c>
      <c r="D119" s="41">
        <f t="shared" si="7"/>
        <v>0</v>
      </c>
      <c r="E119" s="47"/>
      <c r="F119" s="48"/>
      <c r="G119" s="48"/>
      <c r="H119" s="48"/>
      <c r="I119" s="48"/>
      <c r="J119" s="48"/>
      <c r="K119" s="48"/>
      <c r="L119" s="48"/>
      <c r="M119" s="48"/>
      <c r="N119" s="46"/>
    </row>
    <row r="120" spans="1:14" ht="15.75" customHeight="1" x14ac:dyDescent="0.3">
      <c r="A120" s="83"/>
      <c r="B120" s="35" t="s">
        <v>46</v>
      </c>
      <c r="C120" s="36" t="s">
        <v>55</v>
      </c>
      <c r="D120" s="41">
        <f t="shared" si="7"/>
        <v>1</v>
      </c>
      <c r="E120" s="47"/>
      <c r="F120" s="48"/>
      <c r="G120" s="48"/>
      <c r="H120" s="48">
        <v>1</v>
      </c>
      <c r="I120" s="48"/>
      <c r="J120" s="48"/>
      <c r="K120" s="48"/>
      <c r="L120" s="48"/>
      <c r="M120" s="48"/>
      <c r="N120" s="46"/>
    </row>
    <row r="121" spans="1:14" ht="15.75" customHeight="1" x14ac:dyDescent="0.3">
      <c r="A121" s="83"/>
      <c r="B121" s="35" t="s">
        <v>6</v>
      </c>
      <c r="C121" s="36" t="s">
        <v>56</v>
      </c>
      <c r="D121" s="41">
        <f t="shared" si="7"/>
        <v>0</v>
      </c>
      <c r="E121" s="47"/>
      <c r="F121" s="48"/>
      <c r="G121" s="48"/>
      <c r="H121" s="48"/>
      <c r="I121" s="48"/>
      <c r="J121" s="48"/>
      <c r="K121" s="48"/>
      <c r="L121" s="48"/>
      <c r="M121" s="48"/>
      <c r="N121" s="46"/>
    </row>
    <row r="122" spans="1:14" ht="15.75" customHeight="1" x14ac:dyDescent="0.3">
      <c r="A122" s="83"/>
      <c r="B122" s="35" t="s">
        <v>0</v>
      </c>
      <c r="C122" s="36" t="s">
        <v>57</v>
      </c>
      <c r="D122" s="41">
        <f t="shared" si="7"/>
        <v>0</v>
      </c>
      <c r="E122" s="47"/>
      <c r="F122" s="48"/>
      <c r="G122" s="48"/>
      <c r="H122" s="48"/>
      <c r="I122" s="48"/>
      <c r="J122" s="48"/>
      <c r="K122" s="48"/>
      <c r="L122" s="48"/>
      <c r="M122" s="48"/>
      <c r="N122" s="46"/>
    </row>
    <row r="123" spans="1:14" ht="15.75" customHeight="1" x14ac:dyDescent="0.3">
      <c r="A123" s="83"/>
      <c r="B123" s="35" t="s">
        <v>5</v>
      </c>
      <c r="C123" s="36" t="s">
        <v>59</v>
      </c>
      <c r="D123" s="41">
        <f t="shared" si="7"/>
        <v>0</v>
      </c>
      <c r="E123" s="47"/>
      <c r="F123" s="48"/>
      <c r="G123" s="48"/>
      <c r="H123" s="48"/>
      <c r="I123" s="48"/>
      <c r="J123" s="48"/>
      <c r="K123" s="48"/>
      <c r="L123" s="48"/>
      <c r="M123" s="48"/>
      <c r="N123" s="46"/>
    </row>
    <row r="124" spans="1:14" ht="15.75" customHeight="1" thickBot="1" x14ac:dyDescent="0.35">
      <c r="A124" s="84"/>
      <c r="B124" s="37" t="s">
        <v>1</v>
      </c>
      <c r="C124" s="38" t="s">
        <v>58</v>
      </c>
      <c r="D124" s="41">
        <f t="shared" si="7"/>
        <v>0</v>
      </c>
      <c r="E124" s="55"/>
      <c r="F124" s="56"/>
      <c r="G124" s="56"/>
      <c r="H124" s="56"/>
      <c r="I124" s="56"/>
      <c r="J124" s="56"/>
      <c r="K124" s="56"/>
      <c r="L124" s="56"/>
      <c r="M124" s="56"/>
      <c r="N124" s="46"/>
    </row>
    <row r="125" spans="1:14" ht="15.75" customHeight="1" thickTop="1" x14ac:dyDescent="0.3">
      <c r="A125" s="82" t="s">
        <v>70</v>
      </c>
      <c r="B125" s="35" t="s">
        <v>1</v>
      </c>
      <c r="C125" s="36" t="s">
        <v>53</v>
      </c>
      <c r="D125" s="41">
        <f t="shared" si="7"/>
        <v>1</v>
      </c>
      <c r="E125" s="53"/>
      <c r="F125" s="54"/>
      <c r="G125" s="54"/>
      <c r="H125" s="48">
        <v>1</v>
      </c>
      <c r="I125" s="54"/>
      <c r="J125" s="54"/>
      <c r="K125" s="54"/>
      <c r="L125" s="54"/>
      <c r="M125" s="54"/>
      <c r="N125" s="46"/>
    </row>
    <row r="126" spans="1:14" ht="15.75" customHeight="1" x14ac:dyDescent="0.3">
      <c r="A126" s="83"/>
      <c r="B126" s="35" t="s">
        <v>47</v>
      </c>
      <c r="C126" s="36" t="s">
        <v>54</v>
      </c>
      <c r="D126" s="41">
        <f t="shared" si="7"/>
        <v>0</v>
      </c>
      <c r="E126" s="47"/>
      <c r="F126" s="48"/>
      <c r="G126" s="48"/>
      <c r="H126" s="48"/>
      <c r="I126" s="48"/>
      <c r="J126" s="48"/>
      <c r="K126" s="48"/>
      <c r="L126" s="48"/>
      <c r="M126" s="48"/>
      <c r="N126" s="46"/>
    </row>
    <row r="127" spans="1:14" ht="15.75" customHeight="1" x14ac:dyDescent="0.3">
      <c r="A127" s="83"/>
      <c r="B127" s="35" t="s">
        <v>3</v>
      </c>
      <c r="C127" s="36" t="s">
        <v>55</v>
      </c>
      <c r="D127" s="41">
        <f t="shared" si="7"/>
        <v>1</v>
      </c>
      <c r="E127" s="47"/>
      <c r="F127" s="48"/>
      <c r="G127" s="48"/>
      <c r="H127" s="48">
        <v>1</v>
      </c>
      <c r="I127" s="48"/>
      <c r="J127" s="48"/>
      <c r="K127" s="48"/>
      <c r="L127" s="48"/>
      <c r="M127" s="48"/>
      <c r="N127" s="46"/>
    </row>
    <row r="128" spans="1:14" ht="15.75" customHeight="1" x14ac:dyDescent="0.3">
      <c r="A128" s="83"/>
      <c r="B128" s="35" t="s">
        <v>4</v>
      </c>
      <c r="C128" s="36" t="s">
        <v>56</v>
      </c>
      <c r="D128" s="41">
        <f t="shared" si="7"/>
        <v>1</v>
      </c>
      <c r="E128" s="47"/>
      <c r="F128" s="48"/>
      <c r="G128" s="48"/>
      <c r="H128" s="48">
        <v>1</v>
      </c>
      <c r="I128" s="48"/>
      <c r="J128" s="48"/>
      <c r="K128" s="48"/>
      <c r="L128" s="48"/>
      <c r="M128" s="48"/>
      <c r="N128" s="46"/>
    </row>
    <row r="129" spans="1:14" ht="15.75" customHeight="1" x14ac:dyDescent="0.3">
      <c r="A129" s="83"/>
      <c r="B129" s="35" t="s">
        <v>46</v>
      </c>
      <c r="C129" s="36" t="s">
        <v>57</v>
      </c>
      <c r="D129" s="41">
        <f t="shared" si="7"/>
        <v>0</v>
      </c>
      <c r="E129" s="47"/>
      <c r="F129" s="48"/>
      <c r="G129" s="48"/>
      <c r="H129" s="48"/>
      <c r="I129" s="48"/>
      <c r="J129" s="48"/>
      <c r="K129" s="48"/>
      <c r="L129" s="48"/>
      <c r="M129" s="48"/>
      <c r="N129" s="46"/>
    </row>
    <row r="130" spans="1:14" ht="15.75" customHeight="1" x14ac:dyDescent="0.3">
      <c r="A130" s="83"/>
      <c r="B130" s="35" t="s">
        <v>5</v>
      </c>
      <c r="C130" s="36" t="s">
        <v>59</v>
      </c>
      <c r="D130" s="41">
        <f t="shared" si="7"/>
        <v>0</v>
      </c>
      <c r="E130" s="47"/>
      <c r="F130" s="48"/>
      <c r="G130" s="48"/>
      <c r="H130" s="48"/>
      <c r="I130" s="48"/>
      <c r="J130" s="48"/>
      <c r="K130" s="48"/>
      <c r="L130" s="48"/>
      <c r="M130" s="48"/>
      <c r="N130" s="46"/>
    </row>
    <row r="131" spans="1:14" ht="15.75" customHeight="1" thickBot="1" x14ac:dyDescent="0.35">
      <c r="A131" s="84"/>
      <c r="B131" s="37" t="s">
        <v>47</v>
      </c>
      <c r="C131" s="38" t="s">
        <v>58</v>
      </c>
      <c r="D131" s="41">
        <f t="shared" si="7"/>
        <v>0</v>
      </c>
      <c r="E131" s="55"/>
      <c r="F131" s="56"/>
      <c r="G131" s="56"/>
      <c r="H131" s="56"/>
      <c r="I131" s="56"/>
      <c r="J131" s="56"/>
      <c r="K131" s="56"/>
      <c r="L131" s="56"/>
      <c r="M131" s="56"/>
      <c r="N131" s="46"/>
    </row>
    <row r="132" spans="1:14" ht="15.75" customHeight="1" thickTop="1" x14ac:dyDescent="0.3">
      <c r="A132" s="82" t="s">
        <v>71</v>
      </c>
      <c r="B132" s="35" t="s">
        <v>6</v>
      </c>
      <c r="C132" s="36" t="s">
        <v>53</v>
      </c>
      <c r="D132" s="41">
        <f t="shared" si="7"/>
        <v>1</v>
      </c>
      <c r="E132" s="53"/>
      <c r="F132" s="54"/>
      <c r="G132" s="54"/>
      <c r="H132" s="54">
        <v>1</v>
      </c>
      <c r="I132" s="54"/>
      <c r="J132" s="54"/>
      <c r="K132" s="54"/>
      <c r="L132" s="54"/>
      <c r="M132" s="54"/>
      <c r="N132" s="46"/>
    </row>
    <row r="133" spans="1:14" ht="15.75" customHeight="1" x14ac:dyDescent="0.3">
      <c r="A133" s="83"/>
      <c r="B133" s="35" t="s">
        <v>0</v>
      </c>
      <c r="C133" s="36" t="s">
        <v>54</v>
      </c>
      <c r="D133" s="41">
        <f t="shared" si="7"/>
        <v>0</v>
      </c>
      <c r="E133" s="47"/>
      <c r="F133" s="48"/>
      <c r="G133" s="48"/>
      <c r="H133" s="77"/>
      <c r="I133" s="48"/>
      <c r="J133" s="48"/>
      <c r="K133" s="48"/>
      <c r="L133" s="48"/>
      <c r="M133" s="48"/>
      <c r="N133" s="46"/>
    </row>
    <row r="134" spans="1:14" ht="15.75" customHeight="1" x14ac:dyDescent="0.3">
      <c r="A134" s="83"/>
      <c r="B134" s="35" t="s">
        <v>1</v>
      </c>
      <c r="C134" s="36" t="s">
        <v>55</v>
      </c>
      <c r="D134" s="41">
        <f t="shared" si="7"/>
        <v>1</v>
      </c>
      <c r="E134" s="47"/>
      <c r="F134" s="48"/>
      <c r="G134" s="48"/>
      <c r="H134" s="48"/>
      <c r="I134" s="48">
        <v>1</v>
      </c>
      <c r="J134" s="48"/>
      <c r="K134" s="48"/>
      <c r="L134" s="48"/>
      <c r="M134" s="48"/>
      <c r="N134" s="46"/>
    </row>
    <row r="135" spans="1:14" ht="15.75" customHeight="1" x14ac:dyDescent="0.3">
      <c r="A135" s="83"/>
      <c r="B135" s="35" t="s">
        <v>47</v>
      </c>
      <c r="C135" s="36" t="s">
        <v>56</v>
      </c>
      <c r="D135" s="41">
        <f t="shared" si="7"/>
        <v>0</v>
      </c>
      <c r="E135" s="47"/>
      <c r="F135" s="48"/>
      <c r="G135" s="48"/>
      <c r="H135" s="48"/>
      <c r="I135" s="48"/>
      <c r="J135" s="48"/>
      <c r="K135" s="48"/>
      <c r="L135" s="48"/>
      <c r="M135" s="48"/>
      <c r="N135" s="46"/>
    </row>
    <row r="136" spans="1:14" ht="15.75" customHeight="1" x14ac:dyDescent="0.3">
      <c r="A136" s="83"/>
      <c r="B136" s="35" t="s">
        <v>3</v>
      </c>
      <c r="C136" s="36" t="s">
        <v>57</v>
      </c>
      <c r="D136" s="41">
        <f t="shared" si="7"/>
        <v>1</v>
      </c>
      <c r="E136" s="47"/>
      <c r="F136" s="48"/>
      <c r="G136" s="48"/>
      <c r="H136" s="48"/>
      <c r="I136" s="48">
        <v>1</v>
      </c>
      <c r="J136" s="48"/>
      <c r="K136" s="48"/>
      <c r="L136" s="48"/>
      <c r="M136" s="48"/>
      <c r="N136" s="46"/>
    </row>
    <row r="137" spans="1:14" ht="15.75" customHeight="1" x14ac:dyDescent="0.3">
      <c r="A137" s="83"/>
      <c r="B137" s="35" t="s">
        <v>5</v>
      </c>
      <c r="C137" s="36" t="s">
        <v>59</v>
      </c>
      <c r="D137" s="41">
        <f t="shared" si="7"/>
        <v>0</v>
      </c>
      <c r="E137" s="47"/>
      <c r="F137" s="48"/>
      <c r="G137" s="48"/>
      <c r="H137" s="48"/>
      <c r="I137" s="48"/>
      <c r="J137" s="48"/>
      <c r="K137" s="48"/>
      <c r="L137" s="48"/>
      <c r="M137" s="48"/>
      <c r="N137" s="46"/>
    </row>
    <row r="138" spans="1:14" ht="15.75" customHeight="1" thickBot="1" x14ac:dyDescent="0.35">
      <c r="A138" s="84"/>
      <c r="B138" s="37" t="s">
        <v>3</v>
      </c>
      <c r="C138" s="38" t="s">
        <v>58</v>
      </c>
      <c r="D138" s="41">
        <f t="shared" si="7"/>
        <v>0</v>
      </c>
      <c r="E138" s="55"/>
      <c r="F138" s="56"/>
      <c r="G138" s="56"/>
      <c r="H138" s="56"/>
      <c r="I138" s="56"/>
      <c r="J138" s="56"/>
      <c r="K138" s="56"/>
      <c r="L138" s="56"/>
      <c r="M138" s="56"/>
      <c r="N138" s="46"/>
    </row>
    <row r="139" spans="1:14" ht="15.75" customHeight="1" thickTop="1" x14ac:dyDescent="0.3">
      <c r="A139" s="82" t="s">
        <v>72</v>
      </c>
      <c r="B139" s="35" t="s">
        <v>4</v>
      </c>
      <c r="C139" s="36" t="s">
        <v>53</v>
      </c>
      <c r="D139" s="41">
        <f t="shared" si="7"/>
        <v>1</v>
      </c>
      <c r="E139" s="53"/>
      <c r="F139" s="54"/>
      <c r="G139" s="54"/>
      <c r="H139" s="54"/>
      <c r="I139" s="54">
        <v>1</v>
      </c>
      <c r="J139" s="54"/>
      <c r="K139" s="54"/>
      <c r="L139" s="54"/>
      <c r="M139" s="54"/>
      <c r="N139" s="46"/>
    </row>
    <row r="140" spans="1:14" ht="15.75" customHeight="1" x14ac:dyDescent="0.3">
      <c r="A140" s="83"/>
      <c r="B140" s="35" t="s">
        <v>46</v>
      </c>
      <c r="C140" s="36" t="s">
        <v>54</v>
      </c>
      <c r="D140" s="41">
        <f t="shared" si="7"/>
        <v>0</v>
      </c>
      <c r="E140" s="47"/>
      <c r="F140" s="48"/>
      <c r="G140" s="48"/>
      <c r="H140" s="48"/>
      <c r="I140" s="48"/>
      <c r="J140" s="48"/>
      <c r="K140" s="48"/>
      <c r="L140" s="48"/>
      <c r="M140" s="48"/>
      <c r="N140" s="46"/>
    </row>
    <row r="141" spans="1:14" ht="15.75" customHeight="1" x14ac:dyDescent="0.3">
      <c r="A141" s="83"/>
      <c r="B141" s="35" t="s">
        <v>6</v>
      </c>
      <c r="C141" s="36" t="s">
        <v>55</v>
      </c>
      <c r="D141" s="41">
        <f t="shared" si="7"/>
        <v>1</v>
      </c>
      <c r="E141" s="47"/>
      <c r="F141" s="48"/>
      <c r="G141" s="48"/>
      <c r="H141" s="48"/>
      <c r="I141" s="48">
        <v>1</v>
      </c>
      <c r="J141" s="48"/>
      <c r="K141" s="48"/>
      <c r="L141" s="48"/>
      <c r="M141" s="48"/>
      <c r="N141" s="46"/>
    </row>
    <row r="142" spans="1:14" ht="15.75" customHeight="1" x14ac:dyDescent="0.3">
      <c r="A142" s="83"/>
      <c r="B142" s="35" t="s">
        <v>0</v>
      </c>
      <c r="C142" s="36" t="s">
        <v>56</v>
      </c>
      <c r="D142" s="41">
        <f t="shared" si="7"/>
        <v>0</v>
      </c>
      <c r="E142" s="47"/>
      <c r="F142" s="48"/>
      <c r="G142" s="48"/>
      <c r="H142" s="48"/>
      <c r="I142" s="48"/>
      <c r="J142" s="48"/>
      <c r="K142" s="48"/>
      <c r="L142" s="48"/>
      <c r="M142" s="48"/>
      <c r="N142" s="46"/>
    </row>
    <row r="143" spans="1:14" ht="15.75" customHeight="1" x14ac:dyDescent="0.3">
      <c r="A143" s="83"/>
      <c r="B143" s="35" t="s">
        <v>1</v>
      </c>
      <c r="C143" s="36" t="s">
        <v>57</v>
      </c>
      <c r="D143" s="41">
        <f t="shared" si="7"/>
        <v>0</v>
      </c>
      <c r="E143" s="47"/>
      <c r="F143" s="48"/>
      <c r="G143" s="48"/>
      <c r="H143" s="48"/>
      <c r="I143" s="48"/>
      <c r="J143" s="48"/>
      <c r="K143" s="48"/>
      <c r="L143" s="48"/>
      <c r="M143" s="48"/>
      <c r="N143" s="46"/>
    </row>
    <row r="144" spans="1:14" ht="15.75" customHeight="1" x14ac:dyDescent="0.3">
      <c r="A144" s="83"/>
      <c r="B144" s="35" t="s">
        <v>5</v>
      </c>
      <c r="C144" s="36" t="s">
        <v>59</v>
      </c>
      <c r="D144" s="41">
        <f t="shared" si="7"/>
        <v>0</v>
      </c>
      <c r="E144" s="47"/>
      <c r="F144" s="48"/>
      <c r="G144" s="48"/>
      <c r="H144" s="48"/>
      <c r="I144" s="48"/>
      <c r="J144" s="48"/>
      <c r="K144" s="48"/>
      <c r="L144" s="48"/>
      <c r="M144" s="48"/>
      <c r="N144" s="46"/>
    </row>
    <row r="145" spans="1:14" ht="15.75" customHeight="1" thickBot="1" x14ac:dyDescent="0.35">
      <c r="A145" s="84"/>
      <c r="B145" s="37" t="s">
        <v>4</v>
      </c>
      <c r="C145" s="38" t="s">
        <v>58</v>
      </c>
      <c r="D145" s="41">
        <f t="shared" si="7"/>
        <v>0</v>
      </c>
      <c r="E145" s="55"/>
      <c r="F145" s="56"/>
      <c r="G145" s="56"/>
      <c r="H145" s="56"/>
      <c r="I145" s="56"/>
      <c r="J145" s="56"/>
      <c r="K145" s="56"/>
      <c r="L145" s="56"/>
      <c r="M145" s="56"/>
      <c r="N145" s="46"/>
    </row>
    <row r="146" spans="1:14" ht="15.75" customHeight="1" thickTop="1" x14ac:dyDescent="0.3">
      <c r="A146" s="82" t="s">
        <v>73</v>
      </c>
      <c r="B146" s="35" t="s">
        <v>47</v>
      </c>
      <c r="C146" s="36" t="s">
        <v>53</v>
      </c>
      <c r="D146" s="41">
        <f t="shared" si="7"/>
        <v>1</v>
      </c>
      <c r="E146" s="53"/>
      <c r="F146" s="54"/>
      <c r="G146" s="54"/>
      <c r="H146" s="54"/>
      <c r="I146" s="54">
        <v>1</v>
      </c>
      <c r="J146" s="54"/>
      <c r="K146" s="54"/>
      <c r="L146" s="54"/>
      <c r="M146" s="54"/>
      <c r="N146" s="46"/>
    </row>
    <row r="147" spans="1:14" ht="15.75" customHeight="1" x14ac:dyDescent="0.3">
      <c r="A147" s="83"/>
      <c r="B147" s="35" t="s">
        <v>3</v>
      </c>
      <c r="C147" s="36" t="s">
        <v>54</v>
      </c>
      <c r="D147" s="41">
        <f t="shared" si="7"/>
        <v>0</v>
      </c>
      <c r="E147" s="47"/>
      <c r="F147" s="48"/>
      <c r="G147" s="48"/>
      <c r="H147" s="48"/>
      <c r="I147" s="77"/>
      <c r="J147" s="48"/>
      <c r="K147" s="48"/>
      <c r="L147" s="48"/>
      <c r="M147" s="48"/>
      <c r="N147" s="46"/>
    </row>
    <row r="148" spans="1:14" ht="15.75" customHeight="1" x14ac:dyDescent="0.3">
      <c r="A148" s="83"/>
      <c r="B148" s="35" t="s">
        <v>4</v>
      </c>
      <c r="C148" s="36" t="s">
        <v>55</v>
      </c>
      <c r="D148" s="41">
        <f t="shared" si="7"/>
        <v>2</v>
      </c>
      <c r="E148" s="47"/>
      <c r="F148" s="48"/>
      <c r="G148" s="48"/>
      <c r="H148" s="48"/>
      <c r="I148" s="48"/>
      <c r="J148" s="48">
        <v>2</v>
      </c>
      <c r="K148" s="48"/>
      <c r="L148" s="48"/>
      <c r="M148" s="48"/>
      <c r="N148" s="46"/>
    </row>
    <row r="149" spans="1:14" ht="15.75" customHeight="1" x14ac:dyDescent="0.3">
      <c r="A149" s="83"/>
      <c r="B149" s="35" t="s">
        <v>46</v>
      </c>
      <c r="C149" s="36" t="s">
        <v>56</v>
      </c>
      <c r="D149" s="41">
        <f t="shared" si="7"/>
        <v>2</v>
      </c>
      <c r="E149" s="47"/>
      <c r="F149" s="48"/>
      <c r="G149" s="48"/>
      <c r="H149" s="48"/>
      <c r="I149" s="48"/>
      <c r="J149" s="48">
        <v>2</v>
      </c>
      <c r="K149" s="48"/>
      <c r="L149" s="48"/>
      <c r="M149" s="48"/>
      <c r="N149" s="46"/>
    </row>
    <row r="150" spans="1:14" ht="15.75" customHeight="1" x14ac:dyDescent="0.3">
      <c r="A150" s="83"/>
      <c r="B150" s="35" t="s">
        <v>6</v>
      </c>
      <c r="C150" s="36" t="s">
        <v>57</v>
      </c>
      <c r="D150" s="41">
        <f t="shared" si="7"/>
        <v>2</v>
      </c>
      <c r="E150" s="47"/>
      <c r="F150" s="48"/>
      <c r="G150" s="48"/>
      <c r="H150" s="48"/>
      <c r="I150" s="48"/>
      <c r="J150" s="48">
        <v>2</v>
      </c>
      <c r="K150" s="48"/>
      <c r="L150" s="48"/>
      <c r="M150" s="48"/>
      <c r="N150" s="46"/>
    </row>
    <row r="151" spans="1:14" ht="15.75" customHeight="1" x14ac:dyDescent="0.3">
      <c r="A151" s="83"/>
      <c r="B151" s="35" t="s">
        <v>5</v>
      </c>
      <c r="C151" s="36" t="s">
        <v>59</v>
      </c>
      <c r="D151" s="41">
        <f t="shared" si="7"/>
        <v>0</v>
      </c>
      <c r="E151" s="47"/>
      <c r="F151" s="48"/>
      <c r="G151" s="48"/>
      <c r="H151" s="48"/>
      <c r="I151" s="48"/>
      <c r="J151" s="48"/>
      <c r="K151" s="48"/>
      <c r="L151" s="48"/>
      <c r="M151" s="48"/>
      <c r="N151" s="46"/>
    </row>
    <row r="152" spans="1:14" ht="15.75" customHeight="1" thickBot="1" x14ac:dyDescent="0.35">
      <c r="A152" s="84"/>
      <c r="B152" s="37" t="s">
        <v>46</v>
      </c>
      <c r="C152" s="38" t="s">
        <v>58</v>
      </c>
      <c r="D152" s="41">
        <f t="shared" si="7"/>
        <v>0</v>
      </c>
      <c r="E152" s="55"/>
      <c r="F152" s="56"/>
      <c r="G152" s="56"/>
      <c r="H152" s="56"/>
      <c r="I152" s="56"/>
      <c r="J152" s="56"/>
      <c r="K152" s="56"/>
      <c r="L152" s="56"/>
      <c r="M152" s="56"/>
      <c r="N152" s="46"/>
    </row>
    <row r="153" spans="1:14" ht="15.75" customHeight="1" thickTop="1" x14ac:dyDescent="0.3">
      <c r="A153" s="82" t="s">
        <v>74</v>
      </c>
      <c r="B153" s="35" t="s">
        <v>0</v>
      </c>
      <c r="C153" s="36" t="s">
        <v>53</v>
      </c>
      <c r="D153" s="41">
        <f t="shared" si="7"/>
        <v>2</v>
      </c>
      <c r="E153" s="53"/>
      <c r="F153" s="54"/>
      <c r="G153" s="54"/>
      <c r="H153" s="54"/>
      <c r="I153" s="54"/>
      <c r="J153" s="54">
        <v>2</v>
      </c>
      <c r="K153" s="54"/>
      <c r="L153" s="54"/>
      <c r="M153" s="54"/>
      <c r="N153" s="46"/>
    </row>
    <row r="154" spans="1:14" ht="15.75" customHeight="1" x14ac:dyDescent="0.3">
      <c r="A154" s="83"/>
      <c r="B154" s="35" t="s">
        <v>1</v>
      </c>
      <c r="C154" s="36" t="s">
        <v>54</v>
      </c>
      <c r="D154" s="41">
        <f t="shared" si="7"/>
        <v>1</v>
      </c>
      <c r="E154" s="47"/>
      <c r="F154" s="48"/>
      <c r="G154" s="48"/>
      <c r="H154" s="48"/>
      <c r="I154" s="48"/>
      <c r="J154" s="48">
        <v>1</v>
      </c>
      <c r="K154" s="48"/>
      <c r="L154" s="48"/>
      <c r="M154" s="48"/>
      <c r="N154" s="46"/>
    </row>
    <row r="155" spans="1:14" ht="15.75" customHeight="1" x14ac:dyDescent="0.3">
      <c r="A155" s="83"/>
      <c r="B155" s="35" t="s">
        <v>47</v>
      </c>
      <c r="C155" s="36" t="s">
        <v>55</v>
      </c>
      <c r="D155" s="41">
        <f t="shared" si="7"/>
        <v>2</v>
      </c>
      <c r="E155" s="47"/>
      <c r="F155" s="48"/>
      <c r="G155" s="48"/>
      <c r="H155" s="48"/>
      <c r="I155" s="48"/>
      <c r="J155" s="48">
        <v>2</v>
      </c>
      <c r="K155" s="48"/>
      <c r="L155" s="48"/>
      <c r="M155" s="48"/>
      <c r="N155" s="46"/>
    </row>
    <row r="156" spans="1:14" ht="15.75" customHeight="1" x14ac:dyDescent="0.3">
      <c r="A156" s="83"/>
      <c r="B156" s="35" t="s">
        <v>3</v>
      </c>
      <c r="C156" s="36" t="s">
        <v>56</v>
      </c>
      <c r="D156" s="41">
        <f t="shared" si="7"/>
        <v>2</v>
      </c>
      <c r="E156" s="47"/>
      <c r="F156" s="48"/>
      <c r="G156" s="48"/>
      <c r="H156" s="48"/>
      <c r="I156" s="48"/>
      <c r="J156" s="48">
        <v>2</v>
      </c>
      <c r="K156" s="48"/>
      <c r="L156" s="48"/>
      <c r="M156" s="48"/>
      <c r="N156" s="46"/>
    </row>
    <row r="157" spans="1:14" ht="15.75" customHeight="1" x14ac:dyDescent="0.3">
      <c r="A157" s="83"/>
      <c r="B157" s="35" t="s">
        <v>4</v>
      </c>
      <c r="C157" s="36" t="s">
        <v>57</v>
      </c>
      <c r="D157" s="41">
        <f t="shared" si="7"/>
        <v>2</v>
      </c>
      <c r="E157" s="47"/>
      <c r="F157" s="48"/>
      <c r="G157" s="48"/>
      <c r="H157" s="48"/>
      <c r="I157" s="48"/>
      <c r="J157" s="48">
        <v>2</v>
      </c>
      <c r="K157" s="48"/>
      <c r="L157" s="48"/>
      <c r="M157" s="48"/>
      <c r="N157" s="46"/>
    </row>
    <row r="158" spans="1:14" ht="15.75" customHeight="1" x14ac:dyDescent="0.3">
      <c r="A158" s="83"/>
      <c r="B158" s="35" t="s">
        <v>5</v>
      </c>
      <c r="C158" s="36" t="s">
        <v>59</v>
      </c>
      <c r="D158" s="41">
        <f t="shared" si="7"/>
        <v>0</v>
      </c>
      <c r="E158" s="47"/>
      <c r="F158" s="48"/>
      <c r="G158" s="48"/>
      <c r="H158" s="48"/>
      <c r="I158" s="48"/>
      <c r="J158" s="48"/>
      <c r="K158" s="48"/>
      <c r="L158" s="48"/>
      <c r="M158" s="48"/>
      <c r="N158" s="46"/>
    </row>
    <row r="159" spans="1:14" ht="15.75" customHeight="1" thickBot="1" x14ac:dyDescent="0.35">
      <c r="A159" s="84"/>
      <c r="B159" s="37" t="s">
        <v>6</v>
      </c>
      <c r="C159" s="38" t="s">
        <v>58</v>
      </c>
      <c r="D159" s="41">
        <f t="shared" si="7"/>
        <v>0</v>
      </c>
      <c r="E159" s="55"/>
      <c r="F159" s="56"/>
      <c r="G159" s="56"/>
      <c r="H159" s="56"/>
      <c r="I159" s="56"/>
      <c r="J159" s="56"/>
      <c r="K159" s="56"/>
      <c r="L159" s="56"/>
      <c r="M159" s="56"/>
      <c r="N159" s="46"/>
    </row>
    <row r="160" spans="1:14" ht="15.75" customHeight="1" thickTop="1" x14ac:dyDescent="0.3">
      <c r="A160" s="82" t="s">
        <v>75</v>
      </c>
      <c r="B160" s="35" t="s">
        <v>46</v>
      </c>
      <c r="C160" s="36" t="s">
        <v>53</v>
      </c>
      <c r="D160" s="41">
        <f t="shared" si="7"/>
        <v>1</v>
      </c>
      <c r="E160" s="53"/>
      <c r="F160" s="54"/>
      <c r="G160" s="54"/>
      <c r="H160" s="54"/>
      <c r="I160" s="54"/>
      <c r="J160" s="54">
        <v>1</v>
      </c>
      <c r="K160" s="54"/>
      <c r="L160" s="54"/>
      <c r="M160" s="54"/>
      <c r="N160" s="46"/>
    </row>
    <row r="161" spans="1:14" ht="15.75" customHeight="1" x14ac:dyDescent="0.3">
      <c r="A161" s="83"/>
      <c r="B161" s="35" t="s">
        <v>6</v>
      </c>
      <c r="C161" s="36" t="s">
        <v>54</v>
      </c>
      <c r="D161" s="41">
        <f t="shared" si="7"/>
        <v>0</v>
      </c>
      <c r="E161" s="47"/>
      <c r="F161" s="48"/>
      <c r="G161" s="48"/>
      <c r="H161" s="48"/>
      <c r="I161" s="48"/>
      <c r="J161" s="77"/>
      <c r="K161" s="48"/>
      <c r="L161" s="48"/>
      <c r="M161" s="48"/>
      <c r="N161" s="46"/>
    </row>
    <row r="162" spans="1:14" ht="15.75" customHeight="1" x14ac:dyDescent="0.3">
      <c r="A162" s="83"/>
      <c r="B162" s="35" t="s">
        <v>0</v>
      </c>
      <c r="C162" s="36" t="s">
        <v>55</v>
      </c>
      <c r="D162" s="41">
        <f t="shared" si="7"/>
        <v>1</v>
      </c>
      <c r="E162" s="47"/>
      <c r="F162" s="48"/>
      <c r="G162" s="48"/>
      <c r="H162" s="48"/>
      <c r="I162" s="48"/>
      <c r="J162" s="48"/>
      <c r="K162" s="48">
        <v>1</v>
      </c>
      <c r="L162" s="48"/>
      <c r="M162" s="48"/>
      <c r="N162" s="46"/>
    </row>
    <row r="163" spans="1:14" ht="15.75" customHeight="1" x14ac:dyDescent="0.3">
      <c r="A163" s="83"/>
      <c r="B163" s="35" t="s">
        <v>1</v>
      </c>
      <c r="C163" s="36" t="s">
        <v>56</v>
      </c>
      <c r="D163" s="41">
        <f t="shared" si="7"/>
        <v>1</v>
      </c>
      <c r="E163" s="47"/>
      <c r="F163" s="48"/>
      <c r="G163" s="48"/>
      <c r="H163" s="48"/>
      <c r="I163" s="48"/>
      <c r="J163" s="48"/>
      <c r="K163" s="48">
        <v>1</v>
      </c>
      <c r="L163" s="48"/>
      <c r="M163" s="48"/>
      <c r="N163" s="46"/>
    </row>
    <row r="164" spans="1:14" ht="15.75" customHeight="1" x14ac:dyDescent="0.3">
      <c r="A164" s="83"/>
      <c r="B164" s="35" t="s">
        <v>47</v>
      </c>
      <c r="C164" s="36" t="s">
        <v>57</v>
      </c>
      <c r="D164" s="41">
        <f t="shared" si="7"/>
        <v>1</v>
      </c>
      <c r="E164" s="47"/>
      <c r="F164" s="48"/>
      <c r="G164" s="48"/>
      <c r="H164" s="48"/>
      <c r="I164" s="48"/>
      <c r="J164" s="48"/>
      <c r="K164" s="48">
        <v>1</v>
      </c>
      <c r="L164" s="48"/>
      <c r="M164" s="48"/>
      <c r="N164" s="46"/>
    </row>
    <row r="165" spans="1:14" ht="15.75" customHeight="1" x14ac:dyDescent="0.3">
      <c r="A165" s="83"/>
      <c r="B165" s="35" t="s">
        <v>5</v>
      </c>
      <c r="C165" s="36" t="s">
        <v>59</v>
      </c>
      <c r="D165" s="41">
        <f t="shared" si="7"/>
        <v>0</v>
      </c>
      <c r="E165" s="47"/>
      <c r="F165" s="48"/>
      <c r="G165" s="48"/>
      <c r="H165" s="48"/>
      <c r="I165" s="48"/>
      <c r="J165" s="48"/>
      <c r="K165" s="48"/>
      <c r="L165" s="48"/>
      <c r="M165" s="48"/>
      <c r="N165" s="46"/>
    </row>
    <row r="166" spans="1:14" ht="15.75" customHeight="1" thickBot="1" x14ac:dyDescent="0.35">
      <c r="A166" s="84"/>
      <c r="B166" s="37" t="s">
        <v>0</v>
      </c>
      <c r="C166" s="38" t="s">
        <v>58</v>
      </c>
      <c r="D166" s="41">
        <f t="shared" si="7"/>
        <v>0</v>
      </c>
      <c r="E166" s="55"/>
      <c r="F166" s="56"/>
      <c r="G166" s="56"/>
      <c r="H166" s="56"/>
      <c r="I166" s="56"/>
      <c r="J166" s="56"/>
      <c r="K166" s="56"/>
      <c r="L166" s="56"/>
      <c r="M166" s="56"/>
      <c r="N166" s="46"/>
    </row>
    <row r="167" spans="1:14" ht="15.75" customHeight="1" thickTop="1" x14ac:dyDescent="0.3">
      <c r="A167" s="82" t="s">
        <v>76</v>
      </c>
      <c r="B167" s="35" t="s">
        <v>3</v>
      </c>
      <c r="C167" s="36" t="s">
        <v>53</v>
      </c>
      <c r="D167" s="41">
        <f t="shared" si="7"/>
        <v>1</v>
      </c>
      <c r="E167" s="53"/>
      <c r="F167" s="54"/>
      <c r="G167" s="54"/>
      <c r="H167" s="54"/>
      <c r="I167" s="54"/>
      <c r="J167" s="54"/>
      <c r="K167" s="54">
        <v>1</v>
      </c>
      <c r="L167" s="54"/>
      <c r="M167" s="54"/>
      <c r="N167" s="46"/>
    </row>
    <row r="168" spans="1:14" ht="15.75" customHeight="1" x14ac:dyDescent="0.3">
      <c r="A168" s="83"/>
      <c r="B168" s="35" t="s">
        <v>4</v>
      </c>
      <c r="C168" s="36" t="s">
        <v>54</v>
      </c>
      <c r="D168" s="41">
        <f t="shared" si="7"/>
        <v>1</v>
      </c>
      <c r="E168" s="47"/>
      <c r="F168" s="48"/>
      <c r="G168" s="48"/>
      <c r="H168" s="48"/>
      <c r="I168" s="48"/>
      <c r="J168" s="48"/>
      <c r="K168" s="48">
        <v>1</v>
      </c>
      <c r="L168" s="48"/>
      <c r="M168" s="48"/>
      <c r="N168" s="46"/>
    </row>
    <row r="169" spans="1:14" ht="15.75" customHeight="1" x14ac:dyDescent="0.3">
      <c r="A169" s="83"/>
      <c r="B169" s="35" t="s">
        <v>46</v>
      </c>
      <c r="C169" s="36" t="s">
        <v>55</v>
      </c>
      <c r="D169" s="41">
        <f t="shared" si="7"/>
        <v>1</v>
      </c>
      <c r="E169" s="47"/>
      <c r="F169" s="48"/>
      <c r="G169" s="48"/>
      <c r="H169" s="48"/>
      <c r="I169" s="48"/>
      <c r="J169" s="48"/>
      <c r="K169" s="48">
        <v>1</v>
      </c>
      <c r="L169" s="48"/>
      <c r="M169" s="48"/>
      <c r="N169" s="46"/>
    </row>
    <row r="170" spans="1:14" ht="15.75" customHeight="1" x14ac:dyDescent="0.3">
      <c r="A170" s="83"/>
      <c r="B170" s="35" t="s">
        <v>6</v>
      </c>
      <c r="C170" s="36" t="s">
        <v>56</v>
      </c>
      <c r="D170" s="41">
        <f t="shared" si="7"/>
        <v>1</v>
      </c>
      <c r="E170" s="47"/>
      <c r="F170" s="48"/>
      <c r="G170" s="48"/>
      <c r="H170" s="48"/>
      <c r="I170" s="48"/>
      <c r="J170" s="48"/>
      <c r="K170" s="48">
        <v>1</v>
      </c>
      <c r="L170" s="48"/>
      <c r="M170" s="48"/>
      <c r="N170" s="46"/>
    </row>
    <row r="171" spans="1:14" ht="15.75" customHeight="1" x14ac:dyDescent="0.3">
      <c r="A171" s="83"/>
      <c r="B171" s="35" t="s">
        <v>0</v>
      </c>
      <c r="C171" s="36" t="s">
        <v>57</v>
      </c>
      <c r="D171" s="41">
        <f t="shared" si="7"/>
        <v>1</v>
      </c>
      <c r="E171" s="47"/>
      <c r="F171" s="48"/>
      <c r="G171" s="48"/>
      <c r="H171" s="48"/>
      <c r="I171" s="48"/>
      <c r="J171" s="48"/>
      <c r="K171" s="48">
        <v>1</v>
      </c>
      <c r="L171" s="48"/>
      <c r="M171" s="48"/>
      <c r="N171" s="46"/>
    </row>
    <row r="172" spans="1:14" ht="15.75" customHeight="1" x14ac:dyDescent="0.3">
      <c r="A172" s="83"/>
      <c r="B172" s="35" t="s">
        <v>5</v>
      </c>
      <c r="C172" s="36" t="s">
        <v>59</v>
      </c>
      <c r="D172" s="41">
        <f t="shared" si="7"/>
        <v>0</v>
      </c>
      <c r="E172" s="47"/>
      <c r="F172" s="48"/>
      <c r="G172" s="48"/>
      <c r="H172" s="48"/>
      <c r="I172" s="48"/>
      <c r="J172" s="48"/>
      <c r="K172" s="48"/>
      <c r="L172" s="48"/>
      <c r="M172" s="48"/>
      <c r="N172" s="46"/>
    </row>
    <row r="173" spans="1:14" ht="15.75" customHeight="1" thickBot="1" x14ac:dyDescent="0.35">
      <c r="A173" s="84"/>
      <c r="B173" s="37" t="s">
        <v>1</v>
      </c>
      <c r="C173" s="38" t="s">
        <v>58</v>
      </c>
      <c r="D173" s="41">
        <f t="shared" si="7"/>
        <v>0</v>
      </c>
      <c r="E173" s="55"/>
      <c r="F173" s="56"/>
      <c r="G173" s="56"/>
      <c r="H173" s="56"/>
      <c r="I173" s="56"/>
      <c r="J173" s="56"/>
      <c r="K173" s="56"/>
      <c r="L173" s="56"/>
      <c r="M173" s="56"/>
      <c r="N173" s="46"/>
    </row>
    <row r="174" spans="1:14" ht="15.75" customHeight="1" thickTop="1" x14ac:dyDescent="0.3">
      <c r="A174" s="82" t="s">
        <v>77</v>
      </c>
      <c r="B174" s="35" t="s">
        <v>1</v>
      </c>
      <c r="C174" s="36" t="s">
        <v>53</v>
      </c>
      <c r="D174" s="41">
        <f t="shared" si="7"/>
        <v>1</v>
      </c>
      <c r="E174" s="53"/>
      <c r="F174" s="54"/>
      <c r="G174" s="54"/>
      <c r="H174" s="54"/>
      <c r="I174" s="54"/>
      <c r="J174" s="54"/>
      <c r="K174" s="54">
        <v>1</v>
      </c>
      <c r="L174" s="54"/>
      <c r="M174" s="54"/>
      <c r="N174" s="46"/>
    </row>
    <row r="175" spans="1:14" ht="15.75" customHeight="1" x14ac:dyDescent="0.3">
      <c r="A175" s="83"/>
      <c r="B175" s="35" t="s">
        <v>47</v>
      </c>
      <c r="C175" s="36" t="s">
        <v>54</v>
      </c>
      <c r="D175" s="41">
        <f t="shared" ref="D175:D208" si="8">SUM(E175:M175)</f>
        <v>1</v>
      </c>
      <c r="E175" s="47"/>
      <c r="F175" s="48"/>
      <c r="G175" s="48"/>
      <c r="H175" s="48"/>
      <c r="I175" s="48"/>
      <c r="J175" s="48"/>
      <c r="K175" s="48">
        <v>1</v>
      </c>
      <c r="L175" s="48"/>
      <c r="M175" s="48"/>
      <c r="N175" s="46"/>
    </row>
    <row r="176" spans="1:14" ht="15.75" customHeight="1" x14ac:dyDescent="0.3">
      <c r="A176" s="83"/>
      <c r="B176" s="35" t="s">
        <v>3</v>
      </c>
      <c r="C176" s="36" t="s">
        <v>55</v>
      </c>
      <c r="D176" s="41">
        <f t="shared" si="8"/>
        <v>1</v>
      </c>
      <c r="E176" s="47"/>
      <c r="F176" s="48"/>
      <c r="G176" s="48"/>
      <c r="H176" s="48"/>
      <c r="I176" s="48"/>
      <c r="J176" s="48"/>
      <c r="K176" s="48">
        <v>1</v>
      </c>
      <c r="L176" s="48"/>
      <c r="M176" s="48"/>
      <c r="N176" s="46"/>
    </row>
    <row r="177" spans="1:14" ht="15.75" customHeight="1" x14ac:dyDescent="0.3">
      <c r="A177" s="83"/>
      <c r="B177" s="35" t="s">
        <v>4</v>
      </c>
      <c r="C177" s="36" t="s">
        <v>56</v>
      </c>
      <c r="D177" s="41">
        <f t="shared" si="8"/>
        <v>2</v>
      </c>
      <c r="E177" s="47"/>
      <c r="F177" s="48"/>
      <c r="G177" s="48"/>
      <c r="H177" s="48"/>
      <c r="I177" s="48"/>
      <c r="J177" s="48"/>
      <c r="K177" s="48">
        <v>2</v>
      </c>
      <c r="L177" s="48"/>
      <c r="M177" s="48"/>
      <c r="N177" s="46"/>
    </row>
    <row r="178" spans="1:14" ht="15.75" customHeight="1" x14ac:dyDescent="0.3">
      <c r="A178" s="83"/>
      <c r="B178" s="35" t="s">
        <v>46</v>
      </c>
      <c r="C178" s="36" t="s">
        <v>57</v>
      </c>
      <c r="D178" s="41">
        <f t="shared" si="8"/>
        <v>0</v>
      </c>
      <c r="E178" s="47"/>
      <c r="F178" s="48"/>
      <c r="G178" s="48"/>
      <c r="H178" s="48"/>
      <c r="I178" s="48"/>
      <c r="J178" s="48"/>
      <c r="K178" s="77"/>
      <c r="L178" s="48"/>
      <c r="M178" s="48"/>
      <c r="N178" s="46"/>
    </row>
    <row r="179" spans="1:14" ht="15.75" customHeight="1" x14ac:dyDescent="0.3">
      <c r="A179" s="83"/>
      <c r="B179" s="35" t="s">
        <v>5</v>
      </c>
      <c r="C179" s="36" t="s">
        <v>59</v>
      </c>
      <c r="D179" s="41">
        <f t="shared" si="8"/>
        <v>0</v>
      </c>
      <c r="E179" s="47"/>
      <c r="F179" s="48"/>
      <c r="G179" s="48"/>
      <c r="H179" s="48"/>
      <c r="I179" s="48"/>
      <c r="J179" s="48"/>
      <c r="K179" s="48"/>
      <c r="L179" s="48"/>
      <c r="M179" s="48"/>
      <c r="N179" s="46"/>
    </row>
    <row r="180" spans="1:14" ht="15.75" customHeight="1" thickBot="1" x14ac:dyDescent="0.35">
      <c r="A180" s="84"/>
      <c r="B180" s="37" t="s">
        <v>47</v>
      </c>
      <c r="C180" s="38" t="s">
        <v>58</v>
      </c>
      <c r="D180" s="41">
        <f t="shared" si="8"/>
        <v>0</v>
      </c>
      <c r="E180" s="55"/>
      <c r="F180" s="56"/>
      <c r="G180" s="56"/>
      <c r="H180" s="56"/>
      <c r="I180" s="56"/>
      <c r="J180" s="56"/>
      <c r="K180" s="56"/>
      <c r="L180" s="56"/>
      <c r="M180" s="56"/>
      <c r="N180" s="46"/>
    </row>
    <row r="181" spans="1:14" ht="15.75" customHeight="1" thickTop="1" x14ac:dyDescent="0.3">
      <c r="A181" s="82" t="s">
        <v>78</v>
      </c>
      <c r="B181" s="35" t="s">
        <v>6</v>
      </c>
      <c r="C181" s="36" t="s">
        <v>53</v>
      </c>
      <c r="D181" s="41">
        <f t="shared" si="8"/>
        <v>2</v>
      </c>
      <c r="E181" s="53"/>
      <c r="F181" s="54"/>
      <c r="G181" s="54"/>
      <c r="H181" s="54"/>
      <c r="I181" s="54"/>
      <c r="J181" s="54"/>
      <c r="K181" s="54"/>
      <c r="L181" s="54">
        <v>2</v>
      </c>
      <c r="M181" s="54"/>
      <c r="N181" s="46"/>
    </row>
    <row r="182" spans="1:14" ht="15.75" customHeight="1" x14ac:dyDescent="0.3">
      <c r="A182" s="83"/>
      <c r="B182" s="35" t="s">
        <v>0</v>
      </c>
      <c r="C182" s="36" t="s">
        <v>54</v>
      </c>
      <c r="D182" s="41">
        <f t="shared" si="8"/>
        <v>1</v>
      </c>
      <c r="E182" s="47"/>
      <c r="F182" s="48"/>
      <c r="G182" s="48"/>
      <c r="H182" s="48"/>
      <c r="I182" s="48"/>
      <c r="J182" s="48"/>
      <c r="K182" s="48"/>
      <c r="L182" s="48">
        <v>1</v>
      </c>
      <c r="M182" s="48"/>
      <c r="N182" s="46"/>
    </row>
    <row r="183" spans="1:14" ht="15.75" customHeight="1" x14ac:dyDescent="0.3">
      <c r="A183" s="83"/>
      <c r="B183" s="35" t="s">
        <v>1</v>
      </c>
      <c r="C183" s="36" t="s">
        <v>55</v>
      </c>
      <c r="D183" s="41">
        <f t="shared" si="8"/>
        <v>1</v>
      </c>
      <c r="E183" s="47"/>
      <c r="F183" s="48"/>
      <c r="G183" s="48"/>
      <c r="H183" s="48"/>
      <c r="I183" s="48"/>
      <c r="J183" s="48"/>
      <c r="K183" s="48"/>
      <c r="L183" s="48">
        <v>1</v>
      </c>
      <c r="M183" s="48"/>
      <c r="N183" s="46"/>
    </row>
    <row r="184" spans="1:14" ht="15.75" customHeight="1" x14ac:dyDescent="0.3">
      <c r="A184" s="83"/>
      <c r="B184" s="35" t="s">
        <v>47</v>
      </c>
      <c r="C184" s="36" t="s">
        <v>56</v>
      </c>
      <c r="D184" s="41">
        <f t="shared" si="8"/>
        <v>1</v>
      </c>
      <c r="E184" s="47"/>
      <c r="F184" s="48"/>
      <c r="G184" s="48"/>
      <c r="H184" s="48"/>
      <c r="I184" s="48"/>
      <c r="J184" s="48"/>
      <c r="K184" s="48"/>
      <c r="L184" s="48">
        <v>1</v>
      </c>
      <c r="M184" s="48"/>
      <c r="N184" s="46"/>
    </row>
    <row r="185" spans="1:14" ht="15.75" customHeight="1" x14ac:dyDescent="0.3">
      <c r="A185" s="83"/>
      <c r="B185" s="35" t="s">
        <v>3</v>
      </c>
      <c r="C185" s="36" t="s">
        <v>57</v>
      </c>
      <c r="D185" s="41">
        <f t="shared" si="8"/>
        <v>2</v>
      </c>
      <c r="E185" s="47"/>
      <c r="F185" s="48"/>
      <c r="G185" s="48"/>
      <c r="H185" s="48"/>
      <c r="I185" s="48"/>
      <c r="J185" s="48"/>
      <c r="K185" s="48"/>
      <c r="L185" s="48">
        <v>2</v>
      </c>
      <c r="M185" s="48"/>
      <c r="N185" s="46"/>
    </row>
    <row r="186" spans="1:14" ht="15.75" customHeight="1" x14ac:dyDescent="0.3">
      <c r="A186" s="83"/>
      <c r="B186" s="35" t="s">
        <v>5</v>
      </c>
      <c r="C186" s="36" t="s">
        <v>59</v>
      </c>
      <c r="D186" s="41">
        <f t="shared" si="8"/>
        <v>0</v>
      </c>
      <c r="E186" s="47"/>
      <c r="F186" s="48"/>
      <c r="G186" s="48"/>
      <c r="H186" s="48"/>
      <c r="I186" s="48"/>
      <c r="J186" s="48"/>
      <c r="K186" s="48"/>
      <c r="L186" s="48"/>
      <c r="M186" s="48"/>
      <c r="N186" s="46"/>
    </row>
    <row r="187" spans="1:14" ht="15.75" customHeight="1" thickBot="1" x14ac:dyDescent="0.35">
      <c r="A187" s="84"/>
      <c r="B187" s="37" t="s">
        <v>3</v>
      </c>
      <c r="C187" s="38" t="s">
        <v>58</v>
      </c>
      <c r="D187" s="41">
        <f t="shared" si="8"/>
        <v>0</v>
      </c>
      <c r="E187" s="55"/>
      <c r="F187" s="56"/>
      <c r="G187" s="56"/>
      <c r="H187" s="56"/>
      <c r="I187" s="56"/>
      <c r="J187" s="56"/>
      <c r="K187" s="56"/>
      <c r="L187" s="56"/>
      <c r="M187" s="56"/>
      <c r="N187" s="46"/>
    </row>
    <row r="188" spans="1:14" ht="15.75" customHeight="1" thickTop="1" x14ac:dyDescent="0.3">
      <c r="A188" s="82" t="s">
        <v>80</v>
      </c>
      <c r="B188" s="35" t="s">
        <v>47</v>
      </c>
      <c r="C188" s="36" t="s">
        <v>53</v>
      </c>
      <c r="D188" s="41">
        <f t="shared" ref="D188:D194" si="9">SUM(E188:M188)</f>
        <v>2</v>
      </c>
      <c r="E188" s="53"/>
      <c r="F188" s="54"/>
      <c r="G188" s="54"/>
      <c r="H188" s="54"/>
      <c r="I188" s="54"/>
      <c r="J188" s="54"/>
      <c r="K188" s="54"/>
      <c r="L188" s="54">
        <v>2</v>
      </c>
      <c r="M188" s="54"/>
      <c r="N188" s="46"/>
    </row>
    <row r="189" spans="1:14" ht="15.75" customHeight="1" x14ac:dyDescent="0.3">
      <c r="A189" s="83"/>
      <c r="B189" s="35" t="s">
        <v>3</v>
      </c>
      <c r="C189" s="36" t="s">
        <v>54</v>
      </c>
      <c r="D189" s="41">
        <f t="shared" si="9"/>
        <v>1</v>
      </c>
      <c r="E189" s="47"/>
      <c r="F189" s="48"/>
      <c r="G189" s="48"/>
      <c r="H189" s="48"/>
      <c r="I189" s="48"/>
      <c r="J189" s="48"/>
      <c r="K189" s="48"/>
      <c r="L189" s="48">
        <v>1</v>
      </c>
      <c r="M189" s="48"/>
      <c r="N189" s="46"/>
    </row>
    <row r="190" spans="1:14" ht="15.75" customHeight="1" x14ac:dyDescent="0.3">
      <c r="A190" s="83"/>
      <c r="B190" s="35" t="s">
        <v>4</v>
      </c>
      <c r="C190" s="36" t="s">
        <v>55</v>
      </c>
      <c r="D190" s="41">
        <f t="shared" si="9"/>
        <v>1</v>
      </c>
      <c r="E190" s="47"/>
      <c r="F190" s="48"/>
      <c r="G190" s="48"/>
      <c r="H190" s="48"/>
      <c r="I190" s="48"/>
      <c r="J190" s="48"/>
      <c r="K190" s="48"/>
      <c r="L190" s="48">
        <v>1</v>
      </c>
      <c r="M190" s="48"/>
      <c r="N190" s="46"/>
    </row>
    <row r="191" spans="1:14" ht="15.75" customHeight="1" x14ac:dyDescent="0.3">
      <c r="A191" s="83"/>
      <c r="B191" s="35" t="s">
        <v>46</v>
      </c>
      <c r="C191" s="36" t="s">
        <v>56</v>
      </c>
      <c r="D191" s="41">
        <f t="shared" si="9"/>
        <v>0</v>
      </c>
      <c r="E191" s="47"/>
      <c r="F191" s="48"/>
      <c r="G191" s="48"/>
      <c r="H191" s="48"/>
      <c r="I191" s="48"/>
      <c r="J191" s="48"/>
      <c r="K191" s="48"/>
      <c r="L191" s="77"/>
      <c r="M191" s="48"/>
      <c r="N191" s="46"/>
    </row>
    <row r="192" spans="1:14" ht="15.75" customHeight="1" x14ac:dyDescent="0.3">
      <c r="A192" s="83"/>
      <c r="B192" s="35" t="s">
        <v>6</v>
      </c>
      <c r="C192" s="36" t="s">
        <v>57</v>
      </c>
      <c r="D192" s="41">
        <f t="shared" si="9"/>
        <v>1</v>
      </c>
      <c r="E192" s="47"/>
      <c r="F192" s="48"/>
      <c r="G192" s="48"/>
      <c r="H192" s="48"/>
      <c r="I192" s="48"/>
      <c r="J192" s="48"/>
      <c r="K192" s="48"/>
      <c r="L192" s="48"/>
      <c r="M192" s="48">
        <v>1</v>
      </c>
      <c r="N192" s="46"/>
    </row>
    <row r="193" spans="1:14" ht="15.75" customHeight="1" x14ac:dyDescent="0.3">
      <c r="A193" s="83"/>
      <c r="B193" s="35" t="s">
        <v>5</v>
      </c>
      <c r="C193" s="36" t="s">
        <v>59</v>
      </c>
      <c r="D193" s="41">
        <f t="shared" si="9"/>
        <v>0</v>
      </c>
      <c r="E193" s="47"/>
      <c r="F193" s="48"/>
      <c r="G193" s="48"/>
      <c r="H193" s="48"/>
      <c r="I193" s="48"/>
      <c r="J193" s="48"/>
      <c r="K193" s="48"/>
      <c r="L193" s="48"/>
      <c r="M193" s="48"/>
      <c r="N193" s="46"/>
    </row>
    <row r="194" spans="1:14" ht="15.75" customHeight="1" thickBot="1" x14ac:dyDescent="0.35">
      <c r="A194" s="84"/>
      <c r="B194" s="37" t="s">
        <v>46</v>
      </c>
      <c r="C194" s="38" t="s">
        <v>58</v>
      </c>
      <c r="D194" s="41">
        <f t="shared" si="9"/>
        <v>0</v>
      </c>
      <c r="E194" s="55"/>
      <c r="F194" s="56"/>
      <c r="G194" s="56"/>
      <c r="H194" s="56"/>
      <c r="I194" s="56"/>
      <c r="J194" s="56"/>
      <c r="K194" s="56"/>
      <c r="L194" s="56"/>
      <c r="M194" s="56"/>
      <c r="N194" s="46"/>
    </row>
    <row r="195" spans="1:14" ht="15.75" customHeight="1" thickTop="1" x14ac:dyDescent="0.3">
      <c r="A195" s="82" t="s">
        <v>79</v>
      </c>
      <c r="B195" s="35" t="s">
        <v>4</v>
      </c>
      <c r="C195" s="36" t="s">
        <v>53</v>
      </c>
      <c r="D195" s="41">
        <f t="shared" si="8"/>
        <v>1</v>
      </c>
      <c r="E195" s="53"/>
      <c r="F195" s="54"/>
      <c r="G195" s="54"/>
      <c r="H195" s="54"/>
      <c r="I195" s="54"/>
      <c r="J195" s="54"/>
      <c r="K195" s="54"/>
      <c r="L195" s="54"/>
      <c r="M195" s="54">
        <v>1</v>
      </c>
      <c r="N195" s="46"/>
    </row>
    <row r="196" spans="1:14" ht="15.75" customHeight="1" x14ac:dyDescent="0.3">
      <c r="A196" s="83"/>
      <c r="B196" s="35" t="s">
        <v>46</v>
      </c>
      <c r="C196" s="36" t="s">
        <v>54</v>
      </c>
      <c r="D196" s="41">
        <f t="shared" si="8"/>
        <v>0</v>
      </c>
      <c r="E196" s="47"/>
      <c r="F196" s="48"/>
      <c r="G196" s="48"/>
      <c r="H196" s="48"/>
      <c r="I196" s="48"/>
      <c r="J196" s="48"/>
      <c r="K196" s="48"/>
      <c r="L196" s="48"/>
      <c r="M196" s="48"/>
      <c r="N196" s="46"/>
    </row>
    <row r="197" spans="1:14" ht="15.75" customHeight="1" x14ac:dyDescent="0.3">
      <c r="A197" s="83"/>
      <c r="B197" s="35" t="s">
        <v>6</v>
      </c>
      <c r="C197" s="36" t="s">
        <v>55</v>
      </c>
      <c r="D197" s="41">
        <f t="shared" si="8"/>
        <v>1</v>
      </c>
      <c r="E197" s="47"/>
      <c r="F197" s="48"/>
      <c r="G197" s="48"/>
      <c r="H197" s="48"/>
      <c r="I197" s="48"/>
      <c r="J197" s="48"/>
      <c r="K197" s="48"/>
      <c r="L197" s="48"/>
      <c r="M197" s="48">
        <v>1</v>
      </c>
      <c r="N197" s="46"/>
    </row>
    <row r="198" spans="1:14" ht="15.75" customHeight="1" x14ac:dyDescent="0.3">
      <c r="A198" s="83"/>
      <c r="B198" s="35" t="s">
        <v>0</v>
      </c>
      <c r="C198" s="36" t="s">
        <v>56</v>
      </c>
      <c r="D198" s="41">
        <f t="shared" si="8"/>
        <v>0</v>
      </c>
      <c r="E198" s="47"/>
      <c r="F198" s="48"/>
      <c r="G198" s="48"/>
      <c r="H198" s="48"/>
      <c r="I198" s="48"/>
      <c r="J198" s="48"/>
      <c r="K198" s="48"/>
      <c r="L198" s="48"/>
      <c r="M198" s="48"/>
      <c r="N198" s="46"/>
    </row>
    <row r="199" spans="1:14" ht="15.75" customHeight="1" x14ac:dyDescent="0.3">
      <c r="A199" s="83"/>
      <c r="B199" s="35" t="s">
        <v>1</v>
      </c>
      <c r="C199" s="36" t="s">
        <v>57</v>
      </c>
      <c r="D199" s="41">
        <f t="shared" si="8"/>
        <v>1</v>
      </c>
      <c r="E199" s="47"/>
      <c r="F199" s="48"/>
      <c r="G199" s="48"/>
      <c r="H199" s="48"/>
      <c r="I199" s="48"/>
      <c r="J199" s="48"/>
      <c r="K199" s="48"/>
      <c r="L199" s="48"/>
      <c r="M199" s="48">
        <v>1</v>
      </c>
      <c r="N199" s="46"/>
    </row>
    <row r="200" spans="1:14" ht="15.75" customHeight="1" x14ac:dyDescent="0.3">
      <c r="A200" s="83"/>
      <c r="B200" s="35" t="s">
        <v>5</v>
      </c>
      <c r="C200" s="36" t="s">
        <v>59</v>
      </c>
      <c r="D200" s="41">
        <f t="shared" si="8"/>
        <v>0</v>
      </c>
      <c r="E200" s="47"/>
      <c r="F200" s="48"/>
      <c r="G200" s="48"/>
      <c r="H200" s="48"/>
      <c r="I200" s="48"/>
      <c r="J200" s="48"/>
      <c r="K200" s="48"/>
      <c r="L200" s="48"/>
      <c r="M200" s="48"/>
      <c r="N200" s="46"/>
    </row>
    <row r="201" spans="1:14" ht="15.75" customHeight="1" thickBot="1" x14ac:dyDescent="0.35">
      <c r="A201" s="84"/>
      <c r="B201" s="37" t="s">
        <v>4</v>
      </c>
      <c r="C201" s="38" t="s">
        <v>58</v>
      </c>
      <c r="D201" s="41">
        <f t="shared" si="8"/>
        <v>0</v>
      </c>
      <c r="E201" s="55"/>
      <c r="F201" s="56"/>
      <c r="G201" s="56"/>
      <c r="H201" s="56"/>
      <c r="I201" s="56"/>
      <c r="J201" s="56"/>
      <c r="K201" s="56"/>
      <c r="L201" s="56"/>
      <c r="M201" s="56"/>
      <c r="N201" s="46"/>
    </row>
    <row r="202" spans="1:14" ht="15.75" customHeight="1" thickTop="1" x14ac:dyDescent="0.3">
      <c r="A202" s="82" t="s">
        <v>80</v>
      </c>
      <c r="B202" s="35" t="s">
        <v>47</v>
      </c>
      <c r="C202" s="36" t="s">
        <v>53</v>
      </c>
      <c r="D202" s="41">
        <f t="shared" si="8"/>
        <v>1</v>
      </c>
      <c r="E202" s="53"/>
      <c r="F202" s="54"/>
      <c r="G202" s="54"/>
      <c r="H202" s="54"/>
      <c r="I202" s="54"/>
      <c r="J202" s="54"/>
      <c r="K202" s="54"/>
      <c r="L202" s="54"/>
      <c r="M202" s="54">
        <v>1</v>
      </c>
      <c r="N202" s="46"/>
    </row>
    <row r="203" spans="1:14" ht="15.75" customHeight="1" x14ac:dyDescent="0.3">
      <c r="A203" s="83"/>
      <c r="B203" s="35" t="s">
        <v>3</v>
      </c>
      <c r="C203" s="36" t="s">
        <v>54</v>
      </c>
      <c r="D203" s="41">
        <f t="shared" si="8"/>
        <v>0</v>
      </c>
      <c r="E203" s="47"/>
      <c r="F203" s="48"/>
      <c r="G203" s="48"/>
      <c r="H203" s="48"/>
      <c r="I203" s="48"/>
      <c r="J203" s="48"/>
      <c r="K203" s="48"/>
      <c r="L203" s="48"/>
      <c r="M203" s="48"/>
      <c r="N203" s="46"/>
    </row>
    <row r="204" spans="1:14" ht="15.75" customHeight="1" x14ac:dyDescent="0.3">
      <c r="A204" s="83"/>
      <c r="B204" s="35" t="s">
        <v>4</v>
      </c>
      <c r="C204" s="36" t="s">
        <v>55</v>
      </c>
      <c r="D204" s="41">
        <f t="shared" si="8"/>
        <v>1</v>
      </c>
      <c r="E204" s="47"/>
      <c r="F204" s="48"/>
      <c r="G204" s="48"/>
      <c r="H204" s="48"/>
      <c r="I204" s="48"/>
      <c r="J204" s="48"/>
      <c r="K204" s="48"/>
      <c r="L204" s="48"/>
      <c r="M204" s="48">
        <v>1</v>
      </c>
      <c r="N204" s="46"/>
    </row>
    <row r="205" spans="1:14" ht="15.75" customHeight="1" x14ac:dyDescent="0.3">
      <c r="A205" s="83"/>
      <c r="B205" s="35" t="s">
        <v>46</v>
      </c>
      <c r="C205" s="36" t="s">
        <v>56</v>
      </c>
      <c r="D205" s="41">
        <f t="shared" si="8"/>
        <v>0</v>
      </c>
      <c r="E205" s="47"/>
      <c r="F205" s="48"/>
      <c r="G205" s="48"/>
      <c r="H205" s="48"/>
      <c r="I205" s="48"/>
      <c r="J205" s="48"/>
      <c r="K205" s="48"/>
      <c r="L205" s="48"/>
      <c r="M205" s="48"/>
      <c r="N205" s="46"/>
    </row>
    <row r="206" spans="1:14" ht="15.75" customHeight="1" x14ac:dyDescent="0.3">
      <c r="A206" s="83"/>
      <c r="B206" s="35" t="s">
        <v>6</v>
      </c>
      <c r="C206" s="36" t="s">
        <v>57</v>
      </c>
      <c r="D206" s="41">
        <f t="shared" si="8"/>
        <v>0</v>
      </c>
      <c r="E206" s="47"/>
      <c r="F206" s="48"/>
      <c r="G206" s="48"/>
      <c r="H206" s="48"/>
      <c r="I206" s="48"/>
      <c r="J206" s="48"/>
      <c r="K206" s="48"/>
      <c r="L206" s="48"/>
      <c r="M206" s="77"/>
      <c r="N206" s="46"/>
    </row>
    <row r="207" spans="1:14" ht="15.75" customHeight="1" x14ac:dyDescent="0.3">
      <c r="A207" s="83"/>
      <c r="B207" s="35" t="s">
        <v>5</v>
      </c>
      <c r="C207" s="36" t="s">
        <v>59</v>
      </c>
      <c r="D207" s="41">
        <f t="shared" si="8"/>
        <v>0</v>
      </c>
      <c r="E207" s="47"/>
      <c r="F207" s="48"/>
      <c r="G207" s="48"/>
      <c r="H207" s="48"/>
      <c r="I207" s="48"/>
      <c r="J207" s="48"/>
      <c r="K207" s="48"/>
      <c r="L207" s="48"/>
      <c r="M207" s="48"/>
      <c r="N207" s="46"/>
    </row>
    <row r="208" spans="1:14" ht="15.75" customHeight="1" thickBot="1" x14ac:dyDescent="0.35">
      <c r="A208" s="84"/>
      <c r="B208" s="37" t="s">
        <v>46</v>
      </c>
      <c r="C208" s="38" t="s">
        <v>58</v>
      </c>
      <c r="D208" s="41">
        <f t="shared" si="8"/>
        <v>0</v>
      </c>
      <c r="E208" s="55"/>
      <c r="F208" s="56"/>
      <c r="G208" s="56"/>
      <c r="H208" s="56"/>
      <c r="I208" s="56"/>
      <c r="J208" s="56"/>
      <c r="K208" s="56"/>
      <c r="L208" s="56"/>
      <c r="M208" s="56"/>
      <c r="N208" s="46"/>
    </row>
    <row r="209" ht="15.75" customHeight="1" thickTop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</sheetData>
  <protectedRanges>
    <protectedRange sqref="E20:M208" name="datos"/>
    <protectedRange sqref="E12:M15" name="Rango2"/>
    <protectedRange sqref="E4:W5" name="Horas_libres"/>
  </protectedRanges>
  <mergeCells count="44">
    <mergeCell ref="A76:A82"/>
    <mergeCell ref="A83:A89"/>
    <mergeCell ref="A90:A96"/>
    <mergeCell ref="A97:A103"/>
    <mergeCell ref="A104:A110"/>
    <mergeCell ref="A48:A54"/>
    <mergeCell ref="A62:A68"/>
    <mergeCell ref="A69:A75"/>
    <mergeCell ref="A34:A40"/>
    <mergeCell ref="N20:N42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  <mergeCell ref="C12:D12"/>
    <mergeCell ref="C16:D16"/>
    <mergeCell ref="C17:D17"/>
    <mergeCell ref="A20:A26"/>
    <mergeCell ref="C15:D15"/>
    <mergeCell ref="A111:A117"/>
    <mergeCell ref="A118:A124"/>
    <mergeCell ref="A125:A131"/>
    <mergeCell ref="A132:A138"/>
    <mergeCell ref="A139:A145"/>
    <mergeCell ref="A181:A187"/>
    <mergeCell ref="A195:A201"/>
    <mergeCell ref="A202:A208"/>
    <mergeCell ref="A146:A152"/>
    <mergeCell ref="A153:A159"/>
    <mergeCell ref="A160:A166"/>
    <mergeCell ref="A167:A173"/>
    <mergeCell ref="A174:A180"/>
    <mergeCell ref="A188:A194"/>
  </mergeCells>
  <phoneticPr fontId="33" type="noConversion"/>
  <conditionalFormatting sqref="D20:D208">
    <cfRule type="iconSet" priority="3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02"/>
  <sheetViews>
    <sheetView showGridLines="0" zoomScale="80" zoomScaleNormal="80" workbookViewId="0">
      <selection activeCell="F5" sqref="F5"/>
    </sheetView>
  </sheetViews>
  <sheetFormatPr defaultColWidth="12.59765625" defaultRowHeight="15" customHeight="1" x14ac:dyDescent="0.25"/>
  <cols>
    <col min="1" max="1" width="3.69921875" customWidth="1"/>
    <col min="2" max="2" width="1.3984375" style="32" customWidth="1"/>
    <col min="3" max="3" width="20.59765625" customWidth="1"/>
    <col min="4" max="4" width="8.69921875" customWidth="1"/>
    <col min="5" max="5" width="11.19921875" customWidth="1"/>
    <col min="6" max="6" width="8.19921875" customWidth="1"/>
    <col min="7" max="7" width="11.5" customWidth="1"/>
    <col min="8" max="9" width="8.09765625" bestFit="1" customWidth="1"/>
    <col min="10" max="10" width="5.3984375" customWidth="1"/>
    <col min="11" max="11" width="6.3984375" customWidth="1"/>
    <col min="12" max="13" width="6.19921875" customWidth="1"/>
    <col min="14" max="14" width="11" bestFit="1" customWidth="1"/>
    <col min="15" max="24" width="9.3984375" customWidth="1"/>
  </cols>
  <sheetData>
    <row r="1" spans="1:15" ht="21" customHeight="1" x14ac:dyDescent="0.45">
      <c r="A1" s="3"/>
      <c r="B1" s="31"/>
      <c r="C1" s="93" t="s">
        <v>37</v>
      </c>
      <c r="D1" s="93"/>
      <c r="E1" s="94"/>
      <c r="F1" s="94"/>
      <c r="G1" s="94"/>
      <c r="H1" s="94"/>
      <c r="I1" s="94"/>
      <c r="J1" s="94"/>
      <c r="K1" s="94"/>
      <c r="L1" s="94"/>
      <c r="M1" s="94"/>
    </row>
    <row r="2" spans="1:15" ht="23.4" x14ac:dyDescent="0.45">
      <c r="C2" s="93" t="s">
        <v>14</v>
      </c>
      <c r="D2" s="93"/>
      <c r="E2" s="94"/>
      <c r="F2" s="94"/>
      <c r="G2" s="94"/>
      <c r="H2" s="94"/>
      <c r="I2" s="94"/>
      <c r="J2" s="94"/>
      <c r="K2" s="94"/>
    </row>
    <row r="3" spans="1:15" ht="16.5" customHeight="1" thickBot="1" x14ac:dyDescent="0.35">
      <c r="A3" s="4"/>
      <c r="B3" s="33"/>
      <c r="C3" s="4"/>
      <c r="D3" s="4"/>
      <c r="E3" s="4"/>
      <c r="F3" s="117" t="s">
        <v>33</v>
      </c>
      <c r="G3" s="117"/>
      <c r="H3" s="117"/>
      <c r="I3" s="117"/>
      <c r="J3" s="117"/>
      <c r="K3" s="117"/>
    </row>
    <row r="4" spans="1:15" ht="16.2" thickTop="1" x14ac:dyDescent="0.3">
      <c r="A4" s="4"/>
      <c r="B4" s="33"/>
      <c r="C4" s="109" t="s">
        <v>15</v>
      </c>
      <c r="D4" s="118"/>
      <c r="E4" s="110"/>
      <c r="F4" s="57">
        <v>1</v>
      </c>
      <c r="G4" s="58">
        <v>2</v>
      </c>
      <c r="H4" s="58">
        <v>3</v>
      </c>
      <c r="I4" s="59">
        <v>4</v>
      </c>
      <c r="J4" s="59">
        <v>5</v>
      </c>
      <c r="K4" s="59">
        <v>6</v>
      </c>
      <c r="L4" s="60">
        <v>7</v>
      </c>
      <c r="M4" s="60">
        <v>8</v>
      </c>
      <c r="N4" s="60">
        <v>9</v>
      </c>
    </row>
    <row r="5" spans="1:15" ht="14.4" x14ac:dyDescent="0.3">
      <c r="A5" s="4"/>
      <c r="B5" s="33"/>
      <c r="C5" s="95" t="s">
        <v>16</v>
      </c>
      <c r="D5" s="119"/>
      <c r="E5" s="97"/>
      <c r="F5" s="11" t="s">
        <v>7</v>
      </c>
      <c r="G5" s="13" t="s">
        <v>42</v>
      </c>
      <c r="H5" s="13" t="s">
        <v>43</v>
      </c>
      <c r="I5" s="13" t="s">
        <v>44</v>
      </c>
      <c r="J5" s="61" t="s">
        <v>8</v>
      </c>
      <c r="K5" s="61" t="s">
        <v>9</v>
      </c>
      <c r="L5" s="61" t="s">
        <v>10</v>
      </c>
      <c r="M5" s="13" t="s">
        <v>36</v>
      </c>
      <c r="N5" s="61" t="s">
        <v>11</v>
      </c>
    </row>
    <row r="6" spans="1:15" ht="14.4" x14ac:dyDescent="0.3">
      <c r="A6" s="4"/>
      <c r="B6" s="33"/>
      <c r="C6" s="95" t="s">
        <v>17</v>
      </c>
      <c r="D6" s="119"/>
      <c r="E6" s="97"/>
      <c r="F6" s="12">
        <v>13</v>
      </c>
      <c r="G6" s="13">
        <v>13</v>
      </c>
      <c r="H6" s="13">
        <v>6</v>
      </c>
      <c r="I6" s="13">
        <v>2.5</v>
      </c>
      <c r="J6" s="13">
        <v>1</v>
      </c>
      <c r="K6" s="13">
        <v>16</v>
      </c>
      <c r="L6" s="13">
        <v>13</v>
      </c>
      <c r="M6" s="13">
        <v>11</v>
      </c>
      <c r="N6" s="13">
        <v>6</v>
      </c>
    </row>
    <row r="7" spans="1:15" ht="18" x14ac:dyDescent="0.3">
      <c r="A7" s="4"/>
      <c r="B7" s="33"/>
      <c r="C7" s="115" t="s">
        <v>23</v>
      </c>
      <c r="D7" s="120"/>
      <c r="E7" s="116"/>
      <c r="F7" s="14">
        <v>1.5</v>
      </c>
      <c r="G7" s="13">
        <v>1.3</v>
      </c>
      <c r="H7" s="13">
        <v>1</v>
      </c>
      <c r="I7" s="13">
        <v>1</v>
      </c>
      <c r="J7" s="13">
        <v>20</v>
      </c>
      <c r="K7" s="13">
        <v>2</v>
      </c>
      <c r="L7" s="13">
        <v>2</v>
      </c>
      <c r="M7" s="13">
        <v>2</v>
      </c>
      <c r="N7" s="13">
        <v>1</v>
      </c>
    </row>
    <row r="8" spans="1:15" ht="14.4" x14ac:dyDescent="0.25">
      <c r="A8" s="4"/>
      <c r="B8" s="33"/>
      <c r="C8" s="95" t="s">
        <v>18</v>
      </c>
      <c r="D8" s="119"/>
      <c r="E8" s="97"/>
      <c r="F8" s="15">
        <f t="shared" ref="F8:N8" si="0">ROUND(F6/F7,1)</f>
        <v>8.6999999999999993</v>
      </c>
      <c r="G8" s="16">
        <f t="shared" si="0"/>
        <v>10</v>
      </c>
      <c r="H8" s="16">
        <f t="shared" si="0"/>
        <v>6</v>
      </c>
      <c r="I8" s="16">
        <f t="shared" si="0"/>
        <v>2.5</v>
      </c>
      <c r="J8" s="16">
        <f t="shared" si="0"/>
        <v>0.1</v>
      </c>
      <c r="K8" s="16">
        <f t="shared" si="0"/>
        <v>8</v>
      </c>
      <c r="L8" s="16">
        <f t="shared" si="0"/>
        <v>6.5</v>
      </c>
      <c r="M8" s="16">
        <f t="shared" si="0"/>
        <v>5.5</v>
      </c>
      <c r="N8" s="16">
        <f t="shared" si="0"/>
        <v>6</v>
      </c>
    </row>
    <row r="9" spans="1:15" ht="33" customHeight="1" thickBot="1" x14ac:dyDescent="0.3">
      <c r="A9" s="4"/>
      <c r="B9" s="33"/>
      <c r="C9" s="111" t="s">
        <v>38</v>
      </c>
      <c r="D9" s="121"/>
      <c r="E9" s="122"/>
      <c r="F9" s="70">
        <f>F6-SUM(F12:F92)</f>
        <v>5</v>
      </c>
      <c r="G9" s="71">
        <f>G6-SUM(G12:G92)</f>
        <v>6</v>
      </c>
      <c r="H9" s="71">
        <f>H6-SUM(H12:H92)</f>
        <v>4</v>
      </c>
      <c r="I9" s="71">
        <f>I6-SUM(I12:I92)</f>
        <v>2.5</v>
      </c>
      <c r="J9" s="71">
        <f>J6-SUM(J12:J53)</f>
        <v>0</v>
      </c>
      <c r="K9" s="71">
        <f>K6-SUM(K12:K53)</f>
        <v>16</v>
      </c>
      <c r="L9" s="71">
        <f>L6-SUM(L12:L92)</f>
        <v>13</v>
      </c>
      <c r="M9" s="71">
        <f>M6-SUM(M12:M92)</f>
        <v>11</v>
      </c>
      <c r="N9" s="71">
        <f>N6-SUM(N12:N92)</f>
        <v>6</v>
      </c>
    </row>
    <row r="10" spans="1:15" ht="16.2" thickTop="1" x14ac:dyDescent="0.3">
      <c r="A10" s="4"/>
      <c r="B10" s="33"/>
      <c r="C10" s="125" t="s">
        <v>34</v>
      </c>
      <c r="D10" s="123" t="s">
        <v>39</v>
      </c>
      <c r="E10" s="123" t="s">
        <v>40</v>
      </c>
      <c r="F10" s="19"/>
      <c r="G10" s="20"/>
      <c r="H10" s="20"/>
      <c r="I10" s="20"/>
      <c r="J10" s="20"/>
      <c r="K10" s="20"/>
      <c r="L10" s="20"/>
      <c r="M10" s="20"/>
      <c r="N10" s="20"/>
    </row>
    <row r="11" spans="1:15" thickBot="1" x14ac:dyDescent="0.35">
      <c r="A11" s="1"/>
      <c r="B11" s="34"/>
      <c r="C11" s="126"/>
      <c r="D11" s="124"/>
      <c r="E11" s="124"/>
      <c r="F11" s="21"/>
      <c r="G11" s="22"/>
      <c r="H11" s="22"/>
      <c r="I11" s="22"/>
      <c r="J11" s="22"/>
      <c r="K11" s="22"/>
      <c r="L11" s="64"/>
      <c r="M11" s="64"/>
      <c r="N11" s="64"/>
    </row>
    <row r="12" spans="1:15" ht="15" customHeight="1" x14ac:dyDescent="0.3">
      <c r="A12" s="83" t="s">
        <v>24</v>
      </c>
      <c r="B12" s="35" t="s">
        <v>0</v>
      </c>
      <c r="C12" s="36" t="str">
        <f>CONCATENATE(B12, "      ",D12, "hs libres")</f>
        <v>Lunes      2hs libres</v>
      </c>
      <c r="D12" s="62">
        <v>2</v>
      </c>
      <c r="E12" s="40">
        <f t="shared" ref="E12:E24" si="1">SUM(F12:K12)</f>
        <v>2</v>
      </c>
      <c r="F12" s="44">
        <v>1</v>
      </c>
      <c r="G12" s="45"/>
      <c r="H12" s="45">
        <v>1</v>
      </c>
      <c r="I12" s="45"/>
      <c r="J12" s="45"/>
      <c r="K12" s="45"/>
      <c r="L12" s="45"/>
      <c r="M12" s="45"/>
      <c r="N12" s="45"/>
      <c r="O12" s="114" t="s">
        <v>35</v>
      </c>
    </row>
    <row r="13" spans="1:15" ht="14.4" x14ac:dyDescent="0.3">
      <c r="A13" s="91"/>
      <c r="B13" s="35" t="s">
        <v>1</v>
      </c>
      <c r="C13" s="36" t="str">
        <f t="shared" ref="C13:C53" si="2">CONCATENATE(B13, "      ",D13, "hs libres")</f>
        <v>Martes      3hs libres</v>
      </c>
      <c r="D13" s="62">
        <v>3</v>
      </c>
      <c r="E13" s="40">
        <f t="shared" si="1"/>
        <v>0</v>
      </c>
      <c r="F13" s="47"/>
      <c r="G13" s="48"/>
      <c r="H13" s="48"/>
      <c r="I13" s="48"/>
      <c r="J13" s="48"/>
      <c r="K13" s="48"/>
      <c r="L13" s="48"/>
      <c r="M13" s="48"/>
      <c r="N13" s="48"/>
      <c r="O13" s="114"/>
    </row>
    <row r="14" spans="1:15" ht="14.4" x14ac:dyDescent="0.3">
      <c r="A14" s="91"/>
      <c r="B14" s="35" t="s">
        <v>2</v>
      </c>
      <c r="C14" s="36" t="str">
        <f t="shared" si="2"/>
        <v>Miercoles      2hs libres</v>
      </c>
      <c r="D14" s="62">
        <v>2</v>
      </c>
      <c r="E14" s="40">
        <f t="shared" si="1"/>
        <v>3</v>
      </c>
      <c r="F14" s="47">
        <v>2</v>
      </c>
      <c r="G14" s="48"/>
      <c r="H14" s="48"/>
      <c r="I14" s="48"/>
      <c r="J14" s="48">
        <v>1</v>
      </c>
      <c r="K14" s="48"/>
      <c r="L14" s="48"/>
      <c r="M14" s="48"/>
      <c r="N14" s="48"/>
      <c r="O14" s="114"/>
    </row>
    <row r="15" spans="1:15" ht="14.4" x14ac:dyDescent="0.3">
      <c r="A15" s="91"/>
      <c r="B15" s="35" t="s">
        <v>3</v>
      </c>
      <c r="C15" s="36" t="str">
        <f t="shared" si="2"/>
        <v>Jueves      4hs libres</v>
      </c>
      <c r="D15" s="62">
        <v>4</v>
      </c>
      <c r="E15" s="40">
        <f t="shared" si="1"/>
        <v>0</v>
      </c>
      <c r="F15" s="47"/>
      <c r="G15" s="48"/>
      <c r="H15" s="48"/>
      <c r="I15" s="48"/>
      <c r="J15" s="48"/>
      <c r="K15" s="48"/>
      <c r="L15" s="48"/>
      <c r="M15" s="48"/>
      <c r="N15" s="48"/>
      <c r="O15" s="114"/>
    </row>
    <row r="16" spans="1:15" ht="14.4" x14ac:dyDescent="0.3">
      <c r="A16" s="91"/>
      <c r="B16" s="35" t="s">
        <v>4</v>
      </c>
      <c r="C16" s="36" t="str">
        <f t="shared" si="2"/>
        <v>Viernes      5hs libres</v>
      </c>
      <c r="D16" s="62">
        <v>5</v>
      </c>
      <c r="E16" s="40">
        <f t="shared" si="1"/>
        <v>2</v>
      </c>
      <c r="F16" s="47">
        <v>2</v>
      </c>
      <c r="G16" s="48"/>
      <c r="H16" s="48"/>
      <c r="I16" s="48"/>
      <c r="J16" s="48"/>
      <c r="K16" s="48"/>
      <c r="L16" s="48"/>
      <c r="M16" s="48"/>
      <c r="N16" s="48"/>
      <c r="O16" s="114"/>
    </row>
    <row r="17" spans="1:15" ht="14.4" x14ac:dyDescent="0.3">
      <c r="A17" s="91"/>
      <c r="B17" s="35" t="s">
        <v>5</v>
      </c>
      <c r="C17" s="36" t="str">
        <f t="shared" si="2"/>
        <v>Sabados      2hs libres</v>
      </c>
      <c r="D17" s="62">
        <v>2</v>
      </c>
      <c r="E17" s="40">
        <f t="shared" si="1"/>
        <v>2</v>
      </c>
      <c r="F17" s="47">
        <v>1</v>
      </c>
      <c r="G17" s="48"/>
      <c r="H17" s="48">
        <v>1</v>
      </c>
      <c r="I17" s="48"/>
      <c r="J17" s="48"/>
      <c r="K17" s="48"/>
      <c r="L17" s="48"/>
      <c r="M17" s="48"/>
      <c r="N17" s="48"/>
      <c r="O17" s="114"/>
    </row>
    <row r="18" spans="1:15" ht="14.4" x14ac:dyDescent="0.3">
      <c r="A18" s="92"/>
      <c r="B18" s="37" t="s">
        <v>6</v>
      </c>
      <c r="C18" s="38" t="str">
        <f t="shared" si="2"/>
        <v>Domingo      1hs libres</v>
      </c>
      <c r="D18" s="65">
        <v>1</v>
      </c>
      <c r="E18" s="66">
        <f t="shared" si="1"/>
        <v>2</v>
      </c>
      <c r="F18" s="49">
        <v>2</v>
      </c>
      <c r="G18" s="50"/>
      <c r="H18" s="50"/>
      <c r="I18" s="50"/>
      <c r="J18" s="50"/>
      <c r="K18" s="50"/>
      <c r="L18" s="50"/>
      <c r="M18" s="50"/>
      <c r="N18" s="50"/>
      <c r="O18" s="114"/>
    </row>
    <row r="19" spans="1:15" ht="14.4" x14ac:dyDescent="0.3">
      <c r="A19" s="82" t="s">
        <v>25</v>
      </c>
      <c r="B19" s="35" t="s">
        <v>0</v>
      </c>
      <c r="C19" s="36" t="str">
        <f t="shared" si="2"/>
        <v>Lunes      2hs libres</v>
      </c>
      <c r="D19" s="62">
        <v>2</v>
      </c>
      <c r="E19" s="40">
        <v>2</v>
      </c>
      <c r="F19" s="51"/>
      <c r="G19" s="52">
        <v>2</v>
      </c>
      <c r="H19" s="52"/>
      <c r="I19" s="52"/>
      <c r="J19" s="52"/>
      <c r="K19" s="52"/>
      <c r="L19" s="52"/>
      <c r="M19" s="52"/>
      <c r="N19" s="52"/>
      <c r="O19" s="114"/>
    </row>
    <row r="20" spans="1:15" ht="14.4" x14ac:dyDescent="0.3">
      <c r="A20" s="91"/>
      <c r="B20" s="35" t="s">
        <v>1</v>
      </c>
      <c r="C20" s="36" t="str">
        <f t="shared" si="2"/>
        <v>Martes      4hs libres</v>
      </c>
      <c r="D20" s="62">
        <v>4</v>
      </c>
      <c r="E20" s="40">
        <v>4</v>
      </c>
      <c r="F20" s="47"/>
      <c r="G20" s="48">
        <v>4</v>
      </c>
      <c r="H20" s="48"/>
      <c r="I20" s="48"/>
      <c r="J20" s="48"/>
      <c r="K20" s="48"/>
      <c r="L20" s="48"/>
      <c r="M20" s="48"/>
      <c r="N20" s="48"/>
      <c r="O20" s="114"/>
    </row>
    <row r="21" spans="1:15" ht="14.4" x14ac:dyDescent="0.3">
      <c r="A21" s="91"/>
      <c r="B21" s="35" t="s">
        <v>2</v>
      </c>
      <c r="C21" s="36" t="str">
        <f>CONCATENATE(B21, "      ",D21, "hs libres")</f>
        <v>Miercoles      5hs libres</v>
      </c>
      <c r="D21" s="62">
        <v>5</v>
      </c>
      <c r="E21" s="40">
        <v>1</v>
      </c>
      <c r="F21" s="47"/>
      <c r="G21" s="48">
        <v>1</v>
      </c>
      <c r="H21" s="48"/>
      <c r="I21" s="48"/>
      <c r="J21" s="48"/>
      <c r="K21" s="48"/>
      <c r="L21" s="48"/>
      <c r="M21" s="48"/>
      <c r="N21" s="48"/>
      <c r="O21" s="114"/>
    </row>
    <row r="22" spans="1:15" ht="14.4" x14ac:dyDescent="0.3">
      <c r="A22" s="91"/>
      <c r="B22" s="35" t="s">
        <v>3</v>
      </c>
      <c r="C22" s="36" t="str">
        <f t="shared" si="2"/>
        <v>Jueves      hs libres</v>
      </c>
      <c r="D22" s="62"/>
      <c r="E22" s="40">
        <f t="shared" si="1"/>
        <v>0</v>
      </c>
      <c r="F22" s="47"/>
      <c r="G22" s="48"/>
      <c r="H22" s="48"/>
      <c r="I22" s="48"/>
      <c r="J22" s="48"/>
      <c r="K22" s="48"/>
      <c r="L22" s="48"/>
      <c r="M22" s="48"/>
      <c r="N22" s="48"/>
      <c r="O22" s="114"/>
    </row>
    <row r="23" spans="1:15" ht="15.75" customHeight="1" x14ac:dyDescent="0.3">
      <c r="A23" s="91"/>
      <c r="B23" s="35" t="s">
        <v>4</v>
      </c>
      <c r="C23" s="36" t="str">
        <f t="shared" si="2"/>
        <v>Viernes      hs libres</v>
      </c>
      <c r="D23" s="62"/>
      <c r="E23" s="40">
        <f t="shared" si="1"/>
        <v>0</v>
      </c>
      <c r="F23" s="47"/>
      <c r="G23" s="48"/>
      <c r="H23" s="48"/>
      <c r="I23" s="48"/>
      <c r="J23" s="48"/>
      <c r="K23" s="48"/>
      <c r="L23" s="48"/>
      <c r="M23" s="48"/>
      <c r="N23" s="48"/>
      <c r="O23" s="114"/>
    </row>
    <row r="24" spans="1:15" ht="15.75" customHeight="1" x14ac:dyDescent="0.3">
      <c r="A24" s="91"/>
      <c r="B24" s="35" t="s">
        <v>5</v>
      </c>
      <c r="C24" s="36" t="str">
        <f t="shared" si="2"/>
        <v>Sabados      hs libres</v>
      </c>
      <c r="D24" s="62"/>
      <c r="E24" s="40">
        <f t="shared" si="1"/>
        <v>0</v>
      </c>
      <c r="F24" s="47"/>
      <c r="G24" s="48"/>
      <c r="H24" s="48"/>
      <c r="I24" s="48"/>
      <c r="J24" s="48"/>
      <c r="K24" s="48"/>
      <c r="L24" s="48"/>
      <c r="M24" s="48"/>
      <c r="N24" s="48"/>
      <c r="O24" s="114"/>
    </row>
    <row r="25" spans="1:15" ht="15.75" customHeight="1" x14ac:dyDescent="0.3">
      <c r="A25" s="92"/>
      <c r="B25" s="37" t="s">
        <v>6</v>
      </c>
      <c r="C25" s="38" t="str">
        <f t="shared" si="2"/>
        <v>Domingo      hs libres</v>
      </c>
      <c r="D25" s="65"/>
      <c r="E25" s="66">
        <f t="shared" ref="E25:E53" si="3">SUM(F25:K25)</f>
        <v>0</v>
      </c>
      <c r="F25" s="49"/>
      <c r="G25" s="50"/>
      <c r="H25" s="50"/>
      <c r="I25" s="50"/>
      <c r="J25" s="50"/>
      <c r="K25" s="50"/>
      <c r="L25" s="50"/>
      <c r="M25" s="50"/>
      <c r="N25" s="50"/>
      <c r="O25" s="114"/>
    </row>
    <row r="26" spans="1:15" ht="15.75" customHeight="1" x14ac:dyDescent="0.3">
      <c r="A26" s="82" t="s">
        <v>26</v>
      </c>
      <c r="B26" s="35" t="s">
        <v>0</v>
      </c>
      <c r="C26" s="36" t="str">
        <f t="shared" si="2"/>
        <v>Lunes      hs libres</v>
      </c>
      <c r="D26" s="62"/>
      <c r="E26" s="40">
        <f t="shared" si="3"/>
        <v>0</v>
      </c>
      <c r="F26" s="51"/>
      <c r="G26" s="52"/>
      <c r="H26" s="52"/>
      <c r="I26" s="52"/>
      <c r="J26" s="52"/>
      <c r="K26" s="52"/>
      <c r="L26" s="52"/>
      <c r="M26" s="52"/>
      <c r="N26" s="52"/>
      <c r="O26" s="114"/>
    </row>
    <row r="27" spans="1:15" ht="15.75" customHeight="1" x14ac:dyDescent="0.3">
      <c r="A27" s="91"/>
      <c r="B27" s="35" t="s">
        <v>1</v>
      </c>
      <c r="C27" s="36" t="str">
        <f t="shared" si="2"/>
        <v>Martes      hs libres</v>
      </c>
      <c r="D27" s="62"/>
      <c r="E27" s="40">
        <f t="shared" si="3"/>
        <v>0</v>
      </c>
      <c r="F27" s="47"/>
      <c r="G27" s="48"/>
      <c r="H27" s="48"/>
      <c r="I27" s="48"/>
      <c r="J27" s="48"/>
      <c r="K27" s="48"/>
      <c r="L27" s="48"/>
      <c r="M27" s="48"/>
      <c r="N27" s="48"/>
      <c r="O27" s="114"/>
    </row>
    <row r="28" spans="1:15" ht="15.75" customHeight="1" x14ac:dyDescent="0.3">
      <c r="A28" s="91"/>
      <c r="B28" s="35" t="s">
        <v>2</v>
      </c>
      <c r="C28" s="36" t="str">
        <f t="shared" si="2"/>
        <v>Miercoles      hs libres</v>
      </c>
      <c r="D28" s="62"/>
      <c r="E28" s="40">
        <f t="shared" si="3"/>
        <v>0</v>
      </c>
      <c r="F28" s="47"/>
      <c r="G28" s="48"/>
      <c r="H28" s="48"/>
      <c r="I28" s="48"/>
      <c r="J28" s="48"/>
      <c r="K28" s="48"/>
      <c r="L28" s="48"/>
      <c r="M28" s="48"/>
      <c r="N28" s="48"/>
      <c r="O28" s="114"/>
    </row>
    <row r="29" spans="1:15" ht="15.75" customHeight="1" x14ac:dyDescent="0.3">
      <c r="A29" s="91"/>
      <c r="B29" s="35" t="s">
        <v>3</v>
      </c>
      <c r="C29" s="36" t="str">
        <f t="shared" si="2"/>
        <v>Jueves      hs libres</v>
      </c>
      <c r="D29" s="62"/>
      <c r="E29" s="40">
        <f t="shared" si="3"/>
        <v>0</v>
      </c>
      <c r="F29" s="47"/>
      <c r="G29" s="48"/>
      <c r="H29" s="48"/>
      <c r="I29" s="48"/>
      <c r="J29" s="48"/>
      <c r="K29" s="48"/>
      <c r="L29" s="48"/>
      <c r="M29" s="48"/>
      <c r="N29" s="48"/>
      <c r="O29" s="114"/>
    </row>
    <row r="30" spans="1:15" ht="15.75" customHeight="1" x14ac:dyDescent="0.3">
      <c r="A30" s="91"/>
      <c r="B30" s="35" t="s">
        <v>4</v>
      </c>
      <c r="C30" s="36" t="str">
        <f t="shared" si="2"/>
        <v>Viernes      hs libres</v>
      </c>
      <c r="D30" s="62"/>
      <c r="E30" s="40">
        <f t="shared" si="3"/>
        <v>0</v>
      </c>
      <c r="F30" s="47"/>
      <c r="G30" s="48"/>
      <c r="H30" s="48"/>
      <c r="I30" s="48"/>
      <c r="J30" s="48"/>
      <c r="K30" s="48"/>
      <c r="L30" s="48"/>
      <c r="M30" s="48"/>
      <c r="N30" s="48"/>
      <c r="O30" s="114"/>
    </row>
    <row r="31" spans="1:15" ht="15.75" customHeight="1" x14ac:dyDescent="0.3">
      <c r="A31" s="91"/>
      <c r="B31" s="35" t="s">
        <v>5</v>
      </c>
      <c r="C31" s="36" t="str">
        <f t="shared" si="2"/>
        <v>Sabados      hs libres</v>
      </c>
      <c r="D31" s="62"/>
      <c r="E31" s="40">
        <f t="shared" si="3"/>
        <v>0</v>
      </c>
      <c r="F31" s="47"/>
      <c r="G31" s="48"/>
      <c r="H31" s="48"/>
      <c r="I31" s="48"/>
      <c r="J31" s="48"/>
      <c r="K31" s="48"/>
      <c r="L31" s="48"/>
      <c r="M31" s="48"/>
      <c r="N31" s="48"/>
      <c r="O31" s="114"/>
    </row>
    <row r="32" spans="1:15" ht="15.75" customHeight="1" x14ac:dyDescent="0.3">
      <c r="A32" s="92"/>
      <c r="B32" s="37" t="s">
        <v>6</v>
      </c>
      <c r="C32" s="38" t="str">
        <f t="shared" si="2"/>
        <v>Domingo      hs libres</v>
      </c>
      <c r="D32" s="65"/>
      <c r="E32" s="66">
        <f t="shared" si="3"/>
        <v>0</v>
      </c>
      <c r="F32" s="49"/>
      <c r="G32" s="50"/>
      <c r="H32" s="50"/>
      <c r="I32" s="50"/>
      <c r="J32" s="50"/>
      <c r="K32" s="50"/>
      <c r="L32" s="50"/>
      <c r="M32" s="50"/>
      <c r="N32" s="50"/>
      <c r="O32" s="114"/>
    </row>
    <row r="33" spans="1:15" ht="15.75" customHeight="1" x14ac:dyDescent="0.3">
      <c r="A33" s="82" t="s">
        <v>27</v>
      </c>
      <c r="B33" s="35" t="s">
        <v>0</v>
      </c>
      <c r="C33" s="36" t="str">
        <f t="shared" si="2"/>
        <v>Lunes      hs libres</v>
      </c>
      <c r="D33" s="62"/>
      <c r="E33" s="40">
        <f t="shared" si="3"/>
        <v>0</v>
      </c>
      <c r="F33" s="51"/>
      <c r="G33" s="52"/>
      <c r="H33" s="52"/>
      <c r="I33" s="52"/>
      <c r="J33" s="52"/>
      <c r="K33" s="52"/>
      <c r="L33" s="52"/>
      <c r="M33" s="52"/>
      <c r="N33" s="52"/>
      <c r="O33" s="114"/>
    </row>
    <row r="34" spans="1:15" ht="15.75" customHeight="1" x14ac:dyDescent="0.3">
      <c r="A34" s="91"/>
      <c r="B34" s="35" t="s">
        <v>1</v>
      </c>
      <c r="C34" s="36" t="str">
        <f t="shared" si="2"/>
        <v>Martes      hs libres</v>
      </c>
      <c r="D34" s="62"/>
      <c r="E34" s="40">
        <f t="shared" si="3"/>
        <v>0</v>
      </c>
      <c r="F34" s="47"/>
      <c r="G34" s="48"/>
      <c r="H34" s="48"/>
      <c r="I34" s="48"/>
      <c r="J34" s="48"/>
      <c r="K34" s="48"/>
      <c r="L34" s="48"/>
      <c r="M34" s="48"/>
      <c r="N34" s="48"/>
      <c r="O34" s="114"/>
    </row>
    <row r="35" spans="1:15" ht="15.75" customHeight="1" x14ac:dyDescent="0.3">
      <c r="A35" s="91"/>
      <c r="B35" s="35" t="s">
        <v>2</v>
      </c>
      <c r="C35" s="36" t="str">
        <f t="shared" si="2"/>
        <v>Miercoles      hs libres</v>
      </c>
      <c r="D35" s="62"/>
      <c r="E35" s="40">
        <f t="shared" si="3"/>
        <v>0</v>
      </c>
      <c r="F35" s="47"/>
      <c r="G35" s="48"/>
      <c r="H35" s="48"/>
      <c r="I35" s="48"/>
      <c r="J35" s="48"/>
      <c r="K35" s="48"/>
      <c r="L35" s="48"/>
      <c r="M35" s="48"/>
      <c r="N35" s="48"/>
      <c r="O35" s="46"/>
    </row>
    <row r="36" spans="1:15" ht="15.75" customHeight="1" x14ac:dyDescent="0.3">
      <c r="A36" s="91"/>
      <c r="B36" s="35" t="s">
        <v>3</v>
      </c>
      <c r="C36" s="36" t="str">
        <f t="shared" si="2"/>
        <v>Jueves      hs libres</v>
      </c>
      <c r="D36" s="62"/>
      <c r="E36" s="40">
        <f t="shared" si="3"/>
        <v>0</v>
      </c>
      <c r="F36" s="47"/>
      <c r="G36" s="48"/>
      <c r="H36" s="48"/>
      <c r="I36" s="48"/>
      <c r="J36" s="48"/>
      <c r="K36" s="48"/>
      <c r="L36" s="48"/>
      <c r="M36" s="48"/>
      <c r="N36" s="48"/>
      <c r="O36" s="46"/>
    </row>
    <row r="37" spans="1:15" ht="15.75" customHeight="1" x14ac:dyDescent="0.3">
      <c r="A37" s="91"/>
      <c r="B37" s="35" t="s">
        <v>4</v>
      </c>
      <c r="C37" s="36" t="str">
        <f t="shared" si="2"/>
        <v>Viernes      hs libres</v>
      </c>
      <c r="D37" s="62"/>
      <c r="E37" s="40">
        <f t="shared" si="3"/>
        <v>0</v>
      </c>
      <c r="F37" s="47"/>
      <c r="G37" s="48"/>
      <c r="H37" s="48"/>
      <c r="I37" s="48"/>
      <c r="J37" s="48"/>
      <c r="K37" s="48"/>
      <c r="L37" s="48"/>
      <c r="M37" s="48"/>
      <c r="N37" s="48"/>
      <c r="O37" s="46"/>
    </row>
    <row r="38" spans="1:15" ht="15.75" customHeight="1" x14ac:dyDescent="0.3">
      <c r="A38" s="91"/>
      <c r="B38" s="35" t="s">
        <v>5</v>
      </c>
      <c r="C38" s="36" t="str">
        <f t="shared" si="2"/>
        <v>Sabados      hs libres</v>
      </c>
      <c r="D38" s="62"/>
      <c r="E38" s="40">
        <f t="shared" si="3"/>
        <v>0</v>
      </c>
      <c r="F38" s="47"/>
      <c r="G38" s="48"/>
      <c r="H38" s="48"/>
      <c r="I38" s="48"/>
      <c r="J38" s="48"/>
      <c r="K38" s="48"/>
      <c r="L38" s="48"/>
      <c r="M38" s="48"/>
      <c r="N38" s="48"/>
      <c r="O38" s="46"/>
    </row>
    <row r="39" spans="1:15" ht="15.75" customHeight="1" x14ac:dyDescent="0.3">
      <c r="A39" s="92"/>
      <c r="B39" s="37" t="s">
        <v>6</v>
      </c>
      <c r="C39" s="38" t="str">
        <f t="shared" si="2"/>
        <v>Domingo      hs libres</v>
      </c>
      <c r="D39" s="65"/>
      <c r="E39" s="66">
        <f t="shared" si="3"/>
        <v>0</v>
      </c>
      <c r="F39" s="49"/>
      <c r="G39" s="50"/>
      <c r="H39" s="50"/>
      <c r="I39" s="50"/>
      <c r="J39" s="50"/>
      <c r="K39" s="50"/>
      <c r="L39" s="50"/>
      <c r="M39" s="50"/>
      <c r="N39" s="50"/>
      <c r="O39" s="46"/>
    </row>
    <row r="40" spans="1:15" ht="15.75" customHeight="1" x14ac:dyDescent="0.3">
      <c r="A40" s="82" t="s">
        <v>28</v>
      </c>
      <c r="B40" s="35" t="s">
        <v>0</v>
      </c>
      <c r="C40" s="36" t="str">
        <f t="shared" si="2"/>
        <v>Lunes      hs libres</v>
      </c>
      <c r="D40" s="62"/>
      <c r="E40" s="40">
        <f t="shared" si="3"/>
        <v>0</v>
      </c>
      <c r="F40" s="51"/>
      <c r="G40" s="52"/>
      <c r="H40" s="52"/>
      <c r="I40" s="52"/>
      <c r="J40" s="52"/>
      <c r="K40" s="52"/>
      <c r="L40" s="52"/>
      <c r="M40" s="52"/>
      <c r="N40" s="52"/>
      <c r="O40" s="46"/>
    </row>
    <row r="41" spans="1:15" ht="15.75" customHeight="1" x14ac:dyDescent="0.3">
      <c r="A41" s="91"/>
      <c r="B41" s="35" t="s">
        <v>1</v>
      </c>
      <c r="C41" s="36" t="str">
        <f t="shared" si="2"/>
        <v>Martes      hs libres</v>
      </c>
      <c r="D41" s="62"/>
      <c r="E41" s="40">
        <f t="shared" si="3"/>
        <v>0</v>
      </c>
      <c r="F41" s="47"/>
      <c r="G41" s="48"/>
      <c r="H41" s="48"/>
      <c r="I41" s="48"/>
      <c r="J41" s="48"/>
      <c r="K41" s="48"/>
      <c r="L41" s="48"/>
      <c r="M41" s="48"/>
      <c r="N41" s="48"/>
      <c r="O41" s="46"/>
    </row>
    <row r="42" spans="1:15" ht="15.75" customHeight="1" x14ac:dyDescent="0.3">
      <c r="A42" s="91"/>
      <c r="B42" s="35" t="s">
        <v>2</v>
      </c>
      <c r="C42" s="36" t="str">
        <f t="shared" si="2"/>
        <v>Miercoles      hs libres</v>
      </c>
      <c r="D42" s="62"/>
      <c r="E42" s="40">
        <f t="shared" si="3"/>
        <v>0</v>
      </c>
      <c r="F42" s="47"/>
      <c r="G42" s="48"/>
      <c r="H42" s="48"/>
      <c r="I42" s="48"/>
      <c r="J42" s="48"/>
      <c r="K42" s="48"/>
      <c r="L42" s="48"/>
      <c r="M42" s="48"/>
      <c r="N42" s="48"/>
      <c r="O42" s="46"/>
    </row>
    <row r="43" spans="1:15" ht="15.75" customHeight="1" x14ac:dyDescent="0.3">
      <c r="A43" s="91"/>
      <c r="B43" s="35" t="s">
        <v>3</v>
      </c>
      <c r="C43" s="36" t="str">
        <f t="shared" si="2"/>
        <v>Jueves      hs libres</v>
      </c>
      <c r="D43" s="62"/>
      <c r="E43" s="40">
        <f t="shared" si="3"/>
        <v>0</v>
      </c>
      <c r="F43" s="47"/>
      <c r="G43" s="48"/>
      <c r="H43" s="48"/>
      <c r="I43" s="48"/>
      <c r="J43" s="48"/>
      <c r="K43" s="48"/>
      <c r="L43" s="48"/>
      <c r="M43" s="48"/>
      <c r="N43" s="48"/>
      <c r="O43" s="46"/>
    </row>
    <row r="44" spans="1:15" ht="15.75" customHeight="1" x14ac:dyDescent="0.3">
      <c r="A44" s="91"/>
      <c r="B44" s="35" t="s">
        <v>4</v>
      </c>
      <c r="C44" s="36" t="str">
        <f t="shared" si="2"/>
        <v>Viernes      hs libres</v>
      </c>
      <c r="D44" s="62"/>
      <c r="E44" s="40">
        <f t="shared" si="3"/>
        <v>0</v>
      </c>
      <c r="F44" s="47"/>
      <c r="G44" s="48"/>
      <c r="H44" s="48"/>
      <c r="I44" s="48"/>
      <c r="J44" s="48"/>
      <c r="K44" s="48"/>
      <c r="L44" s="48"/>
      <c r="M44" s="48"/>
      <c r="N44" s="48"/>
      <c r="O44" s="46"/>
    </row>
    <row r="45" spans="1:15" ht="15.75" customHeight="1" x14ac:dyDescent="0.3">
      <c r="A45" s="91"/>
      <c r="B45" s="35" t="s">
        <v>5</v>
      </c>
      <c r="C45" s="36" t="str">
        <f t="shared" si="2"/>
        <v>Sabados      hs libres</v>
      </c>
      <c r="D45" s="62"/>
      <c r="E45" s="40">
        <f t="shared" si="3"/>
        <v>0</v>
      </c>
      <c r="F45" s="47"/>
      <c r="G45" s="48"/>
      <c r="H45" s="48"/>
      <c r="I45" s="48"/>
      <c r="J45" s="48"/>
      <c r="K45" s="48"/>
      <c r="L45" s="48"/>
      <c r="M45" s="48"/>
      <c r="N45" s="48"/>
      <c r="O45" s="46"/>
    </row>
    <row r="46" spans="1:15" ht="15.75" customHeight="1" x14ac:dyDescent="0.3">
      <c r="A46" s="92"/>
      <c r="B46" s="37" t="s">
        <v>6</v>
      </c>
      <c r="C46" s="38" t="str">
        <f t="shared" si="2"/>
        <v>Domingo      hs libres</v>
      </c>
      <c r="D46" s="65"/>
      <c r="E46" s="66">
        <f t="shared" si="3"/>
        <v>0</v>
      </c>
      <c r="F46" s="49"/>
      <c r="G46" s="50"/>
      <c r="H46" s="50"/>
      <c r="I46" s="50"/>
      <c r="J46" s="50"/>
      <c r="K46" s="50"/>
      <c r="L46" s="50"/>
      <c r="M46" s="50"/>
      <c r="N46" s="50"/>
      <c r="O46" s="46"/>
    </row>
    <row r="47" spans="1:15" ht="15.75" customHeight="1" x14ac:dyDescent="0.3">
      <c r="A47" s="82" t="s">
        <v>29</v>
      </c>
      <c r="B47" s="35" t="s">
        <v>0</v>
      </c>
      <c r="C47" s="36" t="str">
        <f t="shared" si="2"/>
        <v>Lunes      hs libres</v>
      </c>
      <c r="D47" s="62"/>
      <c r="E47" s="40">
        <f t="shared" si="3"/>
        <v>0</v>
      </c>
      <c r="F47" s="53"/>
      <c r="G47" s="54"/>
      <c r="H47" s="54"/>
      <c r="I47" s="54"/>
      <c r="J47" s="54"/>
      <c r="K47" s="54"/>
      <c r="L47" s="54"/>
      <c r="M47" s="54"/>
      <c r="N47" s="54"/>
      <c r="O47" s="46"/>
    </row>
    <row r="48" spans="1:15" ht="15.75" customHeight="1" x14ac:dyDescent="0.3">
      <c r="A48" s="83"/>
      <c r="B48" s="35" t="s">
        <v>1</v>
      </c>
      <c r="C48" s="36" t="str">
        <f t="shared" si="2"/>
        <v>Martes      hs libres</v>
      </c>
      <c r="D48" s="62"/>
      <c r="E48" s="40">
        <f t="shared" si="3"/>
        <v>0</v>
      </c>
      <c r="F48" s="47"/>
      <c r="G48" s="48"/>
      <c r="H48" s="48"/>
      <c r="I48" s="48"/>
      <c r="J48" s="48"/>
      <c r="K48" s="48"/>
      <c r="L48" s="48"/>
      <c r="M48" s="48"/>
      <c r="N48" s="48"/>
      <c r="O48" s="46"/>
    </row>
    <row r="49" spans="1:15" ht="15.75" customHeight="1" x14ac:dyDescent="0.3">
      <c r="A49" s="83"/>
      <c r="B49" s="35" t="s">
        <v>2</v>
      </c>
      <c r="C49" s="36" t="str">
        <f t="shared" si="2"/>
        <v>Miercoles      hs libres</v>
      </c>
      <c r="D49" s="62"/>
      <c r="E49" s="40">
        <f t="shared" si="3"/>
        <v>0</v>
      </c>
      <c r="F49" s="47"/>
      <c r="G49" s="48"/>
      <c r="H49" s="48"/>
      <c r="I49" s="48"/>
      <c r="J49" s="48"/>
      <c r="K49" s="48"/>
      <c r="L49" s="48"/>
      <c r="M49" s="48"/>
      <c r="N49" s="48"/>
      <c r="O49" s="46"/>
    </row>
    <row r="50" spans="1:15" ht="15.75" customHeight="1" x14ac:dyDescent="0.3">
      <c r="A50" s="83"/>
      <c r="B50" s="35" t="s">
        <v>3</v>
      </c>
      <c r="C50" s="36" t="str">
        <f t="shared" si="2"/>
        <v>Jueves      hs libres</v>
      </c>
      <c r="D50" s="62"/>
      <c r="E50" s="40">
        <f t="shared" si="3"/>
        <v>0</v>
      </c>
      <c r="F50" s="47"/>
      <c r="G50" s="48"/>
      <c r="H50" s="48"/>
      <c r="I50" s="48"/>
      <c r="J50" s="48"/>
      <c r="K50" s="48"/>
      <c r="L50" s="48"/>
      <c r="M50" s="48"/>
      <c r="N50" s="48"/>
      <c r="O50" s="46"/>
    </row>
    <row r="51" spans="1:15" ht="15.75" customHeight="1" x14ac:dyDescent="0.3">
      <c r="A51" s="83"/>
      <c r="B51" s="35" t="s">
        <v>4</v>
      </c>
      <c r="C51" s="36" t="str">
        <f t="shared" si="2"/>
        <v>Viernes      hs libres</v>
      </c>
      <c r="D51" s="62"/>
      <c r="E51" s="40">
        <f t="shared" si="3"/>
        <v>0</v>
      </c>
      <c r="F51" s="47"/>
      <c r="G51" s="48"/>
      <c r="H51" s="48"/>
      <c r="I51" s="48"/>
      <c r="J51" s="48"/>
      <c r="K51" s="48"/>
      <c r="L51" s="48"/>
      <c r="M51" s="48"/>
      <c r="N51" s="48"/>
      <c r="O51" s="46"/>
    </row>
    <row r="52" spans="1:15" ht="15.75" customHeight="1" x14ac:dyDescent="0.3">
      <c r="A52" s="83"/>
      <c r="B52" s="35" t="s">
        <v>5</v>
      </c>
      <c r="C52" s="36" t="str">
        <f t="shared" si="2"/>
        <v>Sabados      hs libres</v>
      </c>
      <c r="D52" s="62"/>
      <c r="E52" s="40">
        <f t="shared" si="3"/>
        <v>0</v>
      </c>
      <c r="F52" s="47"/>
      <c r="G52" s="48"/>
      <c r="H52" s="48"/>
      <c r="I52" s="48"/>
      <c r="J52" s="48"/>
      <c r="K52" s="48"/>
      <c r="L52" s="48"/>
      <c r="M52" s="48"/>
      <c r="N52" s="48"/>
      <c r="O52" s="46"/>
    </row>
    <row r="53" spans="1:15" ht="15.75" customHeight="1" thickBot="1" x14ac:dyDescent="0.35">
      <c r="A53" s="84"/>
      <c r="B53" s="37" t="s">
        <v>6</v>
      </c>
      <c r="C53" s="67" t="str">
        <f t="shared" si="2"/>
        <v>Domingo      hs libres</v>
      </c>
      <c r="D53" s="68"/>
      <c r="E53" s="69">
        <f t="shared" si="3"/>
        <v>0</v>
      </c>
      <c r="F53" s="55"/>
      <c r="G53" s="56"/>
      <c r="H53" s="56"/>
      <c r="I53" s="56"/>
      <c r="J53" s="56"/>
      <c r="K53" s="56"/>
      <c r="L53" s="56"/>
      <c r="M53" s="56"/>
      <c r="N53" s="56"/>
    </row>
    <row r="54" spans="1:15" ht="15.75" customHeight="1" x14ac:dyDescent="0.25">
      <c r="L54" s="46"/>
    </row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rotectedRanges>
    <protectedRange sqref="F12:K53" name="datos"/>
    <protectedRange sqref="F4:K7" name="Rango2"/>
    <protectedRange sqref="L12:N53" name="datos_2"/>
    <protectedRange sqref="L4:N7" name="Rango2_2"/>
  </protectedRanges>
  <mergeCells count="19">
    <mergeCell ref="O12:O34"/>
    <mergeCell ref="A19:A25"/>
    <mergeCell ref="A26:A32"/>
    <mergeCell ref="A33:A39"/>
    <mergeCell ref="A40:A46"/>
    <mergeCell ref="C2:K2"/>
    <mergeCell ref="F3:K3"/>
    <mergeCell ref="C4:E4"/>
    <mergeCell ref="C1:M1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</mergeCells>
  <conditionalFormatting sqref="E12:E53">
    <cfRule type="expression" dxfId="0" priority="2">
      <formula>D12&lt;E12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planificar hs de Estudio 1</vt:lpstr>
      <vt:lpstr>planificar hs de Estudio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rodrigo cardozo</cp:lastModifiedBy>
  <dcterms:created xsi:type="dcterms:W3CDTF">2020-06-19T17:36:04Z</dcterms:created>
  <dcterms:modified xsi:type="dcterms:W3CDTF">2023-01-31T18:19:15Z</dcterms:modified>
</cp:coreProperties>
</file>