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pc\Entry(ms excel)\SESSION_3 Assignment\"/>
    </mc:Choice>
  </mc:AlternateContent>
  <xr:revisionPtr revIDLastSave="0" documentId="13_ncr:1_{EDDC3E68-99D6-4772-AA71-11CE6739DD01}" xr6:coauthVersionLast="47" xr6:coauthVersionMax="47" xr10:uidLastSave="{00000000-0000-0000-0000-000000000000}"/>
  <bookViews>
    <workbookView xWindow="0" yWindow="0" windowWidth="19200" windowHeight="10080" activeTab="3" xr2:uid="{69A07C3F-2502-45AF-AAC1-1F9ED01309AA}"/>
  </bookViews>
  <sheets>
    <sheet name="INTRODUCTION" sheetId="1" r:id="rId1"/>
    <sheet name="Questian_Table" sheetId="4" r:id="rId2"/>
    <sheet name="Answer" sheetId="3" r:id="rId3"/>
    <sheet name="CONCLUSION"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 i="3" l="1"/>
  <c r="J11" i="3"/>
  <c r="J18" i="3"/>
  <c r="J19" i="3"/>
  <c r="I3" i="3"/>
  <c r="J3" i="3" s="1"/>
  <c r="I4" i="3"/>
  <c r="J4" i="3" s="1"/>
  <c r="I5" i="3"/>
  <c r="J5" i="3" s="1"/>
  <c r="I6" i="3"/>
  <c r="J6" i="3" s="1"/>
  <c r="I7" i="3"/>
  <c r="J7" i="3" s="1"/>
  <c r="I8" i="3"/>
  <c r="J8" i="3" s="1"/>
  <c r="I9" i="3"/>
  <c r="J9" i="3" s="1"/>
  <c r="I10" i="3"/>
  <c r="I11" i="3"/>
  <c r="I12" i="3"/>
  <c r="J12" i="3" s="1"/>
  <c r="I13" i="3"/>
  <c r="J13" i="3" s="1"/>
  <c r="I14" i="3"/>
  <c r="J14" i="3" s="1"/>
  <c r="I15" i="3"/>
  <c r="J15" i="3" s="1"/>
  <c r="I16" i="3"/>
  <c r="J16" i="3" s="1"/>
  <c r="I17" i="3"/>
  <c r="J17" i="3" s="1"/>
  <c r="I18" i="3"/>
  <c r="I19" i="3"/>
  <c r="I20" i="3"/>
  <c r="J20" i="3" s="1"/>
  <c r="I21" i="3"/>
  <c r="J21" i="3" s="1"/>
  <c r="D3" i="3"/>
  <c r="D4" i="3"/>
  <c r="D5" i="3"/>
  <c r="D6" i="3"/>
  <c r="D7" i="3"/>
  <c r="D8" i="3"/>
  <c r="D9" i="3"/>
  <c r="D10" i="3"/>
  <c r="D11" i="3"/>
  <c r="D12" i="3"/>
  <c r="D13" i="3"/>
  <c r="D14" i="3"/>
  <c r="D15" i="3"/>
  <c r="D16" i="3"/>
  <c r="D17" i="3"/>
  <c r="D18" i="3"/>
  <c r="D19" i="3"/>
  <c r="D20" i="3"/>
  <c r="D21" i="3"/>
  <c r="C22" i="3"/>
  <c r="E22" i="3"/>
  <c r="F22" i="3"/>
  <c r="G22" i="3"/>
  <c r="H22" i="3"/>
  <c r="B22" i="3"/>
  <c r="I2" i="4"/>
  <c r="I3" i="4"/>
  <c r="I4" i="4"/>
  <c r="I5" i="4"/>
  <c r="I6" i="4"/>
  <c r="I7" i="4"/>
  <c r="I8" i="4"/>
  <c r="I9" i="4"/>
  <c r="I10" i="4"/>
  <c r="I11" i="4"/>
  <c r="I12" i="4"/>
  <c r="J22" i="3" l="1"/>
</calcChain>
</file>

<file path=xl/sharedStrings.xml><?xml version="1.0" encoding="utf-8"?>
<sst xmlns="http://schemas.openxmlformats.org/spreadsheetml/2006/main" count="152" uniqueCount="45">
  <si>
    <t>Product_Id</t>
  </si>
  <si>
    <t>Product_Name</t>
  </si>
  <si>
    <t>Category</t>
  </si>
  <si>
    <t>Units_Sold</t>
  </si>
  <si>
    <t>Unit_Price</t>
  </si>
  <si>
    <t>Bat</t>
  </si>
  <si>
    <t>Toys</t>
  </si>
  <si>
    <t>Ball</t>
  </si>
  <si>
    <t>Ladies bag</t>
  </si>
  <si>
    <t>Fancy</t>
  </si>
  <si>
    <t>Belt</t>
  </si>
  <si>
    <t>wallet</t>
  </si>
  <si>
    <t>Water Bottle</t>
  </si>
  <si>
    <t>Umbrella</t>
  </si>
  <si>
    <t>Dark fantacy</t>
  </si>
  <si>
    <t>Bakery</t>
  </si>
  <si>
    <t>Lays</t>
  </si>
  <si>
    <t>Dairy Milk</t>
  </si>
  <si>
    <t>Crack Jack</t>
  </si>
  <si>
    <t>Detol</t>
  </si>
  <si>
    <t>Stationary</t>
  </si>
  <si>
    <t>Lux</t>
  </si>
  <si>
    <t>Medimix</t>
  </si>
  <si>
    <t>Rexona</t>
  </si>
  <si>
    <t>Total _Price</t>
  </si>
  <si>
    <t>Column1</t>
  </si>
  <si>
    <t>Costemer-Name</t>
  </si>
  <si>
    <t>Gopika Fancy</t>
  </si>
  <si>
    <t>Ayur Shop</t>
  </si>
  <si>
    <t>Chilanka Mahe</t>
  </si>
  <si>
    <t>Sopanam Ayiyur</t>
  </si>
  <si>
    <t>Ashoka Stationary</t>
  </si>
  <si>
    <t>My Mom vadakara</t>
  </si>
  <si>
    <t>Fathimaas Kunjipally</t>
  </si>
  <si>
    <t>Contact _Num</t>
  </si>
  <si>
    <t>Super Star Fancy</t>
  </si>
  <si>
    <t>Answers_</t>
  </si>
  <si>
    <t>1_Removed 04_ duplicate rows</t>
  </si>
  <si>
    <t>Count blank</t>
  </si>
  <si>
    <t>2_Removed 01 enteir column</t>
  </si>
  <si>
    <t>01 enteir rows</t>
  </si>
  <si>
    <t>Unit_Price_Impute</t>
  </si>
  <si>
    <t>Replace_mobile_ num</t>
  </si>
  <si>
    <t xml:space="preserve">3_Replaced contact nuber column </t>
  </si>
  <si>
    <t xml:space="preserve">unit price impute by finding average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</si>
</sst>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09]\ 0.00"/>
  </numFmts>
  <fonts count="8" x14ac:knownFonts="1">
    <font>
      <sz val="11"/>
      <color theme="1"/>
      <name val="Calibri"/>
      <family val="2"/>
      <scheme val="minor"/>
    </font>
    <font>
      <sz val="12"/>
      <color theme="1"/>
      <name val="Calibri"/>
      <family val="2"/>
      <scheme val="minor"/>
    </font>
    <font>
      <sz val="14"/>
      <color theme="1"/>
      <name val="Calibri"/>
      <family val="2"/>
      <scheme val="minor"/>
    </font>
    <font>
      <b/>
      <sz val="12"/>
      <color theme="1"/>
      <name val="Calibri"/>
      <family val="2"/>
      <scheme val="minor"/>
    </font>
    <font>
      <b/>
      <sz val="18"/>
      <color theme="1"/>
      <name val="Calibri"/>
      <family val="2"/>
      <scheme val="minor"/>
    </font>
    <font>
      <sz val="18"/>
      <color theme="1"/>
      <name val="Calibri"/>
      <family val="2"/>
      <scheme val="minor"/>
    </font>
    <font>
      <sz val="14"/>
      <color theme="4" tint="-0.249977111117893"/>
      <name val="Calibri"/>
      <family val="2"/>
      <scheme val="minor"/>
    </font>
    <font>
      <sz val="14"/>
      <color rgb="FFFF0000"/>
      <name val="Calibri"/>
      <family val="2"/>
      <scheme val="minor"/>
    </font>
  </fonts>
  <fills count="8">
    <fill>
      <patternFill patternType="none"/>
    </fill>
    <fill>
      <patternFill patternType="gray125"/>
    </fill>
    <fill>
      <patternFill patternType="solid">
        <fgColor theme="6"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s>
  <borders count="9">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0" fillId="2" borderId="0" xfId="0" applyFill="1"/>
    <xf numFmtId="0" fontId="2" fillId="0" borderId="0" xfId="0" applyFont="1"/>
    <xf numFmtId="0" fontId="1" fillId="0" borderId="0" xfId="0" applyFont="1" applyAlignment="1">
      <alignment horizontal="center"/>
    </xf>
    <xf numFmtId="164" fontId="1" fillId="0" borderId="0" xfId="0" applyNumberFormat="1" applyFont="1" applyAlignment="1">
      <alignment horizontal="center"/>
    </xf>
    <xf numFmtId="0" fontId="2" fillId="0" borderId="0" xfId="0" applyFont="1" applyAlignment="1">
      <alignment horizontal="center"/>
    </xf>
    <xf numFmtId="0" fontId="1" fillId="4" borderId="0" xfId="0" applyFont="1" applyFill="1" applyAlignment="1">
      <alignment horizontal="center"/>
    </xf>
    <xf numFmtId="0" fontId="3" fillId="5" borderId="0" xfId="0" applyFont="1" applyFill="1" applyAlignment="1">
      <alignment horizontal="center"/>
    </xf>
    <xf numFmtId="0" fontId="2" fillId="0" borderId="0" xfId="0" applyFont="1" applyAlignment="1">
      <alignment wrapText="1"/>
    </xf>
    <xf numFmtId="0" fontId="0" fillId="0" borderId="2" xfId="0" applyBorder="1"/>
    <xf numFmtId="0" fontId="0" fillId="0" borderId="3" xfId="0" applyBorder="1"/>
    <xf numFmtId="0" fontId="0" fillId="0" borderId="4" xfId="0" applyBorder="1"/>
    <xf numFmtId="0" fontId="0" fillId="0" borderId="0" xfId="0" applyBorder="1"/>
    <xf numFmtId="0" fontId="0" fillId="0" borderId="6" xfId="0" applyBorder="1"/>
    <xf numFmtId="0" fontId="1" fillId="6" borderId="0" xfId="0" applyFont="1" applyFill="1" applyAlignment="1">
      <alignment horizontal="center"/>
    </xf>
    <xf numFmtId="0" fontId="4" fillId="3" borderId="5" xfId="0" applyFont="1" applyFill="1" applyBorder="1"/>
    <xf numFmtId="0" fontId="5" fillId="3" borderId="0" xfId="0" applyFont="1" applyFill="1" applyBorder="1"/>
    <xf numFmtId="0" fontId="6" fillId="4" borderId="5" xfId="0" applyFont="1" applyFill="1" applyBorder="1"/>
    <xf numFmtId="0" fontId="2" fillId="4" borderId="0" xfId="0" applyFont="1" applyFill="1" applyBorder="1"/>
    <xf numFmtId="0" fontId="2" fillId="4" borderId="6" xfId="0" applyFont="1" applyFill="1" applyBorder="1"/>
    <xf numFmtId="0" fontId="6" fillId="4" borderId="0" xfId="0" applyFont="1" applyFill="1" applyBorder="1"/>
    <xf numFmtId="0" fontId="7" fillId="4" borderId="5" xfId="0" applyFont="1" applyFill="1" applyBorder="1"/>
    <xf numFmtId="0" fontId="7" fillId="4" borderId="0" xfId="0" applyFont="1" applyFill="1" applyBorder="1"/>
    <xf numFmtId="0" fontId="7" fillId="4" borderId="6" xfId="0" applyFont="1" applyFill="1" applyBorder="1"/>
    <xf numFmtId="0" fontId="7" fillId="4" borderId="7" xfId="0" applyFont="1" applyFill="1" applyBorder="1"/>
    <xf numFmtId="0" fontId="7" fillId="4" borderId="1" xfId="0" applyFont="1" applyFill="1" applyBorder="1"/>
    <xf numFmtId="0" fontId="7" fillId="4" borderId="8" xfId="0" applyFont="1" applyFill="1" applyBorder="1"/>
    <xf numFmtId="0" fontId="0" fillId="7" borderId="0" xfId="0" applyFill="1"/>
  </cellXfs>
  <cellStyles count="1">
    <cellStyle name="Normal" xfId="0" builtinId="0"/>
  </cellStyles>
  <dxfs count="34">
    <dxf>
      <font>
        <b val="0"/>
        <i val="0"/>
        <strike val="0"/>
        <condense val="0"/>
        <extend val="0"/>
        <outline val="0"/>
        <shadow val="0"/>
        <u val="none"/>
        <vertAlign val="baseline"/>
        <sz val="12"/>
        <color theme="1"/>
        <name val="Calibri"/>
        <family val="2"/>
        <scheme val="minor"/>
      </font>
      <fill>
        <patternFill patternType="solid">
          <fgColor indexed="64"/>
          <bgColor theme="8"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theme="8"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theme="8"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theme="8"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theme="8"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theme="8"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theme="8"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theme="8"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theme="8"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theme="8"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4009]\ 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ill>
        <patternFill patternType="solid">
          <fgColor indexed="64"/>
          <bgColor theme="8" tint="0.39997558519241921"/>
        </patternFill>
      </fill>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dxf>
    <dxf>
      <font>
        <strike val="0"/>
        <outline val="0"/>
        <shadow val="0"/>
        <u val="none"/>
        <vertAlign val="baseline"/>
        <sz val="12"/>
        <color theme="1"/>
        <name val="Calibri"/>
        <family val="2"/>
        <scheme val="minor"/>
      </font>
      <numFmt numFmtId="164" formatCode="[$₹-4009]\ 0.00"/>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12700</xdr:rowOff>
    </xdr:from>
    <xdr:to>
      <xdr:col>19</xdr:col>
      <xdr:colOff>539750</xdr:colOff>
      <xdr:row>41</xdr:row>
      <xdr:rowOff>176657</xdr:rowOff>
    </xdr:to>
    <xdr:sp macro="" textlink="">
      <xdr:nvSpPr>
        <xdr:cNvPr id="2" name="Rectangle: Rounded Corners 1">
          <a:extLst>
            <a:ext uri="{FF2B5EF4-FFF2-40B4-BE49-F238E27FC236}">
              <a16:creationId xmlns:a16="http://schemas.microsoft.com/office/drawing/2014/main" id="{7E122E65-BAA6-CD2D-4F4A-5DB09C41CF26}"/>
            </a:ext>
          </a:extLst>
        </xdr:cNvPr>
        <xdr:cNvSpPr/>
      </xdr:nvSpPr>
      <xdr:spPr>
        <a:xfrm>
          <a:off x="0" y="12700"/>
          <a:ext cx="12122150" cy="7714107"/>
        </a:xfrm>
        <a:prstGeom prst="roundRect">
          <a:avLst>
            <a:gd name="adj" fmla="val 16408"/>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E" sz="1100"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rPr>
            <a:t>					</a:t>
          </a:r>
          <a:endParaRPr lang="en-AE" sz="6000"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endParaRPr>
        </a:p>
        <a:p>
          <a:pPr algn="l"/>
          <a:endParaRPr lang="en-AE" sz="1100"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endParaRPr>
        </a:p>
      </xdr:txBody>
    </xdr:sp>
    <xdr:clientData/>
  </xdr:twoCellAnchor>
  <xdr:twoCellAnchor>
    <xdr:from>
      <xdr:col>12</xdr:col>
      <xdr:colOff>412750</xdr:colOff>
      <xdr:row>3</xdr:row>
      <xdr:rowOff>0</xdr:rowOff>
    </xdr:from>
    <xdr:to>
      <xdr:col>14</xdr:col>
      <xdr:colOff>19050</xdr:colOff>
      <xdr:row>7</xdr:row>
      <xdr:rowOff>63500</xdr:rowOff>
    </xdr:to>
    <xdr:sp macro="" textlink="">
      <xdr:nvSpPr>
        <xdr:cNvPr id="5" name="Octagon 4">
          <a:extLst>
            <a:ext uri="{FF2B5EF4-FFF2-40B4-BE49-F238E27FC236}">
              <a16:creationId xmlns:a16="http://schemas.microsoft.com/office/drawing/2014/main" id="{D174811D-45F4-38C9-4B34-FF13E26E4EBC}"/>
            </a:ext>
          </a:extLst>
        </xdr:cNvPr>
        <xdr:cNvSpPr/>
      </xdr:nvSpPr>
      <xdr:spPr>
        <a:xfrm>
          <a:off x="7727950" y="552450"/>
          <a:ext cx="825500" cy="800100"/>
        </a:xfrm>
        <a:prstGeom prst="octagon">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AE" sz="2800"/>
            <a:t>03</a:t>
          </a:r>
        </a:p>
      </xdr:txBody>
    </xdr:sp>
    <xdr:clientData/>
  </xdr:twoCellAnchor>
  <xdr:oneCellAnchor>
    <xdr:from>
      <xdr:col>10</xdr:col>
      <xdr:colOff>298450</xdr:colOff>
      <xdr:row>3</xdr:row>
      <xdr:rowOff>165101</xdr:rowOff>
    </xdr:from>
    <xdr:ext cx="1524000" cy="468013"/>
    <xdr:sp macro="" textlink="">
      <xdr:nvSpPr>
        <xdr:cNvPr id="8" name="Rectangle 7">
          <a:extLst>
            <a:ext uri="{FF2B5EF4-FFF2-40B4-BE49-F238E27FC236}">
              <a16:creationId xmlns:a16="http://schemas.microsoft.com/office/drawing/2014/main" id="{C0FF7408-8374-EEFF-DB36-010BE8C884CF}"/>
            </a:ext>
          </a:extLst>
        </xdr:cNvPr>
        <xdr:cNvSpPr/>
      </xdr:nvSpPr>
      <xdr:spPr>
        <a:xfrm>
          <a:off x="6394450" y="717551"/>
          <a:ext cx="1524000" cy="468013"/>
        </a:xfrm>
        <a:prstGeom prst="rect">
          <a:avLst/>
        </a:prstGeom>
        <a:noFill/>
      </xdr:spPr>
      <xdr:txBody>
        <a:bodyPr wrap="square" lIns="91440" tIns="45720" rIns="91440" bIns="45720">
          <a:spAutoFit/>
        </a:bodyPr>
        <a:lstStyle/>
        <a:p>
          <a:pPr algn="ctr"/>
          <a:r>
            <a:rPr lang="en-AE" sz="2400"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rPr>
            <a:t>SESSION</a:t>
          </a:r>
        </a:p>
      </xdr:txBody>
    </xdr:sp>
    <xdr:clientData/>
  </xdr:oneCellAnchor>
  <xdr:oneCellAnchor>
    <xdr:from>
      <xdr:col>3</xdr:col>
      <xdr:colOff>88900</xdr:colOff>
      <xdr:row>0</xdr:row>
      <xdr:rowOff>69850</xdr:rowOff>
    </xdr:from>
    <xdr:ext cx="5505449" cy="954589"/>
    <xdr:sp macro="" textlink="">
      <xdr:nvSpPr>
        <xdr:cNvPr id="10" name="Rectangle 9">
          <a:extLst>
            <a:ext uri="{FF2B5EF4-FFF2-40B4-BE49-F238E27FC236}">
              <a16:creationId xmlns:a16="http://schemas.microsoft.com/office/drawing/2014/main" id="{5C0700A1-E6EB-5878-9A94-19B8061B75CA}"/>
            </a:ext>
          </a:extLst>
        </xdr:cNvPr>
        <xdr:cNvSpPr/>
      </xdr:nvSpPr>
      <xdr:spPr>
        <a:xfrm>
          <a:off x="1917700" y="69850"/>
          <a:ext cx="5505449" cy="954589"/>
        </a:xfrm>
        <a:prstGeom prst="rect">
          <a:avLst/>
        </a:prstGeom>
        <a:noFill/>
      </xdr:spPr>
      <xdr:txBody>
        <a:bodyPr wrap="square" lIns="91440" tIns="45720" rIns="91440" bIns="45720">
          <a:spAutoFit/>
        </a:bodyPr>
        <a:lstStyle/>
        <a:p>
          <a:pPr algn="ctr"/>
          <a:r>
            <a:rPr lang="en-AE" sz="5400"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latin typeface="+mn-lt"/>
              <a:ea typeface="+mn-ea"/>
              <a:cs typeface="+mn-cs"/>
            </a:rPr>
            <a:t>ASSIGNMENT</a:t>
          </a:r>
          <a:endParaRPr lang="en-AE" sz="5400"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endParaRPr>
        </a:p>
      </xdr:txBody>
    </xdr:sp>
    <xdr:clientData/>
  </xdr:oneCellAnchor>
  <xdr:twoCellAnchor>
    <xdr:from>
      <xdr:col>4</xdr:col>
      <xdr:colOff>552450</xdr:colOff>
      <xdr:row>5</xdr:row>
      <xdr:rowOff>50800</xdr:rowOff>
    </xdr:from>
    <xdr:to>
      <xdr:col>8</xdr:col>
      <xdr:colOff>127000</xdr:colOff>
      <xdr:row>12</xdr:row>
      <xdr:rowOff>95250</xdr:rowOff>
    </xdr:to>
    <xdr:cxnSp macro="">
      <xdr:nvCxnSpPr>
        <xdr:cNvPr id="12" name="Straight Connector 11">
          <a:extLst>
            <a:ext uri="{FF2B5EF4-FFF2-40B4-BE49-F238E27FC236}">
              <a16:creationId xmlns:a16="http://schemas.microsoft.com/office/drawing/2014/main" id="{C159184E-F981-9763-D0B3-B37AE96CF825}"/>
            </a:ext>
          </a:extLst>
        </xdr:cNvPr>
        <xdr:cNvCxnSpPr/>
      </xdr:nvCxnSpPr>
      <xdr:spPr>
        <a:xfrm>
          <a:off x="2990850" y="971550"/>
          <a:ext cx="2012950" cy="1333500"/>
        </a:xfrm>
        <a:prstGeom prst="line">
          <a:avLst/>
        </a:prstGeom>
        <a:ln>
          <a:solidFill>
            <a:schemeClr val="bg1">
              <a:lumMod val="9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292100</xdr:colOff>
      <xdr:row>5</xdr:row>
      <xdr:rowOff>63500</xdr:rowOff>
    </xdr:from>
    <xdr:to>
      <xdr:col>4</xdr:col>
      <xdr:colOff>520700</xdr:colOff>
      <xdr:row>12</xdr:row>
      <xdr:rowOff>127000</xdr:rowOff>
    </xdr:to>
    <xdr:cxnSp macro="">
      <xdr:nvCxnSpPr>
        <xdr:cNvPr id="15" name="Straight Connector 14">
          <a:extLst>
            <a:ext uri="{FF2B5EF4-FFF2-40B4-BE49-F238E27FC236}">
              <a16:creationId xmlns:a16="http://schemas.microsoft.com/office/drawing/2014/main" id="{FA0A341B-7DCD-242D-A19E-1EEA38F0E5C6}"/>
            </a:ext>
          </a:extLst>
        </xdr:cNvPr>
        <xdr:cNvCxnSpPr/>
      </xdr:nvCxnSpPr>
      <xdr:spPr>
        <a:xfrm flipH="1">
          <a:off x="901700" y="984250"/>
          <a:ext cx="2057400" cy="1352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177800</xdr:colOff>
      <xdr:row>9</xdr:row>
      <xdr:rowOff>177800</xdr:rowOff>
    </xdr:from>
    <xdr:to>
      <xdr:col>8</xdr:col>
      <xdr:colOff>603250</xdr:colOff>
      <xdr:row>21</xdr:row>
      <xdr:rowOff>19050</xdr:rowOff>
    </xdr:to>
    <xdr:sp macro="" textlink="">
      <xdr:nvSpPr>
        <xdr:cNvPr id="16" name="TextBox 15">
          <a:extLst>
            <a:ext uri="{FF2B5EF4-FFF2-40B4-BE49-F238E27FC236}">
              <a16:creationId xmlns:a16="http://schemas.microsoft.com/office/drawing/2014/main" id="{83E37A7B-C6FB-F0BE-6831-EC0F8C40DF5E}"/>
            </a:ext>
          </a:extLst>
        </xdr:cNvPr>
        <xdr:cNvSpPr txBox="1"/>
      </xdr:nvSpPr>
      <xdr:spPr>
        <a:xfrm>
          <a:off x="177800" y="1835150"/>
          <a:ext cx="5302250" cy="20510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AE" sz="1100"/>
        </a:p>
        <a:p>
          <a:endParaRPr lang="en-AE" sz="1100"/>
        </a:p>
        <a:p>
          <a:endParaRPr lang="en-AE" sz="1100"/>
        </a:p>
        <a:p>
          <a:pPr marL="0" marR="0" lvl="0" indent="0" defTabSz="914400" eaLnBrk="1" fontAlgn="auto" latinLnBrk="0" hangingPunct="1">
            <a:lnSpc>
              <a:spcPct val="100000"/>
            </a:lnSpc>
            <a:spcBef>
              <a:spcPts val="0"/>
            </a:spcBef>
            <a:spcAft>
              <a:spcPts val="0"/>
            </a:spcAft>
            <a:buClrTx/>
            <a:buSzTx/>
            <a:buFontTx/>
            <a:buNone/>
            <a:tabLst/>
            <a:defRPr/>
          </a:pPr>
          <a:r>
            <a:rPr lang="en-US" sz="1600">
              <a:latin typeface="Aptos Display" panose="020B0004020202020204" pitchFamily="34" charset="0"/>
            </a:rPr>
            <a:t>In this assignment, I will clean a product information dataset by removing duplicate rows, empty rows, and unnecessary columns. Additionally, I will address missing values in the 'Price' column by proposing a strategy to handle or impute the missing data. This process ensures the dataset is ready for accurate analysis.</a:t>
          </a:r>
        </a:p>
        <a:p>
          <a:endParaRPr lang="en-AE" sz="1100"/>
        </a:p>
        <a:p>
          <a:endParaRPr lang="en-AE" sz="1100"/>
        </a:p>
      </xdr:txBody>
    </xdr:sp>
    <xdr:clientData/>
  </xdr:twoCellAnchor>
  <xdr:oneCellAnchor>
    <xdr:from>
      <xdr:col>0</xdr:col>
      <xdr:colOff>1</xdr:colOff>
      <xdr:row>11</xdr:row>
      <xdr:rowOff>118561</xdr:rowOff>
    </xdr:from>
    <xdr:ext cx="5143500" cy="865690"/>
    <xdr:sp macro="" textlink="">
      <xdr:nvSpPr>
        <xdr:cNvPr id="18" name="Rectangle 17">
          <a:extLst>
            <a:ext uri="{FF2B5EF4-FFF2-40B4-BE49-F238E27FC236}">
              <a16:creationId xmlns:a16="http://schemas.microsoft.com/office/drawing/2014/main" id="{51BA6203-48AD-0EF3-7123-7AAF6F2FFCDC}"/>
            </a:ext>
          </a:extLst>
        </xdr:cNvPr>
        <xdr:cNvSpPr/>
      </xdr:nvSpPr>
      <xdr:spPr>
        <a:xfrm>
          <a:off x="1" y="2144211"/>
          <a:ext cx="5143500" cy="865690"/>
        </a:xfrm>
        <a:prstGeom prst="rect">
          <a:avLst/>
        </a:prstGeom>
        <a:noFill/>
      </xdr:spPr>
      <xdr:txBody>
        <a:bodyPr wrap="none" lIns="91440" tIns="45720" rIns="91440" bIns="45720">
          <a:noAutofit/>
        </a:bodyPr>
        <a:lstStyle/>
        <a:p>
          <a:pPr algn="ctr"/>
          <a:endParaRPr lang="en-US" sz="54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xdr:txBody>
    </xdr:sp>
    <xdr:clientData/>
  </xdr:oneCellAnchor>
  <xdr:oneCellAnchor>
    <xdr:from>
      <xdr:col>2</xdr:col>
      <xdr:colOff>105789</xdr:colOff>
      <xdr:row>8</xdr:row>
      <xdr:rowOff>175711</xdr:rowOff>
    </xdr:from>
    <xdr:ext cx="3217419" cy="471990"/>
    <xdr:sp macro="" textlink="">
      <xdr:nvSpPr>
        <xdr:cNvPr id="20" name="Rectangle 19">
          <a:extLst>
            <a:ext uri="{FF2B5EF4-FFF2-40B4-BE49-F238E27FC236}">
              <a16:creationId xmlns:a16="http://schemas.microsoft.com/office/drawing/2014/main" id="{D94C5C37-230D-2BC7-35C3-5A77670A6E97}"/>
            </a:ext>
          </a:extLst>
        </xdr:cNvPr>
        <xdr:cNvSpPr/>
      </xdr:nvSpPr>
      <xdr:spPr>
        <a:xfrm>
          <a:off x="1324989" y="1648911"/>
          <a:ext cx="3217419" cy="471990"/>
        </a:xfrm>
        <a:prstGeom prst="rect">
          <a:avLst/>
        </a:prstGeom>
        <a:noFill/>
      </xdr:spPr>
      <xdr:txBody>
        <a:bodyPr wrap="none" lIns="91440" tIns="45720" rIns="91440" bIns="45720">
          <a:noAutofit/>
        </a:bodyPr>
        <a:lstStyle/>
        <a:p>
          <a:pPr algn="ctr"/>
          <a:r>
            <a:rPr lang="en-US" sz="3600" b="1" u="sng"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INTRODUCTION</a:t>
          </a:r>
        </a:p>
      </xdr:txBody>
    </xdr:sp>
    <xdr:clientData/>
  </xdr:oneCellAnchor>
  <xdr:oneCellAnchor>
    <xdr:from>
      <xdr:col>11</xdr:col>
      <xdr:colOff>120650</xdr:colOff>
      <xdr:row>13</xdr:row>
      <xdr:rowOff>0</xdr:rowOff>
    </xdr:from>
    <xdr:ext cx="184731" cy="264560"/>
    <xdr:sp macro="" textlink="">
      <xdr:nvSpPr>
        <xdr:cNvPr id="21" name="TextBox 20">
          <a:extLst>
            <a:ext uri="{FF2B5EF4-FFF2-40B4-BE49-F238E27FC236}">
              <a16:creationId xmlns:a16="http://schemas.microsoft.com/office/drawing/2014/main" id="{5738F081-BE1F-8DEF-2180-526031EA0C3C}"/>
            </a:ext>
          </a:extLst>
        </xdr:cNvPr>
        <xdr:cNvSpPr txBox="1"/>
      </xdr:nvSpPr>
      <xdr:spPr>
        <a:xfrm>
          <a:off x="6826250" y="239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twoCellAnchor editAs="oneCell">
    <xdr:from>
      <xdr:col>7</xdr:col>
      <xdr:colOff>304800</xdr:colOff>
      <xdr:row>9</xdr:row>
      <xdr:rowOff>0</xdr:rowOff>
    </xdr:from>
    <xdr:to>
      <xdr:col>9</xdr:col>
      <xdr:colOff>0</xdr:colOff>
      <xdr:row>13</xdr:row>
      <xdr:rowOff>177800</xdr:rowOff>
    </xdr:to>
    <xdr:pic>
      <xdr:nvPicPr>
        <xdr:cNvPr id="23" name="Graphic 22" descr="Computer with solid fill">
          <a:extLst>
            <a:ext uri="{FF2B5EF4-FFF2-40B4-BE49-F238E27FC236}">
              <a16:creationId xmlns:a16="http://schemas.microsoft.com/office/drawing/2014/main" id="{2CC16048-97E3-850B-F85E-721E1D789BD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572000" y="1657350"/>
          <a:ext cx="914400" cy="914400"/>
        </a:xfrm>
        <a:prstGeom prst="rect">
          <a:avLst/>
        </a:prstGeom>
      </xdr:spPr>
    </xdr:pic>
    <xdr:clientData/>
  </xdr:twoCellAnchor>
  <xdr:twoCellAnchor>
    <xdr:from>
      <xdr:col>10</xdr:col>
      <xdr:colOff>127000</xdr:colOff>
      <xdr:row>7</xdr:row>
      <xdr:rowOff>82550</xdr:rowOff>
    </xdr:from>
    <xdr:to>
      <xdr:col>16</xdr:col>
      <xdr:colOff>260350</xdr:colOff>
      <xdr:row>31</xdr:row>
      <xdr:rowOff>152400</xdr:rowOff>
    </xdr:to>
    <xdr:sp macro="" textlink="">
      <xdr:nvSpPr>
        <xdr:cNvPr id="25" name="Rectangle: Diagonal Corners Snipped 24">
          <a:extLst>
            <a:ext uri="{FF2B5EF4-FFF2-40B4-BE49-F238E27FC236}">
              <a16:creationId xmlns:a16="http://schemas.microsoft.com/office/drawing/2014/main" id="{97DB6EA4-D2B3-87A5-31D7-C4B64C988D6B}"/>
            </a:ext>
          </a:extLst>
        </xdr:cNvPr>
        <xdr:cNvSpPr/>
      </xdr:nvSpPr>
      <xdr:spPr>
        <a:xfrm>
          <a:off x="6223000" y="1371600"/>
          <a:ext cx="3790950" cy="4489450"/>
        </a:xfrm>
        <a:prstGeom prst="snip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E" sz="3200"/>
            <a:t>         </a:t>
          </a:r>
          <a:r>
            <a:rPr lang="en-AE" sz="3200" u="sng"/>
            <a:t>SUBJECT    </a:t>
          </a:r>
        </a:p>
        <a:p>
          <a:pPr algn="l"/>
          <a:r>
            <a:rPr lang="en-AE" sz="3200" u="sng"/>
            <a:t> </a:t>
          </a:r>
          <a:r>
            <a:rPr lang="en-US" sz="1100" b="0" i="0">
              <a:solidFill>
                <a:schemeClr val="lt1"/>
              </a:solidFill>
              <a:effectLst/>
              <a:latin typeface="+mn-lt"/>
              <a:ea typeface="+mn-ea"/>
              <a:cs typeface="+mn-cs"/>
            </a:rPr>
            <a:t>Here are questions that guide the process of removing duplicates and handling missing data in the provided product information dataset: </a:t>
          </a:r>
          <a:r>
            <a:rPr lang="en-US" sz="1200" b="1" i="0" u="sng">
              <a:solidFill>
                <a:schemeClr val="tx1"/>
              </a:solidFill>
              <a:effectLst/>
              <a:latin typeface="+mn-lt"/>
              <a:ea typeface="+mn-ea"/>
              <a:cs typeface="+mn-cs"/>
            </a:rPr>
            <a:t>1</a:t>
          </a:r>
          <a:r>
            <a:rPr lang="en-US" sz="1200" b="1" i="0" u="sng">
              <a:solidFill>
                <a:schemeClr val="lt1"/>
              </a:solidFill>
              <a:effectLst/>
              <a:latin typeface="+mn-lt"/>
              <a:ea typeface="+mn-ea"/>
              <a:cs typeface="+mn-cs"/>
            </a:rPr>
            <a:t>.Removing Duplicates: Are there any duplicate rows in the dataset based on the entire row, and if so,remove it? </a:t>
          </a:r>
          <a:r>
            <a:rPr lang="en-US" sz="1200" b="1" i="0" u="sng">
              <a:solidFill>
                <a:schemeClr val="tx1"/>
              </a:solidFill>
              <a:effectLst/>
              <a:latin typeface="+mn-lt"/>
              <a:ea typeface="+mn-ea"/>
              <a:cs typeface="+mn-cs"/>
            </a:rPr>
            <a:t>2</a:t>
          </a:r>
          <a:r>
            <a:rPr lang="en-US" sz="1200" b="1" i="0" u="sng">
              <a:solidFill>
                <a:schemeClr val="lt1"/>
              </a:solidFill>
              <a:effectLst/>
              <a:latin typeface="+mn-lt"/>
              <a:ea typeface="+mn-ea"/>
              <a:cs typeface="+mn-cs"/>
            </a:rPr>
            <a:t>.Handling Empty Rows and Columns: Identify and remove any completely empty rows from the dataset. Remove columns that have no significant data or contain redundant information</a:t>
          </a:r>
          <a:r>
            <a:rPr lang="en-US" sz="1200" b="1" i="0" u="sng">
              <a:solidFill>
                <a:schemeClr val="tx1"/>
              </a:solidFill>
              <a:effectLst/>
              <a:latin typeface="+mn-lt"/>
              <a:ea typeface="+mn-ea"/>
              <a:cs typeface="+mn-cs"/>
            </a:rPr>
            <a:t>. 3</a:t>
          </a:r>
          <a:r>
            <a:rPr lang="en-US" sz="1200" b="1" i="0" u="sng">
              <a:solidFill>
                <a:schemeClr val="lt1"/>
              </a:solidFill>
              <a:effectLst/>
              <a:latin typeface="+mn-lt"/>
              <a:ea typeface="+mn-ea"/>
              <a:cs typeface="+mn-cs"/>
            </a:rPr>
            <a:t>.Dealing with Missing Values: Check for missing values in the 'Price' column. How would you handle products with missing price information? If there are products with missing prices, propose a strategy to impute or deal with these missing values.</a:t>
          </a:r>
          <a:br>
            <a:rPr lang="en-US" sz="3600" b="1" u="sng"/>
          </a:br>
          <a:r>
            <a:rPr lang="en-AE" sz="3200" u="sng"/>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171450</xdr:colOff>
      <xdr:row>2</xdr:row>
      <xdr:rowOff>88900</xdr:rowOff>
    </xdr:from>
    <xdr:to>
      <xdr:col>16</xdr:col>
      <xdr:colOff>12700</xdr:colOff>
      <xdr:row>23</xdr:row>
      <xdr:rowOff>69850</xdr:rowOff>
    </xdr:to>
    <xdr:sp macro="" textlink="">
      <xdr:nvSpPr>
        <xdr:cNvPr id="2" name="Rectangle: Rounded Corners 1">
          <a:extLst>
            <a:ext uri="{FF2B5EF4-FFF2-40B4-BE49-F238E27FC236}">
              <a16:creationId xmlns:a16="http://schemas.microsoft.com/office/drawing/2014/main" id="{712E56C5-8020-C851-157C-C6301495617A}"/>
            </a:ext>
          </a:extLst>
        </xdr:cNvPr>
        <xdr:cNvSpPr/>
      </xdr:nvSpPr>
      <xdr:spPr>
        <a:xfrm>
          <a:off x="1390650" y="457200"/>
          <a:ext cx="8375650" cy="3848100"/>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E" sz="1100"/>
            <a:t>          			</a:t>
          </a:r>
          <a:r>
            <a:rPr lang="en-AE" sz="4000" u="sng"/>
            <a:t>CONCLUSION</a:t>
          </a:r>
        </a:p>
        <a:p>
          <a:pPr algn="l"/>
          <a:endParaRPr lang="en-AE" sz="4000"/>
        </a:p>
        <a:p>
          <a:pPr algn="l"/>
          <a:r>
            <a:rPr lang="en-US" sz="1600"/>
            <a:t>                         In this assignment, I focused on cleaning the dataset by removing duplicate rows, deleting empty rows and columns, and handling missing values in the 'Price' column. These steps were essential to ensure that the data is accurate and ready for analysis. Deleting blank columns and addressing missing price information were particularly important for maintaining data quality. Overall, this assignment emphasized the importance of proper data cleaning before any analysis.   </a:t>
          </a:r>
          <a:endParaRPr lang="en-AE" sz="16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B6F75E-3BD6-46BE-8326-1610E529DAF5}" name="data" displayName="data" ref="A1:I25" totalsRowShown="0" headerRowDxfId="33" dataDxfId="32">
  <tableColumns count="9">
    <tableColumn id="1" xr3:uid="{4FB4AE35-F479-456C-8A3A-EF399BEDC8FA}" name="Product_Id" dataDxfId="31"/>
    <tableColumn id="2" xr3:uid="{F5F2CF1F-2C0F-4542-9CA4-AC626F47D360}" name="Costemer-Name" dataDxfId="30"/>
    <tableColumn id="3" xr3:uid="{11B5B5AA-8377-4E6A-A7E6-8C4938C5BA28}" name="Contact _Num" dataDxfId="29"/>
    <tableColumn id="9" xr3:uid="{FEE936AC-8017-4686-9AEA-AB45A0DA448D}" name="Column1" dataDxfId="28"/>
    <tableColumn id="4" xr3:uid="{83E20557-EED9-484A-B3B3-F263D4F0E85A}" name="Product_Name" dataDxfId="27"/>
    <tableColumn id="5" xr3:uid="{B75C5EC5-D875-400F-AA94-1F50B63A915C}" name="Category" dataDxfId="26"/>
    <tableColumn id="6" xr3:uid="{D667B8D9-9C45-4403-BB22-AAD2BBC061B1}" name="Units_Sold" dataDxfId="25"/>
    <tableColumn id="7" xr3:uid="{D18AA75C-3F68-4647-A8E2-9CE281E87CAC}" name="Unit_Price" dataDxfId="24"/>
    <tableColumn id="8" xr3:uid="{C0D9CC1D-9BBF-49E5-848C-1CFC5F67FFE4}" name="Total _Price" dataDxfId="23"/>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2AB091-121E-4C42-BC71-3D34EAF21E79}" name="Data_2" displayName="Data_2" ref="A2:J22" totalsRowCount="1" headerRowDxfId="22" dataDxfId="21" totalsRowDxfId="20">
  <autoFilter ref="A2:J21" xr:uid="{2C2AB091-121E-4C42-BC71-3D34EAF21E79}"/>
  <tableColumns count="10">
    <tableColumn id="1" xr3:uid="{D4CDDD51-2520-4DE7-8027-19316A270D66}" name="Product_Id" totalsRowLabel="Count blank" dataDxfId="19" totalsRowDxfId="9"/>
    <tableColumn id="2" xr3:uid="{37D77866-FA42-4CF8-B0E9-BE7F687AAC86}" name="Costemer-Name" totalsRowFunction="custom" dataDxfId="18" totalsRowDxfId="8">
      <totalsRowFormula>COUNTBLANK(Data_2[Costemer-Name])</totalsRowFormula>
    </tableColumn>
    <tableColumn id="3" xr3:uid="{983633C4-1D1B-4554-982A-AA32ACD1CCF2}" name="Contact _Num" totalsRowFunction="custom" dataDxfId="17" totalsRowDxfId="7">
      <totalsRowFormula>COUNTBLANK(Data_2[Contact _Num])</totalsRowFormula>
    </tableColumn>
    <tableColumn id="10" xr3:uid="{AE9B7377-4588-44CB-99BD-E26DC0B7C2D6}" name="Replace_mobile_ num" dataDxfId="11" totalsRowDxfId="6">
      <calculatedColumnFormula>IF(ISBLANK(C3),"Unknown",C3)</calculatedColumnFormula>
    </tableColumn>
    <tableColumn id="4" xr3:uid="{1E19CBDA-9F04-4324-AEC9-8D5316801341}" name="Product_Name" totalsRowFunction="custom" dataDxfId="16" totalsRowDxfId="5">
      <totalsRowFormula>COUNTBLANK(Data_2[Product_Name])</totalsRowFormula>
    </tableColumn>
    <tableColumn id="5" xr3:uid="{B7B23C2A-6B1C-4387-BDED-384B04493CF5}" name="Category" totalsRowFunction="custom" dataDxfId="15" totalsRowDxfId="4">
      <totalsRowFormula>COUNTBLANK(Data_2[Category])</totalsRowFormula>
    </tableColumn>
    <tableColumn id="6" xr3:uid="{0587135F-937E-4A4B-938A-B9F751E13432}" name="Units_Sold" totalsRowFunction="custom" dataDxfId="14" totalsRowDxfId="3">
      <totalsRowFormula>COUNTBLANK(Data_2[Units_Sold])</totalsRowFormula>
    </tableColumn>
    <tableColumn id="7" xr3:uid="{9E03E23F-498F-44B2-A68B-69489814A505}" name="Unit_Price" totalsRowFunction="custom" dataDxfId="13" totalsRowDxfId="2">
      <totalsRowFormula>COUNTBLANK(Data_2[Unit_Price])</totalsRowFormula>
    </tableColumn>
    <tableColumn id="9" xr3:uid="{60B58A6D-79BC-45A5-BAD6-C214E1937EE6}" name="Unit_Price_Impute" dataDxfId="10" totalsRowDxfId="1">
      <calculatedColumnFormula>IF(ISBLANK(H3),AVERAGE(Data_2[Unit_Price]),H3)</calculatedColumnFormula>
    </tableColumn>
    <tableColumn id="8" xr3:uid="{88C1CF1C-9549-49F1-9E1F-4F29C7360276}" name="Total _Price" totalsRowFunction="custom" dataDxfId="12" totalsRowDxfId="0">
      <calculatedColumnFormula>Data_2[[#This Row],[Units_Sold]]*Data_2[[#This Row],[Unit_Price_Impute]]</calculatedColumnFormula>
      <totalsRowFormula>COUNTBLANK(Data_2[Total _Price])</totalsRow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D6860-621E-4B33-8641-508912B91E1A}">
  <sheetPr>
    <tabColor theme="9" tint="0.39997558519241921"/>
  </sheetPr>
  <dimension ref="A1"/>
  <sheetViews>
    <sheetView showGridLines="0" showRowColHeaders="0" workbookViewId="0">
      <selection activeCell="A2" sqref="A1:XFD1048576"/>
    </sheetView>
  </sheetViews>
  <sheetFormatPr defaultRowHeight="14.5" x14ac:dyDescent="0.35"/>
  <cols>
    <col min="1" max="16384" width="8.7265625" style="1"/>
  </cols>
  <sheetData/>
  <pageMargins left="0.25" right="0.25"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D5613-EDD4-4780-8A64-270132985E4A}">
  <sheetPr>
    <tabColor rgb="FFFF0000"/>
  </sheetPr>
  <dimension ref="A1:I25"/>
  <sheetViews>
    <sheetView workbookViewId="0">
      <selection activeCell="H4" sqref="H4"/>
    </sheetView>
  </sheetViews>
  <sheetFormatPr defaultRowHeight="25" customHeight="1" x14ac:dyDescent="0.35"/>
  <cols>
    <col min="1" max="1" width="12.6328125" bestFit="1" customWidth="1"/>
    <col min="2" max="2" width="18.453125" bestFit="1" customWidth="1"/>
    <col min="3" max="3" width="16.26953125" bestFit="1" customWidth="1"/>
    <col min="4" max="5" width="10.453125" bestFit="1" customWidth="1"/>
    <col min="6" max="6" width="12.36328125" bestFit="1" customWidth="1"/>
    <col min="7" max="7" width="12.08984375" bestFit="1" customWidth="1"/>
    <col min="8" max="8" width="13.6328125" bestFit="1" customWidth="1"/>
  </cols>
  <sheetData>
    <row r="1" spans="1:9" ht="25" customHeight="1" x14ac:dyDescent="0.45">
      <c r="A1" s="5" t="s">
        <v>0</v>
      </c>
      <c r="B1" s="5" t="s">
        <v>26</v>
      </c>
      <c r="C1" s="5" t="s">
        <v>34</v>
      </c>
      <c r="D1" s="5" t="s">
        <v>25</v>
      </c>
      <c r="E1" s="5" t="s">
        <v>1</v>
      </c>
      <c r="F1" s="5" t="s">
        <v>2</v>
      </c>
      <c r="G1" s="5" t="s">
        <v>3</v>
      </c>
      <c r="H1" s="5" t="s">
        <v>4</v>
      </c>
      <c r="I1" s="5" t="s">
        <v>24</v>
      </c>
    </row>
    <row r="2" spans="1:9" ht="25" customHeight="1" x14ac:dyDescent="0.35">
      <c r="A2" s="3">
        <v>10158</v>
      </c>
      <c r="B2" s="3" t="s">
        <v>27</v>
      </c>
      <c r="C2" s="3">
        <v>9780730405</v>
      </c>
      <c r="D2" s="3"/>
      <c r="E2" s="3" t="s">
        <v>5</v>
      </c>
      <c r="F2" s="3" t="s">
        <v>6</v>
      </c>
      <c r="G2" s="3">
        <v>26</v>
      </c>
      <c r="H2" s="3">
        <v>253</v>
      </c>
      <c r="I2" s="3">
        <f>data[[#This Row],[Units_Sold]]*data[[#This Row],[Unit_Price]]</f>
        <v>6578</v>
      </c>
    </row>
    <row r="3" spans="1:9" ht="25" customHeight="1" x14ac:dyDescent="0.35">
      <c r="A3" s="3">
        <v>10446</v>
      </c>
      <c r="B3" s="3" t="s">
        <v>28</v>
      </c>
      <c r="C3" s="3">
        <v>9768830477</v>
      </c>
      <c r="D3" s="3"/>
      <c r="E3" s="3" t="s">
        <v>7</v>
      </c>
      <c r="F3" s="3" t="s">
        <v>6</v>
      </c>
      <c r="G3" s="3">
        <v>28</v>
      </c>
      <c r="H3" s="3">
        <v>36</v>
      </c>
      <c r="I3" s="3">
        <f>data[[#This Row],[Units_Sold]]*data[[#This Row],[Unit_Price]]</f>
        <v>1008</v>
      </c>
    </row>
    <row r="4" spans="1:9" ht="25" customHeight="1" x14ac:dyDescent="0.35">
      <c r="A4" s="3">
        <v>10103</v>
      </c>
      <c r="B4" s="3" t="s">
        <v>29</v>
      </c>
      <c r="C4" s="3"/>
      <c r="D4" s="3"/>
      <c r="E4" s="3" t="s">
        <v>8</v>
      </c>
      <c r="F4" s="3" t="s">
        <v>9</v>
      </c>
      <c r="G4" s="3">
        <v>30</v>
      </c>
      <c r="H4" s="3"/>
      <c r="I4" s="3">
        <f>data[[#This Row],[Units_Sold]]*data[[#This Row],[Unit_Price]]</f>
        <v>0</v>
      </c>
    </row>
    <row r="5" spans="1:9" ht="25" customHeight="1" x14ac:dyDescent="0.35">
      <c r="A5" s="3">
        <v>10000</v>
      </c>
      <c r="B5" s="3" t="s">
        <v>28</v>
      </c>
      <c r="C5" s="3"/>
      <c r="D5" s="3"/>
      <c r="E5" s="3" t="s">
        <v>10</v>
      </c>
      <c r="F5" s="3" t="s">
        <v>9</v>
      </c>
      <c r="G5" s="3">
        <v>14</v>
      </c>
      <c r="H5" s="3"/>
      <c r="I5" s="3">
        <f>data[[#This Row],[Units_Sold]]*data[[#This Row],[Unit_Price]]</f>
        <v>0</v>
      </c>
    </row>
    <row r="6" spans="1:9" ht="25" customHeight="1" x14ac:dyDescent="0.35">
      <c r="A6" s="3">
        <v>10359</v>
      </c>
      <c r="B6" s="3" t="s">
        <v>30</v>
      </c>
      <c r="C6" s="3">
        <v>9844300178</v>
      </c>
      <c r="D6" s="3"/>
      <c r="E6" s="3" t="s">
        <v>11</v>
      </c>
      <c r="F6" s="3" t="s">
        <v>9</v>
      </c>
      <c r="G6" s="3">
        <v>15</v>
      </c>
      <c r="H6" s="3">
        <v>128</v>
      </c>
      <c r="I6" s="3">
        <f>data[[#This Row],[Units_Sold]]*data[[#This Row],[Unit_Price]]</f>
        <v>1920</v>
      </c>
    </row>
    <row r="7" spans="1:9" ht="25" customHeight="1" x14ac:dyDescent="0.35">
      <c r="A7" s="3">
        <v>10162</v>
      </c>
      <c r="B7" s="3" t="s">
        <v>27</v>
      </c>
      <c r="C7" s="3">
        <v>9750317248</v>
      </c>
      <c r="D7" s="3"/>
      <c r="E7" s="3" t="s">
        <v>12</v>
      </c>
      <c r="F7" s="3" t="s">
        <v>9</v>
      </c>
      <c r="G7" s="3">
        <v>14</v>
      </c>
      <c r="H7" s="3">
        <v>66</v>
      </c>
      <c r="I7" s="3">
        <f>data[[#This Row],[Units_Sold]]*data[[#This Row],[Unit_Price]]</f>
        <v>924</v>
      </c>
    </row>
    <row r="8" spans="1:9" ht="25" customHeight="1" x14ac:dyDescent="0.35">
      <c r="A8" s="3">
        <v>10251</v>
      </c>
      <c r="B8" s="3" t="s">
        <v>31</v>
      </c>
      <c r="C8" s="3">
        <v>9767634456</v>
      </c>
      <c r="D8" s="3"/>
      <c r="E8" s="3" t="s">
        <v>13</v>
      </c>
      <c r="F8" s="3" t="s">
        <v>9</v>
      </c>
      <c r="G8" s="3">
        <v>19</v>
      </c>
      <c r="H8" s="3"/>
      <c r="I8" s="3">
        <f>data[[#This Row],[Units_Sold]]*data[[#This Row],[Unit_Price]]</f>
        <v>0</v>
      </c>
    </row>
    <row r="9" spans="1:9" ht="25" customHeight="1" x14ac:dyDescent="0.35">
      <c r="A9" s="3">
        <v>10236</v>
      </c>
      <c r="B9" s="3" t="s">
        <v>32</v>
      </c>
      <c r="C9" s="3">
        <v>9775942692</v>
      </c>
      <c r="D9" s="3"/>
      <c r="E9" s="3" t="s">
        <v>19</v>
      </c>
      <c r="F9" s="3" t="s">
        <v>20</v>
      </c>
      <c r="G9" s="3">
        <v>11</v>
      </c>
      <c r="H9" s="3">
        <v>131</v>
      </c>
      <c r="I9" s="3">
        <f>data[[#This Row],[Units_Sold]]*data[[#This Row],[Unit_Price]]</f>
        <v>1441</v>
      </c>
    </row>
    <row r="10" spans="1:9" ht="25" customHeight="1" x14ac:dyDescent="0.35">
      <c r="A10" s="3">
        <v>10490</v>
      </c>
      <c r="B10" s="3" t="s">
        <v>31</v>
      </c>
      <c r="C10" s="3">
        <v>9801739843</v>
      </c>
      <c r="D10" s="3"/>
      <c r="E10" s="3" t="s">
        <v>14</v>
      </c>
      <c r="F10" s="3" t="s">
        <v>15</v>
      </c>
      <c r="G10" s="3">
        <v>32</v>
      </c>
      <c r="H10" s="3">
        <v>65</v>
      </c>
      <c r="I10" s="3">
        <f>data[[#This Row],[Units_Sold]]*data[[#This Row],[Unit_Price]]</f>
        <v>2080</v>
      </c>
    </row>
    <row r="11" spans="1:9" ht="25" customHeight="1" x14ac:dyDescent="0.35">
      <c r="A11" s="3">
        <v>10334</v>
      </c>
      <c r="B11" s="3" t="s">
        <v>29</v>
      </c>
      <c r="C11" s="3"/>
      <c r="D11" s="3"/>
      <c r="E11" s="3" t="s">
        <v>16</v>
      </c>
      <c r="F11" s="3" t="s">
        <v>15</v>
      </c>
      <c r="G11" s="3">
        <v>37</v>
      </c>
      <c r="H11" s="3">
        <v>112</v>
      </c>
      <c r="I11" s="3">
        <f>data[[#This Row],[Units_Sold]]*data[[#This Row],[Unit_Price]]</f>
        <v>4144</v>
      </c>
    </row>
    <row r="12" spans="1:9" ht="25" customHeight="1" x14ac:dyDescent="0.35">
      <c r="A12" s="3">
        <v>10272</v>
      </c>
      <c r="B12" s="3" t="s">
        <v>28</v>
      </c>
      <c r="C12" s="3"/>
      <c r="D12" s="3"/>
      <c r="E12" s="3" t="s">
        <v>17</v>
      </c>
      <c r="F12" s="3" t="s">
        <v>15</v>
      </c>
      <c r="G12" s="3">
        <v>15</v>
      </c>
      <c r="H12" s="3">
        <v>288</v>
      </c>
      <c r="I12" s="3">
        <f>data[[#This Row],[Units_Sold]]*data[[#This Row],[Unit_Price]]</f>
        <v>4320</v>
      </c>
    </row>
    <row r="13" spans="1:9" ht="25" customHeight="1" x14ac:dyDescent="0.35">
      <c r="A13" s="3">
        <v>10406</v>
      </c>
      <c r="B13" s="3"/>
      <c r="C13" s="3"/>
      <c r="D13" s="3"/>
      <c r="E13" s="3"/>
      <c r="F13" s="3"/>
      <c r="G13" s="3"/>
      <c r="H13" s="3"/>
      <c r="I13" s="4"/>
    </row>
    <row r="14" spans="1:9" ht="25" customHeight="1" x14ac:dyDescent="0.35">
      <c r="A14" s="3">
        <v>10492</v>
      </c>
      <c r="B14" s="3" t="s">
        <v>30</v>
      </c>
      <c r="C14" s="3">
        <v>9844985486</v>
      </c>
      <c r="D14" s="3"/>
      <c r="E14" s="3" t="s">
        <v>18</v>
      </c>
      <c r="F14" s="3" t="s">
        <v>15</v>
      </c>
      <c r="G14" s="3">
        <v>41</v>
      </c>
      <c r="H14" s="3">
        <v>130</v>
      </c>
      <c r="I14" s="3">
        <v>5330</v>
      </c>
    </row>
    <row r="15" spans="1:9" ht="25" customHeight="1" x14ac:dyDescent="0.35">
      <c r="A15" s="3">
        <v>10189</v>
      </c>
      <c r="B15" s="3" t="s">
        <v>32</v>
      </c>
      <c r="C15" s="3">
        <v>9775942692</v>
      </c>
      <c r="D15" s="3"/>
      <c r="E15" s="3" t="s">
        <v>19</v>
      </c>
      <c r="F15" s="3" t="s">
        <v>20</v>
      </c>
      <c r="G15" s="3">
        <v>11</v>
      </c>
      <c r="H15" s="3">
        <v>131</v>
      </c>
      <c r="I15" s="3">
        <v>1441</v>
      </c>
    </row>
    <row r="16" spans="1:9" ht="25" customHeight="1" x14ac:dyDescent="0.35">
      <c r="A16" s="3">
        <v>10392</v>
      </c>
      <c r="B16" s="3" t="s">
        <v>33</v>
      </c>
      <c r="C16" s="3">
        <v>9789739645</v>
      </c>
      <c r="D16" s="3"/>
      <c r="E16" s="3" t="s">
        <v>21</v>
      </c>
      <c r="F16" s="3" t="s">
        <v>20</v>
      </c>
      <c r="G16" s="3">
        <v>16</v>
      </c>
      <c r="H16" s="3">
        <v>55</v>
      </c>
      <c r="I16" s="3"/>
    </row>
    <row r="17" spans="1:9" ht="25" customHeight="1" x14ac:dyDescent="0.35">
      <c r="A17" s="3">
        <v>10019</v>
      </c>
      <c r="B17" s="3" t="s">
        <v>31</v>
      </c>
      <c r="C17" s="3">
        <v>9767634456</v>
      </c>
      <c r="D17" s="3"/>
      <c r="E17" s="3" t="s">
        <v>13</v>
      </c>
      <c r="F17" s="3" t="s">
        <v>9</v>
      </c>
      <c r="G17" s="3">
        <v>19</v>
      </c>
      <c r="H17" s="3"/>
      <c r="I17" s="3">
        <v>3686</v>
      </c>
    </row>
    <row r="18" spans="1:9" ht="25" customHeight="1" x14ac:dyDescent="0.35">
      <c r="A18" s="3">
        <v>10193</v>
      </c>
      <c r="B18" s="3" t="s">
        <v>32</v>
      </c>
      <c r="C18" s="3">
        <v>9782629122</v>
      </c>
      <c r="D18" s="3"/>
      <c r="E18" s="3" t="s">
        <v>22</v>
      </c>
      <c r="F18" s="3" t="s">
        <v>20</v>
      </c>
      <c r="G18" s="3">
        <v>19</v>
      </c>
      <c r="H18" s="3">
        <v>99</v>
      </c>
      <c r="I18" s="3">
        <v>1881</v>
      </c>
    </row>
    <row r="19" spans="1:9" ht="25" customHeight="1" x14ac:dyDescent="0.35">
      <c r="A19" s="3">
        <v>10188</v>
      </c>
      <c r="B19" s="3" t="s">
        <v>33</v>
      </c>
      <c r="C19" s="3">
        <v>9826588383</v>
      </c>
      <c r="D19" s="3"/>
      <c r="E19" s="3" t="s">
        <v>23</v>
      </c>
      <c r="F19" s="3" t="s">
        <v>20</v>
      </c>
      <c r="G19" s="3">
        <v>19</v>
      </c>
      <c r="H19" s="3">
        <v>94</v>
      </c>
      <c r="I19" s="3">
        <v>1786</v>
      </c>
    </row>
    <row r="20" spans="1:9" ht="25" customHeight="1" x14ac:dyDescent="0.35">
      <c r="A20" s="3">
        <v>10497</v>
      </c>
      <c r="B20" s="3" t="s">
        <v>30</v>
      </c>
      <c r="C20" s="3">
        <v>9764947183</v>
      </c>
      <c r="D20" s="3"/>
      <c r="E20" s="3" t="s">
        <v>11</v>
      </c>
      <c r="F20" s="3" t="s">
        <v>9</v>
      </c>
      <c r="G20" s="3">
        <v>15</v>
      </c>
      <c r="H20" s="3"/>
      <c r="I20" s="3">
        <v>1920</v>
      </c>
    </row>
    <row r="21" spans="1:9" ht="25" customHeight="1" x14ac:dyDescent="0.35">
      <c r="A21" s="3">
        <v>10127</v>
      </c>
      <c r="B21" s="3" t="s">
        <v>28</v>
      </c>
      <c r="C21" s="3"/>
      <c r="D21" s="3"/>
      <c r="E21" s="3" t="s">
        <v>7</v>
      </c>
      <c r="F21" s="3" t="s">
        <v>6</v>
      </c>
      <c r="G21" s="3">
        <v>28</v>
      </c>
      <c r="H21" s="3">
        <v>36</v>
      </c>
      <c r="I21" s="3">
        <v>1008</v>
      </c>
    </row>
    <row r="22" spans="1:9" ht="25" customHeight="1" x14ac:dyDescent="0.35">
      <c r="A22" s="3">
        <v>10461</v>
      </c>
      <c r="B22" s="3" t="s">
        <v>27</v>
      </c>
      <c r="C22" s="3">
        <v>9780730405</v>
      </c>
      <c r="D22" s="3"/>
      <c r="E22" s="3" t="s">
        <v>5</v>
      </c>
      <c r="F22" s="3" t="s">
        <v>6</v>
      </c>
      <c r="G22" s="3">
        <v>26</v>
      </c>
      <c r="H22" s="3">
        <v>253</v>
      </c>
      <c r="I22" s="3">
        <v>6578</v>
      </c>
    </row>
    <row r="23" spans="1:9" ht="25" customHeight="1" x14ac:dyDescent="0.35">
      <c r="A23" s="3">
        <v>10234</v>
      </c>
      <c r="B23" s="3" t="s">
        <v>35</v>
      </c>
      <c r="C23" s="3"/>
      <c r="D23" s="3"/>
      <c r="E23" s="3" t="s">
        <v>8</v>
      </c>
      <c r="F23" s="3" t="s">
        <v>9</v>
      </c>
      <c r="G23" s="3">
        <v>43</v>
      </c>
      <c r="H23" s="3">
        <v>320</v>
      </c>
      <c r="I23" s="3">
        <v>13760</v>
      </c>
    </row>
    <row r="24" spans="1:9" ht="25" customHeight="1" x14ac:dyDescent="0.35">
      <c r="A24" s="3">
        <v>10194</v>
      </c>
      <c r="B24" s="3" t="s">
        <v>35</v>
      </c>
      <c r="C24" s="3"/>
      <c r="D24" s="3"/>
      <c r="E24" s="3" t="s">
        <v>10</v>
      </c>
      <c r="F24" s="3" t="s">
        <v>9</v>
      </c>
      <c r="G24" s="3">
        <v>23</v>
      </c>
      <c r="H24" s="3">
        <v>230</v>
      </c>
      <c r="I24" s="3">
        <v>5290</v>
      </c>
    </row>
    <row r="25" spans="1:9" ht="25" customHeight="1" x14ac:dyDescent="0.35">
      <c r="A25" s="3">
        <v>10333</v>
      </c>
      <c r="B25" s="3" t="s">
        <v>29</v>
      </c>
      <c r="C25" s="3"/>
      <c r="D25" s="3"/>
      <c r="E25" s="3" t="s">
        <v>16</v>
      </c>
      <c r="F25" s="3" t="s">
        <v>15</v>
      </c>
      <c r="G25" s="3">
        <v>37</v>
      </c>
      <c r="H25" s="3">
        <v>112</v>
      </c>
      <c r="I25" s="3">
        <v>4144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9B1E7-B65D-42F6-BEBC-8A7FA3C2829E}">
  <sheetPr>
    <tabColor rgb="FF00B050"/>
  </sheetPr>
  <dimension ref="A1:O25"/>
  <sheetViews>
    <sheetView topLeftCell="I5" zoomScaleNormal="100" workbookViewId="0">
      <selection activeCell="M13" sqref="M13"/>
    </sheetView>
  </sheetViews>
  <sheetFormatPr defaultRowHeight="14.5" x14ac:dyDescent="0.35"/>
  <cols>
    <col min="1" max="1" width="14.90625" bestFit="1" customWidth="1"/>
    <col min="2" max="2" width="20.7265625" bestFit="1" customWidth="1"/>
    <col min="3" max="3" width="18.54296875" bestFit="1" customWidth="1"/>
    <col min="4" max="4" width="19.26953125" bestFit="1" customWidth="1"/>
    <col min="5" max="5" width="12.7265625" bestFit="1" customWidth="1"/>
    <col min="6" max="6" width="14.6328125" bestFit="1" customWidth="1"/>
    <col min="7" max="7" width="14.36328125" bestFit="1" customWidth="1"/>
    <col min="8" max="8" width="15.36328125" customWidth="1"/>
    <col min="9" max="9" width="22" bestFit="1" customWidth="1"/>
    <col min="10" max="10" width="15.90625" bestFit="1" customWidth="1"/>
    <col min="15" max="15" width="11.81640625" customWidth="1"/>
  </cols>
  <sheetData>
    <row r="1" spans="1:15" x14ac:dyDescent="0.35">
      <c r="L1" s="9"/>
      <c r="M1" s="10"/>
      <c r="N1" s="10"/>
      <c r="O1" s="11"/>
    </row>
    <row r="2" spans="1:15" ht="38" x14ac:dyDescent="0.55000000000000004">
      <c r="A2" s="2" t="s">
        <v>0</v>
      </c>
      <c r="B2" s="2" t="s">
        <v>26</v>
      </c>
      <c r="C2" s="2" t="s">
        <v>34</v>
      </c>
      <c r="D2" s="8" t="s">
        <v>42</v>
      </c>
      <c r="E2" s="2" t="s">
        <v>1</v>
      </c>
      <c r="F2" s="2" t="s">
        <v>2</v>
      </c>
      <c r="G2" s="2" t="s">
        <v>3</v>
      </c>
      <c r="H2" s="2" t="s">
        <v>4</v>
      </c>
      <c r="I2" s="2" t="s">
        <v>41</v>
      </c>
      <c r="J2" s="2" t="s">
        <v>24</v>
      </c>
      <c r="L2" s="15" t="s">
        <v>36</v>
      </c>
      <c r="M2" s="16"/>
      <c r="N2" s="12"/>
      <c r="O2" s="13"/>
    </row>
    <row r="3" spans="1:15" ht="18.5" x14ac:dyDescent="0.45">
      <c r="A3" s="3">
        <v>10158</v>
      </c>
      <c r="B3" s="3" t="s">
        <v>27</v>
      </c>
      <c r="C3" s="3">
        <v>9780730405</v>
      </c>
      <c r="D3" s="3">
        <f t="shared" ref="D3:D21" si="0">IF(ISBLANK(C3),"Unknown",C3)</f>
        <v>9780730405</v>
      </c>
      <c r="E3" s="3" t="s">
        <v>5</v>
      </c>
      <c r="F3" s="3" t="s">
        <v>6</v>
      </c>
      <c r="G3" s="3">
        <v>26</v>
      </c>
      <c r="H3" s="3">
        <v>253</v>
      </c>
      <c r="I3" s="3">
        <f>IF(ISBLANK(H3),AVERAGE(Data_2[Unit_Price]),H3)</f>
        <v>253</v>
      </c>
      <c r="J3" s="4">
        <f>Data_2[[#This Row],[Units_Sold]]*Data_2[[#This Row],[Unit_Price_Impute]]</f>
        <v>6578</v>
      </c>
      <c r="L3" s="17" t="s">
        <v>37</v>
      </c>
      <c r="M3" s="18"/>
      <c r="N3" s="18"/>
      <c r="O3" s="19"/>
    </row>
    <row r="4" spans="1:15" ht="18.5" x14ac:dyDescent="0.45">
      <c r="A4" s="3">
        <v>10446</v>
      </c>
      <c r="B4" s="3" t="s">
        <v>28</v>
      </c>
      <c r="C4" s="3">
        <v>9768830477</v>
      </c>
      <c r="D4" s="3">
        <f t="shared" si="0"/>
        <v>9768830477</v>
      </c>
      <c r="E4" s="3" t="s">
        <v>7</v>
      </c>
      <c r="F4" s="3" t="s">
        <v>6</v>
      </c>
      <c r="G4" s="3">
        <v>28</v>
      </c>
      <c r="H4" s="3">
        <v>36</v>
      </c>
      <c r="I4" s="3">
        <f>IF(ISBLANK(H4),AVERAGE(Data_2[Unit_Price]),H4)</f>
        <v>36</v>
      </c>
      <c r="J4" s="4">
        <f>Data_2[[#This Row],[Units_Sold]]*Data_2[[#This Row],[Unit_Price_Impute]]</f>
        <v>1008</v>
      </c>
      <c r="L4" s="17" t="s">
        <v>39</v>
      </c>
      <c r="M4" s="20"/>
      <c r="N4" s="20"/>
      <c r="O4" s="19"/>
    </row>
    <row r="5" spans="1:15" ht="18.5" x14ac:dyDescent="0.45">
      <c r="A5" s="3">
        <v>10103</v>
      </c>
      <c r="B5" s="3" t="s">
        <v>29</v>
      </c>
      <c r="C5" s="3"/>
      <c r="D5" s="7" t="str">
        <f t="shared" si="0"/>
        <v>Unknown</v>
      </c>
      <c r="E5" s="3" t="s">
        <v>8</v>
      </c>
      <c r="F5" s="3" t="s">
        <v>9</v>
      </c>
      <c r="G5" s="3">
        <v>30</v>
      </c>
      <c r="H5" s="3"/>
      <c r="I5" s="7">
        <f>IF(ISBLANK(H5),AVERAGE(Data_2[Unit_Price]),H5)</f>
        <v>132.625</v>
      </c>
      <c r="J5" s="4">
        <f>Data_2[[#This Row],[Units_Sold]]*Data_2[[#This Row],[Unit_Price_Impute]]</f>
        <v>3978.75</v>
      </c>
      <c r="L5" s="21"/>
      <c r="M5" s="22" t="s">
        <v>40</v>
      </c>
      <c r="N5" s="22"/>
      <c r="O5" s="23"/>
    </row>
    <row r="6" spans="1:15" ht="18.5" x14ac:dyDescent="0.45">
      <c r="A6" s="3">
        <v>10000</v>
      </c>
      <c r="B6" s="3" t="s">
        <v>28</v>
      </c>
      <c r="C6" s="3"/>
      <c r="D6" s="7" t="str">
        <f t="shared" si="0"/>
        <v>Unknown</v>
      </c>
      <c r="E6" s="3" t="s">
        <v>10</v>
      </c>
      <c r="F6" s="3" t="s">
        <v>9</v>
      </c>
      <c r="G6" s="3">
        <v>14</v>
      </c>
      <c r="H6" s="3">
        <v>79</v>
      </c>
      <c r="I6" s="3">
        <f>IF(ISBLANK(H6),AVERAGE(Data_2[Unit_Price]),H6)</f>
        <v>79</v>
      </c>
      <c r="J6" s="4">
        <f>Data_2[[#This Row],[Units_Sold]]*Data_2[[#This Row],[Unit_Price_Impute]]</f>
        <v>1106</v>
      </c>
      <c r="L6" s="21" t="s">
        <v>43</v>
      </c>
      <c r="M6" s="22"/>
      <c r="N6" s="22"/>
      <c r="O6" s="23"/>
    </row>
    <row r="7" spans="1:15" ht="18.5" x14ac:dyDescent="0.45">
      <c r="A7" s="3">
        <v>10359</v>
      </c>
      <c r="B7" s="3" t="s">
        <v>30</v>
      </c>
      <c r="C7" s="3">
        <v>9844300178</v>
      </c>
      <c r="D7" s="3">
        <f t="shared" si="0"/>
        <v>9844300178</v>
      </c>
      <c r="E7" s="3" t="s">
        <v>11</v>
      </c>
      <c r="F7" s="3" t="s">
        <v>9</v>
      </c>
      <c r="G7" s="3">
        <v>15</v>
      </c>
      <c r="H7" s="3">
        <v>128</v>
      </c>
      <c r="I7" s="3">
        <f>IF(ISBLANK(H7),AVERAGE(Data_2[Unit_Price]),H7)</f>
        <v>128</v>
      </c>
      <c r="J7" s="4">
        <f>Data_2[[#This Row],[Units_Sold]]*Data_2[[#This Row],[Unit_Price_Impute]]</f>
        <v>1920</v>
      </c>
      <c r="L7" s="24" t="s">
        <v>44</v>
      </c>
      <c r="M7" s="25"/>
      <c r="N7" s="25"/>
      <c r="O7" s="26"/>
    </row>
    <row r="8" spans="1:15" ht="15.5" x14ac:dyDescent="0.35">
      <c r="A8" s="3">
        <v>10162</v>
      </c>
      <c r="B8" s="3" t="s">
        <v>27</v>
      </c>
      <c r="C8" s="3">
        <v>9750317248</v>
      </c>
      <c r="D8" s="3">
        <f t="shared" si="0"/>
        <v>9750317248</v>
      </c>
      <c r="E8" s="3" t="s">
        <v>12</v>
      </c>
      <c r="F8" s="3" t="s">
        <v>9</v>
      </c>
      <c r="G8" s="3">
        <v>14</v>
      </c>
      <c r="H8" s="3">
        <v>66</v>
      </c>
      <c r="I8" s="3">
        <f>IF(ISBLANK(H8),AVERAGE(Data_2[Unit_Price]),H8)</f>
        <v>66</v>
      </c>
      <c r="J8" s="4">
        <f>Data_2[[#This Row],[Units_Sold]]*Data_2[[#This Row],[Unit_Price_Impute]]</f>
        <v>924</v>
      </c>
    </row>
    <row r="9" spans="1:15" ht="15.5" x14ac:dyDescent="0.35">
      <c r="A9" s="3">
        <v>10251</v>
      </c>
      <c r="B9" s="3" t="s">
        <v>31</v>
      </c>
      <c r="C9" s="3">
        <v>9767634456</v>
      </c>
      <c r="D9" s="3">
        <f t="shared" si="0"/>
        <v>9767634456</v>
      </c>
      <c r="E9" s="3" t="s">
        <v>13</v>
      </c>
      <c r="F9" s="3" t="s">
        <v>9</v>
      </c>
      <c r="G9" s="3">
        <v>19</v>
      </c>
      <c r="H9" s="3"/>
      <c r="I9" s="7">
        <f>IF(ISBLANK(H9),AVERAGE(Data_2[Unit_Price]),H9)</f>
        <v>132.625</v>
      </c>
      <c r="J9" s="4">
        <f>Data_2[[#This Row],[Units_Sold]]*Data_2[[#This Row],[Unit_Price_Impute]]</f>
        <v>2519.875</v>
      </c>
    </row>
    <row r="10" spans="1:15" ht="15.5" x14ac:dyDescent="0.35">
      <c r="A10" s="3">
        <v>10236</v>
      </c>
      <c r="B10" s="3" t="s">
        <v>32</v>
      </c>
      <c r="C10" s="3">
        <v>9775942692</v>
      </c>
      <c r="D10" s="3">
        <f t="shared" si="0"/>
        <v>9775942692</v>
      </c>
      <c r="E10" s="3" t="s">
        <v>19</v>
      </c>
      <c r="F10" s="3" t="s">
        <v>20</v>
      </c>
      <c r="G10" s="3">
        <v>11</v>
      </c>
      <c r="H10" s="3">
        <v>131</v>
      </c>
      <c r="I10" s="3">
        <f>IF(ISBLANK(H10),AVERAGE(Data_2[Unit_Price]),H10)</f>
        <v>131</v>
      </c>
      <c r="J10" s="4">
        <f>Data_2[[#This Row],[Units_Sold]]*Data_2[[#This Row],[Unit_Price_Impute]]</f>
        <v>1441</v>
      </c>
    </row>
    <row r="11" spans="1:15" ht="15.5" x14ac:dyDescent="0.35">
      <c r="A11" s="3">
        <v>10490</v>
      </c>
      <c r="B11" s="3" t="s">
        <v>31</v>
      </c>
      <c r="C11" s="3">
        <v>9801739843</v>
      </c>
      <c r="D11" s="3">
        <f t="shared" si="0"/>
        <v>9801739843</v>
      </c>
      <c r="E11" s="3" t="s">
        <v>14</v>
      </c>
      <c r="F11" s="3" t="s">
        <v>15</v>
      </c>
      <c r="G11" s="3">
        <v>32</v>
      </c>
      <c r="H11" s="3">
        <v>65</v>
      </c>
      <c r="I11" s="3">
        <f>IF(ISBLANK(H11),AVERAGE(Data_2[Unit_Price]),H11)</f>
        <v>65</v>
      </c>
      <c r="J11" s="4">
        <f>Data_2[[#This Row],[Units_Sold]]*Data_2[[#This Row],[Unit_Price_Impute]]</f>
        <v>2080</v>
      </c>
    </row>
    <row r="12" spans="1:15" ht="15.5" x14ac:dyDescent="0.35">
      <c r="A12" s="3">
        <v>10334</v>
      </c>
      <c r="B12" s="3" t="s">
        <v>29</v>
      </c>
      <c r="C12" s="3"/>
      <c r="D12" s="7" t="str">
        <f t="shared" si="0"/>
        <v>Unknown</v>
      </c>
      <c r="E12" s="3" t="s">
        <v>16</v>
      </c>
      <c r="F12" s="3" t="s">
        <v>15</v>
      </c>
      <c r="G12" s="3">
        <v>37</v>
      </c>
      <c r="H12" s="3">
        <v>112</v>
      </c>
      <c r="I12" s="3">
        <f>IF(ISBLANK(H12),AVERAGE(Data_2[Unit_Price]),H12)</f>
        <v>112</v>
      </c>
      <c r="J12" s="4">
        <f>Data_2[[#This Row],[Units_Sold]]*Data_2[[#This Row],[Unit_Price_Impute]]</f>
        <v>4144</v>
      </c>
    </row>
    <row r="13" spans="1:15" ht="15.5" x14ac:dyDescent="0.35">
      <c r="A13" s="3">
        <v>10272</v>
      </c>
      <c r="B13" s="3" t="s">
        <v>28</v>
      </c>
      <c r="C13" s="3"/>
      <c r="D13" s="7" t="str">
        <f t="shared" si="0"/>
        <v>Unknown</v>
      </c>
      <c r="E13" s="3" t="s">
        <v>17</v>
      </c>
      <c r="F13" s="3" t="s">
        <v>15</v>
      </c>
      <c r="G13" s="3">
        <v>15</v>
      </c>
      <c r="H13" s="3">
        <v>288</v>
      </c>
      <c r="I13" s="3">
        <f>IF(ISBLANK(H13),AVERAGE(Data_2[Unit_Price]),H13)</f>
        <v>288</v>
      </c>
      <c r="J13" s="4">
        <f>Data_2[[#This Row],[Units_Sold]]*Data_2[[#This Row],[Unit_Price_Impute]]</f>
        <v>4320</v>
      </c>
    </row>
    <row r="14" spans="1:15" ht="15.5" x14ac:dyDescent="0.35">
      <c r="A14" s="3">
        <v>10492</v>
      </c>
      <c r="B14" s="3" t="s">
        <v>30</v>
      </c>
      <c r="C14" s="3">
        <v>9844985486</v>
      </c>
      <c r="D14" s="14">
        <f t="shared" si="0"/>
        <v>9844985486</v>
      </c>
      <c r="E14" s="3" t="s">
        <v>18</v>
      </c>
      <c r="F14" s="3" t="s">
        <v>15</v>
      </c>
      <c r="G14" s="3">
        <v>41</v>
      </c>
      <c r="H14" s="3">
        <v>130</v>
      </c>
      <c r="I14" s="3">
        <f>IF(ISBLANK(H14),AVERAGE(Data_2[Unit_Price]),H14)</f>
        <v>130</v>
      </c>
      <c r="J14" s="4">
        <f>Data_2[[#This Row],[Units_Sold]]*Data_2[[#This Row],[Unit_Price_Impute]]</f>
        <v>5330</v>
      </c>
    </row>
    <row r="15" spans="1:15" ht="15.5" x14ac:dyDescent="0.35">
      <c r="A15" s="3">
        <v>10392</v>
      </c>
      <c r="B15" s="3" t="s">
        <v>33</v>
      </c>
      <c r="C15" s="3">
        <v>9789739645</v>
      </c>
      <c r="D15" s="3">
        <f t="shared" si="0"/>
        <v>9789739645</v>
      </c>
      <c r="E15" s="3" t="s">
        <v>21</v>
      </c>
      <c r="F15" s="3" t="s">
        <v>20</v>
      </c>
      <c r="G15" s="3">
        <v>16</v>
      </c>
      <c r="H15" s="3">
        <v>55</v>
      </c>
      <c r="I15" s="3">
        <f>IF(ISBLANK(H15),AVERAGE(Data_2[Unit_Price]),H15)</f>
        <v>55</v>
      </c>
      <c r="J15" s="4">
        <f>Data_2[[#This Row],[Units_Sold]]*Data_2[[#This Row],[Unit_Price_Impute]]</f>
        <v>880</v>
      </c>
    </row>
    <row r="16" spans="1:15" ht="15.5" x14ac:dyDescent="0.35">
      <c r="A16" s="3">
        <v>10193</v>
      </c>
      <c r="B16" s="3" t="s">
        <v>32</v>
      </c>
      <c r="C16" s="3">
        <v>9782629122</v>
      </c>
      <c r="D16" s="3">
        <f t="shared" si="0"/>
        <v>9782629122</v>
      </c>
      <c r="E16" s="3" t="s">
        <v>22</v>
      </c>
      <c r="F16" s="3" t="s">
        <v>20</v>
      </c>
      <c r="G16" s="3">
        <v>19</v>
      </c>
      <c r="H16" s="3">
        <v>99</v>
      </c>
      <c r="I16" s="3">
        <f>IF(ISBLANK(H16),AVERAGE(Data_2[Unit_Price]),H16)</f>
        <v>99</v>
      </c>
      <c r="J16" s="4">
        <f>Data_2[[#This Row],[Units_Sold]]*Data_2[[#This Row],[Unit_Price_Impute]]</f>
        <v>1881</v>
      </c>
    </row>
    <row r="17" spans="1:10" ht="15.5" x14ac:dyDescent="0.35">
      <c r="A17" s="3">
        <v>10188</v>
      </c>
      <c r="B17" s="3" t="s">
        <v>33</v>
      </c>
      <c r="C17" s="3">
        <v>9826588383</v>
      </c>
      <c r="D17" s="3">
        <f t="shared" si="0"/>
        <v>9826588383</v>
      </c>
      <c r="E17" s="3" t="s">
        <v>23</v>
      </c>
      <c r="F17" s="3" t="s">
        <v>20</v>
      </c>
      <c r="G17" s="3">
        <v>19</v>
      </c>
      <c r="H17" s="3">
        <v>94</v>
      </c>
      <c r="I17" s="3">
        <f>IF(ISBLANK(H17),AVERAGE(Data_2[Unit_Price]),H17)</f>
        <v>94</v>
      </c>
      <c r="J17" s="4">
        <f>Data_2[[#This Row],[Units_Sold]]*Data_2[[#This Row],[Unit_Price_Impute]]</f>
        <v>1786</v>
      </c>
    </row>
    <row r="18" spans="1:10" ht="15.5" x14ac:dyDescent="0.35">
      <c r="A18" s="3">
        <v>10497</v>
      </c>
      <c r="B18" s="3" t="s">
        <v>30</v>
      </c>
      <c r="C18" s="3">
        <v>9764947183</v>
      </c>
      <c r="D18" s="3">
        <f t="shared" si="0"/>
        <v>9764947183</v>
      </c>
      <c r="E18" s="3" t="s">
        <v>11</v>
      </c>
      <c r="F18" s="3" t="s">
        <v>9</v>
      </c>
      <c r="G18" s="3">
        <v>15</v>
      </c>
      <c r="H18" s="3"/>
      <c r="I18" s="7">
        <f>IF(ISBLANK(H18),AVERAGE(Data_2[Unit_Price]),H18)</f>
        <v>132.625</v>
      </c>
      <c r="J18" s="4">
        <f>Data_2[[#This Row],[Units_Sold]]*Data_2[[#This Row],[Unit_Price_Impute]]</f>
        <v>1989.375</v>
      </c>
    </row>
    <row r="19" spans="1:10" ht="15.5" x14ac:dyDescent="0.35">
      <c r="A19" s="3">
        <v>10127</v>
      </c>
      <c r="B19" s="3" t="s">
        <v>28</v>
      </c>
      <c r="C19" s="3"/>
      <c r="D19" s="7" t="str">
        <f t="shared" si="0"/>
        <v>Unknown</v>
      </c>
      <c r="E19" s="3" t="s">
        <v>7</v>
      </c>
      <c r="F19" s="3" t="s">
        <v>6</v>
      </c>
      <c r="G19" s="3">
        <v>28</v>
      </c>
      <c r="H19" s="3">
        <v>36</v>
      </c>
      <c r="I19" s="3">
        <f>IF(ISBLANK(H19),AVERAGE(Data_2[Unit_Price]),H19)</f>
        <v>36</v>
      </c>
      <c r="J19" s="4">
        <f>Data_2[[#This Row],[Units_Sold]]*Data_2[[#This Row],[Unit_Price_Impute]]</f>
        <v>1008</v>
      </c>
    </row>
    <row r="20" spans="1:10" ht="15.5" x14ac:dyDescent="0.35">
      <c r="A20" s="3">
        <v>10234</v>
      </c>
      <c r="B20" s="3" t="s">
        <v>35</v>
      </c>
      <c r="C20" s="3"/>
      <c r="D20" s="7" t="str">
        <f t="shared" si="0"/>
        <v>Unknown</v>
      </c>
      <c r="E20" s="3" t="s">
        <v>8</v>
      </c>
      <c r="F20" s="3" t="s">
        <v>9</v>
      </c>
      <c r="G20" s="3">
        <v>43</v>
      </c>
      <c r="H20" s="3">
        <v>320</v>
      </c>
      <c r="I20" s="3">
        <f>IF(ISBLANK(H20),AVERAGE(Data_2[Unit_Price]),H20)</f>
        <v>320</v>
      </c>
      <c r="J20" s="4">
        <f>Data_2[[#This Row],[Units_Sold]]*Data_2[[#This Row],[Unit_Price_Impute]]</f>
        <v>13760</v>
      </c>
    </row>
    <row r="21" spans="1:10" ht="15.5" x14ac:dyDescent="0.35">
      <c r="A21" s="3">
        <v>10194</v>
      </c>
      <c r="B21" s="3" t="s">
        <v>35</v>
      </c>
      <c r="C21" s="3"/>
      <c r="D21" s="7" t="str">
        <f t="shared" si="0"/>
        <v>Unknown</v>
      </c>
      <c r="E21" s="3" t="s">
        <v>10</v>
      </c>
      <c r="F21" s="3" t="s">
        <v>9</v>
      </c>
      <c r="G21" s="3">
        <v>23</v>
      </c>
      <c r="H21" s="3">
        <v>230</v>
      </c>
      <c r="I21" s="3">
        <f>IF(ISBLANK(H21),AVERAGE(Data_2[Unit_Price]),H21)</f>
        <v>230</v>
      </c>
      <c r="J21" s="4">
        <f>Data_2[[#This Row],[Units_Sold]]*Data_2[[#This Row],[Unit_Price_Impute]]</f>
        <v>5290</v>
      </c>
    </row>
    <row r="22" spans="1:10" ht="15.5" x14ac:dyDescent="0.35">
      <c r="A22" s="6" t="s">
        <v>38</v>
      </c>
      <c r="B22" s="6">
        <f>COUNTBLANK(Data_2[Costemer-Name])</f>
        <v>0</v>
      </c>
      <c r="C22" s="6">
        <f>COUNTBLANK(Data_2[Contact _Num])</f>
        <v>7</v>
      </c>
      <c r="D22" s="6"/>
      <c r="E22" s="6">
        <f>COUNTBLANK(Data_2[Product_Name])</f>
        <v>0</v>
      </c>
      <c r="F22" s="6">
        <f>COUNTBLANK(Data_2[Category])</f>
        <v>0</v>
      </c>
      <c r="G22" s="6">
        <f>COUNTBLANK(Data_2[Units_Sold])</f>
        <v>0</v>
      </c>
      <c r="H22" s="6">
        <f>COUNTBLANK(Data_2[Unit_Price])</f>
        <v>3</v>
      </c>
      <c r="I22" s="6"/>
      <c r="J22" s="6">
        <f>COUNTBLANK(Data_2[Total _Price])</f>
        <v>0</v>
      </c>
    </row>
    <row r="25" spans="1:10" ht="15.5" x14ac:dyDescent="0.35">
      <c r="A25" s="3"/>
      <c r="B25" s="3"/>
      <c r="C25" s="3"/>
      <c r="D25" s="3"/>
      <c r="E25" s="3"/>
      <c r="F25" s="3"/>
      <c r="G25" s="3"/>
      <c r="H25" s="4"/>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27836-F61C-43A8-8ABE-1949A0E90424}">
  <sheetPr>
    <tabColor theme="9"/>
  </sheetPr>
  <dimension ref="A1"/>
  <sheetViews>
    <sheetView showGridLines="0" showRowColHeaders="0" tabSelected="1" topLeftCell="A2" workbookViewId="0">
      <selection activeCell="B12" sqref="A1:XFD1048576"/>
    </sheetView>
  </sheetViews>
  <sheetFormatPr defaultRowHeight="14.5" x14ac:dyDescent="0.35"/>
  <cols>
    <col min="1" max="16384" width="8.7265625" style="27"/>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Questian_Table</vt:lpstr>
      <vt:lpstr>Answer</vt:lpstr>
      <vt:lpstr>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Rashid VM</dc:creator>
  <cp:lastModifiedBy>Rashid VM</cp:lastModifiedBy>
  <dcterms:created xsi:type="dcterms:W3CDTF">2024-09-01T05:26:07Z</dcterms:created>
  <dcterms:modified xsi:type="dcterms:W3CDTF">2024-09-01T11:29:58Z</dcterms:modified>
</cp:coreProperties>
</file>