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c\Entry(ms excel)\"/>
    </mc:Choice>
  </mc:AlternateContent>
  <xr:revisionPtr revIDLastSave="0" documentId="8_{8B745FB7-98C3-4970-83AE-7F1C49D3FECE}" xr6:coauthVersionLast="47" xr6:coauthVersionMax="47" xr10:uidLastSave="{00000000-0000-0000-0000-000000000000}"/>
  <bookViews>
    <workbookView xWindow="-110" yWindow="-110" windowWidth="19420" windowHeight="10300" xr2:uid="{1C5EA31C-1EB2-40EA-8D06-217F401D4A51}"/>
  </bookViews>
  <sheets>
    <sheet name="HEADING" sheetId="1" r:id="rId1"/>
    <sheet name="TASK" sheetId="2" r:id="rId2"/>
    <sheet name="Answers_1,2,3,4,5,6,7" sheetId="4" r:id="rId3"/>
    <sheet name="Answers_8,9,10,11" sheetId="3" r:id="rId4"/>
    <sheet name="Cnclusion" sheetId="5" r:id="rId5"/>
  </sheets>
  <definedNames>
    <definedName name="ExternalData_1" localSheetId="2" hidden="1">'Answers_1,2,3,4,5,6,7'!$B$1:$E$21</definedName>
    <definedName name="ExternalData_1" localSheetId="3" hidden="1">'Answers_8,9,10,11'!$B$1:$E$21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4" l="1"/>
  <c r="D22" i="4"/>
  <c r="I21" i="3"/>
  <c r="I20" i="3"/>
  <c r="I19" i="3"/>
  <c r="I18" i="3"/>
  <c r="I17" i="3"/>
  <c r="I16" i="3"/>
  <c r="I15" i="3"/>
  <c r="I14" i="3"/>
  <c r="I13" i="3"/>
  <c r="I12" i="3"/>
  <c r="I11" i="3"/>
  <c r="I10" i="3"/>
  <c r="I9" i="3"/>
  <c r="I8" i="3"/>
  <c r="I7" i="3"/>
  <c r="I6" i="3"/>
  <c r="I5" i="3"/>
  <c r="I4" i="3"/>
  <c r="I3" i="3"/>
  <c r="I2" i="3"/>
  <c r="D22" i="3"/>
  <c r="H21" i="3"/>
  <c r="G21" i="3"/>
  <c r="F21" i="3"/>
  <c r="H20" i="3"/>
  <c r="G20" i="3"/>
  <c r="F20" i="3"/>
  <c r="H19" i="3"/>
  <c r="G19" i="3"/>
  <c r="F19" i="3"/>
  <c r="H18" i="3"/>
  <c r="G18" i="3"/>
  <c r="F18" i="3"/>
  <c r="H17" i="3"/>
  <c r="G17" i="3"/>
  <c r="F17" i="3"/>
  <c r="H16" i="3"/>
  <c r="G16" i="3"/>
  <c r="F16" i="3"/>
  <c r="H15" i="3"/>
  <c r="G15" i="3"/>
  <c r="F15" i="3"/>
  <c r="H14" i="3"/>
  <c r="G14" i="3"/>
  <c r="F14" i="3"/>
  <c r="H13" i="3"/>
  <c r="G13" i="3"/>
  <c r="F13" i="3"/>
  <c r="H12" i="3"/>
  <c r="G12" i="3"/>
  <c r="F12" i="3"/>
  <c r="H11" i="3"/>
  <c r="G11" i="3"/>
  <c r="F11" i="3"/>
  <c r="H10" i="3"/>
  <c r="G10" i="3"/>
  <c r="F10" i="3"/>
  <c r="H9" i="3"/>
  <c r="G9" i="3"/>
  <c r="F9" i="3"/>
  <c r="H8" i="3"/>
  <c r="G8" i="3"/>
  <c r="F8" i="3"/>
  <c r="H7" i="3"/>
  <c r="G7" i="3"/>
  <c r="F7" i="3"/>
  <c r="H6" i="3"/>
  <c r="G6" i="3"/>
  <c r="F6" i="3"/>
  <c r="H5" i="3"/>
  <c r="G5" i="3"/>
  <c r="F5" i="3"/>
  <c r="H4" i="3"/>
  <c r="G4" i="3"/>
  <c r="F4" i="3"/>
  <c r="H3" i="3"/>
  <c r="G3" i="3"/>
  <c r="F3" i="3"/>
  <c r="H2" i="3"/>
  <c r="G2" i="3"/>
  <c r="F2" i="3"/>
  <c r="I7" i="4"/>
  <c r="I6" i="4"/>
  <c r="I3" i="4"/>
  <c r="I4" i="4"/>
  <c r="I5" i="4"/>
  <c r="D26" i="4"/>
  <c r="D2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2EC780-030F-473B-BB63-17656271E4D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1BE7201-3D5A-43A4-B48A-9A1A19C0E07D}"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<sst xmlns="http://schemas.openxmlformats.org/spreadsheetml/2006/main" count="168" uniqueCount="66">
  <si>
    <t>Calculate the below questions on the previously created dataset </t>
  </si>
  <si>
    <t>How many products are there in the dataset</t>
  </si>
  <si>
    <r>
      <rPr>
        <sz val="18"/>
        <color theme="2" tint="-9.9978637043366805E-2"/>
        <rFont val="Inter"/>
      </rPr>
      <t>Calculate the average price of the products</t>
    </r>
    <r>
      <rPr>
        <sz val="18"/>
        <color rgb="FF757575"/>
        <rFont val="Inter"/>
      </rPr>
      <t> </t>
    </r>
  </si>
  <si>
    <t>Find the maximum price among all products</t>
  </si>
  <si>
    <t>Calculate the total price for products in the 'Electronics' category using the SUMIF formula.</t>
  </si>
  <si>
    <t>Determine the count of products with a price greater than $20 using the COUNTIF formula.</t>
  </si>
  <si>
    <t> Extract the last 5 characters from the 'Brand Name' column using the RIGHT formula</t>
  </si>
  <si>
    <t>Extract characters 2 to 5 from the 'Category' column using the MID formula</t>
  </si>
  <si>
    <t>  Create a new column with the first 3 characters of each 'Product Name' using the LEFT formula.</t>
  </si>
  <si>
    <t>Brand Name</t>
  </si>
  <si>
    <t>Price</t>
  </si>
  <si>
    <t>Category</t>
  </si>
  <si>
    <t>Laptop</t>
  </si>
  <si>
    <t>HP</t>
  </si>
  <si>
    <t>Electronics</t>
  </si>
  <si>
    <t>Dell</t>
  </si>
  <si>
    <t>Phone</t>
  </si>
  <si>
    <t>Samsung</t>
  </si>
  <si>
    <t>Apple</t>
  </si>
  <si>
    <t>Vivo</t>
  </si>
  <si>
    <t>Realme</t>
  </si>
  <si>
    <t>Oneplus</t>
  </si>
  <si>
    <t>Nokia</t>
  </si>
  <si>
    <t>Watch</t>
  </si>
  <si>
    <t>Rolex</t>
  </si>
  <si>
    <t>Watches&amp;Jwelry</t>
  </si>
  <si>
    <t>Omega</t>
  </si>
  <si>
    <t>Patek Philippe</t>
  </si>
  <si>
    <t>Seiko</t>
  </si>
  <si>
    <t>Smart Watch</t>
  </si>
  <si>
    <t>Huawei</t>
  </si>
  <si>
    <t>Kospet</t>
  </si>
  <si>
    <t>G-shock</t>
  </si>
  <si>
    <t>Fragrence</t>
  </si>
  <si>
    <t>Lancom Idole</t>
  </si>
  <si>
    <t>Perfumes</t>
  </si>
  <si>
    <t>Calvin Klein</t>
  </si>
  <si>
    <t>Gucci</t>
  </si>
  <si>
    <t>Product_ Name</t>
  </si>
  <si>
    <t>Sl_No</t>
  </si>
  <si>
    <t>Total price of all products</t>
  </si>
  <si>
    <t>Answer_1</t>
  </si>
  <si>
    <t>Answer-3</t>
  </si>
  <si>
    <t>Average Price of the Product</t>
  </si>
  <si>
    <t>Answer_8</t>
  </si>
  <si>
    <t>Answer_9</t>
  </si>
  <si>
    <t>Brand_Name(right function)</t>
  </si>
  <si>
    <t>Product_Name(left function)</t>
  </si>
  <si>
    <t>Category Name_(Mid function)</t>
  </si>
  <si>
    <t>Anser_10</t>
  </si>
  <si>
    <t>Total Products</t>
  </si>
  <si>
    <t>Answer-2</t>
  </si>
  <si>
    <t>Average price of  the Product</t>
  </si>
  <si>
    <t>Answer_4</t>
  </si>
  <si>
    <t>Minimum price of the Product</t>
  </si>
  <si>
    <t>Answer_5</t>
  </si>
  <si>
    <t>Maximum Price among  all Products</t>
  </si>
  <si>
    <t>Answer_6</t>
  </si>
  <si>
    <t>Total price of Electronics Category</t>
  </si>
  <si>
    <t>Answer_7</t>
  </si>
  <si>
    <t>Count price&gt;20</t>
  </si>
  <si>
    <t>Answe_11</t>
  </si>
  <si>
    <t>price greater than $600 as 'High Price' and others as 'Standard Price'.</t>
  </si>
  <si>
    <t>IF Statements : Use an IF statement to categorize products with a price greater than 600 as 'High Price' and others as 'Standard Price'.</t>
  </si>
  <si>
    <r>
      <rPr>
        <sz val="18"/>
        <color theme="0"/>
        <rFont val="Calibri"/>
        <family val="2"/>
        <scheme val="minor"/>
      </rPr>
      <t>Determine the minimum price among all products</t>
    </r>
    <r>
      <rPr>
        <sz val="11"/>
        <color theme="1"/>
        <rFont val="Calibri"/>
        <family val="2"/>
        <scheme val="minor"/>
      </rPr>
      <t xml:space="preserve"> </t>
    </r>
  </si>
  <si>
    <r>
      <rPr>
        <sz val="11"/>
        <color theme="0"/>
        <rFont val="Calibri"/>
        <family val="2"/>
        <scheme val="minor"/>
      </rPr>
      <t xml:space="preserve"> </t>
    </r>
    <r>
      <rPr>
        <sz val="16"/>
        <color theme="0"/>
        <rFont val="Calibri"/>
        <family val="2"/>
        <scheme val="minor"/>
      </rPr>
      <t xml:space="preserve">What is the total price of all products in the dataset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</si>
</sst>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20]#,##0.00;[Red][$₹-820]#,##0.00"/>
    <numFmt numFmtId="165" formatCode="[$₹-4009]\ 0.00;[Red][$₹-4009]\ 0.00"/>
  </numFmts>
  <fonts count="25">
    <font>
      <sz val="11"/>
      <color theme="1"/>
      <name val="Calibri"/>
      <family val="2"/>
      <scheme val="minor"/>
    </font>
    <font>
      <b/>
      <sz val="11"/>
      <color theme="1"/>
      <name val="Calibri"/>
      <family val="2"/>
      <scheme val="minor"/>
    </font>
    <font>
      <sz val="16"/>
      <color theme="1"/>
      <name val="Calibri"/>
      <family val="2"/>
      <scheme val="minor"/>
    </font>
    <font>
      <sz val="18"/>
      <color rgb="FF757575"/>
      <name val="Inter"/>
    </font>
    <font>
      <sz val="20"/>
      <color theme="1"/>
      <name val="Calibri"/>
      <family val="2"/>
      <scheme val="minor"/>
    </font>
    <font>
      <sz val="16"/>
      <color theme="0" tint="-4.9989318521683403E-2"/>
      <name val="Inter"/>
    </font>
    <font>
      <sz val="18"/>
      <color theme="2" tint="-9.9978637043366805E-2"/>
      <name val="Inter"/>
    </font>
    <font>
      <sz val="14"/>
      <color theme="2" tint="-9.9978637043366805E-2"/>
      <name val="Inter"/>
    </font>
    <font>
      <sz val="16"/>
      <color theme="2" tint="-9.9978637043366805E-2"/>
      <name val="Inter"/>
    </font>
    <font>
      <sz val="22"/>
      <color theme="1"/>
      <name val="Calibri"/>
      <family val="2"/>
      <scheme val="minor"/>
    </font>
    <font>
      <b/>
      <u/>
      <sz val="28"/>
      <color theme="0" tint="-0.34998626667073579"/>
      <name val="Inter"/>
    </font>
    <font>
      <b/>
      <sz val="16"/>
      <color theme="1"/>
      <name val="Calibri"/>
      <family val="2"/>
      <scheme val="minor"/>
    </font>
    <font>
      <sz val="16"/>
      <color theme="7" tint="-0.249977111117893"/>
      <name val="Calibri"/>
      <family val="2"/>
      <scheme val="minor"/>
    </font>
    <font>
      <b/>
      <sz val="16"/>
      <color theme="7" tint="-0.249977111117893"/>
      <name val="Calibri"/>
      <family val="2"/>
      <scheme val="minor"/>
    </font>
    <font>
      <b/>
      <sz val="14"/>
      <color theme="7" tint="-0.249977111117893"/>
      <name val="Calibri"/>
      <family val="2"/>
      <scheme val="minor"/>
    </font>
    <font>
      <sz val="14"/>
      <color theme="7" tint="-0.249977111117893"/>
      <name val="Calibri"/>
      <family val="2"/>
      <scheme val="minor"/>
    </font>
    <font>
      <b/>
      <sz val="10"/>
      <color theme="1"/>
      <name val="Calibri"/>
      <family val="2"/>
      <scheme val="minor"/>
    </font>
    <font>
      <sz val="11"/>
      <color theme="0"/>
      <name val="Calibri"/>
      <family val="2"/>
      <scheme val="minor"/>
    </font>
    <font>
      <sz val="16"/>
      <color theme="0"/>
      <name val="Calibri"/>
      <family val="2"/>
      <scheme val="minor"/>
    </font>
    <font>
      <sz val="14"/>
      <color theme="0"/>
      <name val="Calibri"/>
      <family val="2"/>
      <scheme val="minor"/>
    </font>
    <font>
      <b/>
      <sz val="12"/>
      <color theme="1"/>
      <name val="Calibri"/>
      <family val="2"/>
      <scheme val="minor"/>
    </font>
    <font>
      <b/>
      <sz val="16"/>
      <color theme="1" tint="4.9989318521683403E-2"/>
      <name val="Calibri"/>
      <family val="2"/>
      <scheme val="minor"/>
    </font>
    <font>
      <sz val="16"/>
      <color theme="1" tint="4.9989318521683403E-2"/>
      <name val="Calibri"/>
      <family val="2"/>
      <scheme val="minor"/>
    </font>
    <font>
      <b/>
      <sz val="16"/>
      <color theme="0"/>
      <name val="Calibri"/>
      <family val="2"/>
      <scheme val="minor"/>
    </font>
    <font>
      <sz val="18"/>
      <color theme="0"/>
      <name val="Calibri"/>
      <family val="2"/>
      <scheme val="minor"/>
    </font>
  </fonts>
  <fills count="21">
    <fill>
      <patternFill patternType="none"/>
    </fill>
    <fill>
      <patternFill patternType="gray125"/>
    </fill>
    <fill>
      <patternFill patternType="solid">
        <fgColor theme="5" tint="0.59999389629810485"/>
        <bgColor indexed="64"/>
      </patternFill>
    </fill>
    <fill>
      <patternFill patternType="solid">
        <fgColor theme="4"/>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rgb="FFFF5050"/>
        <bgColor theme="5" tint="-0.249977111117893"/>
      </patternFill>
    </fill>
    <fill>
      <patternFill patternType="solid">
        <fgColor rgb="FFA4CE88"/>
        <bgColor indexed="64"/>
      </patternFill>
    </fill>
    <fill>
      <patternFill patternType="solid">
        <fgColor rgb="FFFF5050"/>
        <bgColor indexed="64"/>
      </patternFill>
    </fill>
    <fill>
      <patternFill patternType="solid">
        <fgColor rgb="FFE2AC00"/>
        <bgColor indexed="64"/>
      </patternFill>
    </fill>
    <fill>
      <patternFill patternType="solid">
        <fgColor theme="5" tint="0.39997558519241921"/>
        <bgColor indexed="64"/>
      </patternFill>
    </fill>
    <fill>
      <patternFill patternType="solid">
        <fgColor rgb="FF002060"/>
        <bgColor indexed="64"/>
      </patternFill>
    </fill>
    <fill>
      <patternFill patternType="solid">
        <fgColor theme="9" tint="-0.249977111117893"/>
        <bgColor theme="5" tint="-0.249977111117893"/>
      </patternFill>
    </fill>
    <fill>
      <patternFill patternType="solid">
        <fgColor theme="7" tint="-0.249977111117893"/>
        <bgColor theme="5"/>
      </patternFill>
    </fill>
    <fill>
      <patternFill patternType="solid">
        <fgColor rgb="FF7030A0"/>
        <bgColor theme="5"/>
      </patternFill>
    </fill>
    <fill>
      <patternFill patternType="solid">
        <fgColor rgb="FF00B0F0"/>
        <bgColor theme="5" tint="-0.249977111117893"/>
      </patternFill>
    </fill>
    <fill>
      <patternFill patternType="solid">
        <fgColor rgb="FF17E9AD"/>
        <bgColor theme="5"/>
      </patternFill>
    </fill>
    <fill>
      <patternFill patternType="solid">
        <fgColor theme="1"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0">
    <xf numFmtId="0" fontId="0" fillId="0" borderId="0" xfId="0"/>
    <xf numFmtId="0" fontId="0" fillId="2" borderId="0" xfId="0" applyFill="1"/>
    <xf numFmtId="0" fontId="0" fillId="3" borderId="0" xfId="0" applyFill="1"/>
    <xf numFmtId="0" fontId="4" fillId="3" borderId="0" xfId="0" applyFont="1" applyFill="1"/>
    <xf numFmtId="164" fontId="11" fillId="5" borderId="0" xfId="0" applyNumberFormat="1" applyFont="1" applyFill="1"/>
    <xf numFmtId="0" fontId="0" fillId="6" borderId="0" xfId="0" applyFill="1"/>
    <xf numFmtId="0" fontId="14" fillId="6" borderId="0" xfId="0" applyFont="1" applyFill="1"/>
    <xf numFmtId="0" fontId="13" fillId="7" borderId="0" xfId="0" applyFont="1" applyFill="1"/>
    <xf numFmtId="0" fontId="14" fillId="6" borderId="0" xfId="0" applyFont="1" applyFill="1" applyAlignment="1">
      <alignment shrinkToFit="1"/>
    </xf>
    <xf numFmtId="0" fontId="0" fillId="8" borderId="0" xfId="0" applyFill="1"/>
    <xf numFmtId="0" fontId="2" fillId="0" borderId="7" xfId="0" applyFont="1" applyBorder="1" applyAlignment="1">
      <alignment horizontal="center" vertical="center"/>
    </xf>
    <xf numFmtId="164" fontId="2" fillId="0" borderId="1" xfId="0" applyNumberFormat="1" applyFont="1" applyBorder="1" applyAlignment="1">
      <alignment horizontal="right"/>
    </xf>
    <xf numFmtId="0" fontId="15" fillId="0" borderId="3" xfId="0" applyFont="1" applyBorder="1" applyAlignment="1">
      <alignment horizontal="center" vertical="center" shrinkToFit="1"/>
    </xf>
    <xf numFmtId="0" fontId="12" fillId="0" borderId="9" xfId="0" applyFont="1" applyBorder="1"/>
    <xf numFmtId="0" fontId="2" fillId="0" borderId="9" xfId="0" applyFont="1" applyBorder="1"/>
    <xf numFmtId="164" fontId="2" fillId="4" borderId="9" xfId="0" applyNumberFormat="1" applyFont="1" applyFill="1" applyBorder="1" applyAlignment="1">
      <alignment horizontal="right"/>
    </xf>
    <xf numFmtId="0" fontId="2" fillId="0" borderId="9" xfId="0" applyFont="1" applyBorder="1" applyAlignment="1">
      <alignment horizontal="right" indent="1"/>
    </xf>
    <xf numFmtId="0" fontId="2" fillId="0" borderId="1" xfId="0" applyFont="1" applyBorder="1"/>
    <xf numFmtId="0" fontId="2" fillId="0" borderId="1" xfId="0" applyFont="1" applyBorder="1" applyAlignment="1">
      <alignment horizontal="left"/>
    </xf>
    <xf numFmtId="0" fontId="0" fillId="0" borderId="2" xfId="0" applyBorder="1"/>
    <xf numFmtId="0" fontId="18" fillId="9" borderId="1" xfId="0" applyFont="1" applyFill="1" applyBorder="1"/>
    <xf numFmtId="0" fontId="22" fillId="0" borderId="7" xfId="0" applyFont="1" applyBorder="1" applyAlignment="1">
      <alignment horizontal="center" vertical="center"/>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165" fontId="22" fillId="0" borderId="1" xfId="0" applyNumberFormat="1" applyFont="1" applyBorder="1" applyAlignment="1">
      <alignment horizontal="right" vertical="center"/>
    </xf>
    <xf numFmtId="0" fontId="22" fillId="0" borderId="1" xfId="0" applyFont="1" applyBorder="1" applyAlignment="1">
      <alignment vertical="center"/>
    </xf>
    <xf numFmtId="0" fontId="21" fillId="10" borderId="1" xfId="0" applyFont="1" applyFill="1" applyBorder="1" applyAlignment="1">
      <alignment wrapText="1"/>
    </xf>
    <xf numFmtId="0" fontId="21" fillId="12" borderId="1" xfId="0" applyFont="1" applyFill="1" applyBorder="1" applyAlignment="1">
      <alignment wrapText="1"/>
    </xf>
    <xf numFmtId="0" fontId="22" fillId="0" borderId="1" xfId="0" applyFont="1" applyBorder="1" applyAlignment="1">
      <alignment horizontal="left"/>
    </xf>
    <xf numFmtId="164" fontId="22" fillId="0" borderId="1" xfId="0" applyNumberFormat="1" applyFont="1" applyBorder="1" applyAlignment="1">
      <alignment horizontal="right"/>
    </xf>
    <xf numFmtId="0" fontId="22" fillId="0" borderId="1" xfId="0" applyFont="1" applyBorder="1"/>
    <xf numFmtId="0" fontId="21" fillId="10" borderId="1" xfId="0" applyFont="1" applyFill="1" applyBorder="1"/>
    <xf numFmtId="0" fontId="22" fillId="12" borderId="1" xfId="0" applyFont="1" applyFill="1" applyBorder="1"/>
    <xf numFmtId="0" fontId="19" fillId="0" borderId="3" xfId="0" applyFont="1" applyBorder="1" applyAlignment="1">
      <alignment horizontal="center" vertical="center" shrinkToFit="1"/>
    </xf>
    <xf numFmtId="0" fontId="18" fillId="0" borderId="9" xfId="0" applyFont="1" applyBorder="1"/>
    <xf numFmtId="164" fontId="18" fillId="4" borderId="9" xfId="0" applyNumberFormat="1" applyFont="1" applyFill="1" applyBorder="1" applyAlignment="1">
      <alignment horizontal="right"/>
    </xf>
    <xf numFmtId="0" fontId="18" fillId="0" borderId="9" xfId="0" applyFont="1" applyBorder="1" applyAlignment="1">
      <alignment horizontal="right" indent="1"/>
    </xf>
    <xf numFmtId="0" fontId="17" fillId="10" borderId="9" xfId="0" applyFont="1" applyFill="1" applyBorder="1" applyAlignment="1">
      <alignment shrinkToFit="1"/>
    </xf>
    <xf numFmtId="0" fontId="17" fillId="12" borderId="9" xfId="0" applyFont="1" applyFill="1" applyBorder="1"/>
    <xf numFmtId="0" fontId="21" fillId="13" borderId="1" xfId="0" applyFont="1" applyFill="1" applyBorder="1" applyAlignment="1">
      <alignment wrapText="1"/>
    </xf>
    <xf numFmtId="0" fontId="22" fillId="13" borderId="1" xfId="0" applyFont="1" applyFill="1" applyBorder="1"/>
    <xf numFmtId="0" fontId="17" fillId="13" borderId="9" xfId="0" applyFont="1" applyFill="1" applyBorder="1"/>
    <xf numFmtId="164" fontId="0" fillId="0" borderId="0" xfId="0" applyNumberFormat="1"/>
    <xf numFmtId="0" fontId="2" fillId="11" borderId="8" xfId="0" applyFont="1" applyFill="1" applyBorder="1"/>
    <xf numFmtId="0" fontId="2" fillId="0" borderId="1" xfId="0" applyNumberFormat="1" applyFont="1" applyBorder="1" applyAlignment="1">
      <alignment horizontal="left" vertical="center"/>
    </xf>
    <xf numFmtId="0" fontId="2" fillId="0" borderId="1" xfId="0" applyNumberFormat="1" applyFont="1" applyBorder="1" applyAlignment="1">
      <alignment horizontal="left" vertical="center" wrapText="1"/>
    </xf>
    <xf numFmtId="0" fontId="2" fillId="0" borderId="1" xfId="0" applyNumberFormat="1" applyFont="1" applyBorder="1" applyAlignment="1"/>
    <xf numFmtId="164" fontId="2" fillId="0" borderId="8" xfId="0" applyNumberFormat="1" applyFont="1" applyBorder="1" applyAlignment="1">
      <alignment horizontal="right"/>
    </xf>
    <xf numFmtId="0" fontId="2" fillId="0" borderId="7" xfId="0" applyNumberFormat="1" applyFont="1" applyBorder="1" applyAlignment="1">
      <alignment horizontal="center" vertical="center"/>
    </xf>
    <xf numFmtId="0" fontId="2" fillId="0" borderId="1" xfId="0" applyNumberFormat="1" applyFont="1" applyBorder="1" applyAlignment="1">
      <alignment horizontal="left"/>
    </xf>
    <xf numFmtId="0" fontId="11" fillId="14" borderId="5" xfId="0" applyFont="1" applyFill="1" applyBorder="1" applyAlignment="1">
      <alignment horizontal="center" vertical="center"/>
    </xf>
    <xf numFmtId="0" fontId="11" fillId="14" borderId="6" xfId="0" applyFont="1" applyFill="1" applyBorder="1" applyAlignment="1">
      <alignment horizontal="center" vertical="center"/>
    </xf>
    <xf numFmtId="0" fontId="11" fillId="14" borderId="6" xfId="0" applyFont="1" applyFill="1" applyBorder="1" applyAlignment="1">
      <alignment horizontal="center" vertical="center" wrapText="1"/>
    </xf>
    <xf numFmtId="0" fontId="18" fillId="15" borderId="1" xfId="0" applyFont="1" applyFill="1" applyBorder="1"/>
    <xf numFmtId="0" fontId="18" fillId="16" borderId="1" xfId="0" applyFont="1" applyFill="1" applyBorder="1"/>
    <xf numFmtId="0" fontId="18" fillId="17" borderId="1" xfId="0" applyFont="1" applyFill="1" applyBorder="1"/>
    <xf numFmtId="0" fontId="18" fillId="18" borderId="1" xfId="0" applyFont="1" applyFill="1" applyBorder="1"/>
    <xf numFmtId="0" fontId="18" fillId="19" borderId="1" xfId="0" applyFont="1" applyFill="1" applyBorder="1"/>
    <xf numFmtId="0" fontId="23" fillId="15" borderId="1" xfId="0" applyFont="1" applyFill="1" applyBorder="1"/>
    <xf numFmtId="0" fontId="23" fillId="16" borderId="1" xfId="0" applyFont="1" applyFill="1" applyBorder="1"/>
    <xf numFmtId="0" fontId="23" fillId="9" borderId="1" xfId="0" applyFont="1" applyFill="1" applyBorder="1"/>
    <xf numFmtId="0" fontId="23" fillId="17" borderId="1" xfId="0" applyFont="1" applyFill="1" applyBorder="1"/>
    <xf numFmtId="0" fontId="23" fillId="18" borderId="1" xfId="0" applyFont="1" applyFill="1" applyBorder="1"/>
    <xf numFmtId="0" fontId="23" fillId="19" borderId="1" xfId="0" applyFont="1" applyFill="1" applyBorder="1"/>
    <xf numFmtId="0" fontId="0" fillId="20" borderId="0" xfId="0" applyFill="1"/>
    <xf numFmtId="0" fontId="1" fillId="14" borderId="6" xfId="0" applyFont="1" applyFill="1" applyBorder="1" applyAlignment="1">
      <alignment wrapText="1"/>
    </xf>
    <xf numFmtId="0" fontId="16" fillId="14" borderId="6" xfId="0" applyFont="1" applyFill="1" applyBorder="1" applyAlignment="1">
      <alignment wrapText="1"/>
    </xf>
    <xf numFmtId="0" fontId="20" fillId="14" borderId="4" xfId="0" applyFont="1" applyFill="1" applyBorder="1" applyAlignment="1">
      <alignment wrapText="1"/>
    </xf>
    <xf numFmtId="0" fontId="9" fillId="3" borderId="0" xfId="0" applyFont="1" applyFill="1" applyBorder="1" applyAlignment="1">
      <alignment shrinkToFit="1"/>
    </xf>
    <xf numFmtId="0" fontId="10" fillId="3" borderId="4" xfId="0" applyFont="1" applyFill="1" applyBorder="1" applyAlignment="1">
      <alignment shrinkToFit="1"/>
    </xf>
    <xf numFmtId="0" fontId="2" fillId="3" borderId="0" xfId="0" applyFont="1" applyFill="1" applyBorder="1" applyAlignment="1">
      <alignment horizontal="left"/>
    </xf>
    <xf numFmtId="0" fontId="17" fillId="3" borderId="0" xfId="0" applyFont="1" applyFill="1" applyBorder="1" applyAlignment="1">
      <alignment vertical="center"/>
    </xf>
    <xf numFmtId="0" fontId="5" fillId="3" borderId="0" xfId="0" applyFont="1" applyFill="1" applyBorder="1" applyAlignment="1">
      <alignment vertical="center"/>
    </xf>
    <xf numFmtId="0" fontId="3" fillId="3" borderId="0" xfId="0" applyFont="1" applyFill="1" applyBorder="1" applyAlignment="1">
      <alignment vertical="center"/>
    </xf>
    <xf numFmtId="0" fontId="0" fillId="3" borderId="0" xfId="0" applyFill="1" applyBorder="1" applyAlignment="1">
      <alignment vertical="center"/>
    </xf>
    <xf numFmtId="0" fontId="24" fillId="3" borderId="0" xfId="0" applyFont="1" applyFill="1" applyBorder="1" applyAlignment="1">
      <alignment vertical="center"/>
    </xf>
    <xf numFmtId="0" fontId="8" fillId="3" borderId="0" xfId="0" applyFont="1" applyFill="1" applyBorder="1" applyAlignment="1">
      <alignment vertical="center" wrapText="1"/>
    </xf>
    <xf numFmtId="0" fontId="2" fillId="3" borderId="0" xfId="0" applyFont="1" applyFill="1" applyBorder="1" applyAlignment="1">
      <alignment horizontal="left" wrapText="1"/>
    </xf>
    <xf numFmtId="0" fontId="7" fillId="3" borderId="0" xfId="0" applyFont="1" applyFill="1" applyBorder="1" applyAlignment="1">
      <alignment vertical="center" wrapText="1"/>
    </xf>
    <xf numFmtId="0" fontId="8" fillId="3" borderId="0" xfId="0" applyFont="1" applyFill="1" applyBorder="1" applyAlignment="1">
      <alignment vertical="center"/>
    </xf>
  </cellXfs>
  <cellStyles count="1">
    <cellStyle name="Normal" xfId="0" builtinId="0"/>
  </cellStyles>
  <dxfs count="46">
    <dxf>
      <fill>
        <patternFill patternType="solid">
          <fgColor indexed="64"/>
          <bgColor theme="4"/>
        </patternFill>
      </fill>
    </dxf>
    <dxf>
      <fill>
        <patternFill patternType="solid">
          <fgColor indexed="64"/>
          <bgColor theme="4"/>
        </patternFill>
      </fill>
    </dxf>
    <dxf>
      <border diagonalUp="0" diagonalDown="0">
        <left style="medium">
          <color indexed="64"/>
        </left>
        <right style="medium">
          <color indexed="64"/>
        </right>
        <top style="medium">
          <color indexed="64"/>
        </top>
        <bottom style="medium">
          <color indexed="64"/>
        </bottom>
      </border>
    </dxf>
    <dxf>
      <font>
        <b/>
        <strike val="0"/>
        <outline val="0"/>
        <shadow val="0"/>
        <u val="none"/>
        <vertAlign val="baseline"/>
        <sz val="16"/>
        <color theme="1"/>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font>
        <b/>
        <strike val="0"/>
        <outline val="0"/>
        <shadow val="0"/>
        <u val="none"/>
        <vertAlign val="baseline"/>
        <sz val="16"/>
        <color theme="1"/>
        <name val="Calibri"/>
        <family val="2"/>
        <scheme val="minor"/>
      </font>
      <fill>
        <patternFill patternType="solid">
          <fgColor indexed="64"/>
          <bgColor rgb="FF00206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6"/>
        <color theme="1"/>
        <name val="Calibri"/>
        <family val="2"/>
        <scheme val="minor"/>
      </font>
      <alignment horizontal="right" vertical="bottom"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Calibri"/>
        <family val="2"/>
        <scheme val="minor"/>
      </font>
      <numFmt numFmtId="164" formatCode="[$₹-820]#,##0.00;[Red][$₹-820]#,##0.00"/>
      <fill>
        <patternFill patternType="solid">
          <fgColor indexed="64"/>
          <bgColor theme="7" tint="-0.249977111117893"/>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6"/>
        <color theme="7" tint="-0.249977111117893"/>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theme="7" tint="-0.249977111117893"/>
        <name val="Calibri"/>
        <family val="2"/>
        <scheme val="minor"/>
      </font>
      <alignment horizontal="center" vertical="center" textRotation="0" wrapText="0" indent="0" justifyLastLine="0" shrinkToFit="1" readingOrder="0"/>
      <border diagonalUp="0" diagonalDown="0" outline="0">
        <left/>
        <right style="thin">
          <color indexed="64"/>
        </right>
        <top style="thin">
          <color indexed="64"/>
        </top>
        <bottom/>
      </border>
    </dxf>
    <dxf>
      <border diagonalUp="0" diagonalDown="0" outline="0">
        <left style="thin">
          <color indexed="64"/>
        </left>
        <right/>
        <top style="thin">
          <color indexed="64"/>
        </top>
        <bottom/>
      </border>
    </dxf>
    <dxf>
      <font>
        <strike val="0"/>
        <outline val="0"/>
        <shadow val="0"/>
        <u val="none"/>
        <vertAlign val="baseline"/>
        <sz val="16"/>
        <color theme="1"/>
        <name val="Calibri"/>
        <family val="2"/>
        <scheme val="minor"/>
      </font>
      <numFmt numFmtId="0" formatCode="General"/>
      <fill>
        <patternFill patternType="solid">
          <fgColor indexed="64"/>
          <bgColor rgb="FFFF5050"/>
        </patternFill>
      </fill>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rgb="FFE2AC00"/>
        </patternFill>
      </fill>
      <border diagonalUp="0" diagonalDown="0" outline="0">
        <left style="thin">
          <color indexed="64"/>
        </left>
        <right style="thin">
          <color indexed="64"/>
        </right>
        <top style="thin">
          <color indexed="64"/>
        </top>
        <bottom/>
      </border>
    </dxf>
    <dxf>
      <font>
        <strike val="0"/>
        <outline val="0"/>
        <shadow val="0"/>
        <u val="none"/>
        <vertAlign val="baseline"/>
        <sz val="16"/>
        <color theme="1" tint="4.9989318521683403E-2"/>
        <name val="Calibri"/>
        <family val="2"/>
        <scheme val="minor"/>
      </font>
      <numFmt numFmtId="0" formatCode="General"/>
      <fill>
        <patternFill patternType="solid">
          <fgColor indexed="64"/>
          <bgColor rgb="FFE2AC0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theme="5" tint="0.39997558519241921"/>
        </patternFill>
      </fill>
      <border diagonalUp="0" diagonalDown="0" outline="0">
        <left style="thin">
          <color indexed="64"/>
        </left>
        <right style="thin">
          <color indexed="64"/>
        </right>
        <top style="thin">
          <color indexed="64"/>
        </top>
        <bottom/>
      </border>
    </dxf>
    <dxf>
      <font>
        <strike val="0"/>
        <outline val="0"/>
        <shadow val="0"/>
        <u val="none"/>
        <vertAlign val="baseline"/>
        <sz val="16"/>
        <color theme="1" tint="4.9989318521683403E-2"/>
        <name val="Calibri"/>
        <family val="2"/>
        <scheme val="minor"/>
      </font>
      <numFmt numFmtId="0" formatCode="General"/>
      <fill>
        <patternFill patternType="solid">
          <fgColor indexed="64"/>
          <bgColor theme="5" tint="0.3999755851924192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rgb="FFA4CE88"/>
        </patternFill>
      </fill>
      <alignment horizontal="general" vertical="bottom" textRotation="0" wrapText="0" indent="0" justifyLastLine="0" shrinkToFit="1" readingOrder="0"/>
      <border diagonalUp="0" diagonalDown="0" outline="0">
        <left style="thin">
          <color indexed="64"/>
        </left>
        <right style="thin">
          <color indexed="64"/>
        </right>
        <top style="thin">
          <color indexed="64"/>
        </top>
        <bottom/>
      </border>
    </dxf>
    <dxf>
      <font>
        <b/>
        <strike val="0"/>
        <outline val="0"/>
        <shadow val="0"/>
        <u val="none"/>
        <vertAlign val="baseline"/>
        <sz val="16"/>
        <color theme="1" tint="4.9989318521683403E-2"/>
        <name val="Calibri"/>
        <family val="2"/>
        <scheme val="minor"/>
      </font>
      <numFmt numFmtId="0" formatCode="General"/>
      <fill>
        <patternFill patternType="solid">
          <fgColor indexed="64"/>
          <bgColor rgb="FFA4CE88"/>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alignment horizontal="righ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6"/>
        <color theme="1" tint="4.9989318521683403E-2"/>
        <name val="Calibri"/>
        <family val="2"/>
        <scheme val="minor"/>
      </font>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numFmt numFmtId="164" formatCode="[$₹-820]#,##0.00;[Red][$₹-820]#,##0.00"/>
      <fill>
        <patternFill patternType="solid">
          <fgColor indexed="64"/>
          <bgColor theme="7" tint="-0.249977111117893"/>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6"/>
        <color theme="1" tint="4.9989318521683403E-2"/>
        <name val="Calibri"/>
        <family val="2"/>
        <scheme val="minor"/>
      </font>
      <numFmt numFmtId="164" formatCode="[$₹-820]#,##0.00;[Red][$₹-820]#,##0.0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border diagonalUp="0" diagonalDown="0" outline="0">
        <left style="thin">
          <color indexed="64"/>
        </left>
        <right style="thin">
          <color indexed="64"/>
        </right>
        <top style="thin">
          <color indexed="64"/>
        </top>
        <bottom/>
      </border>
    </dxf>
    <dxf>
      <font>
        <b val="0"/>
        <strike val="0"/>
        <outline val="0"/>
        <shadow val="0"/>
        <u val="none"/>
        <vertAlign val="baseline"/>
        <sz val="16"/>
        <color theme="1" tint="4.9989318521683403E-2"/>
        <name val="Calibri"/>
        <family val="2"/>
        <scheme val="minor"/>
      </font>
      <numFmt numFmtId="0" formatCode="General"/>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0"/>
        <name val="Calibri"/>
        <family val="2"/>
        <scheme val="minor"/>
      </font>
      <border diagonalUp="0" diagonalDown="0" outline="0">
        <left style="thin">
          <color indexed="64"/>
        </left>
        <right style="thin">
          <color indexed="64"/>
        </right>
        <top style="thin">
          <color indexed="64"/>
        </top>
        <bottom/>
      </border>
    </dxf>
    <dxf>
      <font>
        <b val="0"/>
        <strike val="0"/>
        <outline val="0"/>
        <shadow val="0"/>
        <u val="none"/>
        <vertAlign val="baseline"/>
        <sz val="16"/>
        <color theme="1" tint="4.9989318521683403E-2"/>
        <name val="Calibri"/>
        <family val="2"/>
        <scheme val="minor"/>
      </font>
      <numFmt numFmtId="0" formatCode="General"/>
      <alignment horizontal="lef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0"/>
        <name val="Calibri"/>
        <family val="2"/>
        <scheme val="minor"/>
      </font>
      <alignment horizontal="center" vertical="center" textRotation="0" wrapText="0" indent="0" justifyLastLine="0" shrinkToFit="1" readingOrder="0"/>
      <border diagonalUp="0" diagonalDown="0" outline="0">
        <left/>
        <right style="thin">
          <color indexed="64"/>
        </right>
        <top style="thin">
          <color indexed="64"/>
        </top>
        <bottom/>
      </border>
    </dxf>
    <dxf>
      <font>
        <strike val="0"/>
        <outline val="0"/>
        <shadow val="0"/>
        <u val="none"/>
        <vertAlign val="baseline"/>
        <sz val="16"/>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6"/>
        <color theme="1"/>
        <name val="Calibri"/>
        <family val="2"/>
        <scheme val="minor"/>
      </font>
    </dxf>
    <dxf>
      <border>
        <bottom style="thin">
          <color indexed="64"/>
        </bottom>
      </border>
    </dxf>
    <dxf>
      <font>
        <b val="0"/>
        <strike val="0"/>
        <outline val="0"/>
        <shadow val="0"/>
        <u val="none"/>
        <vertAlign val="baseline"/>
        <sz val="16"/>
        <color theme="1"/>
        <name val="Calibri"/>
        <family val="2"/>
        <scheme val="minor"/>
      </font>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theme="1"/>
        <name val="Calibri"/>
        <family val="2"/>
        <scheme val="minor"/>
      </font>
      <numFmt numFmtId="164" formatCode="[$₹-820]#,##0.00;[Red][$₹-820]#,##0.00"/>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6"/>
        <color theme="1"/>
        <name val="Calibri"/>
        <family val="2"/>
        <scheme val="minor"/>
      </font>
      <numFmt numFmtId="0" formatCode="General"/>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6"/>
        <color theme="1"/>
        <name val="Calibri"/>
        <family val="2"/>
        <scheme val="minor"/>
      </font>
      <numFmt numFmtId="0" formatCode="General"/>
      <alignment horizontal="lef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theme="1"/>
        <name val="Calibri"/>
        <family val="2"/>
        <scheme val="minor"/>
      </font>
      <numFmt numFmtId="0" formatCode="Genera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6"/>
        <color theme="1"/>
        <name val="Calibri"/>
        <family val="2"/>
        <scheme val="minor"/>
      </font>
    </dxf>
    <dxf>
      <border>
        <bottom style="thin">
          <color indexed="64"/>
        </bottom>
      </border>
    </dxf>
    <dxf>
      <font>
        <b val="0"/>
        <i val="0"/>
        <strike val="0"/>
        <condense val="0"/>
        <extend val="0"/>
        <outline val="0"/>
        <shadow val="0"/>
        <u val="none"/>
        <vertAlign val="baseline"/>
        <sz val="20"/>
        <color rgb="FF757575"/>
        <name val="Inter"/>
        <scheme val="none"/>
      </font>
    </dxf>
    <dxf>
      <fill>
        <patternFill patternType="solid">
          <fgColor indexed="64"/>
          <bgColor theme="4"/>
        </patternFill>
      </fill>
    </dxf>
    <dxf>
      <fill>
        <patternFill patternType="solid">
          <fgColor indexed="64"/>
          <bgColor theme="4"/>
        </patternFill>
      </fill>
    </dxf>
  </dxfs>
  <tableStyles count="0" defaultTableStyle="TableStyleMedium2" defaultPivotStyle="PivotStyleLight16"/>
  <colors>
    <mruColors>
      <color rgb="FF17E9AD"/>
      <color rgb="FFFF5050"/>
      <color rgb="FF9933FF"/>
      <color rgb="FFE2AC00"/>
      <color rgb="FFB23306"/>
      <color rgb="FFA4CE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438150</xdr:colOff>
      <xdr:row>0</xdr:row>
      <xdr:rowOff>19050</xdr:rowOff>
    </xdr:from>
    <xdr:ext cx="12719050" cy="5200650"/>
    <xdr:sp macro="" textlink="">
      <xdr:nvSpPr>
        <xdr:cNvPr id="11" name="TextBox 10">
          <a:extLst>
            <a:ext uri="{FF2B5EF4-FFF2-40B4-BE49-F238E27FC236}">
              <a16:creationId xmlns:a16="http://schemas.microsoft.com/office/drawing/2014/main" id="{87D8BC36-0009-1076-8B74-DC312E87EFCA}"/>
            </a:ext>
          </a:extLst>
        </xdr:cNvPr>
        <xdr:cNvSpPr txBox="1"/>
      </xdr:nvSpPr>
      <xdr:spPr>
        <a:xfrm flipV="1">
          <a:off x="438150" y="19050"/>
          <a:ext cx="12719050" cy="5200650"/>
        </a:xfrm>
        <a:prstGeom prst="rect">
          <a:avLst/>
        </a:prstGeom>
        <a:solidFill>
          <a:schemeClr val="tx2">
            <a:lumMod val="50000"/>
          </a:schemeClr>
        </a:solid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AE" sz="1100">
            <a:solidFill>
              <a:schemeClr val="accent4">
                <a:lumMod val="50000"/>
              </a:schemeClr>
            </a:solidFill>
          </a:endParaRPr>
        </a:p>
      </xdr:txBody>
    </xdr:sp>
    <xdr:clientData/>
  </xdr:oneCellAnchor>
  <xdr:oneCellAnchor>
    <xdr:from>
      <xdr:col>4</xdr:col>
      <xdr:colOff>444500</xdr:colOff>
      <xdr:row>0</xdr:row>
      <xdr:rowOff>38101</xdr:rowOff>
    </xdr:from>
    <xdr:ext cx="6540500" cy="1543049"/>
    <xdr:sp macro="" textlink="">
      <xdr:nvSpPr>
        <xdr:cNvPr id="12" name="Rectangle 11">
          <a:extLst>
            <a:ext uri="{FF2B5EF4-FFF2-40B4-BE49-F238E27FC236}">
              <a16:creationId xmlns:a16="http://schemas.microsoft.com/office/drawing/2014/main" id="{98E2D537-17A9-96B8-3258-1E82060A1E6B}"/>
            </a:ext>
          </a:extLst>
        </xdr:cNvPr>
        <xdr:cNvSpPr/>
      </xdr:nvSpPr>
      <xdr:spPr>
        <a:xfrm>
          <a:off x="2882900" y="38101"/>
          <a:ext cx="6540500" cy="1543049"/>
        </a:xfrm>
        <a:prstGeom prst="rect">
          <a:avLst/>
        </a:prstGeom>
        <a:solidFill>
          <a:schemeClr val="bg2">
            <a:lumMod val="10000"/>
          </a:schemeClr>
        </a:solidFill>
      </xdr:spPr>
      <xdr:style>
        <a:lnRef idx="2">
          <a:schemeClr val="accent2"/>
        </a:lnRef>
        <a:fillRef idx="1">
          <a:schemeClr val="lt1"/>
        </a:fillRef>
        <a:effectRef idx="0">
          <a:schemeClr val="accent2"/>
        </a:effectRef>
        <a:fontRef idx="minor">
          <a:schemeClr val="dk1"/>
        </a:fontRef>
      </xdr:style>
      <xdr:txBody>
        <a:bodyPr wrap="none" lIns="91440" tIns="45720" rIns="91440" bIns="45720">
          <a:noAutofit/>
        </a:bodyPr>
        <a:lstStyle/>
        <a:p>
          <a:pPr algn="ctr"/>
          <a:r>
            <a:rPr lang="en-US" sz="7200" b="1" cap="none" spc="0">
              <a:ln w="12700">
                <a:solidFill>
                  <a:schemeClr val="accent1"/>
                </a:solidFill>
                <a:prstDash val="solid"/>
              </a:ln>
              <a:solidFill>
                <a:srgbClr val="FFC000"/>
              </a:solidFill>
              <a:effectLst>
                <a:outerShdw dist="38100" dir="2640000" algn="bl" rotWithShape="0">
                  <a:schemeClr val="accent1"/>
                </a:outerShdw>
              </a:effectLst>
            </a:rPr>
            <a:t>ASSIGNMENT</a:t>
          </a:r>
        </a:p>
      </xdr:txBody>
    </xdr:sp>
    <xdr:clientData/>
  </xdr:oneCellAnchor>
  <xdr:twoCellAnchor>
    <xdr:from>
      <xdr:col>1</xdr:col>
      <xdr:colOff>165100</xdr:colOff>
      <xdr:row>8</xdr:row>
      <xdr:rowOff>12700</xdr:rowOff>
    </xdr:from>
    <xdr:to>
      <xdr:col>9</xdr:col>
      <xdr:colOff>171450</xdr:colOff>
      <xdr:row>23</xdr:row>
      <xdr:rowOff>114300</xdr:rowOff>
    </xdr:to>
    <xdr:sp macro="" textlink="">
      <xdr:nvSpPr>
        <xdr:cNvPr id="14" name="Oval 13">
          <a:extLst>
            <a:ext uri="{FF2B5EF4-FFF2-40B4-BE49-F238E27FC236}">
              <a16:creationId xmlns:a16="http://schemas.microsoft.com/office/drawing/2014/main" id="{E0145A27-2876-BCC6-DE34-37040FB0F3DC}"/>
            </a:ext>
          </a:extLst>
        </xdr:cNvPr>
        <xdr:cNvSpPr/>
      </xdr:nvSpPr>
      <xdr:spPr>
        <a:xfrm>
          <a:off x="774700" y="1485900"/>
          <a:ext cx="4883150" cy="2863850"/>
        </a:xfrm>
        <a:prstGeom prst="ellipse">
          <a:avLst/>
        </a:prstGeom>
        <a:solidFill>
          <a:schemeClr val="bg2">
            <a:lumMod val="1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b="1" i="0">
              <a:solidFill>
                <a:schemeClr val="accent4">
                  <a:lumMod val="60000"/>
                  <a:lumOff val="40000"/>
                </a:schemeClr>
              </a:solidFill>
              <a:effectLst/>
              <a:latin typeface="+mn-lt"/>
              <a:ea typeface="+mn-ea"/>
              <a:cs typeface="+mn-cs"/>
            </a:rPr>
            <a:t>Session 2: Excel formulas and conditional functions</a:t>
          </a:r>
        </a:p>
        <a:p>
          <a:pPr algn="l"/>
          <a:endParaRPr lang="en-AE" sz="1100">
            <a:solidFill>
              <a:schemeClr val="bg2">
                <a:lumMod val="10000"/>
              </a:schemeClr>
            </a:solidFill>
          </a:endParaRPr>
        </a:p>
      </xdr:txBody>
    </xdr:sp>
    <xdr:clientData/>
  </xdr:twoCellAnchor>
  <xdr:twoCellAnchor editAs="oneCell">
    <xdr:from>
      <xdr:col>4</xdr:col>
      <xdr:colOff>469900</xdr:colOff>
      <xdr:row>5</xdr:row>
      <xdr:rowOff>107951</xdr:rowOff>
    </xdr:from>
    <xdr:to>
      <xdr:col>6</xdr:col>
      <xdr:colOff>304800</xdr:colOff>
      <xdr:row>9</xdr:row>
      <xdr:rowOff>137547</xdr:rowOff>
    </xdr:to>
    <xdr:pic>
      <xdr:nvPicPr>
        <xdr:cNvPr id="16" name="Graphic 15" descr="Internet with solid fill">
          <a:extLst>
            <a:ext uri="{FF2B5EF4-FFF2-40B4-BE49-F238E27FC236}">
              <a16:creationId xmlns:a16="http://schemas.microsoft.com/office/drawing/2014/main" id="{F5D6554D-70C2-CF6B-AC66-3E7B4A7281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908300" y="1028701"/>
          <a:ext cx="1054100" cy="766196"/>
        </a:xfrm>
        <a:prstGeom prst="rect">
          <a:avLst/>
        </a:prstGeom>
      </xdr:spPr>
    </xdr:pic>
    <xdr:clientData/>
  </xdr:twoCellAnchor>
  <xdr:twoCellAnchor>
    <xdr:from>
      <xdr:col>9</xdr:col>
      <xdr:colOff>203200</xdr:colOff>
      <xdr:row>9</xdr:row>
      <xdr:rowOff>171450</xdr:rowOff>
    </xdr:from>
    <xdr:to>
      <xdr:col>21</xdr:col>
      <xdr:colOff>120650</xdr:colOff>
      <xdr:row>25</xdr:row>
      <xdr:rowOff>101600</xdr:rowOff>
    </xdr:to>
    <xdr:sp macro="" textlink="">
      <xdr:nvSpPr>
        <xdr:cNvPr id="24" name="Rectangle: Folded Corner 23">
          <a:extLst>
            <a:ext uri="{FF2B5EF4-FFF2-40B4-BE49-F238E27FC236}">
              <a16:creationId xmlns:a16="http://schemas.microsoft.com/office/drawing/2014/main" id="{78D4268F-BCEF-8D6E-42BD-B9843A689298}"/>
            </a:ext>
          </a:extLst>
        </xdr:cNvPr>
        <xdr:cNvSpPr/>
      </xdr:nvSpPr>
      <xdr:spPr>
        <a:xfrm>
          <a:off x="5689600" y="1828800"/>
          <a:ext cx="7232650" cy="2876550"/>
        </a:xfrm>
        <a:prstGeom prst="foldedCorner">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800" b="1" i="1" u="none" strike="noStrike" kern="0" cap="none" spc="0" normalizeH="0" baseline="0" noProof="0">
              <a:ln>
                <a:noFill/>
              </a:ln>
              <a:solidFill>
                <a:srgbClr val="FFC000">
                  <a:lumMod val="75000"/>
                </a:srgbClr>
              </a:solidFill>
              <a:effectLst/>
              <a:uLnTx/>
              <a:uFillTx/>
              <a:latin typeface="Bradley Hand ITC" panose="03070402050302030203" pitchFamily="66" charset="0"/>
              <a:ea typeface="+mn-ea"/>
              <a:cs typeface="+mn-cs"/>
            </a:rPr>
            <a:t>             In this assignment, I will work with the table I created in my previous task to explore and apply various Excelformulas and conditional functions. I will solve seven problems using functions like SUM, AVERAGE, COUNTIF, SUMIF, and conditional statements such as IF, AND, and OR. Additionally, I will use text functions like LEFT, RIGHT, and MID to manipulate and analyze specific parts of the data. This will help me better understand how to use Excel for data analysis and how these functions can be applied to get useful insights from the data.</a:t>
          </a:r>
        </a:p>
        <a:p>
          <a:pPr algn="l"/>
          <a:endParaRPr lang="en-A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228600</xdr:colOff>
      <xdr:row>1</xdr:row>
      <xdr:rowOff>19463</xdr:rowOff>
    </xdr:from>
    <xdr:to>
      <xdr:col>18</xdr:col>
      <xdr:colOff>57150</xdr:colOff>
      <xdr:row>21</xdr:row>
      <xdr:rowOff>101188</xdr:rowOff>
    </xdr:to>
    <xdr:sp macro="" textlink="">
      <xdr:nvSpPr>
        <xdr:cNvPr id="2" name="Rectangle: Diagonal Corners Rounded 1">
          <a:extLst>
            <a:ext uri="{FF2B5EF4-FFF2-40B4-BE49-F238E27FC236}">
              <a16:creationId xmlns:a16="http://schemas.microsoft.com/office/drawing/2014/main" id="{B6D48BC2-30DE-5377-F645-709AE3C3B3DE}"/>
            </a:ext>
          </a:extLst>
        </xdr:cNvPr>
        <xdr:cNvSpPr/>
      </xdr:nvSpPr>
      <xdr:spPr>
        <a:xfrm>
          <a:off x="838200" y="203613"/>
          <a:ext cx="10191750" cy="3764725"/>
        </a:xfrm>
        <a:prstGeom prst="round2Diag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lang="en-US" sz="3200"/>
            <a:t>                                                                                                                          </a:t>
          </a:r>
          <a:r>
            <a:rPr lang="en-US" sz="3600" b="1" u="sng"/>
            <a:t>CONCLUSION</a:t>
          </a:r>
        </a:p>
        <a:p>
          <a:endParaRPr lang="en-US" sz="3200"/>
        </a:p>
        <a:p>
          <a:r>
            <a:rPr lang="en-US" sz="2400"/>
            <a:t>In conclusion, this assignment has allowed me to apply various Excel formulas and functions to analyze data effectively. The guidance from the mentor and the insightful classes have been invaluable in mastering these techniques. I look forward to using these skills in future data analysis tasks.</a:t>
          </a:r>
        </a:p>
        <a:p>
          <a:pPr algn="l"/>
          <a:endParaRPr lang="en-AE"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4ABE9CA-B90D-4566-899B-0A94A8C70E51}" autoFormatId="16" applyNumberFormats="0" applyBorderFormats="0" applyFontFormats="0" applyPatternFormats="0" applyAlignmentFormats="0" applyWidthHeightFormats="0">
  <queryTableRefresh nextId="9" unboundColumnsLeft="1">
    <queryTableFields count="5">
      <queryTableField id="5" dataBound="0" tableColumnId="5"/>
      <queryTableField id="1" name="Product Name" tableColumnId="1"/>
      <queryTableField id="2" name="Brand Name" tableColumnId="2"/>
      <queryTableField id="3" name="Price" tableColumnId="3"/>
      <queryTableField id="4" name="Category"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8446887-C604-4CD8-8EAF-981BE52DED08}" autoFormatId="16" applyNumberFormats="0" applyBorderFormats="0" applyFontFormats="0" applyPatternFormats="0" applyAlignmentFormats="0" applyWidthHeightFormats="0">
  <queryTableRefresh nextId="10" unboundColumnsLeft="1" unboundColumnsRight="4">
    <queryTableFields count="9">
      <queryTableField id="5" dataBound="0" tableColumnId="5"/>
      <queryTableField id="1" name="Product Name" tableColumnId="1"/>
      <queryTableField id="2" name="Brand Name" tableColumnId="2"/>
      <queryTableField id="3" name="Price" tableColumnId="3"/>
      <queryTableField id="4" name="Category" tableColumnId="4"/>
      <queryTableField id="6" dataBound="0" tableColumnId="6"/>
      <queryTableField id="7" dataBound="0" tableColumnId="7"/>
      <queryTableField id="8" dataBound="0" tableColumnId="8"/>
      <queryTableField id="9" dataBound="0" tableColumnId="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AE96E8-9370-46C1-903F-3F4527E9DEC7}" name="Table1" displayName="Table1" ref="C2:D13" headerRowCount="0" totalsRowShown="0" headerRowDxfId="45" dataDxfId="44" tableBorderDxfId="2">
  <tableColumns count="2">
    <tableColumn id="1" xr3:uid="{21C750E9-C136-4B5C-B1D9-E23CC2B7DE77}" name="Column1" dataDxfId="1"/>
    <tableColumn id="2" xr3:uid="{7C98750A-FFE0-4C11-9AE2-82EC5587FB57}" name="Column2" headerRowDxfId="43" dataDxfId="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343841-2A78-4173-B2AE-64A902AF38F7}" name="Data_1" displayName="Data_1" ref="A1:E22" tableType="queryTable" totalsRowCount="1" headerRowDxfId="4" dataDxfId="41" totalsRowDxfId="39" headerRowBorderDxfId="42" tableBorderDxfId="40" totalsRowBorderDxfId="38">
  <tableColumns count="5">
    <tableColumn id="5" xr3:uid="{E120F942-9500-458A-A519-B717AAF6B20E}" uniqueName="5" name="Sl_No" totalsRowLabel="Answer_1" queryTableFieldId="5" dataDxfId="37" totalsRowDxfId="9"/>
    <tableColumn id="1" xr3:uid="{EB9819B2-16EC-42F1-BCC7-E34F436A5FE6}" uniqueName="1" name="Product_ Name" totalsRowLabel="Total price of all products" queryTableFieldId="1" dataDxfId="36" totalsRowDxfId="8"/>
    <tableColumn id="2" xr3:uid="{3F369281-1944-4BE9-A3E8-6AEA72E29E18}" uniqueName="2" name="Brand Name" queryTableFieldId="2" dataDxfId="35" totalsRowDxfId="7"/>
    <tableColumn id="3" xr3:uid="{31DD187E-B18A-4000-AE58-EF31F7BE6334}" uniqueName="3" name="Price" totalsRowFunction="custom" queryTableFieldId="3" dataDxfId="34" totalsRowDxfId="6">
      <totalsRowFormula>SUM(D2:D21)</totalsRowFormula>
    </tableColumn>
    <tableColumn id="4" xr3:uid="{A2776EF7-8A48-4D48-8495-42A95F0F0BCF}" uniqueName="4" name="Category" queryTableFieldId="4" dataDxfId="33" totalsRowDxfId="5"/>
  </tableColumns>
  <tableStyleInfo name="TableStyleDark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B380B2-F786-4C7F-9487-F7F94735C7C4}" name="Data_14" displayName="Data_14" ref="A1:I22" tableType="queryTable" totalsRowCount="1" headerRowDxfId="3" dataDxfId="31" totalsRowDxfId="29" headerRowBorderDxfId="32" tableBorderDxfId="30" totalsRowBorderDxfId="28">
  <tableColumns count="9">
    <tableColumn id="5" xr3:uid="{31CB8751-5B8A-4BF4-80A7-9CE826F55985}" uniqueName="5" name="Sl_No" totalsRowLabel="Answer_1" queryTableFieldId="5" dataDxfId="27" totalsRowDxfId="26"/>
    <tableColumn id="1" xr3:uid="{E6250B8D-3321-4269-AF9A-E9386A2E9B95}" uniqueName="1" name="Product_ Name" totalsRowLabel="Total price of all products" queryTableFieldId="1" dataDxfId="25" totalsRowDxfId="24"/>
    <tableColumn id="2" xr3:uid="{6FBA6BF2-D690-435B-BE93-583BB707C66D}" uniqueName="2" name="Brand Name" queryTableFieldId="2" dataDxfId="23" totalsRowDxfId="22"/>
    <tableColumn id="3" xr3:uid="{48BAD5CE-276E-4949-84A8-924269DEEFF7}" uniqueName="3" name="Price" totalsRowFunction="custom" queryTableFieldId="3" dataDxfId="21" totalsRowDxfId="20">
      <totalsRowFormula>SUM(D2:D21)</totalsRowFormula>
    </tableColumn>
    <tableColumn id="4" xr3:uid="{811AE513-63B9-434D-AC29-0E9A43E03234}" uniqueName="4" name="Category" queryTableFieldId="4" dataDxfId="19" totalsRowDxfId="18"/>
    <tableColumn id="6" xr3:uid="{F6CBA9A9-C450-4ACC-93F7-093469870650}" uniqueName="6" name="Product_Name(left function)" totalsRowLabel="Answer_8" queryTableFieldId="6" dataDxfId="17" totalsRowDxfId="16">
      <calculatedColumnFormula>LEFT(Data_14[[#This Row],[Product_ Name]],3)</calculatedColumnFormula>
    </tableColumn>
    <tableColumn id="7" xr3:uid="{71385BDC-5FC1-46B1-A718-9B5CB6F1A0D0}" uniqueName="7" name="Brand_Name(right function)" totalsRowLabel="Answer_9" queryTableFieldId="7" dataDxfId="15" totalsRowDxfId="14">
      <calculatedColumnFormula>RIGHT(Data_14[[#This Row],[Brand Name]],5)</calculatedColumnFormula>
    </tableColumn>
    <tableColumn id="8" xr3:uid="{BF757980-F3A2-469D-BF46-E22556BB33C4}" uniqueName="8" name="Category Name_(Mid function)" totalsRowLabel="Anser_10" queryTableFieldId="8" dataDxfId="13" totalsRowDxfId="12">
      <calculatedColumnFormula>MID(Data_14[[#This Row],[Category]],2,5)</calculatedColumnFormula>
    </tableColumn>
    <tableColumn id="9" xr3:uid="{C7C589A4-CCE8-4BC1-A72A-F08065A5029E}" uniqueName="9" name="price greater than $600 as 'High Price' and others as 'Standard Price'." totalsRowLabel="Answe_11" queryTableFieldId="9" dataDxfId="11" totalsRowDxfId="10">
      <calculatedColumnFormula>IF(Data_14[[#This Row],[Price]]&gt;600,"High price","Standard price")</calculatedColumnFormula>
    </tableColumn>
  </tableColumns>
  <tableStyleInfo name="TableStyleDark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166FA-7E95-4034-AF49-41F18A9836A9}">
  <dimension ref="A1"/>
  <sheetViews>
    <sheetView tabSelected="1" topLeftCell="C1" workbookViewId="0">
      <selection activeCell="V10" sqref="V10"/>
    </sheetView>
  </sheetViews>
  <sheetFormatPr defaultRowHeight="14.5"/>
  <cols>
    <col min="1" max="16384" width="8.7265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DAF5-5055-49C7-B4A0-B76E631B6446}">
  <dimension ref="C1:H13"/>
  <sheetViews>
    <sheetView topLeftCell="A9" workbookViewId="0">
      <selection activeCell="F5" sqref="F5"/>
    </sheetView>
  </sheetViews>
  <sheetFormatPr defaultRowHeight="39" customHeight="1"/>
  <cols>
    <col min="1" max="2" width="8.7265625" style="2"/>
    <col min="3" max="3" width="10.26953125" style="2" customWidth="1"/>
    <col min="4" max="4" width="113.453125" style="2" bestFit="1" customWidth="1"/>
    <col min="5" max="16384" width="8.7265625" style="2"/>
  </cols>
  <sheetData>
    <row r="1" spans="3:8" ht="39" customHeight="1">
      <c r="E1" s="3"/>
      <c r="F1" s="3"/>
      <c r="G1" s="3"/>
      <c r="H1" s="3"/>
    </row>
    <row r="2" spans="3:8" ht="39" customHeight="1">
      <c r="C2" s="68"/>
      <c r="D2" s="69" t="s">
        <v>0</v>
      </c>
    </row>
    <row r="3" spans="3:8" ht="39" customHeight="1">
      <c r="C3" s="70">
        <v>1</v>
      </c>
      <c r="D3" s="71" t="s">
        <v>65</v>
      </c>
    </row>
    <row r="4" spans="3:8" ht="39" customHeight="1">
      <c r="C4" s="70">
        <v>2</v>
      </c>
      <c r="D4" s="72" t="s">
        <v>1</v>
      </c>
    </row>
    <row r="5" spans="3:8" ht="39" customHeight="1">
      <c r="C5" s="70">
        <v>3</v>
      </c>
      <c r="D5" s="73" t="s">
        <v>2</v>
      </c>
    </row>
    <row r="6" spans="3:8" ht="39" customHeight="1">
      <c r="C6" s="70">
        <v>4</v>
      </c>
      <c r="D6" s="74" t="s">
        <v>64</v>
      </c>
    </row>
    <row r="7" spans="3:8" ht="39" customHeight="1">
      <c r="C7" s="70">
        <v>5</v>
      </c>
      <c r="D7" s="75" t="s">
        <v>3</v>
      </c>
    </row>
    <row r="8" spans="3:8" ht="39" customHeight="1">
      <c r="C8" s="70">
        <v>6</v>
      </c>
      <c r="D8" s="76" t="s">
        <v>4</v>
      </c>
    </row>
    <row r="9" spans="3:8" ht="39" customHeight="1">
      <c r="C9" s="77">
        <v>7</v>
      </c>
      <c r="D9" s="76" t="s">
        <v>5</v>
      </c>
    </row>
    <row r="10" spans="3:8" ht="39" customHeight="1">
      <c r="C10" s="77">
        <v>8</v>
      </c>
      <c r="D10" s="78" t="s">
        <v>8</v>
      </c>
    </row>
    <row r="11" spans="3:8" ht="39" customHeight="1">
      <c r="C11" s="70">
        <v>9</v>
      </c>
      <c r="D11" s="79" t="s">
        <v>6</v>
      </c>
    </row>
    <row r="12" spans="3:8" ht="39" customHeight="1">
      <c r="C12" s="70">
        <v>10</v>
      </c>
      <c r="D12" s="79" t="s">
        <v>7</v>
      </c>
    </row>
    <row r="13" spans="3:8" ht="39" customHeight="1">
      <c r="C13" s="70">
        <v>11</v>
      </c>
      <c r="D13" s="76" t="s">
        <v>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F8D46-F2E9-40D2-A248-F3D4B1A65B02}">
  <dimension ref="A1:I26"/>
  <sheetViews>
    <sheetView zoomScaleNormal="100" workbookViewId="0">
      <selection activeCell="G9" sqref="G9"/>
    </sheetView>
  </sheetViews>
  <sheetFormatPr defaultRowHeight="26" customHeight="1"/>
  <cols>
    <col min="1" max="1" width="8" customWidth="1"/>
    <col min="2" max="2" width="19.81640625" bestFit="1" customWidth="1"/>
    <col min="3" max="3" width="18.08984375" customWidth="1"/>
    <col min="4" max="4" width="16.26953125" customWidth="1"/>
    <col min="5" max="5" width="20.90625" customWidth="1"/>
    <col min="6" max="6" width="5.26953125" customWidth="1"/>
    <col min="7" max="7" width="12.90625" bestFit="1" customWidth="1"/>
    <col min="8" max="8" width="44.26953125" bestFit="1" customWidth="1"/>
    <col min="9" max="9" width="17.1796875" bestFit="1" customWidth="1"/>
    <col min="10" max="10" width="12.90625" bestFit="1" customWidth="1"/>
    <col min="11" max="11" width="44.26953125" bestFit="1" customWidth="1"/>
    <col min="12" max="12" width="17.1796875" bestFit="1" customWidth="1"/>
  </cols>
  <sheetData>
    <row r="1" spans="1:9" ht="50.5" customHeight="1">
      <c r="A1" s="50" t="s">
        <v>39</v>
      </c>
      <c r="B1" s="51" t="s">
        <v>38</v>
      </c>
      <c r="C1" s="52" t="s">
        <v>9</v>
      </c>
      <c r="D1" s="51" t="s">
        <v>10</v>
      </c>
      <c r="E1" s="51" t="s">
        <v>11</v>
      </c>
    </row>
    <row r="2" spans="1:9" ht="26" customHeight="1">
      <c r="A2" s="48">
        <v>1</v>
      </c>
      <c r="B2" s="44" t="s">
        <v>12</v>
      </c>
      <c r="C2" s="45" t="s">
        <v>13</v>
      </c>
      <c r="D2" s="47">
        <v>1200</v>
      </c>
      <c r="E2" s="46" t="s">
        <v>14</v>
      </c>
      <c r="G2" s="53" t="s">
        <v>51</v>
      </c>
      <c r="H2" s="53" t="s">
        <v>50</v>
      </c>
      <c r="I2" s="58">
        <f>COUNTA(Data_1[Product_ Name])</f>
        <v>20</v>
      </c>
    </row>
    <row r="3" spans="1:9" ht="26" customHeight="1">
      <c r="A3" s="10">
        <v>2</v>
      </c>
      <c r="B3" s="18" t="s">
        <v>12</v>
      </c>
      <c r="C3" s="18" t="s">
        <v>15</v>
      </c>
      <c r="D3" s="11">
        <v>1000</v>
      </c>
      <c r="E3" s="17" t="s">
        <v>14</v>
      </c>
      <c r="G3" s="54" t="s">
        <v>42</v>
      </c>
      <c r="H3" s="54" t="s">
        <v>52</v>
      </c>
      <c r="I3" s="59">
        <f>AVERAGE(Data_1[Price])</f>
        <v>713</v>
      </c>
    </row>
    <row r="4" spans="1:9" ht="26" customHeight="1">
      <c r="A4" s="10">
        <v>3</v>
      </c>
      <c r="B4" s="18" t="s">
        <v>12</v>
      </c>
      <c r="C4" s="18" t="s">
        <v>15</v>
      </c>
      <c r="D4" s="11">
        <v>1100</v>
      </c>
      <c r="E4" s="17" t="s">
        <v>14</v>
      </c>
      <c r="G4" s="20" t="s">
        <v>53</v>
      </c>
      <c r="H4" s="20" t="s">
        <v>54</v>
      </c>
      <c r="I4" s="60">
        <f>MIN(Data_1[Price])</f>
        <v>120</v>
      </c>
    </row>
    <row r="5" spans="1:9" ht="26" customHeight="1">
      <c r="A5" s="10">
        <v>4</v>
      </c>
      <c r="B5" s="18" t="s">
        <v>12</v>
      </c>
      <c r="C5" s="18" t="s">
        <v>13</v>
      </c>
      <c r="D5" s="11">
        <v>1050</v>
      </c>
      <c r="E5" s="17" t="s">
        <v>14</v>
      </c>
      <c r="G5" s="55" t="s">
        <v>55</v>
      </c>
      <c r="H5" s="55" t="s">
        <v>56</v>
      </c>
      <c r="I5" s="61">
        <f>MAX(Data_1[Price])</f>
        <v>1200</v>
      </c>
    </row>
    <row r="6" spans="1:9" ht="26" customHeight="1">
      <c r="A6" s="10">
        <v>5</v>
      </c>
      <c r="B6" s="18" t="s">
        <v>16</v>
      </c>
      <c r="C6" s="18" t="s">
        <v>17</v>
      </c>
      <c r="D6" s="11">
        <v>900</v>
      </c>
      <c r="E6" s="17" t="s">
        <v>14</v>
      </c>
      <c r="G6" s="56" t="s">
        <v>57</v>
      </c>
      <c r="H6" s="56" t="s">
        <v>58</v>
      </c>
      <c r="I6" s="62">
        <f>SUMIF(Data_1[Category],"Electronics",Data_1[Price])</f>
        <v>9300</v>
      </c>
    </row>
    <row r="7" spans="1:9" ht="26" customHeight="1">
      <c r="A7" s="10">
        <v>6</v>
      </c>
      <c r="B7" s="18" t="s">
        <v>16</v>
      </c>
      <c r="C7" s="18" t="s">
        <v>18</v>
      </c>
      <c r="D7" s="11">
        <v>1000</v>
      </c>
      <c r="E7" s="17" t="s">
        <v>14</v>
      </c>
      <c r="G7" s="57" t="s">
        <v>59</v>
      </c>
      <c r="H7" s="57" t="s">
        <v>60</v>
      </c>
      <c r="I7" s="63">
        <f>COUNTIF(Data_1[Price],"&gt;20")</f>
        <v>20</v>
      </c>
    </row>
    <row r="8" spans="1:9" ht="19" customHeight="1">
      <c r="A8" s="10">
        <v>7</v>
      </c>
      <c r="B8" s="18" t="s">
        <v>16</v>
      </c>
      <c r="C8" s="18" t="s">
        <v>19</v>
      </c>
      <c r="D8" s="11">
        <v>850</v>
      </c>
      <c r="E8" s="17" t="s">
        <v>14</v>
      </c>
    </row>
    <row r="9" spans="1:9" ht="26" customHeight="1">
      <c r="A9" s="48">
        <v>8</v>
      </c>
      <c r="B9" s="49" t="s">
        <v>16</v>
      </c>
      <c r="C9" s="49" t="s">
        <v>20</v>
      </c>
      <c r="D9" s="47">
        <v>700</v>
      </c>
      <c r="E9" s="46" t="s">
        <v>14</v>
      </c>
    </row>
    <row r="10" spans="1:9" ht="26" customHeight="1">
      <c r="A10" s="10">
        <v>9</v>
      </c>
      <c r="B10" s="18" t="s">
        <v>16</v>
      </c>
      <c r="C10" s="18" t="s">
        <v>21</v>
      </c>
      <c r="D10" s="11">
        <v>900</v>
      </c>
      <c r="E10" s="17" t="s">
        <v>14</v>
      </c>
    </row>
    <row r="11" spans="1:9" ht="26" customHeight="1">
      <c r="A11" s="10">
        <v>10</v>
      </c>
      <c r="B11" s="18" t="s">
        <v>16</v>
      </c>
      <c r="C11" s="18" t="s">
        <v>22</v>
      </c>
      <c r="D11" s="11">
        <v>600</v>
      </c>
      <c r="E11" s="17" t="s">
        <v>14</v>
      </c>
    </row>
    <row r="12" spans="1:9" ht="26" customHeight="1">
      <c r="A12" s="10">
        <v>11</v>
      </c>
      <c r="B12" s="18" t="s">
        <v>23</v>
      </c>
      <c r="C12" s="18" t="s">
        <v>24</v>
      </c>
      <c r="D12" s="11">
        <v>1000</v>
      </c>
      <c r="E12" s="17" t="s">
        <v>25</v>
      </c>
    </row>
    <row r="13" spans="1:9" ht="26" customHeight="1">
      <c r="A13" s="10">
        <v>12</v>
      </c>
      <c r="B13" s="18" t="s">
        <v>23</v>
      </c>
      <c r="C13" s="18" t="s">
        <v>26</v>
      </c>
      <c r="D13" s="11">
        <v>900</v>
      </c>
      <c r="E13" s="17" t="s">
        <v>25</v>
      </c>
    </row>
    <row r="14" spans="1:9" ht="26" customHeight="1">
      <c r="A14" s="10">
        <v>13</v>
      </c>
      <c r="B14" s="18" t="s">
        <v>23</v>
      </c>
      <c r="C14" s="18" t="s">
        <v>27</v>
      </c>
      <c r="D14" s="11">
        <v>950</v>
      </c>
      <c r="E14" s="17" t="s">
        <v>25</v>
      </c>
    </row>
    <row r="15" spans="1:9" ht="26" customHeight="1">
      <c r="A15" s="10">
        <v>14</v>
      </c>
      <c r="B15" s="18" t="s">
        <v>23</v>
      </c>
      <c r="C15" s="18" t="s">
        <v>28</v>
      </c>
      <c r="D15" s="11">
        <v>800</v>
      </c>
      <c r="E15" s="17" t="s">
        <v>25</v>
      </c>
    </row>
    <row r="16" spans="1:9" ht="26" customHeight="1">
      <c r="A16" s="10">
        <v>15</v>
      </c>
      <c r="B16" s="18" t="s">
        <v>29</v>
      </c>
      <c r="C16" s="18" t="s">
        <v>30</v>
      </c>
      <c r="D16" s="11">
        <v>350</v>
      </c>
      <c r="E16" s="17" t="s">
        <v>25</v>
      </c>
    </row>
    <row r="17" spans="1:5" ht="26" customHeight="1">
      <c r="A17" s="10">
        <v>16</v>
      </c>
      <c r="B17" s="18" t="s">
        <v>29</v>
      </c>
      <c r="C17" s="18" t="s">
        <v>31</v>
      </c>
      <c r="D17" s="11">
        <v>200</v>
      </c>
      <c r="E17" s="17" t="s">
        <v>25</v>
      </c>
    </row>
    <row r="18" spans="1:5" ht="26" customHeight="1">
      <c r="A18" s="10">
        <v>17</v>
      </c>
      <c r="B18" s="18" t="s">
        <v>29</v>
      </c>
      <c r="C18" s="18" t="s">
        <v>32</v>
      </c>
      <c r="D18" s="11">
        <v>350</v>
      </c>
      <c r="E18" s="17" t="s">
        <v>25</v>
      </c>
    </row>
    <row r="19" spans="1:5" ht="26" customHeight="1">
      <c r="A19" s="10">
        <v>18</v>
      </c>
      <c r="B19" s="18" t="s">
        <v>33</v>
      </c>
      <c r="C19" s="18" t="s">
        <v>34</v>
      </c>
      <c r="D19" s="11">
        <v>120</v>
      </c>
      <c r="E19" s="17" t="s">
        <v>35</v>
      </c>
    </row>
    <row r="20" spans="1:5" ht="26" customHeight="1">
      <c r="A20" s="10">
        <v>19</v>
      </c>
      <c r="B20" s="18" t="s">
        <v>33</v>
      </c>
      <c r="C20" s="18" t="s">
        <v>36</v>
      </c>
      <c r="D20" s="11">
        <v>140</v>
      </c>
      <c r="E20" s="17" t="s">
        <v>35</v>
      </c>
    </row>
    <row r="21" spans="1:5" ht="26" customHeight="1">
      <c r="A21" s="10">
        <v>20</v>
      </c>
      <c r="B21" s="18" t="s">
        <v>33</v>
      </c>
      <c r="C21" s="18" t="s">
        <v>37</v>
      </c>
      <c r="D21" s="11">
        <v>150</v>
      </c>
      <c r="E21" s="17" t="s">
        <v>35</v>
      </c>
    </row>
    <row r="22" spans="1:5" ht="26" customHeight="1">
      <c r="A22" s="12" t="s">
        <v>41</v>
      </c>
      <c r="B22" s="13" t="s">
        <v>40</v>
      </c>
      <c r="C22" s="14"/>
      <c r="D22" s="15">
        <f>SUM(D2:D21)</f>
        <v>14260</v>
      </c>
      <c r="E22" s="16"/>
    </row>
    <row r="23" spans="1:5" ht="26" customHeight="1">
      <c r="D23" s="4">
        <f>SUM(Data_1[Price])</f>
        <v>14260</v>
      </c>
    </row>
    <row r="26" spans="1:5" ht="26" customHeight="1">
      <c r="A26" s="8" t="s">
        <v>42</v>
      </c>
      <c r="B26" s="6" t="s">
        <v>43</v>
      </c>
      <c r="C26" s="5"/>
      <c r="D26" s="7">
        <f>AVERAGE(Data_1[Price])</f>
        <v>713</v>
      </c>
      <c r="E26" s="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C99D4-7ABF-4DD3-87C6-3457BF3DA2D8}">
  <dimension ref="A1:I23"/>
  <sheetViews>
    <sheetView zoomScaleNormal="100" workbookViewId="0">
      <selection activeCell="K6" sqref="K6"/>
    </sheetView>
  </sheetViews>
  <sheetFormatPr defaultRowHeight="14.5"/>
  <cols>
    <col min="1" max="1" width="11.54296875" bestFit="1" customWidth="1"/>
    <col min="2" max="2" width="32" bestFit="1" customWidth="1"/>
    <col min="3" max="3" width="18.08984375" bestFit="1" customWidth="1"/>
    <col min="4" max="4" width="14.26953125" bestFit="1" customWidth="1"/>
    <col min="5" max="5" width="20.90625" bestFit="1" customWidth="1"/>
    <col min="6" max="6" width="9.08984375" bestFit="1" customWidth="1"/>
    <col min="7" max="7" width="9.453125" bestFit="1" customWidth="1"/>
    <col min="9" max="9" width="22.90625" customWidth="1"/>
  </cols>
  <sheetData>
    <row r="1" spans="1:9" ht="62">
      <c r="A1" s="50" t="s">
        <v>39</v>
      </c>
      <c r="B1" s="51" t="s">
        <v>38</v>
      </c>
      <c r="C1" s="52" t="s">
        <v>9</v>
      </c>
      <c r="D1" s="51" t="s">
        <v>10</v>
      </c>
      <c r="E1" s="51" t="s">
        <v>11</v>
      </c>
      <c r="F1" s="65" t="s">
        <v>47</v>
      </c>
      <c r="G1" s="66" t="s">
        <v>46</v>
      </c>
      <c r="H1" s="66" t="s">
        <v>48</v>
      </c>
      <c r="I1" s="67" t="s">
        <v>62</v>
      </c>
    </row>
    <row r="2" spans="1:9" ht="21">
      <c r="A2" s="21">
        <v>1</v>
      </c>
      <c r="B2" s="22" t="s">
        <v>12</v>
      </c>
      <c r="C2" s="23" t="s">
        <v>13</v>
      </c>
      <c r="D2" s="24">
        <v>1200</v>
      </c>
      <c r="E2" s="25" t="s">
        <v>14</v>
      </c>
      <c r="F2" s="26" t="str">
        <f>LEFT(Data_14[[#This Row],[Product_ Name]],3)</f>
        <v>Lap</v>
      </c>
      <c r="G2" s="39" t="str">
        <f>RIGHT(Data_14[[#This Row],[Brand Name]],5)</f>
        <v>HP</v>
      </c>
      <c r="H2" s="27" t="str">
        <f>MID(Data_14[[#This Row],[Category]],2,5)</f>
        <v>lectr</v>
      </c>
      <c r="I2" s="43" t="str">
        <f>IF(Data_14[[#This Row],[Price]]&gt;600,"High price","Standard price")</f>
        <v>High price</v>
      </c>
    </row>
    <row r="3" spans="1:9" ht="21">
      <c r="A3" s="21">
        <v>2</v>
      </c>
      <c r="B3" s="28" t="s">
        <v>12</v>
      </c>
      <c r="C3" s="28" t="s">
        <v>15</v>
      </c>
      <c r="D3" s="29">
        <v>1000</v>
      </c>
      <c r="E3" s="30" t="s">
        <v>14</v>
      </c>
      <c r="F3" s="31" t="str">
        <f>LEFT(Data_14[[#This Row],[Product_ Name]],3)</f>
        <v>Lap</v>
      </c>
      <c r="G3" s="40" t="str">
        <f>RIGHT(Data_14[[#This Row],[Brand Name]],5)</f>
        <v>Dell</v>
      </c>
      <c r="H3" s="32" t="str">
        <f>MID(Data_14[[#This Row],[Category]],2,5)</f>
        <v>lectr</v>
      </c>
      <c r="I3" s="43" t="str">
        <f>IF(Data_14[[#This Row],[Price]]&gt;600,"High price","Standard price")</f>
        <v>High price</v>
      </c>
    </row>
    <row r="4" spans="1:9" ht="21">
      <c r="A4" s="21">
        <v>3</v>
      </c>
      <c r="B4" s="28" t="s">
        <v>12</v>
      </c>
      <c r="C4" s="28" t="s">
        <v>15</v>
      </c>
      <c r="D4" s="29">
        <v>1100</v>
      </c>
      <c r="E4" s="30" t="s">
        <v>14</v>
      </c>
      <c r="F4" s="31" t="str">
        <f>LEFT(Data_14[[#This Row],[Product_ Name]],3)</f>
        <v>Lap</v>
      </c>
      <c r="G4" s="40" t="str">
        <f>RIGHT(Data_14[[#This Row],[Brand Name]],5)</f>
        <v>Dell</v>
      </c>
      <c r="H4" s="32" t="str">
        <f>MID(Data_14[[#This Row],[Category]],2,5)</f>
        <v>lectr</v>
      </c>
      <c r="I4" s="43" t="str">
        <f>IF(Data_14[[#This Row],[Price]]&gt;600,"High price","Standard price")</f>
        <v>High price</v>
      </c>
    </row>
    <row r="5" spans="1:9" ht="21">
      <c r="A5" s="21">
        <v>4</v>
      </c>
      <c r="B5" s="28" t="s">
        <v>12</v>
      </c>
      <c r="C5" s="28" t="s">
        <v>13</v>
      </c>
      <c r="D5" s="29">
        <v>1050</v>
      </c>
      <c r="E5" s="30" t="s">
        <v>14</v>
      </c>
      <c r="F5" s="31" t="str">
        <f>LEFT(Data_14[[#This Row],[Product_ Name]],3)</f>
        <v>Lap</v>
      </c>
      <c r="G5" s="40" t="str">
        <f>RIGHT(Data_14[[#This Row],[Brand Name]],5)</f>
        <v>HP</v>
      </c>
      <c r="H5" s="32" t="str">
        <f>MID(Data_14[[#This Row],[Category]],2,5)</f>
        <v>lectr</v>
      </c>
      <c r="I5" s="43" t="str">
        <f>IF(Data_14[[#This Row],[Price]]&gt;600,"High price","Standard price")</f>
        <v>High price</v>
      </c>
    </row>
    <row r="6" spans="1:9" ht="21">
      <c r="A6" s="21">
        <v>5</v>
      </c>
      <c r="B6" s="28" t="s">
        <v>16</v>
      </c>
      <c r="C6" s="28" t="s">
        <v>17</v>
      </c>
      <c r="D6" s="29">
        <v>900</v>
      </c>
      <c r="E6" s="30" t="s">
        <v>14</v>
      </c>
      <c r="F6" s="31" t="str">
        <f>LEFT(Data_14[[#This Row],[Product_ Name]],3)</f>
        <v>Pho</v>
      </c>
      <c r="G6" s="40" t="str">
        <f>RIGHT(Data_14[[#This Row],[Brand Name]],5)</f>
        <v>msung</v>
      </c>
      <c r="H6" s="32" t="str">
        <f>MID(Data_14[[#This Row],[Category]],2,5)</f>
        <v>lectr</v>
      </c>
      <c r="I6" s="43" t="str">
        <f>IF(Data_14[[#This Row],[Price]]&gt;600,"High price","Standard price")</f>
        <v>High price</v>
      </c>
    </row>
    <row r="7" spans="1:9" ht="21">
      <c r="A7" s="21">
        <v>6</v>
      </c>
      <c r="B7" s="28" t="s">
        <v>16</v>
      </c>
      <c r="C7" s="28" t="s">
        <v>18</v>
      </c>
      <c r="D7" s="29">
        <v>1000</v>
      </c>
      <c r="E7" s="30" t="s">
        <v>14</v>
      </c>
      <c r="F7" s="31" t="str">
        <f>LEFT(Data_14[[#This Row],[Product_ Name]],3)</f>
        <v>Pho</v>
      </c>
      <c r="G7" s="40" t="str">
        <f>RIGHT(Data_14[[#This Row],[Brand Name]],5)</f>
        <v>Apple</v>
      </c>
      <c r="H7" s="32" t="str">
        <f>MID(Data_14[[#This Row],[Category]],2,5)</f>
        <v>lectr</v>
      </c>
      <c r="I7" s="43" t="str">
        <f>IF(Data_14[[#This Row],[Price]]&gt;600,"High price","Standard price")</f>
        <v>High price</v>
      </c>
    </row>
    <row r="8" spans="1:9" ht="21">
      <c r="A8" s="21">
        <v>7</v>
      </c>
      <c r="B8" s="28" t="s">
        <v>16</v>
      </c>
      <c r="C8" s="28" t="s">
        <v>19</v>
      </c>
      <c r="D8" s="29">
        <v>850</v>
      </c>
      <c r="E8" s="30" t="s">
        <v>14</v>
      </c>
      <c r="F8" s="31" t="str">
        <f>LEFT(Data_14[[#This Row],[Product_ Name]],3)</f>
        <v>Pho</v>
      </c>
      <c r="G8" s="40" t="str">
        <f>RIGHT(Data_14[[#This Row],[Brand Name]],5)</f>
        <v>Vivo</v>
      </c>
      <c r="H8" s="32" t="str">
        <f>MID(Data_14[[#This Row],[Category]],2,5)</f>
        <v>lectr</v>
      </c>
      <c r="I8" s="43" t="str">
        <f>IF(Data_14[[#This Row],[Price]]&gt;600,"High price","Standard price")</f>
        <v>High price</v>
      </c>
    </row>
    <row r="9" spans="1:9" ht="21">
      <c r="A9" s="21">
        <v>8</v>
      </c>
      <c r="B9" s="28" t="s">
        <v>16</v>
      </c>
      <c r="C9" s="28" t="s">
        <v>20</v>
      </c>
      <c r="D9" s="29">
        <v>700</v>
      </c>
      <c r="E9" s="30" t="s">
        <v>14</v>
      </c>
      <c r="F9" s="31" t="str">
        <f>LEFT(Data_14[[#This Row],[Product_ Name]],3)</f>
        <v>Pho</v>
      </c>
      <c r="G9" s="40" t="str">
        <f>RIGHT(Data_14[[#This Row],[Brand Name]],5)</f>
        <v>ealme</v>
      </c>
      <c r="H9" s="32" t="str">
        <f>MID(Data_14[[#This Row],[Category]],2,5)</f>
        <v>lectr</v>
      </c>
      <c r="I9" s="43" t="str">
        <f>IF(Data_14[[#This Row],[Price]]&gt;600,"High price","Standard price")</f>
        <v>High price</v>
      </c>
    </row>
    <row r="10" spans="1:9" ht="21">
      <c r="A10" s="21">
        <v>9</v>
      </c>
      <c r="B10" s="28" t="s">
        <v>16</v>
      </c>
      <c r="C10" s="28" t="s">
        <v>21</v>
      </c>
      <c r="D10" s="29">
        <v>900</v>
      </c>
      <c r="E10" s="30" t="s">
        <v>14</v>
      </c>
      <c r="F10" s="31" t="str">
        <f>LEFT(Data_14[[#This Row],[Product_ Name]],3)</f>
        <v>Pho</v>
      </c>
      <c r="G10" s="40" t="str">
        <f>RIGHT(Data_14[[#This Row],[Brand Name]],5)</f>
        <v>eplus</v>
      </c>
      <c r="H10" s="32" t="str">
        <f>MID(Data_14[[#This Row],[Category]],2,5)</f>
        <v>lectr</v>
      </c>
      <c r="I10" s="43" t="str">
        <f>IF(Data_14[[#This Row],[Price]]&gt;600,"High price","Standard price")</f>
        <v>High price</v>
      </c>
    </row>
    <row r="11" spans="1:9" ht="21">
      <c r="A11" s="21">
        <v>10</v>
      </c>
      <c r="B11" s="28" t="s">
        <v>16</v>
      </c>
      <c r="C11" s="28" t="s">
        <v>22</v>
      </c>
      <c r="D11" s="29">
        <v>600</v>
      </c>
      <c r="E11" s="30" t="s">
        <v>14</v>
      </c>
      <c r="F11" s="31" t="str">
        <f>LEFT(Data_14[[#This Row],[Product_ Name]],3)</f>
        <v>Pho</v>
      </c>
      <c r="G11" s="40" t="str">
        <f>RIGHT(Data_14[[#This Row],[Brand Name]],5)</f>
        <v>Nokia</v>
      </c>
      <c r="H11" s="32" t="str">
        <f>MID(Data_14[[#This Row],[Category]],2,5)</f>
        <v>lectr</v>
      </c>
      <c r="I11" s="43" t="str">
        <f>IF(Data_14[[#This Row],[Price]]&gt;600,"High price","Standard price")</f>
        <v>Standard price</v>
      </c>
    </row>
    <row r="12" spans="1:9" ht="21">
      <c r="A12" s="21">
        <v>11</v>
      </c>
      <c r="B12" s="28" t="s">
        <v>23</v>
      </c>
      <c r="C12" s="28" t="s">
        <v>24</v>
      </c>
      <c r="D12" s="29">
        <v>1000</v>
      </c>
      <c r="E12" s="30" t="s">
        <v>25</v>
      </c>
      <c r="F12" s="31" t="str">
        <f>LEFT(Data_14[[#This Row],[Product_ Name]],3)</f>
        <v>Wat</v>
      </c>
      <c r="G12" s="40" t="str">
        <f>RIGHT(Data_14[[#This Row],[Brand Name]],5)</f>
        <v>Rolex</v>
      </c>
      <c r="H12" s="32" t="str">
        <f>MID(Data_14[[#This Row],[Category]],2,5)</f>
        <v>atche</v>
      </c>
      <c r="I12" s="43" t="str">
        <f>IF(Data_14[[#This Row],[Price]]&gt;600,"High price","Standard price")</f>
        <v>High price</v>
      </c>
    </row>
    <row r="13" spans="1:9" ht="21">
      <c r="A13" s="21">
        <v>12</v>
      </c>
      <c r="B13" s="28" t="s">
        <v>23</v>
      </c>
      <c r="C13" s="28" t="s">
        <v>26</v>
      </c>
      <c r="D13" s="29">
        <v>900</v>
      </c>
      <c r="E13" s="30" t="s">
        <v>25</v>
      </c>
      <c r="F13" s="31" t="str">
        <f>LEFT(Data_14[[#This Row],[Product_ Name]],3)</f>
        <v>Wat</v>
      </c>
      <c r="G13" s="40" t="str">
        <f>RIGHT(Data_14[[#This Row],[Brand Name]],5)</f>
        <v>Omega</v>
      </c>
      <c r="H13" s="32" t="str">
        <f>MID(Data_14[[#This Row],[Category]],2,5)</f>
        <v>atche</v>
      </c>
      <c r="I13" s="43" t="str">
        <f>IF(Data_14[[#This Row],[Price]]&gt;600,"High price","Standard price")</f>
        <v>High price</v>
      </c>
    </row>
    <row r="14" spans="1:9" ht="21">
      <c r="A14" s="21">
        <v>13</v>
      </c>
      <c r="B14" s="28" t="s">
        <v>23</v>
      </c>
      <c r="C14" s="28" t="s">
        <v>27</v>
      </c>
      <c r="D14" s="29">
        <v>950</v>
      </c>
      <c r="E14" s="30" t="s">
        <v>25</v>
      </c>
      <c r="F14" s="31" t="str">
        <f>LEFT(Data_14[[#This Row],[Product_ Name]],3)</f>
        <v>Wat</v>
      </c>
      <c r="G14" s="40" t="str">
        <f>RIGHT(Data_14[[#This Row],[Brand Name]],5)</f>
        <v>lippe</v>
      </c>
      <c r="H14" s="32" t="str">
        <f>MID(Data_14[[#This Row],[Category]],2,5)</f>
        <v>atche</v>
      </c>
      <c r="I14" s="43" t="str">
        <f>IF(Data_14[[#This Row],[Price]]&gt;600,"High price","Standard price")</f>
        <v>High price</v>
      </c>
    </row>
    <row r="15" spans="1:9" ht="21">
      <c r="A15" s="21">
        <v>14</v>
      </c>
      <c r="B15" s="28" t="s">
        <v>23</v>
      </c>
      <c r="C15" s="28" t="s">
        <v>28</v>
      </c>
      <c r="D15" s="29">
        <v>800</v>
      </c>
      <c r="E15" s="30" t="s">
        <v>25</v>
      </c>
      <c r="F15" s="31" t="str">
        <f>LEFT(Data_14[[#This Row],[Product_ Name]],3)</f>
        <v>Wat</v>
      </c>
      <c r="G15" s="40" t="str">
        <f>RIGHT(Data_14[[#This Row],[Brand Name]],5)</f>
        <v>Seiko</v>
      </c>
      <c r="H15" s="32" t="str">
        <f>MID(Data_14[[#This Row],[Category]],2,5)</f>
        <v>atche</v>
      </c>
      <c r="I15" s="43" t="str">
        <f>IF(Data_14[[#This Row],[Price]]&gt;600,"High price","Standard price")</f>
        <v>High price</v>
      </c>
    </row>
    <row r="16" spans="1:9" ht="21">
      <c r="A16" s="21">
        <v>15</v>
      </c>
      <c r="B16" s="28" t="s">
        <v>29</v>
      </c>
      <c r="C16" s="28" t="s">
        <v>30</v>
      </c>
      <c r="D16" s="29">
        <v>350</v>
      </c>
      <c r="E16" s="30" t="s">
        <v>25</v>
      </c>
      <c r="F16" s="31" t="str">
        <f>LEFT(Data_14[[#This Row],[Product_ Name]],3)</f>
        <v>Sma</v>
      </c>
      <c r="G16" s="40" t="str">
        <f>RIGHT(Data_14[[#This Row],[Brand Name]],5)</f>
        <v>uawei</v>
      </c>
      <c r="H16" s="32" t="str">
        <f>MID(Data_14[[#This Row],[Category]],2,5)</f>
        <v>atche</v>
      </c>
      <c r="I16" s="43" t="str">
        <f>IF(Data_14[[#This Row],[Price]]&gt;600,"High price","Standard price")</f>
        <v>Standard price</v>
      </c>
    </row>
    <row r="17" spans="1:9" ht="21">
      <c r="A17" s="21">
        <v>16</v>
      </c>
      <c r="B17" s="28" t="s">
        <v>29</v>
      </c>
      <c r="C17" s="28" t="s">
        <v>31</v>
      </c>
      <c r="D17" s="29">
        <v>200</v>
      </c>
      <c r="E17" s="30" t="s">
        <v>25</v>
      </c>
      <c r="F17" s="31" t="str">
        <f>LEFT(Data_14[[#This Row],[Product_ Name]],3)</f>
        <v>Sma</v>
      </c>
      <c r="G17" s="40" t="str">
        <f>RIGHT(Data_14[[#This Row],[Brand Name]],5)</f>
        <v>ospet</v>
      </c>
      <c r="H17" s="32" t="str">
        <f>MID(Data_14[[#This Row],[Category]],2,5)</f>
        <v>atche</v>
      </c>
      <c r="I17" s="43" t="str">
        <f>IF(Data_14[[#This Row],[Price]]&gt;600,"High price","Standard price")</f>
        <v>Standard price</v>
      </c>
    </row>
    <row r="18" spans="1:9" ht="21">
      <c r="A18" s="21">
        <v>17</v>
      </c>
      <c r="B18" s="28" t="s">
        <v>29</v>
      </c>
      <c r="C18" s="28" t="s">
        <v>32</v>
      </c>
      <c r="D18" s="29">
        <v>350</v>
      </c>
      <c r="E18" s="30" t="s">
        <v>25</v>
      </c>
      <c r="F18" s="31" t="str">
        <f>LEFT(Data_14[[#This Row],[Product_ Name]],3)</f>
        <v>Sma</v>
      </c>
      <c r="G18" s="40" t="str">
        <f>RIGHT(Data_14[[#This Row],[Brand Name]],5)</f>
        <v>shock</v>
      </c>
      <c r="H18" s="32" t="str">
        <f>MID(Data_14[[#This Row],[Category]],2,5)</f>
        <v>atche</v>
      </c>
      <c r="I18" s="43" t="str">
        <f>IF(Data_14[[#This Row],[Price]]&gt;600,"High price","Standard price")</f>
        <v>Standard price</v>
      </c>
    </row>
    <row r="19" spans="1:9" ht="21">
      <c r="A19" s="21">
        <v>18</v>
      </c>
      <c r="B19" s="28" t="s">
        <v>33</v>
      </c>
      <c r="C19" s="28" t="s">
        <v>34</v>
      </c>
      <c r="D19" s="29">
        <v>120</v>
      </c>
      <c r="E19" s="30" t="s">
        <v>35</v>
      </c>
      <c r="F19" s="31" t="str">
        <f>LEFT(Data_14[[#This Row],[Product_ Name]],3)</f>
        <v>Fra</v>
      </c>
      <c r="G19" s="40" t="str">
        <f>RIGHT(Data_14[[#This Row],[Brand Name]],5)</f>
        <v>Idole</v>
      </c>
      <c r="H19" s="32" t="str">
        <f>MID(Data_14[[#This Row],[Category]],2,5)</f>
        <v>erfum</v>
      </c>
      <c r="I19" s="43" t="str">
        <f>IF(Data_14[[#This Row],[Price]]&gt;600,"High price","Standard price")</f>
        <v>Standard price</v>
      </c>
    </row>
    <row r="20" spans="1:9" ht="21">
      <c r="A20" s="21">
        <v>19</v>
      </c>
      <c r="B20" s="28" t="s">
        <v>33</v>
      </c>
      <c r="C20" s="28" t="s">
        <v>36</v>
      </c>
      <c r="D20" s="29">
        <v>140</v>
      </c>
      <c r="E20" s="30" t="s">
        <v>35</v>
      </c>
      <c r="F20" s="31" t="str">
        <f>LEFT(Data_14[[#This Row],[Product_ Name]],3)</f>
        <v>Fra</v>
      </c>
      <c r="G20" s="40" t="str">
        <f>RIGHT(Data_14[[#This Row],[Brand Name]],5)</f>
        <v>Klein</v>
      </c>
      <c r="H20" s="32" t="str">
        <f>MID(Data_14[[#This Row],[Category]],2,5)</f>
        <v>erfum</v>
      </c>
      <c r="I20" s="43" t="str">
        <f>IF(Data_14[[#This Row],[Price]]&gt;600,"High price","Standard price")</f>
        <v>Standard price</v>
      </c>
    </row>
    <row r="21" spans="1:9" ht="21">
      <c r="A21" s="21">
        <v>20</v>
      </c>
      <c r="B21" s="28" t="s">
        <v>33</v>
      </c>
      <c r="C21" s="28" t="s">
        <v>37</v>
      </c>
      <c r="D21" s="29">
        <v>150</v>
      </c>
      <c r="E21" s="30" t="s">
        <v>35</v>
      </c>
      <c r="F21" s="31" t="str">
        <f>LEFT(Data_14[[#This Row],[Product_ Name]],3)</f>
        <v>Fra</v>
      </c>
      <c r="G21" s="40" t="str">
        <f>RIGHT(Data_14[[#This Row],[Brand Name]],5)</f>
        <v>Gucci</v>
      </c>
      <c r="H21" s="32" t="str">
        <f>MID(Data_14[[#This Row],[Category]],2,5)</f>
        <v>erfum</v>
      </c>
      <c r="I21" s="43" t="str">
        <f>IF(Data_14[[#This Row],[Price]]&gt;600,"High price","Standard price")</f>
        <v>Standard price</v>
      </c>
    </row>
    <row r="22" spans="1:9" ht="21">
      <c r="A22" s="33" t="s">
        <v>41</v>
      </c>
      <c r="B22" s="34" t="s">
        <v>40</v>
      </c>
      <c r="C22" s="34"/>
      <c r="D22" s="35">
        <f>SUM(D2:D21)</f>
        <v>14260</v>
      </c>
      <c r="E22" s="36"/>
      <c r="F22" s="37" t="s">
        <v>44</v>
      </c>
      <c r="G22" s="41" t="s">
        <v>45</v>
      </c>
      <c r="H22" s="38" t="s">
        <v>49</v>
      </c>
      <c r="I22" s="19" t="s">
        <v>61</v>
      </c>
    </row>
    <row r="23" spans="1:9">
      <c r="D23" s="42"/>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5E660-8AA8-4419-852D-272A7D19F388}">
  <dimension ref="A1"/>
  <sheetViews>
    <sheetView topLeftCell="A2" zoomScaleNormal="100" workbookViewId="0">
      <selection activeCell="A7" sqref="A7"/>
    </sheetView>
  </sheetViews>
  <sheetFormatPr defaultRowHeight="14.5"/>
  <cols>
    <col min="1" max="16384" width="8.7265625" style="64"/>
  </cols>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501994-B84F-46D3-9A55-3B4ADE792B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HEADING</vt:lpstr>
      <vt:lpstr>TASK</vt:lpstr>
      <vt:lpstr>Answers_1,2,3,4,5,6,7</vt:lpstr>
      <vt:lpstr>Answers_8,9,10,11</vt:lpstr>
      <vt:lpstr>Cnclusion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 VM</dc:creator>
  <cp:lastModifiedBy>Rashid VM</cp:lastModifiedBy>
  <dcterms:created xsi:type="dcterms:W3CDTF">2024-08-23T05:04:50Z</dcterms:created>
  <dcterms:modified xsi:type="dcterms:W3CDTF">2024-08-24T21:31:33Z</dcterms:modified>
</cp:coreProperties>
</file>